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uario\Documents\DSM\Monographie\Excel\"/>
    </mc:Choice>
  </mc:AlternateContent>
  <xr:revisionPtr revIDLastSave="0" documentId="13_ncr:1_{1725FCAD-1500-4BD5-99CD-B87170D23FEA}" xr6:coauthVersionLast="47" xr6:coauthVersionMax="47" xr10:uidLastSave="{00000000-0000-0000-0000-000000000000}"/>
  <bookViews>
    <workbookView xWindow="11424" yWindow="0" windowWidth="11712" windowHeight="12336" xr2:uid="{00000000-000D-0000-FFFF-FFFF00000000}"/>
  </bookViews>
  <sheets>
    <sheet name="COST_MCD" sheetId="12" r:id="rId1"/>
  </sheets>
  <definedNames>
    <definedName name="solver_adj" localSheetId="0" hidden="1">COST_MCD!$K$63:$L$63</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COST_MCD!$J$64</definedName>
    <definedName name="solver_lhs2" localSheetId="0" hidden="1">COST_MCD!$M$63</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COST_MCD!$J$65</definedName>
    <definedName name="solver_pre" localSheetId="0" hidden="1">0.000001</definedName>
    <definedName name="solver_rbv" localSheetId="0" hidden="1">1</definedName>
    <definedName name="solver_rel1" localSheetId="0" hidden="1">2</definedName>
    <definedName name="solver_rel2" localSheetId="0" hidden="1">2</definedName>
    <definedName name="solver_rhs1" localSheetId="0" hidden="1">COST_MCD!$J$72</definedName>
    <definedName name="solver_rhs2"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12" l="1"/>
  <c r="J71" i="12"/>
  <c r="M63" i="12"/>
  <c r="L62" i="12"/>
  <c r="K62" i="12"/>
  <c r="M55" i="12"/>
  <c r="L54" i="12"/>
  <c r="K54" i="12"/>
  <c r="M47" i="12"/>
  <c r="L46" i="12"/>
  <c r="K46" i="12"/>
  <c r="L39" i="12"/>
  <c r="K39" i="12"/>
  <c r="L38" i="12"/>
  <c r="K38" i="12"/>
  <c r="K31" i="12" a="1"/>
  <c r="K31" i="12" s="1"/>
  <c r="L29" i="12"/>
  <c r="K29" i="12"/>
  <c r="E8" i="12"/>
  <c r="L18" i="12" s="1"/>
  <c r="F8" i="12"/>
  <c r="T13" i="12"/>
  <c r="U13" i="12"/>
  <c r="T14" i="12"/>
  <c r="U14" i="12"/>
  <c r="T15" i="12"/>
  <c r="U15" i="12"/>
  <c r="T16" i="12"/>
  <c r="U16" i="12"/>
  <c r="T17" i="12"/>
  <c r="U17" i="12"/>
  <c r="T18" i="12"/>
  <c r="U18" i="12"/>
  <c r="T19" i="12"/>
  <c r="U19" i="12"/>
  <c r="T20" i="12"/>
  <c r="U20" i="12"/>
  <c r="T21" i="12"/>
  <c r="U21" i="12"/>
  <c r="T22" i="12"/>
  <c r="U22" i="12"/>
  <c r="T23" i="12"/>
  <c r="U23" i="12"/>
  <c r="T24" i="12"/>
  <c r="U24" i="12"/>
  <c r="T25" i="12"/>
  <c r="U25" i="12"/>
  <c r="T26" i="12"/>
  <c r="U26" i="12"/>
  <c r="T27" i="12"/>
  <c r="U27" i="12"/>
  <c r="T28" i="12"/>
  <c r="U28" i="12"/>
  <c r="T29" i="12"/>
  <c r="U29" i="12"/>
  <c r="T30" i="12"/>
  <c r="U30" i="12"/>
  <c r="T31" i="12"/>
  <c r="U31" i="12"/>
  <c r="T32" i="12"/>
  <c r="U32" i="12"/>
  <c r="T33" i="12"/>
  <c r="U33" i="12"/>
  <c r="T34" i="12"/>
  <c r="U34" i="12"/>
  <c r="T35" i="12"/>
  <c r="U35" i="12"/>
  <c r="T36" i="12"/>
  <c r="U36" i="12"/>
  <c r="T37" i="12"/>
  <c r="U37" i="12"/>
  <c r="T38" i="12"/>
  <c r="U38" i="12"/>
  <c r="T39" i="12"/>
  <c r="U39" i="12"/>
  <c r="T40" i="12"/>
  <c r="U40" i="12"/>
  <c r="T41" i="12"/>
  <c r="U41" i="12"/>
  <c r="T42" i="12"/>
  <c r="U42" i="12"/>
  <c r="T43" i="12"/>
  <c r="U43" i="12"/>
  <c r="T44" i="12"/>
  <c r="U44" i="12"/>
  <c r="T45" i="12"/>
  <c r="U45" i="12"/>
  <c r="T46" i="12"/>
  <c r="U46" i="12"/>
  <c r="T47" i="12"/>
  <c r="U47" i="12"/>
  <c r="T48" i="12"/>
  <c r="U48" i="12"/>
  <c r="T49" i="12"/>
  <c r="U49" i="12"/>
  <c r="T50" i="12"/>
  <c r="U50" i="12"/>
  <c r="T51" i="12"/>
  <c r="U51" i="12"/>
  <c r="T52" i="12"/>
  <c r="U52" i="12"/>
  <c r="T53" i="12"/>
  <c r="U53" i="12"/>
  <c r="T54" i="12"/>
  <c r="U54" i="12"/>
  <c r="T55" i="12"/>
  <c r="U55" i="12"/>
  <c r="T56" i="12"/>
  <c r="U56" i="12"/>
  <c r="T57" i="12"/>
  <c r="U57" i="12"/>
  <c r="T58" i="12"/>
  <c r="U58" i="12"/>
  <c r="T59" i="12"/>
  <c r="U59" i="12"/>
  <c r="T60" i="12"/>
  <c r="U60" i="12"/>
  <c r="T61" i="12"/>
  <c r="U61" i="12"/>
  <c r="T62" i="12"/>
  <c r="U62" i="12"/>
  <c r="T63" i="12"/>
  <c r="U63" i="12"/>
  <c r="T64" i="12"/>
  <c r="U64" i="12"/>
  <c r="T65" i="12"/>
  <c r="U65" i="12"/>
  <c r="T66" i="12"/>
  <c r="U66" i="12"/>
  <c r="T67" i="12"/>
  <c r="U67" i="12"/>
  <c r="T68" i="12"/>
  <c r="U68" i="12"/>
  <c r="T69" i="12"/>
  <c r="U69" i="12"/>
  <c r="T70" i="12"/>
  <c r="U70" i="12"/>
  <c r="T71" i="12"/>
  <c r="U71" i="12"/>
  <c r="T72" i="12"/>
  <c r="U72" i="12"/>
  <c r="T73" i="12"/>
  <c r="U73" i="12"/>
  <c r="T74" i="12"/>
  <c r="U74" i="12"/>
  <c r="T75" i="12"/>
  <c r="U75" i="12"/>
  <c r="T76" i="12"/>
  <c r="U76" i="12"/>
  <c r="T77" i="12"/>
  <c r="U77" i="12"/>
  <c r="T78" i="12"/>
  <c r="U78" i="12"/>
  <c r="T79" i="12"/>
  <c r="U79" i="12"/>
  <c r="T80" i="12"/>
  <c r="U80" i="12"/>
  <c r="T81" i="12"/>
  <c r="U81" i="12"/>
  <c r="T82" i="12"/>
  <c r="U82" i="12"/>
  <c r="T83" i="12"/>
  <c r="U83" i="12"/>
  <c r="T84" i="12"/>
  <c r="U84" i="12"/>
  <c r="T85" i="12"/>
  <c r="U85" i="12"/>
  <c r="T86" i="12"/>
  <c r="U86" i="12"/>
  <c r="T87" i="12"/>
  <c r="U87" i="12"/>
  <c r="T88" i="12"/>
  <c r="U88" i="12"/>
  <c r="T89" i="12"/>
  <c r="U89" i="12"/>
  <c r="T90" i="12"/>
  <c r="U90" i="12"/>
  <c r="T91" i="12"/>
  <c r="U91" i="12"/>
  <c r="T92" i="12"/>
  <c r="U92" i="12"/>
  <c r="T93" i="12"/>
  <c r="U93" i="12"/>
  <c r="T94" i="12"/>
  <c r="U94" i="12"/>
  <c r="T95" i="12"/>
  <c r="U95" i="12"/>
  <c r="T96" i="12"/>
  <c r="U96" i="12"/>
  <c r="T97" i="12"/>
  <c r="U97" i="12"/>
  <c r="T98" i="12"/>
  <c r="U98" i="12"/>
  <c r="T99" i="12"/>
  <c r="U99" i="12"/>
  <c r="T100" i="12"/>
  <c r="U100" i="12"/>
  <c r="T101" i="12"/>
  <c r="U101" i="12"/>
  <c r="T102" i="12"/>
  <c r="U102" i="12"/>
  <c r="T103" i="12"/>
  <c r="U103" i="12"/>
  <c r="T104" i="12"/>
  <c r="U104" i="12"/>
  <c r="T105" i="12"/>
  <c r="U105" i="12"/>
  <c r="T106" i="12"/>
  <c r="U106" i="12"/>
  <c r="T107" i="12"/>
  <c r="U107" i="12"/>
  <c r="T108" i="12"/>
  <c r="U108" i="12"/>
  <c r="T109" i="12"/>
  <c r="U109" i="12"/>
  <c r="T110" i="12"/>
  <c r="U110" i="12"/>
  <c r="T111" i="12"/>
  <c r="U111" i="12"/>
  <c r="T112" i="12"/>
  <c r="U112" i="12"/>
  <c r="T113" i="12"/>
  <c r="U113" i="12"/>
  <c r="T114" i="12"/>
  <c r="U114" i="12"/>
  <c r="T115" i="12"/>
  <c r="U115" i="12"/>
  <c r="T116" i="12"/>
  <c r="U116" i="12"/>
  <c r="T117" i="12"/>
  <c r="U117" i="12"/>
  <c r="T118" i="12"/>
  <c r="U118" i="12"/>
  <c r="T119" i="12"/>
  <c r="U119" i="12"/>
  <c r="T120" i="12"/>
  <c r="U120" i="12"/>
  <c r="T121" i="12"/>
  <c r="U121" i="12"/>
  <c r="T122" i="12"/>
  <c r="U122" i="12"/>
  <c r="T123" i="12"/>
  <c r="U123" i="12"/>
  <c r="T124" i="12"/>
  <c r="U124" i="12"/>
  <c r="T125" i="12"/>
  <c r="U125" i="12"/>
  <c r="T126" i="12"/>
  <c r="U126" i="12"/>
  <c r="T127" i="12"/>
  <c r="U127" i="12"/>
  <c r="T128" i="12"/>
  <c r="U128" i="12"/>
  <c r="T129" i="12"/>
  <c r="U129" i="12"/>
  <c r="T130" i="12"/>
  <c r="U130" i="12"/>
  <c r="T131" i="12"/>
  <c r="U131" i="12"/>
  <c r="T132" i="12"/>
  <c r="U132" i="12"/>
  <c r="T133" i="12"/>
  <c r="U133" i="12"/>
  <c r="T134" i="12"/>
  <c r="U134" i="12"/>
  <c r="T135" i="12"/>
  <c r="U135" i="12"/>
  <c r="T136" i="12"/>
  <c r="U136" i="12"/>
  <c r="T137" i="12"/>
  <c r="U137" i="12"/>
  <c r="T138" i="12"/>
  <c r="U138" i="12"/>
  <c r="T139" i="12"/>
  <c r="U139" i="12"/>
  <c r="T140" i="12"/>
  <c r="U140" i="12"/>
  <c r="T141" i="12"/>
  <c r="U141" i="12"/>
  <c r="T142" i="12"/>
  <c r="U142" i="12"/>
  <c r="T143" i="12"/>
  <c r="U143" i="12"/>
  <c r="T144" i="12"/>
  <c r="U144" i="12"/>
  <c r="T145" i="12"/>
  <c r="U145" i="12"/>
  <c r="T146" i="12"/>
  <c r="U146" i="12"/>
  <c r="T147" i="12"/>
  <c r="U147" i="12"/>
  <c r="T148" i="12"/>
  <c r="U148" i="12"/>
  <c r="T149" i="12"/>
  <c r="U149" i="12"/>
  <c r="T150" i="12"/>
  <c r="U150" i="12"/>
  <c r="T151" i="12"/>
  <c r="U151" i="12"/>
  <c r="T152" i="12"/>
  <c r="U152" i="12"/>
  <c r="T153" i="12"/>
  <c r="U153" i="12"/>
  <c r="T154" i="12"/>
  <c r="U154" i="12"/>
  <c r="T155" i="12"/>
  <c r="U155" i="12"/>
  <c r="T156" i="12"/>
  <c r="U156" i="12"/>
  <c r="T157" i="12"/>
  <c r="U157" i="12"/>
  <c r="T158" i="12"/>
  <c r="U158" i="12"/>
  <c r="T159" i="12"/>
  <c r="U159" i="12"/>
  <c r="T160" i="12"/>
  <c r="U160" i="12"/>
  <c r="T161" i="12"/>
  <c r="U161" i="12"/>
  <c r="T162" i="12"/>
  <c r="U162" i="12"/>
  <c r="T163" i="12"/>
  <c r="U163" i="12"/>
  <c r="T164" i="12"/>
  <c r="U164" i="12"/>
  <c r="T165" i="12"/>
  <c r="U165" i="12"/>
  <c r="T166" i="12"/>
  <c r="U166" i="12"/>
  <c r="T167" i="12"/>
  <c r="U167" i="12"/>
  <c r="T168" i="12"/>
  <c r="U168" i="12"/>
  <c r="T169" i="12"/>
  <c r="U169" i="12"/>
  <c r="T170" i="12"/>
  <c r="U170" i="12"/>
  <c r="T171" i="12"/>
  <c r="U171" i="12"/>
  <c r="T172" i="12"/>
  <c r="U172" i="12"/>
  <c r="T173" i="12"/>
  <c r="U173" i="12"/>
  <c r="T174" i="12"/>
  <c r="U174" i="12"/>
  <c r="T175" i="12"/>
  <c r="U175" i="12"/>
  <c r="T176" i="12"/>
  <c r="U176" i="12"/>
  <c r="T177" i="12"/>
  <c r="U177" i="12"/>
  <c r="T178" i="12"/>
  <c r="U178" i="12"/>
  <c r="T179" i="12"/>
  <c r="U179" i="12"/>
  <c r="T180" i="12"/>
  <c r="U180" i="12"/>
  <c r="T181" i="12"/>
  <c r="U181" i="12"/>
  <c r="T182" i="12"/>
  <c r="U182" i="12"/>
  <c r="T183" i="12"/>
  <c r="U183" i="12"/>
  <c r="T184" i="12"/>
  <c r="U184" i="12"/>
  <c r="T185" i="12"/>
  <c r="U185" i="12"/>
  <c r="T186" i="12"/>
  <c r="U186" i="12"/>
  <c r="T187" i="12"/>
  <c r="U187" i="12"/>
  <c r="T188" i="12"/>
  <c r="U188" i="12"/>
  <c r="T189" i="12"/>
  <c r="U189" i="12"/>
  <c r="T190" i="12"/>
  <c r="U190" i="12"/>
  <c r="T191" i="12"/>
  <c r="U191" i="12"/>
  <c r="T192" i="12"/>
  <c r="U192" i="12"/>
  <c r="T193" i="12"/>
  <c r="U193" i="12"/>
  <c r="T194" i="12"/>
  <c r="U194" i="12"/>
  <c r="T195" i="12"/>
  <c r="U195" i="12"/>
  <c r="T196" i="12"/>
  <c r="U196" i="12"/>
  <c r="T197" i="12"/>
  <c r="U197" i="12"/>
  <c r="T198" i="12"/>
  <c r="U198" i="12"/>
  <c r="T199" i="12"/>
  <c r="U199" i="12"/>
  <c r="T200" i="12"/>
  <c r="U200" i="12"/>
  <c r="T201" i="12"/>
  <c r="U201" i="12"/>
  <c r="T202" i="12"/>
  <c r="U202" i="12"/>
  <c r="T203" i="12"/>
  <c r="U203" i="12"/>
  <c r="T204" i="12"/>
  <c r="U204" i="12"/>
  <c r="T205" i="12"/>
  <c r="U205" i="12"/>
  <c r="T206" i="12"/>
  <c r="U206" i="12"/>
  <c r="T207" i="12"/>
  <c r="U207" i="12"/>
  <c r="T208" i="12"/>
  <c r="U208" i="12"/>
  <c r="T209" i="12"/>
  <c r="U209" i="12"/>
  <c r="T210" i="12"/>
  <c r="U210" i="12"/>
  <c r="T211" i="12"/>
  <c r="U211" i="12"/>
  <c r="T212" i="12"/>
  <c r="U212" i="12"/>
  <c r="T213" i="12"/>
  <c r="U213" i="12"/>
  <c r="T214" i="12"/>
  <c r="U214" i="12"/>
  <c r="T215" i="12"/>
  <c r="U215" i="12"/>
  <c r="T216" i="12"/>
  <c r="U216" i="12"/>
  <c r="T217" i="12"/>
  <c r="U217" i="12"/>
  <c r="T218" i="12"/>
  <c r="U218" i="12"/>
  <c r="T219" i="12"/>
  <c r="U219" i="12"/>
  <c r="T220" i="12"/>
  <c r="U220" i="12"/>
  <c r="T221" i="12"/>
  <c r="U221" i="12"/>
  <c r="T222" i="12"/>
  <c r="U222" i="12"/>
  <c r="T223" i="12"/>
  <c r="U223" i="12"/>
  <c r="T224" i="12"/>
  <c r="U224" i="12"/>
  <c r="T225" i="12"/>
  <c r="U225" i="12"/>
  <c r="T226" i="12"/>
  <c r="U226" i="12"/>
  <c r="T227" i="12"/>
  <c r="U227" i="12"/>
  <c r="T228" i="12"/>
  <c r="U228" i="12"/>
  <c r="T229" i="12"/>
  <c r="U229" i="12"/>
  <c r="T230" i="12"/>
  <c r="U230" i="12"/>
  <c r="T231" i="12"/>
  <c r="U231" i="12"/>
  <c r="T232" i="12"/>
  <c r="U232" i="12"/>
  <c r="T233" i="12"/>
  <c r="U233" i="12"/>
  <c r="T234" i="12"/>
  <c r="U234" i="12"/>
  <c r="T235" i="12"/>
  <c r="U235" i="12"/>
  <c r="T236" i="12"/>
  <c r="U236" i="12"/>
  <c r="T237" i="12"/>
  <c r="U237" i="12"/>
  <c r="T238" i="12"/>
  <c r="U238" i="12"/>
  <c r="T239" i="12"/>
  <c r="U239" i="12"/>
  <c r="T240" i="12"/>
  <c r="U240" i="12"/>
  <c r="T241" i="12"/>
  <c r="U241" i="12"/>
  <c r="T242" i="12"/>
  <c r="U242" i="12"/>
  <c r="T243" i="12"/>
  <c r="U243" i="12"/>
  <c r="T244" i="12"/>
  <c r="U244" i="12"/>
  <c r="T245" i="12"/>
  <c r="U245" i="12"/>
  <c r="T246" i="12"/>
  <c r="U246" i="12"/>
  <c r="T247" i="12"/>
  <c r="U247" i="12"/>
  <c r="T248" i="12"/>
  <c r="U248" i="12"/>
  <c r="T249" i="12"/>
  <c r="U249" i="12"/>
  <c r="T250" i="12"/>
  <c r="U250" i="12"/>
  <c r="T251" i="12"/>
  <c r="U251" i="12"/>
  <c r="T252" i="12"/>
  <c r="U252" i="12"/>
  <c r="T253" i="12"/>
  <c r="U253" i="12"/>
  <c r="T254" i="12"/>
  <c r="U254" i="12"/>
  <c r="T255" i="12"/>
  <c r="U255" i="12"/>
  <c r="T256" i="12"/>
  <c r="U256" i="12"/>
  <c r="T257" i="12"/>
  <c r="U257" i="12"/>
  <c r="T258" i="12"/>
  <c r="U258" i="12"/>
  <c r="T259" i="12"/>
  <c r="U259" i="12"/>
  <c r="T260" i="12"/>
  <c r="U260" i="12"/>
  <c r="T261" i="12"/>
  <c r="U261" i="12"/>
  <c r="T262" i="12"/>
  <c r="U262" i="12"/>
  <c r="T263" i="12"/>
  <c r="U263" i="12"/>
  <c r="T264" i="12"/>
  <c r="U264" i="12"/>
  <c r="T265" i="12"/>
  <c r="U265" i="12"/>
  <c r="T266" i="12"/>
  <c r="U266" i="12"/>
  <c r="T267" i="12"/>
  <c r="U267" i="12"/>
  <c r="T268" i="12"/>
  <c r="U268" i="12"/>
  <c r="T269" i="12"/>
  <c r="U269" i="12"/>
  <c r="T270" i="12"/>
  <c r="U270" i="12"/>
  <c r="T271" i="12"/>
  <c r="U271" i="12"/>
  <c r="T272" i="12"/>
  <c r="U272" i="12"/>
  <c r="T273" i="12"/>
  <c r="U273" i="12"/>
  <c r="T274" i="12"/>
  <c r="U274" i="12"/>
  <c r="T275" i="12"/>
  <c r="U275" i="12"/>
  <c r="T276" i="12"/>
  <c r="U276" i="12"/>
  <c r="T277" i="12"/>
  <c r="U277" i="12"/>
  <c r="T278" i="12"/>
  <c r="U278" i="12"/>
  <c r="T279" i="12"/>
  <c r="U279" i="12"/>
  <c r="T280" i="12"/>
  <c r="U280" i="12"/>
  <c r="T281" i="12"/>
  <c r="U281" i="12"/>
  <c r="T282" i="12"/>
  <c r="U282" i="12"/>
  <c r="T283" i="12"/>
  <c r="U283" i="12"/>
  <c r="T284" i="12"/>
  <c r="U284" i="12"/>
  <c r="T285" i="12"/>
  <c r="U285" i="12"/>
  <c r="T286" i="12"/>
  <c r="U286" i="12"/>
  <c r="T287" i="12"/>
  <c r="U287" i="12"/>
  <c r="T288" i="12"/>
  <c r="U288" i="12"/>
  <c r="T289" i="12"/>
  <c r="U289" i="12"/>
  <c r="T290" i="12"/>
  <c r="U290" i="12"/>
  <c r="T291" i="12"/>
  <c r="U291" i="12"/>
  <c r="T292" i="12"/>
  <c r="U292" i="12"/>
  <c r="T293" i="12"/>
  <c r="U293" i="12"/>
  <c r="T294" i="12"/>
  <c r="U294" i="12"/>
  <c r="T295" i="12"/>
  <c r="U295" i="12"/>
  <c r="T296" i="12"/>
  <c r="U296" i="12"/>
  <c r="T297" i="12"/>
  <c r="U297" i="12"/>
  <c r="T298" i="12"/>
  <c r="U298" i="12"/>
  <c r="T299" i="12"/>
  <c r="U299" i="12"/>
  <c r="T300" i="12"/>
  <c r="U300" i="12"/>
  <c r="T301" i="12"/>
  <c r="U301" i="12"/>
  <c r="T302" i="12"/>
  <c r="U302" i="12"/>
  <c r="T303" i="12"/>
  <c r="U303" i="12"/>
  <c r="T304" i="12"/>
  <c r="U304" i="12"/>
  <c r="T305" i="12"/>
  <c r="U305" i="12"/>
  <c r="T306" i="12"/>
  <c r="U306" i="12"/>
  <c r="T307" i="12"/>
  <c r="U307" i="12"/>
  <c r="T308" i="12"/>
  <c r="U308" i="12"/>
  <c r="T309" i="12"/>
  <c r="U309" i="12"/>
  <c r="T310" i="12"/>
  <c r="U310" i="12"/>
  <c r="T311" i="12"/>
  <c r="U311" i="12"/>
  <c r="T312" i="12"/>
  <c r="U312" i="12"/>
  <c r="T313" i="12"/>
  <c r="U313" i="12"/>
  <c r="T314" i="12"/>
  <c r="U314" i="12"/>
  <c r="T315" i="12"/>
  <c r="U315" i="12"/>
  <c r="T316" i="12"/>
  <c r="U316" i="12"/>
  <c r="T317" i="12"/>
  <c r="U317" i="12"/>
  <c r="T318" i="12"/>
  <c r="U318" i="12"/>
  <c r="T319" i="12"/>
  <c r="U319" i="12"/>
  <c r="T320" i="12"/>
  <c r="U320" i="12"/>
  <c r="T321" i="12"/>
  <c r="U321" i="12"/>
  <c r="T322" i="12"/>
  <c r="U322" i="12"/>
  <c r="T323" i="12"/>
  <c r="U323" i="12"/>
  <c r="T324" i="12"/>
  <c r="U324" i="12"/>
  <c r="T325" i="12"/>
  <c r="U325" i="12"/>
  <c r="T326" i="12"/>
  <c r="U326" i="12"/>
  <c r="T327" i="12"/>
  <c r="U327" i="12"/>
  <c r="T328" i="12"/>
  <c r="U328" i="12"/>
  <c r="T329" i="12"/>
  <c r="U329" i="12"/>
  <c r="T330" i="12"/>
  <c r="U330" i="12"/>
  <c r="T331" i="12"/>
  <c r="U331" i="12"/>
  <c r="T332" i="12"/>
  <c r="U332" i="12"/>
  <c r="T333" i="12"/>
  <c r="U333" i="12"/>
  <c r="T334" i="12"/>
  <c r="U334" i="12"/>
  <c r="T335" i="12"/>
  <c r="U335" i="12"/>
  <c r="T336" i="12"/>
  <c r="U336" i="12"/>
  <c r="T337" i="12"/>
  <c r="U337" i="12"/>
  <c r="T338" i="12"/>
  <c r="U338" i="12"/>
  <c r="T339" i="12"/>
  <c r="U339" i="12"/>
  <c r="T340" i="12"/>
  <c r="U340" i="12"/>
  <c r="T341" i="12"/>
  <c r="U341" i="12"/>
  <c r="T342" i="12"/>
  <c r="U342" i="12"/>
  <c r="T343" i="12"/>
  <c r="U343" i="12"/>
  <c r="T344" i="12"/>
  <c r="U344" i="12"/>
  <c r="T345" i="12"/>
  <c r="U345" i="12"/>
  <c r="T346" i="12"/>
  <c r="U346" i="12"/>
  <c r="T347" i="12"/>
  <c r="U347" i="12"/>
  <c r="T348" i="12"/>
  <c r="U348" i="12"/>
  <c r="T349" i="12"/>
  <c r="U349" i="12"/>
  <c r="T350" i="12"/>
  <c r="U350" i="12"/>
  <c r="T351" i="12"/>
  <c r="U351" i="12"/>
  <c r="T352" i="12"/>
  <c r="U352" i="12"/>
  <c r="T353" i="12"/>
  <c r="U353" i="12"/>
  <c r="T354" i="12"/>
  <c r="U354" i="12"/>
  <c r="T355" i="12"/>
  <c r="U355" i="12"/>
  <c r="T356" i="12"/>
  <c r="U356" i="12"/>
  <c r="T357" i="12"/>
  <c r="U357" i="12"/>
  <c r="T358" i="12"/>
  <c r="U358" i="12"/>
  <c r="T359" i="12"/>
  <c r="U359" i="12"/>
  <c r="T360" i="12"/>
  <c r="U360" i="12"/>
  <c r="T361" i="12"/>
  <c r="U361" i="12"/>
  <c r="T362" i="12"/>
  <c r="U362" i="12"/>
  <c r="T363" i="12"/>
  <c r="U363" i="12"/>
  <c r="T364" i="12"/>
  <c r="U364" i="12"/>
  <c r="T365" i="12"/>
  <c r="U365" i="12"/>
  <c r="T366" i="12"/>
  <c r="U366" i="12"/>
  <c r="T367" i="12"/>
  <c r="U367" i="12"/>
  <c r="T368" i="12"/>
  <c r="U368" i="12"/>
  <c r="T369" i="12"/>
  <c r="U369" i="12"/>
  <c r="T370" i="12"/>
  <c r="U370" i="12"/>
  <c r="T371" i="12"/>
  <c r="U371" i="12"/>
  <c r="T372" i="12"/>
  <c r="U372" i="12"/>
  <c r="T373" i="12"/>
  <c r="U373" i="12"/>
  <c r="T374" i="12"/>
  <c r="U374" i="12"/>
  <c r="T375" i="12"/>
  <c r="U375" i="12"/>
  <c r="T376" i="12"/>
  <c r="U376" i="12"/>
  <c r="T377" i="12"/>
  <c r="U377" i="12"/>
  <c r="T378" i="12"/>
  <c r="U378" i="12"/>
  <c r="T379" i="12"/>
  <c r="U379" i="12"/>
  <c r="T380" i="12"/>
  <c r="U380" i="12"/>
  <c r="T381" i="12"/>
  <c r="U381" i="12"/>
  <c r="T382" i="12"/>
  <c r="U382" i="12"/>
  <c r="T383" i="12"/>
  <c r="U383" i="12"/>
  <c r="T384" i="12"/>
  <c r="U384" i="12"/>
  <c r="T385" i="12"/>
  <c r="U385" i="12"/>
  <c r="T386" i="12"/>
  <c r="U386" i="12"/>
  <c r="T387" i="12"/>
  <c r="U387" i="12"/>
  <c r="T388" i="12"/>
  <c r="U388" i="12"/>
  <c r="T389" i="12"/>
  <c r="U389" i="12"/>
  <c r="T390" i="12"/>
  <c r="U390" i="12"/>
  <c r="T391" i="12"/>
  <c r="U391" i="12"/>
  <c r="T392" i="12"/>
  <c r="U392" i="12"/>
  <c r="T393" i="12"/>
  <c r="U393" i="12"/>
  <c r="T394" i="12"/>
  <c r="U394" i="12"/>
  <c r="T395" i="12"/>
  <c r="U395" i="12"/>
  <c r="T396" i="12"/>
  <c r="U396" i="12"/>
  <c r="T397" i="12"/>
  <c r="U397" i="12"/>
  <c r="T398" i="12"/>
  <c r="U398" i="12"/>
  <c r="T399" i="12"/>
  <c r="U399" i="12"/>
  <c r="T400" i="12"/>
  <c r="U400" i="12"/>
  <c r="T401" i="12"/>
  <c r="U401" i="12"/>
  <c r="T402" i="12"/>
  <c r="U402" i="12"/>
  <c r="T403" i="12"/>
  <c r="U403" i="12"/>
  <c r="T404" i="12"/>
  <c r="U404" i="12"/>
  <c r="T405" i="12"/>
  <c r="U405" i="12"/>
  <c r="T406" i="12"/>
  <c r="U406" i="12"/>
  <c r="T407" i="12"/>
  <c r="U407" i="12"/>
  <c r="T408" i="12"/>
  <c r="U408" i="12"/>
  <c r="T409" i="12"/>
  <c r="U409" i="12"/>
  <c r="T410" i="12"/>
  <c r="U410" i="12"/>
  <c r="T411" i="12"/>
  <c r="U411" i="12"/>
  <c r="T412" i="12"/>
  <c r="U412" i="12"/>
  <c r="T413" i="12"/>
  <c r="U413" i="12"/>
  <c r="T414" i="12"/>
  <c r="U414" i="12"/>
  <c r="T415" i="12"/>
  <c r="U415" i="12"/>
  <c r="T416" i="12"/>
  <c r="U416" i="12"/>
  <c r="T417" i="12"/>
  <c r="U417" i="12"/>
  <c r="T418" i="12"/>
  <c r="U418" i="12"/>
  <c r="T419" i="12"/>
  <c r="U419" i="12"/>
  <c r="T420" i="12"/>
  <c r="U420" i="12"/>
  <c r="T421" i="12"/>
  <c r="U421" i="12"/>
  <c r="T422" i="12"/>
  <c r="U422" i="12"/>
  <c r="T423" i="12"/>
  <c r="U423" i="12"/>
  <c r="T424" i="12"/>
  <c r="U424" i="12"/>
  <c r="T425" i="12"/>
  <c r="U425" i="12"/>
  <c r="T426" i="12"/>
  <c r="U426" i="12"/>
  <c r="T427" i="12"/>
  <c r="U427" i="12"/>
  <c r="T428" i="12"/>
  <c r="U428" i="12"/>
  <c r="T429" i="12"/>
  <c r="U429" i="12"/>
  <c r="T430" i="12"/>
  <c r="U430" i="12"/>
  <c r="T431" i="12"/>
  <c r="U431" i="12"/>
  <c r="T432" i="12"/>
  <c r="U432" i="12"/>
  <c r="T433" i="12"/>
  <c r="U433" i="12"/>
  <c r="T434" i="12"/>
  <c r="U434" i="12"/>
  <c r="T435" i="12"/>
  <c r="U435" i="12"/>
  <c r="T436" i="12"/>
  <c r="U436" i="12"/>
  <c r="T437" i="12"/>
  <c r="U437" i="12"/>
  <c r="T438" i="12"/>
  <c r="U438" i="12"/>
  <c r="T439" i="12"/>
  <c r="U439" i="12"/>
  <c r="T440" i="12"/>
  <c r="U440" i="12"/>
  <c r="T441" i="12"/>
  <c r="U441" i="12"/>
  <c r="T442" i="12"/>
  <c r="U442" i="12"/>
  <c r="T443" i="12"/>
  <c r="U443" i="12"/>
  <c r="T444" i="12"/>
  <c r="U444" i="12"/>
  <c r="T445" i="12"/>
  <c r="U445" i="12"/>
  <c r="T446" i="12"/>
  <c r="U446" i="12"/>
  <c r="T447" i="12"/>
  <c r="U447" i="12"/>
  <c r="T448" i="12"/>
  <c r="U448" i="12"/>
  <c r="T449" i="12"/>
  <c r="U449" i="12"/>
  <c r="T450" i="12"/>
  <c r="U450" i="12"/>
  <c r="T451" i="12"/>
  <c r="U451" i="12"/>
  <c r="T452" i="12"/>
  <c r="U452" i="12"/>
  <c r="T453" i="12"/>
  <c r="U453" i="12"/>
  <c r="T454" i="12"/>
  <c r="U454" i="12"/>
  <c r="T455" i="12"/>
  <c r="U455" i="12"/>
  <c r="T456" i="12"/>
  <c r="U456" i="12"/>
  <c r="T457" i="12"/>
  <c r="U457" i="12"/>
  <c r="T458" i="12"/>
  <c r="U458" i="12"/>
  <c r="T459" i="12"/>
  <c r="U459" i="12"/>
  <c r="T460" i="12"/>
  <c r="U460" i="12"/>
  <c r="T461" i="12"/>
  <c r="U461" i="12"/>
  <c r="T462" i="12"/>
  <c r="U462" i="12"/>
  <c r="T463" i="12"/>
  <c r="U463" i="12"/>
  <c r="T464" i="12"/>
  <c r="U464" i="12"/>
  <c r="T465" i="12"/>
  <c r="U465" i="12"/>
  <c r="T466" i="12"/>
  <c r="U466" i="12"/>
  <c r="T467" i="12"/>
  <c r="U467" i="12"/>
  <c r="T468" i="12"/>
  <c r="U468" i="12"/>
  <c r="T469" i="12"/>
  <c r="U469" i="12"/>
  <c r="T470" i="12"/>
  <c r="U470" i="12"/>
  <c r="T471" i="12"/>
  <c r="U471" i="12"/>
  <c r="T472" i="12"/>
  <c r="U472" i="12"/>
  <c r="T473" i="12"/>
  <c r="U473" i="12"/>
  <c r="T474" i="12"/>
  <c r="U474" i="12"/>
  <c r="T475" i="12"/>
  <c r="U475" i="12"/>
  <c r="T476" i="12"/>
  <c r="U476" i="12"/>
  <c r="T477" i="12"/>
  <c r="U477" i="12"/>
  <c r="T478" i="12"/>
  <c r="U478" i="12"/>
  <c r="T479" i="12"/>
  <c r="U479" i="12"/>
  <c r="T480" i="12"/>
  <c r="U480" i="12"/>
  <c r="T481" i="12"/>
  <c r="U481" i="12"/>
  <c r="T482" i="12"/>
  <c r="U482" i="12"/>
  <c r="T483" i="12"/>
  <c r="U483" i="12"/>
  <c r="T484" i="12"/>
  <c r="U484" i="12"/>
  <c r="T485" i="12"/>
  <c r="U485" i="12"/>
  <c r="T486" i="12"/>
  <c r="U486" i="12"/>
  <c r="T487" i="12"/>
  <c r="U487" i="12"/>
  <c r="T488" i="12"/>
  <c r="U488" i="12"/>
  <c r="T489" i="12"/>
  <c r="U489" i="12"/>
  <c r="T490" i="12"/>
  <c r="U490" i="12"/>
  <c r="T491" i="12"/>
  <c r="U491" i="12"/>
  <c r="T492" i="12"/>
  <c r="U492" i="12"/>
  <c r="T493" i="12"/>
  <c r="U493" i="12"/>
  <c r="T494" i="12"/>
  <c r="U494" i="12"/>
  <c r="T495" i="12"/>
  <c r="U495" i="12"/>
  <c r="T496" i="12"/>
  <c r="U496" i="12"/>
  <c r="T497" i="12"/>
  <c r="U497" i="12"/>
  <c r="T498" i="12"/>
  <c r="U498" i="12"/>
  <c r="T499" i="12"/>
  <c r="U499" i="12"/>
  <c r="T500" i="12"/>
  <c r="U500" i="12"/>
  <c r="T501" i="12"/>
  <c r="U501" i="12"/>
  <c r="T502" i="12"/>
  <c r="U502" i="12"/>
  <c r="T503" i="12"/>
  <c r="U503" i="12"/>
  <c r="T504" i="12"/>
  <c r="U504" i="12"/>
  <c r="T505" i="12"/>
  <c r="U505" i="12"/>
  <c r="T506" i="12"/>
  <c r="U506" i="12"/>
  <c r="T507" i="12"/>
  <c r="U507" i="12"/>
  <c r="T508" i="12"/>
  <c r="U508" i="12"/>
  <c r="T509" i="12"/>
  <c r="U509" i="12"/>
  <c r="T510" i="12"/>
  <c r="U510" i="12"/>
  <c r="T511" i="12"/>
  <c r="U511" i="12"/>
  <c r="T512" i="12"/>
  <c r="U512" i="12"/>
  <c r="T513" i="12"/>
  <c r="U513" i="12"/>
  <c r="T514" i="12"/>
  <c r="U514" i="12"/>
  <c r="T515" i="12"/>
  <c r="U515" i="12"/>
  <c r="T516" i="12"/>
  <c r="U516" i="12"/>
  <c r="T517" i="12"/>
  <c r="U517" i="12"/>
  <c r="T518" i="12"/>
  <c r="U518" i="12"/>
  <c r="T519" i="12"/>
  <c r="U519" i="12"/>
  <c r="T520" i="12"/>
  <c r="U520" i="12"/>
  <c r="T521" i="12"/>
  <c r="U521" i="12"/>
  <c r="T522" i="12"/>
  <c r="U522" i="12"/>
  <c r="T523" i="12"/>
  <c r="U523" i="12"/>
  <c r="T524" i="12"/>
  <c r="U524" i="12"/>
  <c r="T525" i="12"/>
  <c r="U525" i="12"/>
  <c r="T526" i="12"/>
  <c r="U526" i="12"/>
  <c r="T527" i="12"/>
  <c r="U527" i="12"/>
  <c r="T528" i="12"/>
  <c r="U528" i="12"/>
  <c r="T529" i="12"/>
  <c r="U529" i="12"/>
  <c r="T530" i="12"/>
  <c r="U530" i="12"/>
  <c r="T531" i="12"/>
  <c r="U531" i="12"/>
  <c r="T532" i="12"/>
  <c r="U532" i="12"/>
  <c r="T533" i="12"/>
  <c r="U533" i="12"/>
  <c r="T534" i="12"/>
  <c r="U534" i="12"/>
  <c r="T535" i="12"/>
  <c r="U535" i="12"/>
  <c r="T536" i="12"/>
  <c r="U536" i="12"/>
  <c r="T537" i="12"/>
  <c r="U537" i="12"/>
  <c r="T538" i="12"/>
  <c r="U538" i="12"/>
  <c r="T539" i="12"/>
  <c r="U539" i="12"/>
  <c r="T540" i="12"/>
  <c r="U540" i="12"/>
  <c r="T541" i="12"/>
  <c r="U541" i="12"/>
  <c r="T542" i="12"/>
  <c r="U542" i="12"/>
  <c r="T543" i="12"/>
  <c r="U543" i="12"/>
  <c r="T544" i="12"/>
  <c r="U544" i="12"/>
  <c r="T545" i="12"/>
  <c r="U545" i="12"/>
  <c r="T546" i="12"/>
  <c r="U546" i="12"/>
  <c r="T547" i="12"/>
  <c r="U547" i="12"/>
  <c r="T548" i="12"/>
  <c r="U548" i="12"/>
  <c r="T549" i="12"/>
  <c r="U549" i="12"/>
  <c r="T550" i="12"/>
  <c r="U550" i="12"/>
  <c r="T551" i="12"/>
  <c r="U551" i="12"/>
  <c r="T552" i="12"/>
  <c r="U552" i="12"/>
  <c r="T553" i="12"/>
  <c r="U553" i="12"/>
  <c r="T554" i="12"/>
  <c r="U554" i="12"/>
  <c r="T555" i="12"/>
  <c r="U555" i="12"/>
  <c r="T556" i="12"/>
  <c r="U556" i="12"/>
  <c r="T557" i="12"/>
  <c r="U557" i="12"/>
  <c r="T558" i="12"/>
  <c r="U558" i="12"/>
  <c r="T559" i="12"/>
  <c r="U559" i="12"/>
  <c r="T560" i="12"/>
  <c r="U560" i="12"/>
  <c r="T561" i="12"/>
  <c r="U561" i="12"/>
  <c r="T562" i="12"/>
  <c r="U562" i="12"/>
  <c r="T563" i="12"/>
  <c r="U563" i="12"/>
  <c r="T564" i="12"/>
  <c r="U564" i="12"/>
  <c r="T565" i="12"/>
  <c r="U565" i="12"/>
  <c r="T566" i="12"/>
  <c r="U566" i="12"/>
  <c r="T567" i="12"/>
  <c r="U567" i="12"/>
  <c r="T568" i="12"/>
  <c r="U568" i="12"/>
  <c r="T569" i="12"/>
  <c r="U569" i="12"/>
  <c r="T570" i="12"/>
  <c r="U570" i="12"/>
  <c r="T571" i="12"/>
  <c r="U571" i="12"/>
  <c r="T572" i="12"/>
  <c r="U572" i="12"/>
  <c r="T573" i="12"/>
  <c r="U573" i="12"/>
  <c r="T574" i="12"/>
  <c r="U574" i="12"/>
  <c r="T575" i="12"/>
  <c r="U575" i="12"/>
  <c r="T576" i="12"/>
  <c r="U576" i="12"/>
  <c r="T577" i="12"/>
  <c r="U577" i="12"/>
  <c r="T578" i="12"/>
  <c r="U578" i="12"/>
  <c r="T579" i="12"/>
  <c r="U579" i="12"/>
  <c r="T580" i="12"/>
  <c r="U580" i="12"/>
  <c r="T581" i="12"/>
  <c r="U581" i="12"/>
  <c r="T582" i="12"/>
  <c r="U582" i="12"/>
  <c r="T583" i="12"/>
  <c r="U583" i="12"/>
  <c r="T584" i="12"/>
  <c r="U584" i="12"/>
  <c r="T585" i="12"/>
  <c r="U585" i="12"/>
  <c r="T586" i="12"/>
  <c r="U586" i="12"/>
  <c r="T587" i="12"/>
  <c r="U587" i="12"/>
  <c r="T588" i="12"/>
  <c r="U588" i="12"/>
  <c r="T589" i="12"/>
  <c r="U589" i="12"/>
  <c r="T590" i="12"/>
  <c r="U590" i="12"/>
  <c r="T591" i="12"/>
  <c r="U591" i="12"/>
  <c r="T592" i="12"/>
  <c r="U592" i="12"/>
  <c r="T593" i="12"/>
  <c r="U593" i="12"/>
  <c r="T594" i="12"/>
  <c r="U594" i="12"/>
  <c r="T595" i="12"/>
  <c r="U595" i="12"/>
  <c r="T596" i="12"/>
  <c r="U596" i="12"/>
  <c r="T597" i="12"/>
  <c r="U597" i="12"/>
  <c r="T598" i="12"/>
  <c r="U598" i="12"/>
  <c r="T599" i="12"/>
  <c r="U599" i="12"/>
  <c r="T600" i="12"/>
  <c r="U600" i="12"/>
  <c r="T601" i="12"/>
  <c r="U601" i="12"/>
  <c r="T602" i="12"/>
  <c r="U602" i="12"/>
  <c r="T603" i="12"/>
  <c r="U603" i="12"/>
  <c r="T604" i="12"/>
  <c r="U604" i="12"/>
  <c r="T605" i="12"/>
  <c r="U605" i="12"/>
  <c r="T606" i="12"/>
  <c r="U606" i="12"/>
  <c r="T607" i="12"/>
  <c r="U607" i="12"/>
  <c r="T608" i="12"/>
  <c r="U608" i="12"/>
  <c r="T609" i="12"/>
  <c r="U609" i="12"/>
  <c r="T610" i="12"/>
  <c r="U610" i="12"/>
  <c r="T611" i="12"/>
  <c r="U611" i="12"/>
  <c r="T612" i="12"/>
  <c r="U612" i="12"/>
  <c r="T613" i="12"/>
  <c r="U613" i="12"/>
  <c r="T614" i="12"/>
  <c r="U614" i="12"/>
  <c r="T615" i="12"/>
  <c r="U615" i="12"/>
  <c r="T616" i="12"/>
  <c r="U616" i="12"/>
  <c r="T617" i="12"/>
  <c r="U617" i="12"/>
  <c r="T618" i="12"/>
  <c r="U618" i="12"/>
  <c r="T619" i="12"/>
  <c r="U619" i="12"/>
  <c r="T620" i="12"/>
  <c r="U620" i="12"/>
  <c r="T621" i="12"/>
  <c r="U621" i="12"/>
  <c r="T622" i="12"/>
  <c r="U622" i="12"/>
  <c r="T623" i="12"/>
  <c r="U623" i="12"/>
  <c r="T624" i="12"/>
  <c r="U624" i="12"/>
  <c r="T625" i="12"/>
  <c r="U625" i="12"/>
  <c r="T626" i="12"/>
  <c r="U626" i="12"/>
  <c r="T627" i="12"/>
  <c r="U627" i="12"/>
  <c r="T628" i="12"/>
  <c r="U628" i="12"/>
  <c r="T629" i="12"/>
  <c r="U629" i="12"/>
  <c r="T630" i="12"/>
  <c r="U630" i="12"/>
  <c r="T631" i="12"/>
  <c r="U631" i="12"/>
  <c r="T632" i="12"/>
  <c r="U632" i="12"/>
  <c r="T633" i="12"/>
  <c r="U633" i="12"/>
  <c r="T634" i="12"/>
  <c r="U634" i="12"/>
  <c r="T635" i="12"/>
  <c r="U635" i="12"/>
  <c r="T636" i="12"/>
  <c r="U636" i="12"/>
  <c r="T637" i="12"/>
  <c r="U637" i="12"/>
  <c r="T638" i="12"/>
  <c r="U638" i="12"/>
  <c r="T639" i="12"/>
  <c r="U639" i="12"/>
  <c r="T640" i="12"/>
  <c r="U640" i="12"/>
  <c r="T641" i="12"/>
  <c r="U641" i="12"/>
  <c r="T642" i="12"/>
  <c r="U642" i="12"/>
  <c r="T643" i="12"/>
  <c r="U643" i="12"/>
  <c r="T644" i="12"/>
  <c r="U644" i="12"/>
  <c r="T645" i="12"/>
  <c r="U645" i="12"/>
  <c r="T646" i="12"/>
  <c r="U646" i="12"/>
  <c r="T647" i="12"/>
  <c r="U647" i="12"/>
  <c r="T648" i="12"/>
  <c r="U648" i="12"/>
  <c r="T649" i="12"/>
  <c r="U649" i="12"/>
  <c r="T650" i="12"/>
  <c r="U650" i="12"/>
  <c r="T651" i="12"/>
  <c r="U651" i="12"/>
  <c r="T652" i="12"/>
  <c r="U652" i="12"/>
  <c r="T653" i="12"/>
  <c r="U653" i="12"/>
  <c r="T654" i="12"/>
  <c r="U654" i="12"/>
  <c r="T655" i="12"/>
  <c r="U655" i="12"/>
  <c r="T656" i="12"/>
  <c r="U656" i="12"/>
  <c r="T657" i="12"/>
  <c r="U657" i="12"/>
  <c r="T658" i="12"/>
  <c r="U658" i="12"/>
  <c r="T659" i="12"/>
  <c r="U659" i="12"/>
  <c r="T660" i="12"/>
  <c r="U660" i="12"/>
  <c r="T661" i="12"/>
  <c r="U661" i="12"/>
  <c r="T662" i="12"/>
  <c r="U662" i="12"/>
  <c r="T663" i="12"/>
  <c r="U663" i="12"/>
  <c r="T664" i="12"/>
  <c r="U664" i="12"/>
  <c r="T665" i="12"/>
  <c r="U665" i="12"/>
  <c r="T666" i="12"/>
  <c r="U666" i="12"/>
  <c r="T667" i="12"/>
  <c r="U667" i="12"/>
  <c r="T668" i="12"/>
  <c r="U668" i="12"/>
  <c r="T669" i="12"/>
  <c r="U669" i="12"/>
  <c r="T670" i="12"/>
  <c r="U670" i="12"/>
  <c r="T671" i="12"/>
  <c r="U671" i="12"/>
  <c r="T672" i="12"/>
  <c r="U672" i="12"/>
  <c r="T673" i="12"/>
  <c r="U673" i="12"/>
  <c r="T674" i="12"/>
  <c r="U674" i="12"/>
  <c r="T675" i="12"/>
  <c r="U675" i="12"/>
  <c r="T676" i="12"/>
  <c r="U676" i="12"/>
  <c r="T677" i="12"/>
  <c r="U677" i="12"/>
  <c r="T678" i="12"/>
  <c r="U678" i="12"/>
  <c r="T679" i="12"/>
  <c r="U679" i="12"/>
  <c r="T680" i="12"/>
  <c r="U680" i="12"/>
  <c r="T681" i="12"/>
  <c r="U681" i="12"/>
  <c r="T682" i="12"/>
  <c r="U682" i="12"/>
  <c r="T683" i="12"/>
  <c r="U683" i="12"/>
  <c r="T684" i="12"/>
  <c r="U684" i="12"/>
  <c r="T685" i="12"/>
  <c r="U685" i="12"/>
  <c r="T686" i="12"/>
  <c r="U686" i="12"/>
  <c r="T687" i="12"/>
  <c r="U687" i="12"/>
  <c r="T688" i="12"/>
  <c r="U688" i="12"/>
  <c r="T689" i="12"/>
  <c r="U689" i="12"/>
  <c r="T690" i="12"/>
  <c r="U690" i="12"/>
  <c r="T691" i="12"/>
  <c r="U691" i="12"/>
  <c r="T692" i="12"/>
  <c r="U692" i="12"/>
  <c r="T693" i="12"/>
  <c r="U693" i="12"/>
  <c r="T694" i="12"/>
  <c r="U694" i="12"/>
  <c r="T695" i="12"/>
  <c r="U695" i="12"/>
  <c r="T696" i="12"/>
  <c r="U696" i="12"/>
  <c r="T697" i="12"/>
  <c r="U697" i="12"/>
  <c r="T698" i="12"/>
  <c r="U698" i="12"/>
  <c r="T699" i="12"/>
  <c r="U699" i="12"/>
  <c r="T700" i="12"/>
  <c r="U700" i="12"/>
  <c r="T701" i="12"/>
  <c r="U701" i="12"/>
  <c r="T702" i="12"/>
  <c r="U702" i="12"/>
  <c r="T703" i="12"/>
  <c r="U703" i="12"/>
  <c r="T704" i="12"/>
  <c r="U704" i="12"/>
  <c r="T705" i="12"/>
  <c r="U705" i="12"/>
  <c r="T706" i="12"/>
  <c r="U706" i="12"/>
  <c r="T707" i="12"/>
  <c r="U707" i="12"/>
  <c r="T708" i="12"/>
  <c r="U708" i="12"/>
  <c r="T709" i="12"/>
  <c r="U709" i="12"/>
  <c r="T710" i="12"/>
  <c r="U710" i="12"/>
  <c r="T711" i="12"/>
  <c r="U711" i="12"/>
  <c r="T712" i="12"/>
  <c r="U712" i="12"/>
  <c r="T713" i="12"/>
  <c r="U713" i="12"/>
  <c r="T714" i="12"/>
  <c r="U714" i="12"/>
  <c r="T715" i="12"/>
  <c r="U715" i="12"/>
  <c r="T716" i="12"/>
  <c r="U716" i="12"/>
  <c r="T717" i="12"/>
  <c r="U717" i="12"/>
  <c r="T718" i="12"/>
  <c r="U718" i="12"/>
  <c r="T719" i="12"/>
  <c r="U719" i="12"/>
  <c r="T720" i="12"/>
  <c r="U720" i="12"/>
  <c r="T721" i="12"/>
  <c r="U721" i="12"/>
  <c r="T722" i="12"/>
  <c r="U722" i="12"/>
  <c r="T723" i="12"/>
  <c r="U723" i="12"/>
  <c r="T724" i="12"/>
  <c r="U724" i="12"/>
  <c r="T725" i="12"/>
  <c r="U725" i="12"/>
  <c r="T726" i="12"/>
  <c r="U726" i="12"/>
  <c r="T727" i="12"/>
  <c r="U727" i="12"/>
  <c r="T728" i="12"/>
  <c r="U728" i="12"/>
  <c r="T729" i="12"/>
  <c r="U729" i="12"/>
  <c r="T730" i="12"/>
  <c r="U730" i="12"/>
  <c r="T731" i="12"/>
  <c r="U731" i="12"/>
  <c r="T732" i="12"/>
  <c r="U732" i="12"/>
  <c r="T733" i="12"/>
  <c r="U733" i="12"/>
  <c r="T734" i="12"/>
  <c r="U734" i="12"/>
  <c r="T735" i="12"/>
  <c r="U735" i="12"/>
  <c r="T736" i="12"/>
  <c r="U736" i="12"/>
  <c r="T737" i="12"/>
  <c r="U737" i="12"/>
  <c r="T738" i="12"/>
  <c r="U738" i="12"/>
  <c r="T739" i="12"/>
  <c r="U739" i="12"/>
  <c r="T740" i="12"/>
  <c r="U740" i="12"/>
  <c r="T741" i="12"/>
  <c r="U741" i="12"/>
  <c r="T742" i="12"/>
  <c r="U742" i="12"/>
  <c r="T743" i="12"/>
  <c r="U743" i="12"/>
  <c r="T744" i="12"/>
  <c r="U744" i="12"/>
  <c r="T745" i="12"/>
  <c r="U745" i="12"/>
  <c r="T746" i="12"/>
  <c r="U746" i="12"/>
  <c r="T747" i="12"/>
  <c r="U747" i="12"/>
  <c r="T748" i="12"/>
  <c r="U748" i="12"/>
  <c r="T749" i="12"/>
  <c r="U749" i="12"/>
  <c r="T750" i="12"/>
  <c r="U750" i="12"/>
  <c r="T751" i="12"/>
  <c r="U751" i="12"/>
  <c r="T752" i="12"/>
  <c r="U752" i="12"/>
  <c r="T753" i="12"/>
  <c r="U753" i="12"/>
  <c r="T754" i="12"/>
  <c r="U754" i="12"/>
  <c r="T755" i="12"/>
  <c r="U755" i="12"/>
  <c r="T756" i="12"/>
  <c r="U756" i="12"/>
  <c r="T757" i="12"/>
  <c r="U757" i="12"/>
  <c r="T758" i="12"/>
  <c r="U758" i="12"/>
  <c r="T759" i="12"/>
  <c r="U759" i="12"/>
  <c r="T760" i="12"/>
  <c r="U760" i="12"/>
  <c r="T761" i="12"/>
  <c r="U761" i="12"/>
  <c r="T762" i="12"/>
  <c r="U762" i="12"/>
  <c r="T763" i="12"/>
  <c r="U763" i="12"/>
  <c r="T764" i="12"/>
  <c r="U764" i="12"/>
  <c r="T765" i="12"/>
  <c r="U765" i="12"/>
  <c r="T766" i="12"/>
  <c r="U766" i="12"/>
  <c r="T767" i="12"/>
  <c r="U767" i="12"/>
  <c r="T768" i="12"/>
  <c r="U768" i="12"/>
  <c r="T769" i="12"/>
  <c r="U769" i="12"/>
  <c r="T770" i="12"/>
  <c r="U770" i="12"/>
  <c r="T771" i="12"/>
  <c r="U771" i="12"/>
  <c r="T772" i="12"/>
  <c r="U772" i="12"/>
  <c r="T773" i="12"/>
  <c r="U773" i="12"/>
  <c r="T774" i="12"/>
  <c r="U774" i="12"/>
  <c r="T775" i="12"/>
  <c r="U775" i="12"/>
  <c r="T776" i="12"/>
  <c r="U776" i="12"/>
  <c r="T777" i="12"/>
  <c r="U777" i="12"/>
  <c r="T778" i="12"/>
  <c r="U778" i="12"/>
  <c r="T779" i="12"/>
  <c r="U779" i="12"/>
  <c r="T780" i="12"/>
  <c r="U780" i="12"/>
  <c r="T781" i="12"/>
  <c r="U781" i="12"/>
  <c r="T782" i="12"/>
  <c r="U782" i="12"/>
  <c r="T783" i="12"/>
  <c r="U783" i="12"/>
  <c r="T784" i="12"/>
  <c r="U784" i="12"/>
  <c r="T785" i="12"/>
  <c r="U785" i="12"/>
  <c r="T786" i="12"/>
  <c r="U786" i="12"/>
  <c r="T787" i="12"/>
  <c r="U787" i="12"/>
  <c r="T788" i="12"/>
  <c r="U788" i="12"/>
  <c r="T789" i="12"/>
  <c r="U789" i="12"/>
  <c r="T790" i="12"/>
  <c r="U790" i="12"/>
  <c r="T791" i="12"/>
  <c r="U791" i="12"/>
  <c r="T792" i="12"/>
  <c r="U792" i="12"/>
  <c r="T793" i="12"/>
  <c r="U793" i="12"/>
  <c r="T794" i="12"/>
  <c r="U794" i="12"/>
  <c r="T795" i="12"/>
  <c r="U795" i="12"/>
  <c r="T796" i="12"/>
  <c r="U796" i="12"/>
  <c r="T797" i="12"/>
  <c r="U797" i="12"/>
  <c r="T798" i="12"/>
  <c r="U798" i="12"/>
  <c r="T799" i="12"/>
  <c r="U799" i="12"/>
  <c r="T800" i="12"/>
  <c r="U800" i="12"/>
  <c r="T801" i="12"/>
  <c r="U801" i="12"/>
  <c r="T802" i="12"/>
  <c r="U802" i="12"/>
  <c r="T803" i="12"/>
  <c r="U803" i="12"/>
  <c r="T804" i="12"/>
  <c r="U804" i="12"/>
  <c r="T805" i="12"/>
  <c r="U805" i="12"/>
  <c r="T806" i="12"/>
  <c r="U806" i="12"/>
  <c r="T807" i="12"/>
  <c r="U807" i="12"/>
  <c r="T808" i="12"/>
  <c r="U808" i="12"/>
  <c r="T809" i="12"/>
  <c r="U809" i="12"/>
  <c r="T810" i="12"/>
  <c r="U810" i="12"/>
  <c r="T811" i="12"/>
  <c r="U811" i="12"/>
  <c r="T812" i="12"/>
  <c r="U812" i="12"/>
  <c r="T813" i="12"/>
  <c r="U813" i="12"/>
  <c r="T814" i="12"/>
  <c r="U814" i="12"/>
  <c r="T815" i="12"/>
  <c r="U815" i="12"/>
  <c r="T816" i="12"/>
  <c r="U816" i="12"/>
  <c r="T817" i="12"/>
  <c r="U817" i="12"/>
  <c r="T818" i="12"/>
  <c r="U818" i="12"/>
  <c r="T819" i="12"/>
  <c r="U819" i="12"/>
  <c r="T820" i="12"/>
  <c r="U820" i="12"/>
  <c r="T821" i="12"/>
  <c r="U821" i="12"/>
  <c r="T822" i="12"/>
  <c r="U822" i="12"/>
  <c r="T823" i="12"/>
  <c r="U823" i="12"/>
  <c r="T824" i="12"/>
  <c r="U824" i="12"/>
  <c r="T825" i="12"/>
  <c r="U825" i="12"/>
  <c r="T826" i="12"/>
  <c r="U826" i="12"/>
  <c r="T827" i="12"/>
  <c r="U827" i="12"/>
  <c r="T828" i="12"/>
  <c r="U828" i="12"/>
  <c r="T829" i="12"/>
  <c r="U829" i="12"/>
  <c r="T830" i="12"/>
  <c r="U830" i="12"/>
  <c r="T831" i="12"/>
  <c r="U831" i="12"/>
  <c r="T832" i="12"/>
  <c r="U832" i="12"/>
  <c r="T833" i="12"/>
  <c r="U833" i="12"/>
  <c r="T834" i="12"/>
  <c r="U834" i="12"/>
  <c r="T835" i="12"/>
  <c r="U835" i="12"/>
  <c r="T836" i="12"/>
  <c r="U836" i="12"/>
  <c r="T837" i="12"/>
  <c r="U837" i="12"/>
  <c r="T838" i="12"/>
  <c r="U838" i="12"/>
  <c r="T839" i="12"/>
  <c r="U839" i="12"/>
  <c r="T840" i="12"/>
  <c r="U840" i="12"/>
  <c r="T841" i="12"/>
  <c r="U841" i="12"/>
  <c r="T842" i="12"/>
  <c r="U842" i="12"/>
  <c r="T843" i="12"/>
  <c r="U843" i="12"/>
  <c r="T844" i="12"/>
  <c r="U844" i="12"/>
  <c r="T845" i="12"/>
  <c r="U845" i="12"/>
  <c r="T846" i="12"/>
  <c r="U846" i="12"/>
  <c r="T847" i="12"/>
  <c r="U847" i="12"/>
  <c r="T848" i="12"/>
  <c r="U848" i="12"/>
  <c r="T849" i="12"/>
  <c r="U849" i="12"/>
  <c r="T850" i="12"/>
  <c r="U850" i="12"/>
  <c r="T851" i="12"/>
  <c r="U851" i="12"/>
  <c r="T852" i="12"/>
  <c r="U852" i="12"/>
  <c r="T853" i="12"/>
  <c r="U853" i="12"/>
  <c r="T854" i="12"/>
  <c r="U854" i="12"/>
  <c r="T855" i="12"/>
  <c r="U855" i="12"/>
  <c r="T856" i="12"/>
  <c r="U856" i="12"/>
  <c r="T857" i="12"/>
  <c r="U857" i="12"/>
  <c r="T858" i="12"/>
  <c r="U858" i="12"/>
  <c r="T859" i="12"/>
  <c r="U859" i="12"/>
  <c r="T860" i="12"/>
  <c r="U860" i="12"/>
  <c r="T861" i="12"/>
  <c r="U861" i="12"/>
  <c r="T862" i="12"/>
  <c r="U862" i="12"/>
  <c r="T863" i="12"/>
  <c r="U863" i="12"/>
  <c r="T864" i="12"/>
  <c r="U864" i="12"/>
  <c r="T865" i="12"/>
  <c r="U865" i="12"/>
  <c r="T866" i="12"/>
  <c r="U866" i="12"/>
  <c r="T867" i="12"/>
  <c r="U867" i="12"/>
  <c r="T868" i="12"/>
  <c r="U868" i="12"/>
  <c r="T869" i="12"/>
  <c r="U869" i="12"/>
  <c r="T870" i="12"/>
  <c r="U870" i="12"/>
  <c r="T871" i="12"/>
  <c r="U871" i="12"/>
  <c r="T872" i="12"/>
  <c r="U872" i="12"/>
  <c r="T873" i="12"/>
  <c r="U873" i="12"/>
  <c r="T874" i="12"/>
  <c r="U874" i="12"/>
  <c r="T875" i="12"/>
  <c r="U875" i="12"/>
  <c r="T876" i="12"/>
  <c r="U876" i="12"/>
  <c r="T877" i="12"/>
  <c r="U877" i="12"/>
  <c r="T878" i="12"/>
  <c r="U878" i="12"/>
  <c r="T879" i="12"/>
  <c r="U879" i="12"/>
  <c r="T880" i="12"/>
  <c r="U880" i="12"/>
  <c r="T881" i="12"/>
  <c r="U881" i="12"/>
  <c r="T882" i="12"/>
  <c r="U882" i="12"/>
  <c r="T883" i="12"/>
  <c r="U883" i="12"/>
  <c r="T884" i="12"/>
  <c r="U884" i="12"/>
  <c r="T885" i="12"/>
  <c r="U885" i="12"/>
  <c r="T886" i="12"/>
  <c r="U886" i="12"/>
  <c r="T887" i="12"/>
  <c r="U887" i="12"/>
  <c r="T888" i="12"/>
  <c r="U888" i="12"/>
  <c r="T889" i="12"/>
  <c r="U889" i="12"/>
  <c r="T890" i="12"/>
  <c r="U890" i="12"/>
  <c r="T891" i="12"/>
  <c r="U891" i="12"/>
  <c r="T892" i="12"/>
  <c r="U892" i="12"/>
  <c r="T893" i="12"/>
  <c r="U893" i="12"/>
  <c r="T894" i="12"/>
  <c r="U894" i="12"/>
  <c r="T895" i="12"/>
  <c r="U895" i="12"/>
  <c r="T896" i="12"/>
  <c r="U896" i="12"/>
  <c r="T897" i="12"/>
  <c r="U897" i="12"/>
  <c r="T898" i="12"/>
  <c r="U898" i="12"/>
  <c r="T899" i="12"/>
  <c r="U899" i="12"/>
  <c r="T900" i="12"/>
  <c r="U900" i="12"/>
  <c r="T901" i="12"/>
  <c r="U901" i="12"/>
  <c r="T902" i="12"/>
  <c r="U902" i="12"/>
  <c r="T903" i="12"/>
  <c r="U903" i="12"/>
  <c r="T904" i="12"/>
  <c r="U904" i="12"/>
  <c r="T905" i="12"/>
  <c r="U905" i="12"/>
  <c r="T906" i="12"/>
  <c r="U906" i="12"/>
  <c r="T907" i="12"/>
  <c r="U907" i="12"/>
  <c r="T908" i="12"/>
  <c r="U908" i="12"/>
  <c r="T909" i="12"/>
  <c r="U909" i="12"/>
  <c r="T910" i="12"/>
  <c r="U910" i="12"/>
  <c r="T911" i="12"/>
  <c r="U911" i="12"/>
  <c r="T912" i="12"/>
  <c r="U912" i="12"/>
  <c r="T913" i="12"/>
  <c r="U913" i="12"/>
  <c r="T914" i="12"/>
  <c r="U914" i="12"/>
  <c r="T915" i="12"/>
  <c r="U915" i="12"/>
  <c r="T916" i="12"/>
  <c r="U916" i="12"/>
  <c r="T917" i="12"/>
  <c r="U917" i="12"/>
  <c r="T918" i="12"/>
  <c r="U918" i="12"/>
  <c r="T919" i="12"/>
  <c r="U919" i="12"/>
  <c r="T920" i="12"/>
  <c r="U920" i="12"/>
  <c r="T921" i="12"/>
  <c r="U921" i="12"/>
  <c r="T922" i="12"/>
  <c r="U922" i="12"/>
  <c r="T923" i="12"/>
  <c r="U923" i="12"/>
  <c r="T924" i="12"/>
  <c r="U924" i="12"/>
  <c r="T925" i="12"/>
  <c r="U925" i="12"/>
  <c r="T926" i="12"/>
  <c r="U926" i="12"/>
  <c r="T927" i="12"/>
  <c r="U927" i="12"/>
  <c r="T928" i="12"/>
  <c r="U928" i="12"/>
  <c r="T929" i="12"/>
  <c r="U929" i="12"/>
  <c r="T930" i="12"/>
  <c r="U930" i="12"/>
  <c r="T931" i="12"/>
  <c r="U931" i="12"/>
  <c r="T932" i="12"/>
  <c r="U932" i="12"/>
  <c r="T933" i="12"/>
  <c r="U933" i="12"/>
  <c r="T934" i="12"/>
  <c r="U934" i="12"/>
  <c r="T935" i="12"/>
  <c r="U935" i="12"/>
  <c r="T936" i="12"/>
  <c r="U936" i="12"/>
  <c r="T937" i="12"/>
  <c r="U937" i="12"/>
  <c r="T938" i="12"/>
  <c r="U938" i="12"/>
  <c r="T939" i="12"/>
  <c r="U939" i="12"/>
  <c r="T940" i="12"/>
  <c r="U940" i="12"/>
  <c r="T941" i="12"/>
  <c r="U941" i="12"/>
  <c r="T942" i="12"/>
  <c r="U942" i="12"/>
  <c r="T943" i="12"/>
  <c r="U943" i="12"/>
  <c r="T944" i="12"/>
  <c r="U944" i="12"/>
  <c r="T945" i="12"/>
  <c r="U945" i="12"/>
  <c r="T946" i="12"/>
  <c r="U946" i="12"/>
  <c r="T947" i="12"/>
  <c r="U947" i="12"/>
  <c r="T948" i="12"/>
  <c r="U948" i="12"/>
  <c r="T949" i="12"/>
  <c r="U949" i="12"/>
  <c r="T950" i="12"/>
  <c r="U950" i="12"/>
  <c r="T951" i="12"/>
  <c r="U951" i="12"/>
  <c r="T952" i="12"/>
  <c r="U952" i="12"/>
  <c r="T953" i="12"/>
  <c r="U953" i="12"/>
  <c r="T954" i="12"/>
  <c r="U954" i="12"/>
  <c r="T955" i="12"/>
  <c r="U955" i="12"/>
  <c r="T956" i="12"/>
  <c r="U956" i="12"/>
  <c r="T957" i="12"/>
  <c r="U957" i="12"/>
  <c r="T958" i="12"/>
  <c r="U958" i="12"/>
  <c r="T959" i="12"/>
  <c r="U959" i="12"/>
  <c r="T960" i="12"/>
  <c r="U960" i="12"/>
  <c r="T961" i="12"/>
  <c r="U961" i="12"/>
  <c r="T962" i="12"/>
  <c r="U962" i="12"/>
  <c r="T963" i="12"/>
  <c r="U963" i="12"/>
  <c r="T964" i="12"/>
  <c r="U964" i="12"/>
  <c r="T965" i="12"/>
  <c r="U965" i="12"/>
  <c r="T966" i="12"/>
  <c r="U966" i="12"/>
  <c r="T967" i="12"/>
  <c r="U967" i="12"/>
  <c r="T968" i="12"/>
  <c r="U968" i="12"/>
  <c r="T969" i="12"/>
  <c r="U969" i="12"/>
  <c r="T970" i="12"/>
  <c r="U970" i="12"/>
  <c r="T971" i="12"/>
  <c r="U971" i="12"/>
  <c r="T972" i="12"/>
  <c r="U972" i="12"/>
  <c r="T973" i="12"/>
  <c r="U973" i="12"/>
  <c r="T974" i="12"/>
  <c r="U974" i="12"/>
  <c r="T975" i="12"/>
  <c r="U975" i="12"/>
  <c r="T976" i="12"/>
  <c r="U976" i="12"/>
  <c r="T977" i="12"/>
  <c r="U977" i="12"/>
  <c r="T978" i="12"/>
  <c r="U978" i="12"/>
  <c r="T979" i="12"/>
  <c r="U979" i="12"/>
  <c r="T980" i="12"/>
  <c r="U980" i="12"/>
  <c r="T981" i="12"/>
  <c r="U981" i="12"/>
  <c r="T982" i="12"/>
  <c r="U982" i="12"/>
  <c r="T983" i="12"/>
  <c r="U983" i="12"/>
  <c r="T984" i="12"/>
  <c r="U984" i="12"/>
  <c r="T985" i="12"/>
  <c r="U985" i="12"/>
  <c r="T986" i="12"/>
  <c r="U986" i="12"/>
  <c r="T987" i="12"/>
  <c r="U987" i="12"/>
  <c r="T988" i="12"/>
  <c r="U988" i="12"/>
  <c r="T989" i="12"/>
  <c r="U989" i="12"/>
  <c r="T990" i="12"/>
  <c r="U990" i="12"/>
  <c r="T991" i="12"/>
  <c r="U991" i="12"/>
  <c r="T992" i="12"/>
  <c r="U992" i="12"/>
  <c r="T993" i="12"/>
  <c r="U993" i="12"/>
  <c r="T994" i="12"/>
  <c r="U994" i="12"/>
  <c r="T995" i="12"/>
  <c r="U995" i="12"/>
  <c r="T996" i="12"/>
  <c r="U996" i="12"/>
  <c r="T997" i="12"/>
  <c r="U997" i="12"/>
  <c r="T998" i="12"/>
  <c r="U998" i="12"/>
  <c r="T999" i="12"/>
  <c r="U999" i="12"/>
  <c r="T1000" i="12"/>
  <c r="U1000" i="12"/>
  <c r="T1001" i="12"/>
  <c r="U1001" i="12"/>
  <c r="T1002" i="12"/>
  <c r="U1002" i="12"/>
  <c r="T1003" i="12"/>
  <c r="U1003" i="12"/>
  <c r="T1004" i="12"/>
  <c r="U1004" i="12"/>
  <c r="T1005" i="12"/>
  <c r="U1005" i="12"/>
  <c r="T1006" i="12"/>
  <c r="U1006" i="12"/>
  <c r="T1007" i="12"/>
  <c r="U1007" i="12"/>
  <c r="T1008" i="12"/>
  <c r="U1008" i="12"/>
  <c r="T1009" i="12"/>
  <c r="U1009" i="12"/>
  <c r="T1010" i="12"/>
  <c r="U1010" i="12"/>
  <c r="T1011" i="12"/>
  <c r="U1011" i="12"/>
  <c r="T1012" i="12"/>
  <c r="U1012" i="12"/>
  <c r="T1013" i="12"/>
  <c r="U1013" i="12"/>
  <c r="T1014" i="12"/>
  <c r="U1014" i="12"/>
  <c r="T1015" i="12"/>
  <c r="U1015" i="12"/>
  <c r="T1016" i="12"/>
  <c r="U1016" i="12"/>
  <c r="T1017" i="12"/>
  <c r="U1017" i="12"/>
  <c r="T1018" i="12"/>
  <c r="U1018" i="12"/>
  <c r="T1019" i="12"/>
  <c r="U1019" i="12"/>
  <c r="T1020" i="12"/>
  <c r="U1020" i="12"/>
  <c r="T1021" i="12"/>
  <c r="U1021" i="12"/>
  <c r="T1022" i="12"/>
  <c r="U1022" i="12"/>
  <c r="T1023" i="12"/>
  <c r="U1023" i="12"/>
  <c r="T1024" i="12"/>
  <c r="U1024" i="12"/>
  <c r="T1025" i="12"/>
  <c r="U1025" i="12"/>
  <c r="T1026" i="12"/>
  <c r="U1026" i="12"/>
  <c r="T1027" i="12"/>
  <c r="U1027" i="12"/>
  <c r="T1028" i="12"/>
  <c r="U1028" i="12"/>
  <c r="T1029" i="12"/>
  <c r="U1029" i="12"/>
  <c r="T1030" i="12"/>
  <c r="U1030" i="12"/>
  <c r="T1031" i="12"/>
  <c r="U1031" i="12"/>
  <c r="T1032" i="12"/>
  <c r="U1032" i="12"/>
  <c r="T1033" i="12"/>
  <c r="U1033" i="12"/>
  <c r="T1034" i="12"/>
  <c r="U1034" i="12"/>
  <c r="T1035" i="12"/>
  <c r="U1035" i="12"/>
  <c r="T1036" i="12"/>
  <c r="U1036" i="12"/>
  <c r="T1037" i="12"/>
  <c r="U1037" i="12"/>
  <c r="T1038" i="12"/>
  <c r="U1038" i="12"/>
  <c r="T1039" i="12"/>
  <c r="U1039" i="12"/>
  <c r="T1040" i="12"/>
  <c r="U1040" i="12"/>
  <c r="T1041" i="12"/>
  <c r="U1041" i="12"/>
  <c r="T1042" i="12"/>
  <c r="U1042" i="12"/>
  <c r="T1043" i="12"/>
  <c r="U1043" i="12"/>
  <c r="T1044" i="12"/>
  <c r="U1044" i="12"/>
  <c r="T1045" i="12"/>
  <c r="U1045" i="12"/>
  <c r="T1046" i="12"/>
  <c r="U1046" i="12"/>
  <c r="T1047" i="12"/>
  <c r="U1047" i="12"/>
  <c r="T1048" i="12"/>
  <c r="U1048" i="12"/>
  <c r="T1049" i="12"/>
  <c r="U1049" i="12"/>
  <c r="T1050" i="12"/>
  <c r="U1050" i="12"/>
  <c r="T1051" i="12"/>
  <c r="U1051" i="12"/>
  <c r="T1052" i="12"/>
  <c r="U1052" i="12"/>
  <c r="T1053" i="12"/>
  <c r="U1053" i="12"/>
  <c r="T1054" i="12"/>
  <c r="U1054" i="12"/>
  <c r="T1055" i="12"/>
  <c r="U1055" i="12"/>
  <c r="T1056" i="12"/>
  <c r="U1056" i="12"/>
  <c r="T1057" i="12"/>
  <c r="U1057" i="12"/>
  <c r="T1058" i="12"/>
  <c r="U1058" i="12"/>
  <c r="T1059" i="12"/>
  <c r="U1059" i="12"/>
  <c r="T1060" i="12"/>
  <c r="U1060" i="12"/>
  <c r="T1061" i="12"/>
  <c r="U1061" i="12"/>
  <c r="T1062" i="12"/>
  <c r="U1062" i="12"/>
  <c r="T1063" i="12"/>
  <c r="U1063" i="12"/>
  <c r="T1064" i="12"/>
  <c r="U1064" i="12"/>
  <c r="T1065" i="12"/>
  <c r="U1065" i="12"/>
  <c r="T1066" i="12"/>
  <c r="U1066" i="12"/>
  <c r="T1067" i="12"/>
  <c r="U1067" i="12"/>
  <c r="T1068" i="12"/>
  <c r="U1068" i="12"/>
  <c r="T1069" i="12"/>
  <c r="U1069" i="12"/>
  <c r="T1070" i="12"/>
  <c r="U1070" i="12"/>
  <c r="T1071" i="12"/>
  <c r="U1071" i="12"/>
  <c r="T1072" i="12"/>
  <c r="U1072" i="12"/>
  <c r="T1073" i="12"/>
  <c r="U1073" i="12"/>
  <c r="T1074" i="12"/>
  <c r="U1074" i="12"/>
  <c r="T1075" i="12"/>
  <c r="U1075" i="12"/>
  <c r="T1076" i="12"/>
  <c r="U1076" i="12"/>
  <c r="T1077" i="12"/>
  <c r="U1077" i="12"/>
  <c r="T1078" i="12"/>
  <c r="U1078" i="12"/>
  <c r="T1079" i="12"/>
  <c r="U1079" i="12"/>
  <c r="T1080" i="12"/>
  <c r="U1080" i="12"/>
  <c r="T1081" i="12"/>
  <c r="U1081" i="12"/>
  <c r="T1082" i="12"/>
  <c r="U1082" i="12"/>
  <c r="T1083" i="12"/>
  <c r="U1083" i="12"/>
  <c r="T1084" i="12"/>
  <c r="U1084" i="12"/>
  <c r="T1085" i="12"/>
  <c r="U1085" i="12"/>
  <c r="T1086" i="12"/>
  <c r="U1086" i="12"/>
  <c r="T1087" i="12"/>
  <c r="U1087" i="12"/>
  <c r="T1088" i="12"/>
  <c r="U1088" i="12"/>
  <c r="T1089" i="12"/>
  <c r="U1089" i="12"/>
  <c r="T1090" i="12"/>
  <c r="U1090" i="12"/>
  <c r="T1091" i="12"/>
  <c r="U1091" i="12"/>
  <c r="T1092" i="12"/>
  <c r="U1092" i="12"/>
  <c r="T1093" i="12"/>
  <c r="U1093" i="12"/>
  <c r="T1094" i="12"/>
  <c r="U1094" i="12"/>
  <c r="T1095" i="12"/>
  <c r="U1095" i="12"/>
  <c r="T1096" i="12"/>
  <c r="U1096" i="12"/>
  <c r="T1097" i="12"/>
  <c r="U1097" i="12"/>
  <c r="T1098" i="12"/>
  <c r="U1098" i="12"/>
  <c r="T1099" i="12"/>
  <c r="U1099" i="12"/>
  <c r="T1100" i="12"/>
  <c r="U1100" i="12"/>
  <c r="T1101" i="12"/>
  <c r="U1101" i="12"/>
  <c r="T1102" i="12"/>
  <c r="U1102" i="12"/>
  <c r="T1103" i="12"/>
  <c r="U1103" i="12"/>
  <c r="T1104" i="12"/>
  <c r="U1104" i="12"/>
  <c r="T1105" i="12"/>
  <c r="U1105" i="12"/>
  <c r="T1106" i="12"/>
  <c r="U1106" i="12"/>
  <c r="T1107" i="12"/>
  <c r="U1107" i="12"/>
  <c r="T1108" i="12"/>
  <c r="U1108" i="12"/>
  <c r="T1109" i="12"/>
  <c r="U1109" i="12"/>
  <c r="T1110" i="12"/>
  <c r="U1110" i="12"/>
  <c r="T1111" i="12"/>
  <c r="U1111" i="12"/>
  <c r="T1112" i="12"/>
  <c r="U1112" i="12"/>
  <c r="T1113" i="12"/>
  <c r="U1113" i="12"/>
  <c r="T1114" i="12"/>
  <c r="U1114" i="12"/>
  <c r="T1115" i="12"/>
  <c r="U1115" i="12"/>
  <c r="T1116" i="12"/>
  <c r="U1116" i="12"/>
  <c r="T1117" i="12"/>
  <c r="U1117" i="12"/>
  <c r="T1118" i="12"/>
  <c r="U1118" i="12"/>
  <c r="T1119" i="12"/>
  <c r="U1119" i="12"/>
  <c r="T1120" i="12"/>
  <c r="U1120" i="12"/>
  <c r="T1121" i="12"/>
  <c r="U1121" i="12"/>
  <c r="T1122" i="12"/>
  <c r="U1122" i="12"/>
  <c r="T1123" i="12"/>
  <c r="U1123" i="12"/>
  <c r="T1124" i="12"/>
  <c r="U1124" i="12"/>
  <c r="T1125" i="12"/>
  <c r="U1125" i="12"/>
  <c r="T1126" i="12"/>
  <c r="U1126" i="12"/>
  <c r="T1127" i="12"/>
  <c r="U1127" i="12"/>
  <c r="T1128" i="12"/>
  <c r="U1128" i="12"/>
  <c r="T1129" i="12"/>
  <c r="U1129" i="12"/>
  <c r="T1130" i="12"/>
  <c r="U1130" i="12"/>
  <c r="T1131" i="12"/>
  <c r="U1131" i="12"/>
  <c r="T1132" i="12"/>
  <c r="U1132" i="12"/>
  <c r="T1133" i="12"/>
  <c r="U1133" i="12"/>
  <c r="T1134" i="12"/>
  <c r="U1134" i="12"/>
  <c r="T1135" i="12"/>
  <c r="U1135" i="12"/>
  <c r="T1136" i="12"/>
  <c r="U1136" i="12"/>
  <c r="T1137" i="12"/>
  <c r="U1137" i="12"/>
  <c r="T1138" i="12"/>
  <c r="U1138" i="12"/>
  <c r="T1139" i="12"/>
  <c r="U1139" i="12"/>
  <c r="T1140" i="12"/>
  <c r="U1140" i="12"/>
  <c r="T1141" i="12"/>
  <c r="U1141" i="12"/>
  <c r="T1142" i="12"/>
  <c r="U1142" i="12"/>
  <c r="T1143" i="12"/>
  <c r="U1143" i="12"/>
  <c r="T1144" i="12"/>
  <c r="U1144" i="12"/>
  <c r="T1145" i="12"/>
  <c r="U1145" i="12"/>
  <c r="T1146" i="12"/>
  <c r="U1146" i="12"/>
  <c r="T1147" i="12"/>
  <c r="U1147" i="12"/>
  <c r="T1148" i="12"/>
  <c r="U1148" i="12"/>
  <c r="T1149" i="12"/>
  <c r="U1149" i="12"/>
  <c r="T1150" i="12"/>
  <c r="U1150" i="12"/>
  <c r="T1151" i="12"/>
  <c r="U1151" i="12"/>
  <c r="T1152" i="12"/>
  <c r="U1152" i="12"/>
  <c r="T1153" i="12"/>
  <c r="U1153" i="12"/>
  <c r="T1154" i="12"/>
  <c r="U1154" i="12"/>
  <c r="T1155" i="12"/>
  <c r="U1155" i="12"/>
  <c r="T1156" i="12"/>
  <c r="U1156" i="12"/>
  <c r="T1157" i="12"/>
  <c r="U1157" i="12"/>
  <c r="T1158" i="12"/>
  <c r="U1158" i="12"/>
  <c r="T1159" i="12"/>
  <c r="U1159" i="12"/>
  <c r="T1160" i="12"/>
  <c r="U1160" i="12"/>
  <c r="T1161" i="12"/>
  <c r="U1161" i="12"/>
  <c r="T1162" i="12"/>
  <c r="U1162" i="12"/>
  <c r="T1163" i="12"/>
  <c r="U1163" i="12"/>
  <c r="T1164" i="12"/>
  <c r="U1164" i="12"/>
  <c r="T1165" i="12"/>
  <c r="U1165" i="12"/>
  <c r="T1166" i="12"/>
  <c r="U1166" i="12"/>
  <c r="T1167" i="12"/>
  <c r="U1167" i="12"/>
  <c r="T1168" i="12"/>
  <c r="U1168" i="12"/>
  <c r="T1169" i="12"/>
  <c r="U1169" i="12"/>
  <c r="T1170" i="12"/>
  <c r="U1170" i="12"/>
  <c r="T1171" i="12"/>
  <c r="U1171" i="12"/>
  <c r="T1172" i="12"/>
  <c r="U1172" i="12"/>
  <c r="T1173" i="12"/>
  <c r="U1173" i="12"/>
  <c r="T1174" i="12"/>
  <c r="U1174" i="12"/>
  <c r="T1175" i="12"/>
  <c r="U1175" i="12"/>
  <c r="T1176" i="12"/>
  <c r="U1176" i="12"/>
  <c r="T1177" i="12"/>
  <c r="U1177" i="12"/>
  <c r="T1178" i="12"/>
  <c r="U1178" i="12"/>
  <c r="T1179" i="12"/>
  <c r="U1179" i="12"/>
  <c r="T1180" i="12"/>
  <c r="U1180" i="12"/>
  <c r="T1181" i="12"/>
  <c r="U1181" i="12"/>
  <c r="T1182" i="12"/>
  <c r="U1182" i="12"/>
  <c r="T1183" i="12"/>
  <c r="U1183" i="12"/>
  <c r="T1184" i="12"/>
  <c r="U1184" i="12"/>
  <c r="T1185" i="12"/>
  <c r="U1185" i="12"/>
  <c r="T1186" i="12"/>
  <c r="U1186" i="12"/>
  <c r="T1187" i="12"/>
  <c r="U1187" i="12"/>
  <c r="T1188" i="12"/>
  <c r="U1188" i="12"/>
  <c r="T1189" i="12"/>
  <c r="U1189" i="12"/>
  <c r="T1190" i="12"/>
  <c r="U1190" i="12"/>
  <c r="T1191" i="12"/>
  <c r="U1191" i="12"/>
  <c r="T1192" i="12"/>
  <c r="U1192" i="12"/>
  <c r="T1193" i="12"/>
  <c r="U1193" i="12"/>
  <c r="T1194" i="12"/>
  <c r="U1194" i="12"/>
  <c r="T1195" i="12"/>
  <c r="U1195" i="12"/>
  <c r="T1196" i="12"/>
  <c r="U1196" i="12"/>
  <c r="T1197" i="12"/>
  <c r="U1197" i="12"/>
  <c r="T1198" i="12"/>
  <c r="U1198" i="12"/>
  <c r="T1199" i="12"/>
  <c r="U1199" i="12"/>
  <c r="T1200" i="12"/>
  <c r="U1200" i="12"/>
  <c r="T1201" i="12"/>
  <c r="U1201" i="12"/>
  <c r="T1202" i="12"/>
  <c r="U1202" i="12"/>
  <c r="T1203" i="12"/>
  <c r="U1203" i="12"/>
  <c r="T1204" i="12"/>
  <c r="U1204" i="12"/>
  <c r="T1205" i="12"/>
  <c r="U1205" i="12"/>
  <c r="T1206" i="12"/>
  <c r="U1206" i="12"/>
  <c r="T1207" i="12"/>
  <c r="U1207" i="12"/>
  <c r="T1208" i="12"/>
  <c r="U1208" i="12"/>
  <c r="T1209" i="12"/>
  <c r="U1209" i="12"/>
  <c r="T1210" i="12"/>
  <c r="U1210" i="12"/>
  <c r="T1211" i="12"/>
  <c r="U1211" i="12"/>
  <c r="T1212" i="12"/>
  <c r="U1212" i="12"/>
  <c r="T1213" i="12"/>
  <c r="U1213" i="12"/>
  <c r="T1214" i="12"/>
  <c r="U1214" i="12"/>
  <c r="T1215" i="12"/>
  <c r="U1215" i="12"/>
  <c r="T1216" i="12"/>
  <c r="U1216" i="12"/>
  <c r="T1217" i="12"/>
  <c r="U1217" i="12"/>
  <c r="T1218" i="12"/>
  <c r="U1218" i="12"/>
  <c r="T1219" i="12"/>
  <c r="U1219" i="12"/>
  <c r="T1220" i="12"/>
  <c r="U1220" i="12"/>
  <c r="T1221" i="12"/>
  <c r="U1221" i="12"/>
  <c r="T1222" i="12"/>
  <c r="U1222" i="12"/>
  <c r="T1223" i="12"/>
  <c r="U1223" i="12"/>
  <c r="T1224" i="12"/>
  <c r="U1224" i="12"/>
  <c r="T1225" i="12"/>
  <c r="U1225" i="12"/>
  <c r="T1226" i="12"/>
  <c r="U1226" i="12"/>
  <c r="T1227" i="12"/>
  <c r="U1227" i="12"/>
  <c r="T1228" i="12"/>
  <c r="U1228" i="12"/>
  <c r="T1229" i="12"/>
  <c r="U1229" i="12"/>
  <c r="T1230" i="12"/>
  <c r="U1230" i="12"/>
  <c r="T1231" i="12"/>
  <c r="U1231" i="12"/>
  <c r="T1232" i="12"/>
  <c r="U1232" i="12"/>
  <c r="T1233" i="12"/>
  <c r="U1233" i="12"/>
  <c r="T1234" i="12"/>
  <c r="U1234" i="12"/>
  <c r="T1235" i="12"/>
  <c r="U1235" i="12"/>
  <c r="T1236" i="12"/>
  <c r="U1236" i="12"/>
  <c r="T1237" i="12"/>
  <c r="U1237" i="12"/>
  <c r="T1238" i="12"/>
  <c r="U1238" i="12"/>
  <c r="T1239" i="12"/>
  <c r="U1239" i="12"/>
  <c r="T1240" i="12"/>
  <c r="U1240" i="12"/>
  <c r="T1241" i="12"/>
  <c r="U1241" i="12"/>
  <c r="T1242" i="12"/>
  <c r="U1242" i="12"/>
  <c r="T1243" i="12"/>
  <c r="U1243" i="12"/>
  <c r="T1244" i="12"/>
  <c r="U1244" i="12"/>
  <c r="T1245" i="12"/>
  <c r="U1245" i="12"/>
  <c r="T1246" i="12"/>
  <c r="U1246" i="12"/>
  <c r="T1247" i="12"/>
  <c r="U1247" i="12"/>
  <c r="T1248" i="12"/>
  <c r="U1248" i="12"/>
  <c r="T1249" i="12"/>
  <c r="U1249" i="12"/>
  <c r="T1250" i="12"/>
  <c r="U1250" i="12"/>
  <c r="T1251" i="12"/>
  <c r="U1251" i="12"/>
  <c r="T1252" i="12"/>
  <c r="U1252" i="12"/>
  <c r="T1253" i="12"/>
  <c r="U1253" i="12"/>
  <c r="T1254" i="12"/>
  <c r="U1254" i="12"/>
  <c r="T1255" i="12"/>
  <c r="U1255" i="12"/>
  <c r="T1256" i="12"/>
  <c r="U1256" i="12"/>
  <c r="T1257" i="12"/>
  <c r="U1257" i="12"/>
  <c r="T1258" i="12"/>
  <c r="U1258" i="12"/>
  <c r="T1259" i="12"/>
  <c r="U1259" i="12"/>
  <c r="T1260" i="12"/>
  <c r="U1260" i="12"/>
  <c r="T1261" i="12"/>
  <c r="U1261" i="12"/>
  <c r="T1262" i="12"/>
  <c r="U1262" i="12"/>
  <c r="T1263" i="12"/>
  <c r="U1263" i="12"/>
  <c r="T1264" i="12"/>
  <c r="U1264" i="12"/>
  <c r="T1265" i="12"/>
  <c r="U1265" i="12"/>
  <c r="T1266" i="12"/>
  <c r="U1266" i="12"/>
  <c r="T1267" i="12"/>
  <c r="U1267" i="12"/>
  <c r="T1268" i="12"/>
  <c r="U1268" i="12"/>
  <c r="T1269" i="12"/>
  <c r="U1269" i="12"/>
  <c r="T1270" i="12"/>
  <c r="U1270" i="12"/>
  <c r="T1271" i="12"/>
  <c r="U1271" i="12"/>
  <c r="T1272" i="12"/>
  <c r="U1272" i="12"/>
  <c r="T1273" i="12"/>
  <c r="U1273" i="12"/>
  <c r="T1274" i="12"/>
  <c r="U1274" i="12"/>
  <c r="T1275" i="12"/>
  <c r="U1275" i="12"/>
  <c r="T1276" i="12"/>
  <c r="U1276" i="12"/>
  <c r="T1277" i="12"/>
  <c r="U1277" i="12"/>
  <c r="T1278" i="12"/>
  <c r="U1278" i="12"/>
  <c r="T1279" i="12"/>
  <c r="U1279" i="12"/>
  <c r="T1280" i="12"/>
  <c r="U1280" i="12"/>
  <c r="T1281" i="12"/>
  <c r="U1281" i="12"/>
  <c r="T1282" i="12"/>
  <c r="U1282" i="12"/>
  <c r="T1283" i="12"/>
  <c r="U1283" i="12"/>
  <c r="T1284" i="12"/>
  <c r="U1284" i="12"/>
  <c r="T1285" i="12"/>
  <c r="U1285" i="12"/>
  <c r="T1286" i="12"/>
  <c r="U1286" i="12"/>
  <c r="T1287" i="12"/>
  <c r="U1287" i="12"/>
  <c r="T1288" i="12"/>
  <c r="U1288" i="12"/>
  <c r="T1289" i="12"/>
  <c r="U1289" i="12"/>
  <c r="T1290" i="12"/>
  <c r="U1290" i="12"/>
  <c r="T1291" i="12"/>
  <c r="U1291" i="12"/>
  <c r="T1292" i="12"/>
  <c r="U1292" i="12"/>
  <c r="T1293" i="12"/>
  <c r="U1293" i="12"/>
  <c r="T1294" i="12"/>
  <c r="U1294" i="12"/>
  <c r="T1295" i="12"/>
  <c r="U1295" i="12"/>
  <c r="T1296" i="12"/>
  <c r="U1296" i="12"/>
  <c r="T1297" i="12"/>
  <c r="U1297" i="12"/>
  <c r="T1298" i="12"/>
  <c r="U1298" i="12"/>
  <c r="T1299" i="12"/>
  <c r="U1299" i="12"/>
  <c r="T1300" i="12"/>
  <c r="U1300" i="12"/>
  <c r="T1301" i="12"/>
  <c r="U1301" i="12"/>
  <c r="T1302" i="12"/>
  <c r="U1302" i="12"/>
  <c r="T1303" i="12"/>
  <c r="U1303" i="12"/>
  <c r="T1304" i="12"/>
  <c r="U1304" i="12"/>
  <c r="T1305" i="12"/>
  <c r="U1305" i="12"/>
  <c r="T1306" i="12"/>
  <c r="U1306" i="12"/>
  <c r="T1307" i="12"/>
  <c r="U1307" i="12"/>
  <c r="T1308" i="12"/>
  <c r="U1308" i="12"/>
  <c r="T1309" i="12"/>
  <c r="U1309" i="12"/>
  <c r="T1310" i="12"/>
  <c r="U1310" i="12"/>
  <c r="T1311" i="12"/>
  <c r="U1311" i="12"/>
  <c r="T1312" i="12"/>
  <c r="U1312" i="12"/>
  <c r="T1313" i="12"/>
  <c r="U1313" i="12"/>
  <c r="T1314" i="12"/>
  <c r="U1314" i="12"/>
  <c r="T1315" i="12"/>
  <c r="U1315" i="12"/>
  <c r="T1316" i="12"/>
  <c r="U1316" i="12"/>
  <c r="T1317" i="12"/>
  <c r="U1317" i="12"/>
  <c r="T1318" i="12"/>
  <c r="U1318" i="12"/>
  <c r="T1319" i="12"/>
  <c r="U1319" i="12"/>
  <c r="T1320" i="12"/>
  <c r="U1320" i="12"/>
  <c r="T1321" i="12"/>
  <c r="U1321" i="12"/>
  <c r="T1322" i="12"/>
  <c r="U1322" i="12"/>
  <c r="T1323" i="12"/>
  <c r="U1323" i="12"/>
  <c r="T1324" i="12"/>
  <c r="U1324" i="12"/>
  <c r="T1325" i="12"/>
  <c r="U1325" i="12"/>
  <c r="T1326" i="12"/>
  <c r="U1326" i="12"/>
  <c r="T1327" i="12"/>
  <c r="U1327" i="12"/>
  <c r="T1328" i="12"/>
  <c r="U1328" i="12"/>
  <c r="T1329" i="12"/>
  <c r="U1329" i="12"/>
  <c r="T1330" i="12"/>
  <c r="U1330" i="12"/>
  <c r="T1331" i="12"/>
  <c r="U1331" i="12"/>
  <c r="T1332" i="12"/>
  <c r="U1332" i="12"/>
  <c r="T1333" i="12"/>
  <c r="U1333" i="12"/>
  <c r="T1334" i="12"/>
  <c r="U1334" i="12"/>
  <c r="T1335" i="12"/>
  <c r="U1335" i="12"/>
  <c r="T1336" i="12"/>
  <c r="U1336" i="12"/>
  <c r="T1337" i="12"/>
  <c r="U1337" i="12"/>
  <c r="T1338" i="12"/>
  <c r="U1338" i="12"/>
  <c r="T1339" i="12"/>
  <c r="U1339" i="12"/>
  <c r="T1340" i="12"/>
  <c r="U1340" i="12"/>
  <c r="T1341" i="12"/>
  <c r="U1341" i="12"/>
  <c r="T1342" i="12"/>
  <c r="U1342" i="12"/>
  <c r="T1343" i="12"/>
  <c r="U1343" i="12"/>
  <c r="T1344" i="12"/>
  <c r="U1344" i="12"/>
  <c r="T1345" i="12"/>
  <c r="U1345" i="12"/>
  <c r="T1346" i="12"/>
  <c r="U1346" i="12"/>
  <c r="T1347" i="12"/>
  <c r="U1347" i="12"/>
  <c r="T1348" i="12"/>
  <c r="U1348" i="12"/>
  <c r="T1349" i="12"/>
  <c r="U1349" i="12"/>
  <c r="T1350" i="12"/>
  <c r="U1350" i="12"/>
  <c r="T1351" i="12"/>
  <c r="U1351" i="12"/>
  <c r="T1352" i="12"/>
  <c r="U1352" i="12"/>
  <c r="T1353" i="12"/>
  <c r="U1353" i="12"/>
  <c r="T1354" i="12"/>
  <c r="U1354" i="12"/>
  <c r="T1355" i="12"/>
  <c r="U1355" i="12"/>
  <c r="T1356" i="12"/>
  <c r="U1356" i="12"/>
  <c r="T1357" i="12"/>
  <c r="U1357" i="12"/>
  <c r="T1358" i="12"/>
  <c r="U1358" i="12"/>
  <c r="T1359" i="12"/>
  <c r="U1359" i="12"/>
  <c r="T1360" i="12"/>
  <c r="U1360" i="12"/>
  <c r="T1361" i="12"/>
  <c r="U1361" i="12"/>
  <c r="T1362" i="12"/>
  <c r="U1362" i="12"/>
  <c r="T1363" i="12"/>
  <c r="U1363" i="12"/>
  <c r="T1364" i="12"/>
  <c r="U1364" i="12"/>
  <c r="T1365" i="12"/>
  <c r="U1365" i="12"/>
  <c r="T1366" i="12"/>
  <c r="U1366" i="12"/>
  <c r="T1367" i="12"/>
  <c r="U1367" i="12"/>
  <c r="T1368" i="12"/>
  <c r="U1368" i="12"/>
  <c r="T1369" i="12"/>
  <c r="U1369" i="12"/>
  <c r="T1370" i="12"/>
  <c r="U1370" i="12"/>
  <c r="T1371" i="12"/>
  <c r="U1371" i="12"/>
  <c r="T1372" i="12"/>
  <c r="U1372" i="12"/>
  <c r="T1373" i="12"/>
  <c r="U1373" i="12"/>
  <c r="T1374" i="12"/>
  <c r="U1374" i="12"/>
  <c r="T1375" i="12"/>
  <c r="U1375" i="12"/>
  <c r="T1376" i="12"/>
  <c r="U1376" i="12"/>
  <c r="T1377" i="12"/>
  <c r="U1377" i="12"/>
  <c r="T1378" i="12"/>
  <c r="U1378" i="12"/>
  <c r="T1379" i="12"/>
  <c r="U1379" i="12"/>
  <c r="T1380" i="12"/>
  <c r="U1380" i="12"/>
  <c r="T1381" i="12"/>
  <c r="U1381" i="12"/>
  <c r="T1382" i="12"/>
  <c r="U1382" i="12"/>
  <c r="T1383" i="12"/>
  <c r="U1383" i="12"/>
  <c r="T1384" i="12"/>
  <c r="U1384" i="12"/>
  <c r="T1385" i="12"/>
  <c r="U1385" i="12"/>
  <c r="T1386" i="12"/>
  <c r="U1386" i="12"/>
  <c r="T1387" i="12"/>
  <c r="U1387" i="12"/>
  <c r="T1388" i="12"/>
  <c r="U1388" i="12"/>
  <c r="T1389" i="12"/>
  <c r="U1389" i="12"/>
  <c r="T1390" i="12"/>
  <c r="U1390" i="12"/>
  <c r="T1391" i="12"/>
  <c r="U1391" i="12"/>
  <c r="T1392" i="12"/>
  <c r="U1392" i="12"/>
  <c r="T1393" i="12"/>
  <c r="U1393" i="12"/>
  <c r="T1394" i="12"/>
  <c r="U1394" i="12"/>
  <c r="T1395" i="12"/>
  <c r="U1395" i="12"/>
  <c r="T1396" i="12"/>
  <c r="U1396" i="12"/>
  <c r="T1397" i="12"/>
  <c r="U1397" i="12"/>
  <c r="T1398" i="12"/>
  <c r="U1398" i="12"/>
  <c r="T1399" i="12"/>
  <c r="U1399" i="12"/>
  <c r="T1400" i="12"/>
  <c r="U1400" i="12"/>
  <c r="T1401" i="12"/>
  <c r="U1401" i="12"/>
  <c r="T1402" i="12"/>
  <c r="U1402" i="12"/>
  <c r="T1403" i="12"/>
  <c r="U1403" i="12"/>
  <c r="T1404" i="12"/>
  <c r="U1404" i="12"/>
  <c r="T1405" i="12"/>
  <c r="U1405" i="12"/>
  <c r="T1406" i="12"/>
  <c r="U1406" i="12"/>
  <c r="T1407" i="12"/>
  <c r="U1407" i="12"/>
  <c r="T1408" i="12"/>
  <c r="U1408" i="12"/>
  <c r="T1409" i="12"/>
  <c r="U1409" i="12"/>
  <c r="T1410" i="12"/>
  <c r="U1410" i="12"/>
  <c r="T1411" i="12"/>
  <c r="U1411" i="12"/>
  <c r="T1412" i="12"/>
  <c r="U1412" i="12"/>
  <c r="T1413" i="12"/>
  <c r="U1413" i="12"/>
  <c r="T1414" i="12"/>
  <c r="U1414" i="12"/>
  <c r="T1415" i="12"/>
  <c r="U1415" i="12"/>
  <c r="T1416" i="12"/>
  <c r="U1416" i="12"/>
  <c r="T1417" i="12"/>
  <c r="U1417" i="12"/>
  <c r="T1418" i="12"/>
  <c r="U1418" i="12"/>
  <c r="T1419" i="12"/>
  <c r="U1419" i="12"/>
  <c r="T1420" i="12"/>
  <c r="U1420" i="12"/>
  <c r="T1421" i="12"/>
  <c r="U1421" i="12"/>
  <c r="T1422" i="12"/>
  <c r="U1422" i="12"/>
  <c r="T1423" i="12"/>
  <c r="U1423" i="12"/>
  <c r="T1424" i="12"/>
  <c r="U1424" i="12"/>
  <c r="T1425" i="12"/>
  <c r="U1425" i="12"/>
  <c r="T1426" i="12"/>
  <c r="U1426" i="12"/>
  <c r="T1427" i="12"/>
  <c r="U1427" i="12"/>
  <c r="T1428" i="12"/>
  <c r="U1428" i="12"/>
  <c r="T1429" i="12"/>
  <c r="U1429" i="12"/>
  <c r="T1430" i="12"/>
  <c r="U1430" i="12"/>
  <c r="T1431" i="12"/>
  <c r="U1431" i="12"/>
  <c r="T1432" i="12"/>
  <c r="U1432" i="12"/>
  <c r="T1433" i="12"/>
  <c r="U1433" i="12"/>
  <c r="T1434" i="12"/>
  <c r="U1434" i="12"/>
  <c r="T1435" i="12"/>
  <c r="U1435" i="12"/>
  <c r="T1436" i="12"/>
  <c r="U1436" i="12"/>
  <c r="T1437" i="12"/>
  <c r="U1437" i="12"/>
  <c r="T1438" i="12"/>
  <c r="U1438" i="12"/>
  <c r="T1439" i="12"/>
  <c r="U1439" i="12"/>
  <c r="T1440" i="12"/>
  <c r="U1440" i="12"/>
  <c r="T1441" i="12"/>
  <c r="U1441" i="12"/>
  <c r="T1442" i="12"/>
  <c r="U1442" i="12"/>
  <c r="T1443" i="12"/>
  <c r="U1443" i="12"/>
  <c r="T1444" i="12"/>
  <c r="U1444" i="12"/>
  <c r="T1445" i="12"/>
  <c r="U1445" i="12"/>
  <c r="T1446" i="12"/>
  <c r="U1446" i="12"/>
  <c r="T1447" i="12"/>
  <c r="U1447" i="12"/>
  <c r="T1448" i="12"/>
  <c r="U1448" i="12"/>
  <c r="T1449" i="12"/>
  <c r="U1449" i="12"/>
  <c r="T1450" i="12"/>
  <c r="U1450" i="12"/>
  <c r="T1451" i="12"/>
  <c r="U1451" i="12"/>
  <c r="T1452" i="12"/>
  <c r="U1452" i="12"/>
  <c r="T1453" i="12"/>
  <c r="U1453" i="12"/>
  <c r="T1454" i="12"/>
  <c r="U1454" i="12"/>
  <c r="T1455" i="12"/>
  <c r="U1455" i="12"/>
  <c r="T1456" i="12"/>
  <c r="U1456" i="12"/>
  <c r="T1457" i="12"/>
  <c r="U1457" i="12"/>
  <c r="T1458" i="12"/>
  <c r="U1458" i="12"/>
  <c r="T1459" i="12"/>
  <c r="U1459" i="12"/>
  <c r="T1460" i="12"/>
  <c r="U1460" i="12"/>
  <c r="T1461" i="12"/>
  <c r="U1461" i="12"/>
  <c r="T1462" i="12"/>
  <c r="U1462" i="12"/>
  <c r="T1463" i="12"/>
  <c r="U1463" i="12"/>
  <c r="T1464" i="12"/>
  <c r="U1464" i="12"/>
  <c r="T1465" i="12"/>
  <c r="U1465" i="12"/>
  <c r="T1466" i="12"/>
  <c r="U1466" i="12"/>
  <c r="T1467" i="12"/>
  <c r="U1467" i="12"/>
  <c r="T1468" i="12"/>
  <c r="U1468" i="12"/>
  <c r="T1469" i="12"/>
  <c r="U1469" i="12"/>
  <c r="T1470" i="12"/>
  <c r="U1470" i="12"/>
  <c r="T1471" i="12"/>
  <c r="U1471" i="12"/>
  <c r="T1472" i="12"/>
  <c r="U1472" i="12"/>
  <c r="T1473" i="12"/>
  <c r="U1473" i="12"/>
  <c r="T1474" i="12"/>
  <c r="U1474" i="12"/>
  <c r="T1475" i="12"/>
  <c r="U1475" i="12"/>
  <c r="T1476" i="12"/>
  <c r="U1476" i="12"/>
  <c r="T1477" i="12"/>
  <c r="U1477" i="12"/>
  <c r="T1478" i="12"/>
  <c r="U1478" i="12"/>
  <c r="T1479" i="12"/>
  <c r="U1479" i="12"/>
  <c r="T1480" i="12"/>
  <c r="U1480" i="12"/>
  <c r="T1481" i="12"/>
  <c r="U1481" i="12"/>
  <c r="T1482" i="12"/>
  <c r="U1482" i="12"/>
  <c r="T1483" i="12"/>
  <c r="U1483" i="12"/>
  <c r="T1484" i="12"/>
  <c r="U1484" i="12"/>
  <c r="T1485" i="12"/>
  <c r="U1485" i="12"/>
  <c r="T1486" i="12"/>
  <c r="U1486" i="12"/>
  <c r="T1487" i="12"/>
  <c r="U1487" i="12"/>
  <c r="T1488" i="12"/>
  <c r="U1488" i="12"/>
  <c r="T1489" i="12"/>
  <c r="U1489" i="12"/>
  <c r="T1490" i="12"/>
  <c r="U1490" i="12"/>
  <c r="T1491" i="12"/>
  <c r="U1491" i="12"/>
  <c r="T1492" i="12"/>
  <c r="U1492" i="12"/>
  <c r="T1493" i="12"/>
  <c r="U1493" i="12"/>
  <c r="T1494" i="12"/>
  <c r="U1494" i="12"/>
  <c r="T1495" i="12"/>
  <c r="U1495" i="12"/>
  <c r="T1496" i="12"/>
  <c r="U1496" i="12"/>
  <c r="T1497" i="12"/>
  <c r="U1497" i="12"/>
  <c r="T1498" i="12"/>
  <c r="U1498" i="12"/>
  <c r="T1499" i="12"/>
  <c r="U1499" i="12"/>
  <c r="T1500" i="12"/>
  <c r="U1500" i="12"/>
  <c r="T1501" i="12"/>
  <c r="U1501" i="12"/>
  <c r="T1502" i="12"/>
  <c r="U1502" i="12"/>
  <c r="T1503" i="12"/>
  <c r="U1503" i="12"/>
  <c r="T1504" i="12"/>
  <c r="U1504" i="12"/>
  <c r="T1505" i="12"/>
  <c r="U1505" i="12"/>
  <c r="T1506" i="12"/>
  <c r="U1506" i="12"/>
  <c r="T1507" i="12"/>
  <c r="U1507" i="12"/>
  <c r="T1508" i="12"/>
  <c r="U1508" i="12"/>
  <c r="T1509" i="12"/>
  <c r="U1509" i="12"/>
  <c r="T1510" i="12"/>
  <c r="U1510" i="12"/>
  <c r="T1511" i="12"/>
  <c r="U1511" i="12"/>
  <c r="T1512" i="12"/>
  <c r="U1512" i="12"/>
  <c r="T1513" i="12"/>
  <c r="U1513" i="12"/>
  <c r="T1514" i="12"/>
  <c r="U1514" i="12"/>
  <c r="T1515" i="12"/>
  <c r="U1515" i="12"/>
  <c r="T1516" i="12"/>
  <c r="U1516" i="12"/>
  <c r="T1517" i="12"/>
  <c r="U1517" i="12"/>
  <c r="T1518" i="12"/>
  <c r="U1518" i="12"/>
  <c r="T1519" i="12"/>
  <c r="U1519" i="12"/>
  <c r="T1520" i="12"/>
  <c r="U1520" i="12"/>
  <c r="T1521" i="12"/>
  <c r="U1521" i="12"/>
  <c r="T1522" i="12"/>
  <c r="U1522" i="12"/>
  <c r="T1523" i="12"/>
  <c r="U1523" i="12"/>
  <c r="T1524" i="12"/>
  <c r="U1524" i="12"/>
  <c r="T1525" i="12"/>
  <c r="U1525" i="12"/>
  <c r="T1526" i="12"/>
  <c r="U1526" i="12"/>
  <c r="T1527" i="12"/>
  <c r="U1527" i="12"/>
  <c r="T1528" i="12"/>
  <c r="U1528" i="12"/>
  <c r="T1529" i="12"/>
  <c r="U1529" i="12"/>
  <c r="T1530" i="12"/>
  <c r="U1530" i="12"/>
  <c r="T1531" i="12"/>
  <c r="U1531" i="12"/>
  <c r="T1532" i="12"/>
  <c r="U1532" i="12"/>
  <c r="T1533" i="12"/>
  <c r="U1533" i="12"/>
  <c r="T1534" i="12"/>
  <c r="U1534" i="12"/>
  <c r="T1535" i="12"/>
  <c r="U1535" i="12"/>
  <c r="T1536" i="12"/>
  <c r="U1536" i="12"/>
  <c r="T1537" i="12"/>
  <c r="U1537" i="12"/>
  <c r="T1538" i="12"/>
  <c r="U1538" i="12"/>
  <c r="T1539" i="12"/>
  <c r="U1539" i="12"/>
  <c r="T1540" i="12"/>
  <c r="U1540" i="12"/>
  <c r="T1541" i="12"/>
  <c r="U1541" i="12"/>
  <c r="T1542" i="12"/>
  <c r="U1542" i="12"/>
  <c r="T1543" i="12"/>
  <c r="U1543" i="12"/>
  <c r="T1544" i="12"/>
  <c r="U1544" i="12"/>
  <c r="T1545" i="12"/>
  <c r="U1545" i="12"/>
  <c r="T1546" i="12"/>
  <c r="U1546" i="12"/>
  <c r="T1547" i="12"/>
  <c r="U1547" i="12"/>
  <c r="T1548" i="12"/>
  <c r="U1548" i="12"/>
  <c r="T1549" i="12"/>
  <c r="U1549" i="12"/>
  <c r="T1550" i="12"/>
  <c r="U1550" i="12"/>
  <c r="T1551" i="12"/>
  <c r="U1551" i="12"/>
  <c r="T1552" i="12"/>
  <c r="U1552" i="12"/>
  <c r="T1553" i="12"/>
  <c r="U1553" i="12"/>
  <c r="T1554" i="12"/>
  <c r="U1554" i="12"/>
  <c r="T1555" i="12"/>
  <c r="U1555" i="12"/>
  <c r="T1556" i="12"/>
  <c r="U1556" i="12"/>
  <c r="T1557" i="12"/>
  <c r="U1557" i="12"/>
  <c r="T1558" i="12"/>
  <c r="U1558" i="12"/>
  <c r="T1559" i="12"/>
  <c r="U1559" i="12"/>
  <c r="T1560" i="12"/>
  <c r="U1560" i="12"/>
  <c r="T1561" i="12"/>
  <c r="U1561" i="12"/>
  <c r="T1562" i="12"/>
  <c r="U1562" i="12"/>
  <c r="T1563" i="12"/>
  <c r="U1563" i="12"/>
  <c r="T1564" i="12"/>
  <c r="U1564" i="12"/>
  <c r="T1565" i="12"/>
  <c r="U1565" i="12"/>
  <c r="T1566" i="12"/>
  <c r="U1566" i="12"/>
  <c r="T1567" i="12"/>
  <c r="U1567" i="12"/>
  <c r="T1568" i="12"/>
  <c r="U1568" i="12"/>
  <c r="T1569" i="12"/>
  <c r="U1569" i="12"/>
  <c r="T1570" i="12"/>
  <c r="U1570" i="12"/>
  <c r="T1571" i="12"/>
  <c r="U1571" i="12"/>
  <c r="T1572" i="12"/>
  <c r="U1572" i="12"/>
  <c r="T1573" i="12"/>
  <c r="U1573" i="12"/>
  <c r="T1574" i="12"/>
  <c r="U1574" i="12"/>
  <c r="T1575" i="12"/>
  <c r="U1575" i="12"/>
  <c r="T1576" i="12"/>
  <c r="U1576" i="12"/>
  <c r="T1577" i="12"/>
  <c r="U1577" i="12"/>
  <c r="T1578" i="12"/>
  <c r="U1578" i="12"/>
  <c r="T1579" i="12"/>
  <c r="U1579" i="12"/>
  <c r="T1580" i="12"/>
  <c r="U1580" i="12"/>
  <c r="T1581" i="12"/>
  <c r="U1581" i="12"/>
  <c r="T1582" i="12"/>
  <c r="U1582" i="12"/>
  <c r="T1583" i="12"/>
  <c r="U1583" i="12"/>
  <c r="T1584" i="12"/>
  <c r="U1584" i="12"/>
  <c r="T1585" i="12"/>
  <c r="U1585" i="12"/>
  <c r="T1586" i="12"/>
  <c r="U1586" i="12"/>
  <c r="T1587" i="12"/>
  <c r="U1587" i="12"/>
  <c r="T1588" i="12"/>
  <c r="U1588" i="12"/>
  <c r="T1589" i="12"/>
  <c r="U1589" i="12"/>
  <c r="T1590" i="12"/>
  <c r="U1590" i="12"/>
  <c r="T1591" i="12"/>
  <c r="U1591" i="12"/>
  <c r="T1592" i="12"/>
  <c r="U1592" i="12"/>
  <c r="T1593" i="12"/>
  <c r="U1593" i="12"/>
  <c r="T1594" i="12"/>
  <c r="U1594" i="12"/>
  <c r="T1595" i="12"/>
  <c r="U1595" i="12"/>
  <c r="T1596" i="12"/>
  <c r="U1596" i="12"/>
  <c r="T1597" i="12"/>
  <c r="U1597" i="12"/>
  <c r="T1598" i="12"/>
  <c r="U1598" i="12"/>
  <c r="T1599" i="12"/>
  <c r="U1599" i="12"/>
  <c r="T1600" i="12"/>
  <c r="U1600" i="12"/>
  <c r="T1601" i="12"/>
  <c r="U1601" i="12"/>
  <c r="T1602" i="12"/>
  <c r="U1602" i="12"/>
  <c r="T1603" i="12"/>
  <c r="U1603" i="12"/>
  <c r="T1604" i="12"/>
  <c r="U1604" i="12"/>
  <c r="T1605" i="12"/>
  <c r="U1605" i="12"/>
  <c r="T1606" i="12"/>
  <c r="U1606" i="12"/>
  <c r="T1607" i="12"/>
  <c r="U1607" i="12"/>
  <c r="T1608" i="12"/>
  <c r="U1608" i="12"/>
  <c r="T1609" i="12"/>
  <c r="U1609" i="12"/>
  <c r="T1610" i="12"/>
  <c r="U1610" i="12"/>
  <c r="T1611" i="12"/>
  <c r="U1611" i="12"/>
  <c r="T1612" i="12"/>
  <c r="U1612" i="12"/>
  <c r="T1613" i="12"/>
  <c r="U1613" i="12"/>
  <c r="T1614" i="12"/>
  <c r="U1614" i="12"/>
  <c r="T1615" i="12"/>
  <c r="U1615" i="12"/>
  <c r="T1616" i="12"/>
  <c r="U1616" i="12"/>
  <c r="T1617" i="12"/>
  <c r="U1617" i="12"/>
  <c r="T1618" i="12"/>
  <c r="U1618" i="12"/>
  <c r="T1619" i="12"/>
  <c r="U1619" i="12"/>
  <c r="T1620" i="12"/>
  <c r="U1620" i="12"/>
  <c r="T1621" i="12"/>
  <c r="U1621" i="12"/>
  <c r="T1622" i="12"/>
  <c r="U1622" i="12"/>
  <c r="T1623" i="12"/>
  <c r="U1623" i="12"/>
  <c r="T1624" i="12"/>
  <c r="U1624" i="12"/>
  <c r="T1625" i="12"/>
  <c r="U1625" i="12"/>
  <c r="T1626" i="12"/>
  <c r="U1626" i="12"/>
  <c r="T1627" i="12"/>
  <c r="U1627" i="12"/>
  <c r="T1628" i="12"/>
  <c r="U1628" i="12"/>
  <c r="T1629" i="12"/>
  <c r="U1629" i="12"/>
  <c r="T1630" i="12"/>
  <c r="U1630" i="12"/>
  <c r="T1631" i="12"/>
  <c r="U1631" i="12"/>
  <c r="T1632" i="12"/>
  <c r="U1632" i="12"/>
  <c r="T1633" i="12"/>
  <c r="U1633" i="12"/>
  <c r="T1634" i="12"/>
  <c r="U1634" i="12"/>
  <c r="T1635" i="12"/>
  <c r="U1635" i="12"/>
  <c r="T1636" i="12"/>
  <c r="U1636" i="12"/>
  <c r="T1637" i="12"/>
  <c r="U1637" i="12"/>
  <c r="T1638" i="12"/>
  <c r="U1638" i="12"/>
  <c r="T1639" i="12"/>
  <c r="U1639" i="12"/>
  <c r="T1640" i="12"/>
  <c r="U1640" i="12"/>
  <c r="T1641" i="12"/>
  <c r="U1641" i="12"/>
  <c r="T1642" i="12"/>
  <c r="U1642" i="12"/>
  <c r="T1643" i="12"/>
  <c r="U1643" i="12"/>
  <c r="T1644" i="12"/>
  <c r="U1644" i="12"/>
  <c r="T1645" i="12"/>
  <c r="U1645" i="12"/>
  <c r="T1646" i="12"/>
  <c r="U1646" i="12"/>
  <c r="T1647" i="12"/>
  <c r="U1647" i="12"/>
  <c r="T1648" i="12"/>
  <c r="U1648" i="12"/>
  <c r="T1649" i="12"/>
  <c r="U1649" i="12"/>
  <c r="T1650" i="12"/>
  <c r="U1650" i="12"/>
  <c r="T1651" i="12"/>
  <c r="U1651" i="12"/>
  <c r="T1652" i="12"/>
  <c r="U1652" i="12"/>
  <c r="T1653" i="12"/>
  <c r="U1653" i="12"/>
  <c r="T1654" i="12"/>
  <c r="U1654" i="12"/>
  <c r="T1655" i="12"/>
  <c r="U1655" i="12"/>
  <c r="T1656" i="12"/>
  <c r="U1656" i="12"/>
  <c r="T1657" i="12"/>
  <c r="U1657" i="12"/>
  <c r="T1658" i="12"/>
  <c r="U1658" i="12"/>
  <c r="T1659" i="12"/>
  <c r="U1659" i="12"/>
  <c r="T1660" i="12"/>
  <c r="U1660" i="12"/>
  <c r="T1661" i="12"/>
  <c r="U1661" i="12"/>
  <c r="T1662" i="12"/>
  <c r="U1662" i="12"/>
  <c r="T1663" i="12"/>
  <c r="U1663" i="12"/>
  <c r="T1664" i="12"/>
  <c r="U1664" i="12"/>
  <c r="T1665" i="12"/>
  <c r="U1665" i="12"/>
  <c r="T1666" i="12"/>
  <c r="U1666" i="12"/>
  <c r="T1667" i="12"/>
  <c r="U1667" i="12"/>
  <c r="T1668" i="12"/>
  <c r="U1668" i="12"/>
  <c r="T1669" i="12"/>
  <c r="U1669" i="12"/>
  <c r="T1670" i="12"/>
  <c r="U1670" i="12"/>
  <c r="T1671" i="12"/>
  <c r="U1671" i="12"/>
  <c r="T1672" i="12"/>
  <c r="U1672" i="12"/>
  <c r="T1673" i="12"/>
  <c r="U1673" i="12"/>
  <c r="T1674" i="12"/>
  <c r="U1674" i="12"/>
  <c r="T1675" i="12"/>
  <c r="U1675" i="12"/>
  <c r="T1676" i="12"/>
  <c r="U1676" i="12"/>
  <c r="T1677" i="12"/>
  <c r="U1677" i="12"/>
  <c r="T1678" i="12"/>
  <c r="U1678" i="12"/>
  <c r="T1679" i="12"/>
  <c r="U1679" i="12"/>
  <c r="T1680" i="12"/>
  <c r="U1680" i="12"/>
  <c r="T1681" i="12"/>
  <c r="U1681" i="12"/>
  <c r="T1682" i="12"/>
  <c r="U1682" i="12"/>
  <c r="T1683" i="12"/>
  <c r="U1683" i="12"/>
  <c r="T1684" i="12"/>
  <c r="U1684" i="12"/>
  <c r="T1685" i="12"/>
  <c r="U1685" i="12"/>
  <c r="T1686" i="12"/>
  <c r="U1686" i="12"/>
  <c r="T1687" i="12"/>
  <c r="U1687" i="12"/>
  <c r="T1688" i="12"/>
  <c r="U1688" i="12"/>
  <c r="T1689" i="12"/>
  <c r="U1689" i="12"/>
  <c r="T1690" i="12"/>
  <c r="U1690" i="12"/>
  <c r="T1691" i="12"/>
  <c r="U1691" i="12"/>
  <c r="T1692" i="12"/>
  <c r="U1692" i="12"/>
  <c r="T1693" i="12"/>
  <c r="U1693" i="12"/>
  <c r="T1694" i="12"/>
  <c r="U1694" i="12"/>
  <c r="T1695" i="12"/>
  <c r="U1695" i="12"/>
  <c r="T1696" i="12"/>
  <c r="U1696" i="12"/>
  <c r="T1697" i="12"/>
  <c r="U1697" i="12"/>
  <c r="T1698" i="12"/>
  <c r="U1698" i="12"/>
  <c r="T1699" i="12"/>
  <c r="U1699" i="12"/>
  <c r="T1700" i="12"/>
  <c r="U1700" i="12"/>
  <c r="T1701" i="12"/>
  <c r="U1701" i="12"/>
  <c r="T1702" i="12"/>
  <c r="U1702" i="12"/>
  <c r="T1703" i="12"/>
  <c r="U1703" i="12"/>
  <c r="T1704" i="12"/>
  <c r="U1704" i="12"/>
  <c r="T1705" i="12"/>
  <c r="U1705" i="12"/>
  <c r="T1706" i="12"/>
  <c r="U1706" i="12"/>
  <c r="T1707" i="12"/>
  <c r="U1707" i="12"/>
  <c r="T1708" i="12"/>
  <c r="U1708" i="12"/>
  <c r="T1709" i="12"/>
  <c r="U1709" i="12"/>
  <c r="T1710" i="12"/>
  <c r="U1710" i="12"/>
  <c r="T1711" i="12"/>
  <c r="U1711" i="12"/>
  <c r="T1712" i="12"/>
  <c r="U1712" i="12"/>
  <c r="T1713" i="12"/>
  <c r="U1713" i="12"/>
  <c r="T1714" i="12"/>
  <c r="U1714" i="12"/>
  <c r="T1715" i="12"/>
  <c r="U1715" i="12"/>
  <c r="T1716" i="12"/>
  <c r="U1716" i="12"/>
  <c r="T1717" i="12"/>
  <c r="U1717" i="12"/>
  <c r="T1718" i="12"/>
  <c r="U1718" i="12"/>
  <c r="T1719" i="12"/>
  <c r="U1719" i="12"/>
  <c r="T1720" i="12"/>
  <c r="U1720" i="12"/>
  <c r="T1721" i="12"/>
  <c r="U1721" i="12"/>
  <c r="T1722" i="12"/>
  <c r="U1722" i="12"/>
  <c r="T1723" i="12"/>
  <c r="U1723" i="12"/>
  <c r="T1724" i="12"/>
  <c r="U1724" i="12"/>
  <c r="T1725" i="12"/>
  <c r="U1725" i="12"/>
  <c r="T1726" i="12"/>
  <c r="U1726" i="12"/>
  <c r="T1727" i="12"/>
  <c r="U1727" i="12"/>
  <c r="T1728" i="12"/>
  <c r="U1728" i="12"/>
  <c r="T1729" i="12"/>
  <c r="U1729" i="12"/>
  <c r="T1730" i="12"/>
  <c r="U1730" i="12"/>
  <c r="T1731" i="12"/>
  <c r="U1731" i="12"/>
  <c r="T1732" i="12"/>
  <c r="U1732" i="12"/>
  <c r="T1733" i="12"/>
  <c r="U1733" i="12"/>
  <c r="T1734" i="12"/>
  <c r="U1734" i="12"/>
  <c r="T1735" i="12"/>
  <c r="U1735" i="12"/>
  <c r="T1736" i="12"/>
  <c r="U1736" i="12"/>
  <c r="T1737" i="12"/>
  <c r="U1737" i="12"/>
  <c r="T1738" i="12"/>
  <c r="U1738" i="12"/>
  <c r="T1739" i="12"/>
  <c r="U1739" i="12"/>
  <c r="T1740" i="12"/>
  <c r="U1740" i="12"/>
  <c r="T1741" i="12"/>
  <c r="U1741" i="12"/>
  <c r="T1742" i="12"/>
  <c r="U1742" i="12"/>
  <c r="T1743" i="12"/>
  <c r="U1743" i="12"/>
  <c r="T1744" i="12"/>
  <c r="U1744" i="12"/>
  <c r="T1745" i="12"/>
  <c r="U1745" i="12"/>
  <c r="T1746" i="12"/>
  <c r="U1746" i="12"/>
  <c r="T1747" i="12"/>
  <c r="U1747" i="12"/>
  <c r="T1748" i="12"/>
  <c r="U1748" i="12"/>
  <c r="T1749" i="12"/>
  <c r="U1749" i="12"/>
  <c r="T1750" i="12"/>
  <c r="U1750" i="12"/>
  <c r="T1751" i="12"/>
  <c r="U1751" i="12"/>
  <c r="T1752" i="12"/>
  <c r="U1752" i="12"/>
  <c r="T1753" i="12"/>
  <c r="U1753" i="12"/>
  <c r="T1754" i="12"/>
  <c r="U1754" i="12"/>
  <c r="T1755" i="12"/>
  <c r="U1755" i="12"/>
  <c r="T1756" i="12"/>
  <c r="U1756" i="12"/>
  <c r="T1757" i="12"/>
  <c r="U1757" i="12"/>
  <c r="T1758" i="12"/>
  <c r="U1758" i="12"/>
  <c r="T1759" i="12"/>
  <c r="U1759" i="12"/>
  <c r="T1760" i="12"/>
  <c r="U1760" i="12"/>
  <c r="T1761" i="12"/>
  <c r="U1761" i="12"/>
  <c r="T1762" i="12"/>
  <c r="U1762" i="12"/>
  <c r="T1763" i="12"/>
  <c r="U1763" i="12"/>
  <c r="T1764" i="12"/>
  <c r="U1764" i="12"/>
  <c r="T1765" i="12"/>
  <c r="U1765" i="12"/>
  <c r="T1766" i="12"/>
  <c r="U1766" i="12"/>
  <c r="T1767" i="12"/>
  <c r="U1767" i="12"/>
  <c r="T1768" i="12"/>
  <c r="U1768" i="12"/>
  <c r="T1769" i="12"/>
  <c r="U1769" i="12"/>
  <c r="T1770" i="12"/>
  <c r="U1770" i="12"/>
  <c r="T1771" i="12"/>
  <c r="U1771" i="12"/>
  <c r="T1772" i="12"/>
  <c r="U1772" i="12"/>
  <c r="T1773" i="12"/>
  <c r="U1773" i="12"/>
  <c r="T1774" i="12"/>
  <c r="U1774" i="12"/>
  <c r="T1775" i="12"/>
  <c r="U1775" i="12"/>
  <c r="T1776" i="12"/>
  <c r="U1776" i="12"/>
  <c r="T1777" i="12"/>
  <c r="U1777" i="12"/>
  <c r="T1778" i="12"/>
  <c r="U1778" i="12"/>
  <c r="T1779" i="12"/>
  <c r="U1779" i="12"/>
  <c r="T1780" i="12"/>
  <c r="U1780" i="12"/>
  <c r="T1781" i="12"/>
  <c r="U1781" i="12"/>
  <c r="T1782" i="12"/>
  <c r="U1782" i="12"/>
  <c r="T1783" i="12"/>
  <c r="U1783" i="12"/>
  <c r="T1784" i="12"/>
  <c r="U1784" i="12"/>
  <c r="T1785" i="12"/>
  <c r="U1785" i="12"/>
  <c r="T1786" i="12"/>
  <c r="U1786" i="12"/>
  <c r="T1787" i="12"/>
  <c r="U1787" i="12"/>
  <c r="T1788" i="12"/>
  <c r="U1788" i="12"/>
  <c r="T1789" i="12"/>
  <c r="U1789" i="12"/>
  <c r="T1790" i="12"/>
  <c r="U1790" i="12"/>
  <c r="T1791" i="12"/>
  <c r="U1791" i="12"/>
  <c r="T1792" i="12"/>
  <c r="U1792" i="12"/>
  <c r="T1793" i="12"/>
  <c r="U1793" i="12"/>
  <c r="T1794" i="12"/>
  <c r="U1794" i="12"/>
  <c r="T1795" i="12"/>
  <c r="U1795" i="12"/>
  <c r="T1796" i="12"/>
  <c r="U1796" i="12"/>
  <c r="T1797" i="12"/>
  <c r="U1797" i="12"/>
  <c r="T1798" i="12"/>
  <c r="U1798" i="12"/>
  <c r="T1799" i="12"/>
  <c r="U1799" i="12"/>
  <c r="T1800" i="12"/>
  <c r="U1800" i="12"/>
  <c r="T1801" i="12"/>
  <c r="U1801" i="12"/>
  <c r="T1802" i="12"/>
  <c r="U1802" i="12"/>
  <c r="T1803" i="12"/>
  <c r="U1803" i="12"/>
  <c r="T1804" i="12"/>
  <c r="U1804" i="12"/>
  <c r="T1805" i="12"/>
  <c r="U1805" i="12"/>
  <c r="T1806" i="12"/>
  <c r="U1806" i="12"/>
  <c r="T1807" i="12"/>
  <c r="U1807" i="12"/>
  <c r="T1808" i="12"/>
  <c r="U1808" i="12"/>
  <c r="T1809" i="12"/>
  <c r="U1809" i="12"/>
  <c r="T1810" i="12"/>
  <c r="U1810" i="12"/>
  <c r="T1811" i="12"/>
  <c r="U1811" i="12"/>
  <c r="T1812" i="12"/>
  <c r="U1812" i="12"/>
  <c r="T1813" i="12"/>
  <c r="U1813" i="12"/>
  <c r="T1814" i="12"/>
  <c r="U1814" i="12"/>
  <c r="T1815" i="12"/>
  <c r="U1815" i="12"/>
  <c r="T1816" i="12"/>
  <c r="U1816" i="12"/>
  <c r="T1817" i="12"/>
  <c r="U1817" i="12"/>
  <c r="T1818" i="12"/>
  <c r="U1818" i="12"/>
  <c r="T1819" i="12"/>
  <c r="U1819" i="12"/>
  <c r="T1820" i="12"/>
  <c r="U1820" i="12"/>
  <c r="T1821" i="12"/>
  <c r="U1821" i="12"/>
  <c r="T1822" i="12"/>
  <c r="U1822" i="12"/>
  <c r="T1823" i="12"/>
  <c r="U1823" i="12"/>
  <c r="T1824" i="12"/>
  <c r="U1824" i="12"/>
  <c r="T1825" i="12"/>
  <c r="U1825" i="12"/>
  <c r="T1826" i="12"/>
  <c r="U1826" i="12"/>
  <c r="T1827" i="12"/>
  <c r="U1827" i="12"/>
  <c r="T1828" i="12"/>
  <c r="U1828" i="12"/>
  <c r="T1829" i="12"/>
  <c r="U1829" i="12"/>
  <c r="T1830" i="12"/>
  <c r="U1830" i="12"/>
  <c r="T1831" i="12"/>
  <c r="U1831" i="12"/>
  <c r="T1832" i="12"/>
  <c r="U1832" i="12"/>
  <c r="T1833" i="12"/>
  <c r="U1833" i="12"/>
  <c r="T1834" i="12"/>
  <c r="U1834" i="12"/>
  <c r="T1835" i="12"/>
  <c r="U1835" i="12"/>
  <c r="T1836" i="12"/>
  <c r="U1836" i="12"/>
  <c r="T1837" i="12"/>
  <c r="U1837" i="12"/>
  <c r="T1838" i="12"/>
  <c r="U1838" i="12"/>
  <c r="T1839" i="12"/>
  <c r="U1839" i="12"/>
  <c r="T1840" i="12"/>
  <c r="U1840" i="12"/>
  <c r="T1841" i="12"/>
  <c r="U1841" i="12"/>
  <c r="T1842" i="12"/>
  <c r="U1842" i="12"/>
  <c r="T1843" i="12"/>
  <c r="U1843" i="12"/>
  <c r="T1844" i="12"/>
  <c r="U1844" i="12"/>
  <c r="T1845" i="12"/>
  <c r="U1845" i="12"/>
  <c r="T1846" i="12"/>
  <c r="U1846" i="12"/>
  <c r="T1847" i="12"/>
  <c r="U1847" i="12"/>
  <c r="T1848" i="12"/>
  <c r="U1848" i="12"/>
  <c r="T1849" i="12"/>
  <c r="U1849" i="12"/>
  <c r="T1850" i="12"/>
  <c r="U1850" i="12"/>
  <c r="T1851" i="12"/>
  <c r="U1851" i="12"/>
  <c r="T1852" i="12"/>
  <c r="U1852" i="12"/>
  <c r="T1853" i="12"/>
  <c r="U1853" i="12"/>
  <c r="T1854" i="12"/>
  <c r="U1854" i="12"/>
  <c r="T1855" i="12"/>
  <c r="U1855" i="12"/>
  <c r="T1856" i="12"/>
  <c r="U1856" i="12"/>
  <c r="T1857" i="12"/>
  <c r="U1857" i="12"/>
  <c r="T1858" i="12"/>
  <c r="U1858" i="12"/>
  <c r="T1859" i="12"/>
  <c r="U1859" i="12"/>
  <c r="T1860" i="12"/>
  <c r="U1860" i="12"/>
  <c r="T1861" i="12"/>
  <c r="U1861" i="12"/>
  <c r="T1862" i="12"/>
  <c r="U1862" i="12"/>
  <c r="T1863" i="12"/>
  <c r="U1863" i="12"/>
  <c r="T1864" i="12"/>
  <c r="U1864" i="12"/>
  <c r="T1865" i="12"/>
  <c r="U1865" i="12"/>
  <c r="T1866" i="12"/>
  <c r="U1866" i="12"/>
  <c r="T1867" i="12"/>
  <c r="U1867" i="12"/>
  <c r="T1868" i="12"/>
  <c r="U1868" i="12"/>
  <c r="T1869" i="12"/>
  <c r="U1869" i="12"/>
  <c r="T1870" i="12"/>
  <c r="U1870" i="12"/>
  <c r="T1871" i="12"/>
  <c r="U1871" i="12"/>
  <c r="T1872" i="12"/>
  <c r="U1872" i="12"/>
  <c r="T1873" i="12"/>
  <c r="U1873" i="12"/>
  <c r="T1874" i="12"/>
  <c r="U1874" i="12"/>
  <c r="T1875" i="12"/>
  <c r="U1875" i="12"/>
  <c r="T1876" i="12"/>
  <c r="U1876" i="12"/>
  <c r="T1877" i="12"/>
  <c r="U1877" i="12"/>
  <c r="T1878" i="12"/>
  <c r="U1878" i="12"/>
  <c r="T1879" i="12"/>
  <c r="U1879" i="12"/>
  <c r="T1880" i="12"/>
  <c r="U1880" i="12"/>
  <c r="T1881" i="12"/>
  <c r="U1881" i="12"/>
  <c r="T1882" i="12"/>
  <c r="U1882" i="12"/>
  <c r="T1883" i="12"/>
  <c r="U1883" i="12"/>
  <c r="T1884" i="12"/>
  <c r="U1884" i="12"/>
  <c r="T1885" i="12"/>
  <c r="U1885" i="12"/>
  <c r="T1886" i="12"/>
  <c r="U1886" i="12"/>
  <c r="T1887" i="12"/>
  <c r="U1887" i="12"/>
  <c r="T1888" i="12"/>
  <c r="U1888" i="12"/>
  <c r="T1889" i="12"/>
  <c r="U1889" i="12"/>
  <c r="T1890" i="12"/>
  <c r="U1890" i="12"/>
  <c r="T1891" i="12"/>
  <c r="U1891" i="12"/>
  <c r="T1892" i="12"/>
  <c r="U1892" i="12"/>
  <c r="T1893" i="12"/>
  <c r="U1893" i="12"/>
  <c r="T1894" i="12"/>
  <c r="U1894" i="12"/>
  <c r="T1895" i="12"/>
  <c r="U1895" i="12"/>
  <c r="T1896" i="12"/>
  <c r="U1896" i="12"/>
  <c r="T1897" i="12"/>
  <c r="U1897" i="12"/>
  <c r="T1898" i="12"/>
  <c r="U1898" i="12"/>
  <c r="T1899" i="12"/>
  <c r="U1899" i="12"/>
  <c r="T1900" i="12"/>
  <c r="U1900" i="12"/>
  <c r="T1901" i="12"/>
  <c r="U1901" i="12"/>
  <c r="T1902" i="12"/>
  <c r="U1902" i="12"/>
  <c r="T1903" i="12"/>
  <c r="U1903" i="12"/>
  <c r="T1904" i="12"/>
  <c r="U1904" i="12"/>
  <c r="T1905" i="12"/>
  <c r="U1905" i="12"/>
  <c r="T1906" i="12"/>
  <c r="U1906" i="12"/>
  <c r="T1907" i="12"/>
  <c r="U1907" i="12"/>
  <c r="T1908" i="12"/>
  <c r="U1908" i="12"/>
  <c r="T1909" i="12"/>
  <c r="U1909" i="12"/>
  <c r="T1910" i="12"/>
  <c r="U1910" i="12"/>
  <c r="T1911" i="12"/>
  <c r="U1911" i="12"/>
  <c r="T1912" i="12"/>
  <c r="U1912" i="12"/>
  <c r="T1913" i="12"/>
  <c r="U1913" i="12"/>
  <c r="T1914" i="12"/>
  <c r="U1914" i="12"/>
  <c r="T1915" i="12"/>
  <c r="U1915" i="12"/>
  <c r="T1916" i="12"/>
  <c r="U1916" i="12"/>
  <c r="T1917" i="12"/>
  <c r="U1917" i="12"/>
  <c r="T1918" i="12"/>
  <c r="U1918" i="12"/>
  <c r="T1919" i="12"/>
  <c r="U1919" i="12"/>
  <c r="T1920" i="12"/>
  <c r="U1920" i="12"/>
  <c r="T1921" i="12"/>
  <c r="U1921" i="12"/>
  <c r="T1922" i="12"/>
  <c r="U1922" i="12"/>
  <c r="T1923" i="12"/>
  <c r="U1923" i="12"/>
  <c r="T1924" i="12"/>
  <c r="U1924" i="12"/>
  <c r="T1925" i="12"/>
  <c r="U1925" i="12"/>
  <c r="T1926" i="12"/>
  <c r="U1926" i="12"/>
  <c r="T1927" i="12"/>
  <c r="U1927" i="12"/>
  <c r="T1928" i="12"/>
  <c r="U1928" i="12"/>
  <c r="T1929" i="12"/>
  <c r="U1929" i="12"/>
  <c r="T1930" i="12"/>
  <c r="U1930" i="12"/>
  <c r="T1931" i="12"/>
  <c r="U1931" i="12"/>
  <c r="T1932" i="12"/>
  <c r="U1932" i="12"/>
  <c r="T1933" i="12"/>
  <c r="U1933" i="12"/>
  <c r="T1934" i="12"/>
  <c r="U1934" i="12"/>
  <c r="T1935" i="12"/>
  <c r="U1935" i="12"/>
  <c r="T1936" i="12"/>
  <c r="U1936" i="12"/>
  <c r="T1937" i="12"/>
  <c r="U1937" i="12"/>
  <c r="T1938" i="12"/>
  <c r="U1938" i="12"/>
  <c r="T1939" i="12"/>
  <c r="U1939" i="12"/>
  <c r="T1940" i="12"/>
  <c r="U1940" i="12"/>
  <c r="T1941" i="12"/>
  <c r="U1941" i="12"/>
  <c r="T1942" i="12"/>
  <c r="U1942" i="12"/>
  <c r="T1943" i="12"/>
  <c r="U1943" i="12"/>
  <c r="T1944" i="12"/>
  <c r="U1944" i="12"/>
  <c r="T1945" i="12"/>
  <c r="U1945" i="12"/>
  <c r="T1946" i="12"/>
  <c r="U1946" i="12"/>
  <c r="T1947" i="12"/>
  <c r="U1947" i="12"/>
  <c r="T1948" i="12"/>
  <c r="U1948" i="12"/>
  <c r="T1949" i="12"/>
  <c r="U1949" i="12"/>
  <c r="T1950" i="12"/>
  <c r="U1950" i="12"/>
  <c r="T1951" i="12"/>
  <c r="U1951" i="12"/>
  <c r="T1952" i="12"/>
  <c r="U1952" i="12"/>
  <c r="T1953" i="12"/>
  <c r="U1953" i="12"/>
  <c r="T1954" i="12"/>
  <c r="U1954" i="12"/>
  <c r="T1955" i="12"/>
  <c r="U1955" i="12"/>
  <c r="T1956" i="12"/>
  <c r="U1956" i="12"/>
  <c r="T1957" i="12"/>
  <c r="U1957" i="12"/>
  <c r="T1958" i="12"/>
  <c r="U1958" i="12"/>
  <c r="T1959" i="12"/>
  <c r="U1959" i="12"/>
  <c r="T1960" i="12"/>
  <c r="U1960" i="12"/>
  <c r="T1961" i="12"/>
  <c r="U1961" i="12"/>
  <c r="T1962" i="12"/>
  <c r="U1962" i="12"/>
  <c r="T1963" i="12"/>
  <c r="U1963" i="12"/>
  <c r="T1964" i="12"/>
  <c r="U1964" i="12"/>
  <c r="T1965" i="12"/>
  <c r="U1965" i="12"/>
  <c r="T1966" i="12"/>
  <c r="U1966" i="12"/>
  <c r="T1967" i="12"/>
  <c r="U1967" i="12"/>
  <c r="T1968" i="12"/>
  <c r="U1968" i="12"/>
  <c r="T1969" i="12"/>
  <c r="U1969" i="12"/>
  <c r="T1970" i="12"/>
  <c r="U1970" i="12"/>
  <c r="T1971" i="12"/>
  <c r="U1971" i="12"/>
  <c r="T1972" i="12"/>
  <c r="U1972" i="12"/>
  <c r="T1973" i="12"/>
  <c r="U1973" i="12"/>
  <c r="T1974" i="12"/>
  <c r="U1974" i="12"/>
  <c r="T1975" i="12"/>
  <c r="U1975" i="12"/>
  <c r="T1976" i="12"/>
  <c r="U1976" i="12"/>
  <c r="T1977" i="12"/>
  <c r="U1977" i="12"/>
  <c r="T1978" i="12"/>
  <c r="U1978" i="12"/>
  <c r="T1979" i="12"/>
  <c r="U1979" i="12"/>
  <c r="T1980" i="12"/>
  <c r="U1980" i="12"/>
  <c r="T1981" i="12"/>
  <c r="U1981" i="12"/>
  <c r="T1982" i="12"/>
  <c r="U1982" i="12"/>
  <c r="T1983" i="12"/>
  <c r="U1983" i="12"/>
  <c r="T1984" i="12"/>
  <c r="U1984" i="12"/>
  <c r="T1985" i="12"/>
  <c r="U1985" i="12"/>
  <c r="T1986" i="12"/>
  <c r="U1986" i="12"/>
  <c r="T1987" i="12"/>
  <c r="U1987" i="12"/>
  <c r="T1988" i="12"/>
  <c r="U1988" i="12"/>
  <c r="T1989" i="12"/>
  <c r="U1989" i="12"/>
  <c r="T1990" i="12"/>
  <c r="U1990" i="12"/>
  <c r="T1991" i="12"/>
  <c r="U1991" i="12"/>
  <c r="T1992" i="12"/>
  <c r="U1992" i="12"/>
  <c r="T1993" i="12"/>
  <c r="U1993" i="12"/>
  <c r="T1994" i="12"/>
  <c r="U1994" i="12"/>
  <c r="T1995" i="12"/>
  <c r="U1995" i="12"/>
  <c r="T1996" i="12"/>
  <c r="U1996" i="12"/>
  <c r="T1997" i="12"/>
  <c r="U1997" i="12"/>
  <c r="T1998" i="12"/>
  <c r="U1998" i="12"/>
  <c r="T1999" i="12"/>
  <c r="U1999" i="12"/>
  <c r="T2000" i="12"/>
  <c r="U2000" i="12"/>
  <c r="T2001" i="12"/>
  <c r="U2001" i="12"/>
  <c r="T2002" i="12"/>
  <c r="U2002" i="12"/>
  <c r="T2003" i="12"/>
  <c r="U2003" i="12"/>
  <c r="T2004" i="12"/>
  <c r="U2004" i="12"/>
  <c r="T2005" i="12"/>
  <c r="U2005" i="12"/>
  <c r="T2006" i="12"/>
  <c r="U2006" i="12"/>
  <c r="T9" i="12"/>
  <c r="U9" i="12"/>
  <c r="T10" i="12"/>
  <c r="U10" i="12"/>
  <c r="T11" i="12"/>
  <c r="U11" i="12"/>
  <c r="T12" i="12"/>
  <c r="U12" i="12"/>
  <c r="T8" i="12"/>
  <c r="U8" i="12"/>
  <c r="U7" i="12"/>
  <c r="T7" i="12"/>
  <c r="Q5" i="12"/>
  <c r="P5" i="12"/>
  <c r="K18" i="12"/>
  <c r="J18" i="12"/>
  <c r="M18" i="12"/>
  <c r="B9" i="12" a="1"/>
  <c r="D9" i="12" a="1"/>
  <c r="M31" i="12" l="1"/>
  <c r="L30" i="12" s="1"/>
  <c r="M39" i="12"/>
  <c r="D9" i="12"/>
  <c r="B9" i="12"/>
  <c r="F4461" i="12"/>
  <c r="F3363" i="12"/>
  <c r="F3371" i="12"/>
  <c r="F3379" i="12"/>
  <c r="F3387" i="12"/>
  <c r="F3395" i="12"/>
  <c r="F3403" i="12"/>
  <c r="F3411" i="12"/>
  <c r="F3419" i="12"/>
  <c r="F3427" i="12"/>
  <c r="F3365" i="12"/>
  <c r="F3373" i="12"/>
  <c r="F3381" i="12"/>
  <c r="F3389" i="12"/>
  <c r="F3397" i="12"/>
  <c r="F3405" i="12"/>
  <c r="F3413" i="12"/>
  <c r="F3421" i="12"/>
  <c r="F3429" i="12"/>
  <c r="F3437" i="12"/>
  <c r="F3445" i="12"/>
  <c r="F3453" i="12"/>
  <c r="F3367" i="12"/>
  <c r="F3375" i="12"/>
  <c r="F3383" i="12"/>
  <c r="F3391" i="12"/>
  <c r="F3399" i="12"/>
  <c r="F3377" i="12"/>
  <c r="F3394" i="12"/>
  <c r="F3410" i="12"/>
  <c r="F3425" i="12"/>
  <c r="F3448" i="12"/>
  <c r="F3360" i="12"/>
  <c r="F3396" i="12"/>
  <c r="F3412" i="12"/>
  <c r="F3438" i="12"/>
  <c r="F3458" i="12"/>
  <c r="F3466" i="12"/>
  <c r="F3474" i="12"/>
  <c r="F3482" i="12"/>
  <c r="F3490" i="12"/>
  <c r="F3498" i="12"/>
  <c r="F3506" i="12"/>
  <c r="F3514" i="12"/>
  <c r="F3522" i="12"/>
  <c r="F3530" i="12"/>
  <c r="F3538" i="12"/>
  <c r="F3546" i="12"/>
  <c r="F3554" i="12"/>
  <c r="F3562" i="12"/>
  <c r="F3570" i="12"/>
  <c r="F3578" i="12"/>
  <c r="F3586" i="12"/>
  <c r="F3594" i="12"/>
  <c r="F3602" i="12"/>
  <c r="F3610" i="12"/>
  <c r="F3618" i="12"/>
  <c r="F3626" i="12"/>
  <c r="F3634" i="12"/>
  <c r="F3642" i="12"/>
  <c r="F3650" i="12"/>
  <c r="F3658" i="12"/>
  <c r="F3666" i="12"/>
  <c r="F3674" i="12"/>
  <c r="F3682" i="12"/>
  <c r="F3690" i="12"/>
  <c r="F3698" i="12"/>
  <c r="F3706" i="12"/>
  <c r="F3714" i="12"/>
  <c r="F3722" i="12"/>
  <c r="F3730" i="12"/>
  <c r="F3738" i="12"/>
  <c r="F3746" i="12"/>
  <c r="F3754" i="12"/>
  <c r="F3762" i="12"/>
  <c r="F3770" i="12"/>
  <c r="F3778" i="12"/>
  <c r="F3786" i="12"/>
  <c r="F3794" i="12"/>
  <c r="F3802" i="12"/>
  <c r="F3810" i="12"/>
  <c r="F3818" i="12"/>
  <c r="F3826" i="12"/>
  <c r="F3834" i="12"/>
  <c r="F3842" i="12"/>
  <c r="F3850" i="12"/>
  <c r="F3858" i="12"/>
  <c r="F3866" i="12"/>
  <c r="F3874" i="12"/>
  <c r="F3882" i="12"/>
  <c r="F3890" i="12"/>
  <c r="F3898" i="12"/>
  <c r="F3906" i="12"/>
  <c r="F3914" i="12"/>
  <c r="F3922" i="12"/>
  <c r="F3930" i="12"/>
  <c r="F3938" i="12"/>
  <c r="F3946" i="12"/>
  <c r="F3361" i="12"/>
  <c r="F3378" i="12"/>
  <c r="F3398" i="12"/>
  <c r="F3426" i="12"/>
  <c r="F3449" i="12"/>
  <c r="F3380" i="12"/>
  <c r="F3414" i="12"/>
  <c r="F3439" i="12"/>
  <c r="F3459" i="12"/>
  <c r="F3467" i="12"/>
  <c r="F3475" i="12"/>
  <c r="F3483" i="12"/>
  <c r="F3491" i="12"/>
  <c r="F3499" i="12"/>
  <c r="F3507" i="12"/>
  <c r="F3515" i="12"/>
  <c r="F3523" i="12"/>
  <c r="F3531" i="12"/>
  <c r="F3539" i="12"/>
  <c r="F3547" i="12"/>
  <c r="F3555" i="12"/>
  <c r="F3563" i="12"/>
  <c r="F3571" i="12"/>
  <c r="F3579" i="12"/>
  <c r="F3587" i="12"/>
  <c r="F3595" i="12"/>
  <c r="F3603" i="12"/>
  <c r="F3611" i="12"/>
  <c r="F3619" i="12"/>
  <c r="F3627" i="12"/>
  <c r="F3635" i="12"/>
  <c r="F3643" i="12"/>
  <c r="F3651" i="12"/>
  <c r="F3659" i="12"/>
  <c r="F3667" i="12"/>
  <c r="F3675" i="12"/>
  <c r="F3683" i="12"/>
  <c r="F3691" i="12"/>
  <c r="F3699" i="12"/>
  <c r="F3707" i="12"/>
  <c r="F3715" i="12"/>
  <c r="F3723" i="12"/>
  <c r="F3731" i="12"/>
  <c r="F3739" i="12"/>
  <c r="F3747" i="12"/>
  <c r="F3755" i="12"/>
  <c r="F3763" i="12"/>
  <c r="F3771" i="12"/>
  <c r="F3779" i="12"/>
  <c r="F3787" i="12"/>
  <c r="F3795" i="12"/>
  <c r="F3803" i="12"/>
  <c r="F3811" i="12"/>
  <c r="F3819" i="12"/>
  <c r="F3827" i="12"/>
  <c r="F3835" i="12"/>
  <c r="F3843" i="12"/>
  <c r="F3851" i="12"/>
  <c r="F3859" i="12"/>
  <c r="F3867" i="12"/>
  <c r="F3875" i="12"/>
  <c r="F3883" i="12"/>
  <c r="F3891" i="12"/>
  <c r="F3899" i="12"/>
  <c r="F3907" i="12"/>
  <c r="F3915" i="12"/>
  <c r="F3923" i="12"/>
  <c r="F3931" i="12"/>
  <c r="F3939" i="12"/>
  <c r="F3947" i="12"/>
  <c r="F3955" i="12"/>
  <c r="F3362" i="12"/>
  <c r="F3382" i="12"/>
  <c r="F3400" i="12"/>
  <c r="F3428" i="12"/>
  <c r="F3440" i="12"/>
  <c r="F3450" i="12"/>
  <c r="F3364" i="12"/>
  <c r="F3401" i="12"/>
  <c r="F3415" i="12"/>
  <c r="F3460" i="12"/>
  <c r="F3468" i="12"/>
  <c r="F3476" i="12"/>
  <c r="F3484" i="12"/>
  <c r="F3492" i="12"/>
  <c r="F3500" i="12"/>
  <c r="F3508" i="12"/>
  <c r="F3516" i="12"/>
  <c r="F3524" i="12"/>
  <c r="F3532" i="12"/>
  <c r="F3540" i="12"/>
  <c r="F3548" i="12"/>
  <c r="F3556" i="12"/>
  <c r="F3564" i="12"/>
  <c r="F3572" i="12"/>
  <c r="F3580" i="12"/>
  <c r="F3588" i="12"/>
  <c r="F3596" i="12"/>
  <c r="F3604" i="12"/>
  <c r="F3612" i="12"/>
  <c r="F3620" i="12"/>
  <c r="F3628" i="12"/>
  <c r="F3636" i="12"/>
  <c r="F3644" i="12"/>
  <c r="F3652" i="12"/>
  <c r="F3660" i="12"/>
  <c r="F3668" i="12"/>
  <c r="F3676" i="12"/>
  <c r="F3684" i="12"/>
  <c r="F3692" i="12"/>
  <c r="F3700" i="12"/>
  <c r="F3708" i="12"/>
  <c r="F3716" i="12"/>
  <c r="F3724" i="12"/>
  <c r="F3732" i="12"/>
  <c r="F3740" i="12"/>
  <c r="F3748" i="12"/>
  <c r="F3756" i="12"/>
  <c r="F3764" i="12"/>
  <c r="F3772" i="12"/>
  <c r="F3780" i="12"/>
  <c r="F3788" i="12"/>
  <c r="F3796" i="12"/>
  <c r="F3804" i="12"/>
  <c r="F3812" i="12"/>
  <c r="F3820" i="12"/>
  <c r="F3828" i="12"/>
  <c r="F3836" i="12"/>
  <c r="F3844" i="12"/>
  <c r="F3852" i="12"/>
  <c r="F3860" i="12"/>
  <c r="F3868" i="12"/>
  <c r="F3876" i="12"/>
  <c r="F3884" i="12"/>
  <c r="F3892" i="12"/>
  <c r="F3900" i="12"/>
  <c r="F3908" i="12"/>
  <c r="F3916" i="12"/>
  <c r="F3924" i="12"/>
  <c r="F3932" i="12"/>
  <c r="F3940" i="12"/>
  <c r="F3948" i="12"/>
  <c r="F3956" i="12"/>
  <c r="F3366" i="12"/>
  <c r="F3384" i="12"/>
  <c r="F3416" i="12"/>
  <c r="F3430" i="12"/>
  <c r="F3441" i="12"/>
  <c r="F3451" i="12"/>
  <c r="F3385" i="12"/>
  <c r="F3402" i="12"/>
  <c r="F3417" i="12"/>
  <c r="F3461" i="12"/>
  <c r="F3469" i="12"/>
  <c r="F3477" i="12"/>
  <c r="F3485" i="12"/>
  <c r="F3493" i="12"/>
  <c r="F3501" i="12"/>
  <c r="F3509" i="12"/>
  <c r="F3517" i="12"/>
  <c r="F3525" i="12"/>
  <c r="F3533" i="12"/>
  <c r="F3541" i="12"/>
  <c r="F3549" i="12"/>
  <c r="F3557" i="12"/>
  <c r="F3565" i="12"/>
  <c r="F3573" i="12"/>
  <c r="F3581" i="12"/>
  <c r="F3589" i="12"/>
  <c r="F3597" i="12"/>
  <c r="F3605" i="12"/>
  <c r="F3613" i="12"/>
  <c r="F3621" i="12"/>
  <c r="F3629" i="12"/>
  <c r="F3637" i="12"/>
  <c r="F3645" i="12"/>
  <c r="F3653" i="12"/>
  <c r="F3661" i="12"/>
  <c r="F3669" i="12"/>
  <c r="F3677" i="12"/>
  <c r="F3685" i="12"/>
  <c r="F3693" i="12"/>
  <c r="F3701" i="12"/>
  <c r="F3709" i="12"/>
  <c r="F3717" i="12"/>
  <c r="F3725" i="12"/>
  <c r="F3733" i="12"/>
  <c r="F3741" i="12"/>
  <c r="F3749" i="12"/>
  <c r="F3757" i="12"/>
  <c r="F3765" i="12"/>
  <c r="F3773" i="12"/>
  <c r="F3781" i="12"/>
  <c r="F3789" i="12"/>
  <c r="F3797" i="12"/>
  <c r="F3805" i="12"/>
  <c r="F3813" i="12"/>
  <c r="F3821" i="12"/>
  <c r="F3829" i="12"/>
  <c r="F3837" i="12"/>
  <c r="F3845" i="12"/>
  <c r="F3853" i="12"/>
  <c r="F3861" i="12"/>
  <c r="F3869" i="12"/>
  <c r="F3877" i="12"/>
  <c r="F3885" i="12"/>
  <c r="F3893" i="12"/>
  <c r="F3901" i="12"/>
  <c r="F3909" i="12"/>
  <c r="F3917" i="12"/>
  <c r="F3925" i="12"/>
  <c r="F3933" i="12"/>
  <c r="F3941" i="12"/>
  <c r="F3949" i="12"/>
  <c r="F3957" i="12"/>
  <c r="F3368" i="12"/>
  <c r="F3404" i="12"/>
  <c r="F3431" i="12"/>
  <c r="F3442" i="12"/>
  <c r="F3452" i="12"/>
  <c r="F3369" i="12"/>
  <c r="F3386" i="12"/>
  <c r="F3418" i="12"/>
  <c r="F3432" i="12"/>
  <c r="F3462" i="12"/>
  <c r="F3470" i="12"/>
  <c r="F3478" i="12"/>
  <c r="F3486" i="12"/>
  <c r="F3494" i="12"/>
  <c r="F3502" i="12"/>
  <c r="F3510" i="12"/>
  <c r="F3518" i="12"/>
  <c r="F3526" i="12"/>
  <c r="F3534" i="12"/>
  <c r="F3542" i="12"/>
  <c r="F3550" i="12"/>
  <c r="F3558" i="12"/>
  <c r="F3566" i="12"/>
  <c r="F3574" i="12"/>
  <c r="F3582" i="12"/>
  <c r="F3590" i="12"/>
  <c r="F3598" i="12"/>
  <c r="F3606" i="12"/>
  <c r="F3614" i="12"/>
  <c r="F3622" i="12"/>
  <c r="F3630" i="12"/>
  <c r="F3638" i="12"/>
  <c r="F3646" i="12"/>
  <c r="F3654" i="12"/>
  <c r="F3662" i="12"/>
  <c r="F3670" i="12"/>
  <c r="F3678" i="12"/>
  <c r="F3686" i="12"/>
  <c r="F3694" i="12"/>
  <c r="F3702" i="12"/>
  <c r="F3710" i="12"/>
  <c r="F3718" i="12"/>
  <c r="F3726" i="12"/>
  <c r="F3734" i="12"/>
  <c r="F3742" i="12"/>
  <c r="F3750" i="12"/>
  <c r="F3758" i="12"/>
  <c r="F3766" i="12"/>
  <c r="F3774" i="12"/>
  <c r="F3782" i="12"/>
  <c r="F3790" i="12"/>
  <c r="F3798" i="12"/>
  <c r="F3806" i="12"/>
  <c r="F3814" i="12"/>
  <c r="F3822" i="12"/>
  <c r="F3830" i="12"/>
  <c r="F3838" i="12"/>
  <c r="F3846" i="12"/>
  <c r="F3854" i="12"/>
  <c r="F3862" i="12"/>
  <c r="F3870" i="12"/>
  <c r="F3878" i="12"/>
  <c r="F3886" i="12"/>
  <c r="F3894" i="12"/>
  <c r="F3902" i="12"/>
  <c r="F3910" i="12"/>
  <c r="F3918" i="12"/>
  <c r="F3926" i="12"/>
  <c r="F3934" i="12"/>
  <c r="F3942" i="12"/>
  <c r="F3388" i="12"/>
  <c r="F3406" i="12"/>
  <c r="F3420" i="12"/>
  <c r="F3433" i="12"/>
  <c r="F3443" i="12"/>
  <c r="F3454" i="12"/>
  <c r="F3372" i="12"/>
  <c r="F3407" i="12"/>
  <c r="F3422" i="12"/>
  <c r="F3434" i="12"/>
  <c r="F3455" i="12"/>
  <c r="F3374" i="12"/>
  <c r="F3392" i="12"/>
  <c r="F3408" i="12"/>
  <c r="F3446" i="12"/>
  <c r="F3456" i="12"/>
  <c r="F3464" i="12"/>
  <c r="F3472" i="12"/>
  <c r="F3480" i="12"/>
  <c r="F3488" i="12"/>
  <c r="F3496" i="12"/>
  <c r="F3504" i="12"/>
  <c r="F3512" i="12"/>
  <c r="F3520" i="12"/>
  <c r="F3528" i="12"/>
  <c r="F3536" i="12"/>
  <c r="F3544" i="12"/>
  <c r="F3552" i="12"/>
  <c r="F3560" i="12"/>
  <c r="F3568" i="12"/>
  <c r="F3576" i="12"/>
  <c r="F3584" i="12"/>
  <c r="F3592" i="12"/>
  <c r="F3600" i="12"/>
  <c r="F3608" i="12"/>
  <c r="F3616" i="12"/>
  <c r="F3624" i="12"/>
  <c r="F3632" i="12"/>
  <c r="F3640" i="12"/>
  <c r="F3648" i="12"/>
  <c r="F3656" i="12"/>
  <c r="F3664" i="12"/>
  <c r="F3672" i="12"/>
  <c r="F3680" i="12"/>
  <c r="F3688" i="12"/>
  <c r="F3696" i="12"/>
  <c r="F3704" i="12"/>
  <c r="F3712" i="12"/>
  <c r="F3720" i="12"/>
  <c r="F3728" i="12"/>
  <c r="F3736" i="12"/>
  <c r="F3744" i="12"/>
  <c r="F3752" i="12"/>
  <c r="F3760" i="12"/>
  <c r="F3768" i="12"/>
  <c r="F3776" i="12"/>
  <c r="F3784" i="12"/>
  <c r="F3792" i="12"/>
  <c r="F3800" i="12"/>
  <c r="F3808" i="12"/>
  <c r="F3816" i="12"/>
  <c r="F3824" i="12"/>
  <c r="F3832" i="12"/>
  <c r="F3840" i="12"/>
  <c r="F3848" i="12"/>
  <c r="F3856" i="12"/>
  <c r="F3864" i="12"/>
  <c r="F3872" i="12"/>
  <c r="F3880" i="12"/>
  <c r="F3888" i="12"/>
  <c r="F3896" i="12"/>
  <c r="F3904" i="12"/>
  <c r="F3912" i="12"/>
  <c r="F3920" i="12"/>
  <c r="F3928" i="12"/>
  <c r="F3936" i="12"/>
  <c r="F3944" i="12"/>
  <c r="F3952" i="12"/>
  <c r="F3960" i="12"/>
  <c r="F3390" i="12"/>
  <c r="F3497" i="12"/>
  <c r="F3543" i="12"/>
  <c r="F3625" i="12"/>
  <c r="F3703" i="12"/>
  <c r="F3753" i="12"/>
  <c r="F3831" i="12"/>
  <c r="F3881" i="12"/>
  <c r="F3964" i="12"/>
  <c r="F3972" i="12"/>
  <c r="F3980" i="12"/>
  <c r="F3988" i="12"/>
  <c r="F3996" i="12"/>
  <c r="F4004" i="12"/>
  <c r="F4012" i="12"/>
  <c r="F4020" i="12"/>
  <c r="F4028" i="12"/>
  <c r="F4036" i="12"/>
  <c r="F4044" i="12"/>
  <c r="F4052" i="12"/>
  <c r="F4060" i="12"/>
  <c r="F4068" i="12"/>
  <c r="F4076" i="12"/>
  <c r="F4084" i="12"/>
  <c r="F4092" i="12"/>
  <c r="F4100" i="12"/>
  <c r="F4108" i="12"/>
  <c r="F4116" i="12"/>
  <c r="F4124" i="12"/>
  <c r="F4132" i="12"/>
  <c r="F4140" i="12"/>
  <c r="F4148" i="12"/>
  <c r="F4156" i="12"/>
  <c r="F4164" i="12"/>
  <c r="F4172" i="12"/>
  <c r="F4180" i="12"/>
  <c r="F4188" i="12"/>
  <c r="F4196" i="12"/>
  <c r="F4204" i="12"/>
  <c r="F4212" i="12"/>
  <c r="F4220" i="12"/>
  <c r="F4228" i="12"/>
  <c r="F4236" i="12"/>
  <c r="F4244" i="12"/>
  <c r="F4252" i="12"/>
  <c r="F4260" i="12"/>
  <c r="F4268" i="12"/>
  <c r="F4276" i="12"/>
  <c r="F4284" i="12"/>
  <c r="F4292" i="12"/>
  <c r="F4300" i="12"/>
  <c r="F4308" i="12"/>
  <c r="F4316" i="12"/>
  <c r="F4324" i="12"/>
  <c r="F4332" i="12"/>
  <c r="F4340" i="12"/>
  <c r="F4348" i="12"/>
  <c r="F4356" i="12"/>
  <c r="F4364" i="12"/>
  <c r="F4372" i="12"/>
  <c r="F4380" i="12"/>
  <c r="F4388" i="12"/>
  <c r="F4396" i="12"/>
  <c r="F4404" i="12"/>
  <c r="F4412" i="12"/>
  <c r="F4420" i="12"/>
  <c r="F4428" i="12"/>
  <c r="F4436" i="12"/>
  <c r="F4444" i="12"/>
  <c r="F4452" i="12"/>
  <c r="F4460" i="12"/>
  <c r="F3393" i="12"/>
  <c r="F3457" i="12"/>
  <c r="F3503" i="12"/>
  <c r="F3585" i="12"/>
  <c r="F3679" i="12"/>
  <c r="F3729" i="12"/>
  <c r="F3807" i="12"/>
  <c r="F3857" i="12"/>
  <c r="F3935" i="12"/>
  <c r="F3954" i="12"/>
  <c r="F3463" i="12"/>
  <c r="F3545" i="12"/>
  <c r="F3591" i="12"/>
  <c r="F3655" i="12"/>
  <c r="F3705" i="12"/>
  <c r="F3783" i="12"/>
  <c r="F3833" i="12"/>
  <c r="F3911" i="12"/>
  <c r="F3965" i="12"/>
  <c r="F3973" i="12"/>
  <c r="F3981" i="12"/>
  <c r="F3989" i="12"/>
  <c r="F3997" i="12"/>
  <c r="F4005" i="12"/>
  <c r="F4013" i="12"/>
  <c r="F4021" i="12"/>
  <c r="F4029" i="12"/>
  <c r="F4037" i="12"/>
  <c r="F4045" i="12"/>
  <c r="F4053" i="12"/>
  <c r="F4061" i="12"/>
  <c r="F4069" i="12"/>
  <c r="F4077" i="12"/>
  <c r="F4085" i="12"/>
  <c r="F4093" i="12"/>
  <c r="F4101" i="12"/>
  <c r="F4109" i="12"/>
  <c r="F4117" i="12"/>
  <c r="F4125" i="12"/>
  <c r="F4133" i="12"/>
  <c r="F4141" i="12"/>
  <c r="F4149" i="12"/>
  <c r="F4157" i="12"/>
  <c r="F4165" i="12"/>
  <c r="F4173" i="12"/>
  <c r="F4181" i="12"/>
  <c r="F4189" i="12"/>
  <c r="F4197" i="12"/>
  <c r="F4205" i="12"/>
  <c r="F4213" i="12"/>
  <c r="F4221" i="12"/>
  <c r="F4229" i="12"/>
  <c r="F4237" i="12"/>
  <c r="F4245" i="12"/>
  <c r="F4253" i="12"/>
  <c r="F4261" i="12"/>
  <c r="F4269" i="12"/>
  <c r="F4277" i="12"/>
  <c r="F4285" i="12"/>
  <c r="F4293" i="12"/>
  <c r="F4301" i="12"/>
  <c r="F4309" i="12"/>
  <c r="F4317" i="12"/>
  <c r="F4325" i="12"/>
  <c r="F4333" i="12"/>
  <c r="F4341" i="12"/>
  <c r="F4349" i="12"/>
  <c r="F4357" i="12"/>
  <c r="F4365" i="12"/>
  <c r="F4373" i="12"/>
  <c r="F4381" i="12"/>
  <c r="F4389" i="12"/>
  <c r="F4397" i="12"/>
  <c r="F4405" i="12"/>
  <c r="F4413" i="12"/>
  <c r="F4421" i="12"/>
  <c r="F4429" i="12"/>
  <c r="F4437" i="12"/>
  <c r="F4445" i="12"/>
  <c r="F4453" i="12"/>
  <c r="F3505" i="12"/>
  <c r="F3551" i="12"/>
  <c r="F3631" i="12"/>
  <c r="F3681" i="12"/>
  <c r="F3759" i="12"/>
  <c r="F3809" i="12"/>
  <c r="F3887" i="12"/>
  <c r="F3937" i="12"/>
  <c r="F3409" i="12"/>
  <c r="F3465" i="12"/>
  <c r="F3511" i="12"/>
  <c r="F3593" i="12"/>
  <c r="F3657" i="12"/>
  <c r="F3735" i="12"/>
  <c r="F3785" i="12"/>
  <c r="F3863" i="12"/>
  <c r="F3913" i="12"/>
  <c r="F3966" i="12"/>
  <c r="F3974" i="12"/>
  <c r="F3982" i="12"/>
  <c r="F3990" i="12"/>
  <c r="F3998" i="12"/>
  <c r="F4006" i="12"/>
  <c r="F4014" i="12"/>
  <c r="F4022" i="12"/>
  <c r="F4030" i="12"/>
  <c r="F4038" i="12"/>
  <c r="F4046" i="12"/>
  <c r="F4054" i="12"/>
  <c r="F4062" i="12"/>
  <c r="F4070" i="12"/>
  <c r="F4078" i="12"/>
  <c r="F4086" i="12"/>
  <c r="F4094" i="12"/>
  <c r="F4102" i="12"/>
  <c r="F4110" i="12"/>
  <c r="F4118" i="12"/>
  <c r="F4126" i="12"/>
  <c r="F4134" i="12"/>
  <c r="F4142" i="12"/>
  <c r="F4150" i="12"/>
  <c r="F4158" i="12"/>
  <c r="F4166" i="12"/>
  <c r="F4174" i="12"/>
  <c r="F4182" i="12"/>
  <c r="F4190" i="12"/>
  <c r="F4198" i="12"/>
  <c r="F4206" i="12"/>
  <c r="F4214" i="12"/>
  <c r="F4222" i="12"/>
  <c r="F4230" i="12"/>
  <c r="F4238" i="12"/>
  <c r="F4246" i="12"/>
  <c r="F4254" i="12"/>
  <c r="F4262" i="12"/>
  <c r="F4270" i="12"/>
  <c r="F4278" i="12"/>
  <c r="F4286" i="12"/>
  <c r="F4294" i="12"/>
  <c r="F4302" i="12"/>
  <c r="F4310" i="12"/>
  <c r="F4318" i="12"/>
  <c r="F4326" i="12"/>
  <c r="F4334" i="12"/>
  <c r="F4342" i="12"/>
  <c r="F4350" i="12"/>
  <c r="F4358" i="12"/>
  <c r="F4366" i="12"/>
  <c r="F4374" i="12"/>
  <c r="F4382" i="12"/>
  <c r="F4390" i="12"/>
  <c r="F4398" i="12"/>
  <c r="F4406" i="12"/>
  <c r="F4414" i="12"/>
  <c r="F4422" i="12"/>
  <c r="F4430" i="12"/>
  <c r="F4438" i="12"/>
  <c r="F4446" i="12"/>
  <c r="F4454" i="12"/>
  <c r="F3471" i="12"/>
  <c r="F3553" i="12"/>
  <c r="F3599" i="12"/>
  <c r="F3633" i="12"/>
  <c r="F3711" i="12"/>
  <c r="F3761" i="12"/>
  <c r="F3839" i="12"/>
  <c r="F3889" i="12"/>
  <c r="F3513" i="12"/>
  <c r="F3559" i="12"/>
  <c r="F3687" i="12"/>
  <c r="F3737" i="12"/>
  <c r="F3815" i="12"/>
  <c r="F3865" i="12"/>
  <c r="F3943" i="12"/>
  <c r="F3958" i="12"/>
  <c r="F3967" i="12"/>
  <c r="F3975" i="12"/>
  <c r="F3983" i="12"/>
  <c r="F3991" i="12"/>
  <c r="F3999" i="12"/>
  <c r="F4007" i="12"/>
  <c r="F4015" i="12"/>
  <c r="F4023" i="12"/>
  <c r="F4031" i="12"/>
  <c r="F4039" i="12"/>
  <c r="F4047" i="12"/>
  <c r="F4055" i="12"/>
  <c r="F4063" i="12"/>
  <c r="F4071" i="12"/>
  <c r="F4079" i="12"/>
  <c r="F4087" i="12"/>
  <c r="F4095" i="12"/>
  <c r="F4103" i="12"/>
  <c r="F4111" i="12"/>
  <c r="F4119" i="12"/>
  <c r="F4127" i="12"/>
  <c r="F4135" i="12"/>
  <c r="F4143" i="12"/>
  <c r="F4151" i="12"/>
  <c r="F4159" i="12"/>
  <c r="F4167" i="12"/>
  <c r="F4175" i="12"/>
  <c r="F4183" i="12"/>
  <c r="F4191" i="12"/>
  <c r="F4199" i="12"/>
  <c r="F4207" i="12"/>
  <c r="F4215" i="12"/>
  <c r="F4223" i="12"/>
  <c r="F4231" i="12"/>
  <c r="F4239" i="12"/>
  <c r="F4247" i="12"/>
  <c r="F4255" i="12"/>
  <c r="F4263" i="12"/>
  <c r="F4271" i="12"/>
  <c r="F4279" i="12"/>
  <c r="F4287" i="12"/>
  <c r="F4295" i="12"/>
  <c r="F4303" i="12"/>
  <c r="F4311" i="12"/>
  <c r="F4319" i="12"/>
  <c r="F4327" i="12"/>
  <c r="F4335" i="12"/>
  <c r="F4343" i="12"/>
  <c r="F4351" i="12"/>
  <c r="F4359" i="12"/>
  <c r="F4367" i="12"/>
  <c r="F4375" i="12"/>
  <c r="F4383" i="12"/>
  <c r="F4391" i="12"/>
  <c r="F4399" i="12"/>
  <c r="F4407" i="12"/>
  <c r="F4415" i="12"/>
  <c r="F4423" i="12"/>
  <c r="F4431" i="12"/>
  <c r="F4439" i="12"/>
  <c r="F4447" i="12"/>
  <c r="F4455" i="12"/>
  <c r="F3423" i="12"/>
  <c r="F3473" i="12"/>
  <c r="F3519" i="12"/>
  <c r="F3601" i="12"/>
  <c r="F3663" i="12"/>
  <c r="F3713" i="12"/>
  <c r="F3791" i="12"/>
  <c r="F3841" i="12"/>
  <c r="F3919" i="12"/>
  <c r="F3424" i="12"/>
  <c r="F3479" i="12"/>
  <c r="F3561" i="12"/>
  <c r="F3607" i="12"/>
  <c r="F3639" i="12"/>
  <c r="F3689" i="12"/>
  <c r="F3767" i="12"/>
  <c r="F3817" i="12"/>
  <c r="F3895" i="12"/>
  <c r="F3945" i="12"/>
  <c r="F3959" i="12"/>
  <c r="F3968" i="12"/>
  <c r="F3976" i="12"/>
  <c r="F3984" i="12"/>
  <c r="F3992" i="12"/>
  <c r="F4000" i="12"/>
  <c r="F4008" i="12"/>
  <c r="F4016" i="12"/>
  <c r="F4024" i="12"/>
  <c r="F4032" i="12"/>
  <c r="F4040" i="12"/>
  <c r="F4048" i="12"/>
  <c r="F4056" i="12"/>
  <c r="F4064" i="12"/>
  <c r="F4072" i="12"/>
  <c r="F4080" i="12"/>
  <c r="F4088" i="12"/>
  <c r="F4096" i="12"/>
  <c r="F4104" i="12"/>
  <c r="F4112" i="12"/>
  <c r="F4120" i="12"/>
  <c r="F4128" i="12"/>
  <c r="F4136" i="12"/>
  <c r="F4144" i="12"/>
  <c r="F4152" i="12"/>
  <c r="F4160" i="12"/>
  <c r="F4168" i="12"/>
  <c r="F4176" i="12"/>
  <c r="F4184" i="12"/>
  <c r="F4192" i="12"/>
  <c r="F4200" i="12"/>
  <c r="F4208" i="12"/>
  <c r="F4216" i="12"/>
  <c r="F4224" i="12"/>
  <c r="F4232" i="12"/>
  <c r="F4240" i="12"/>
  <c r="F4248" i="12"/>
  <c r="F4256" i="12"/>
  <c r="F4264" i="12"/>
  <c r="F4272" i="12"/>
  <c r="F4280" i="12"/>
  <c r="F4288" i="12"/>
  <c r="F4296" i="12"/>
  <c r="F4304" i="12"/>
  <c r="F4312" i="12"/>
  <c r="F4320" i="12"/>
  <c r="F4328" i="12"/>
  <c r="F4336" i="12"/>
  <c r="F4344" i="12"/>
  <c r="F4352" i="12"/>
  <c r="F4360" i="12"/>
  <c r="F4368" i="12"/>
  <c r="F4376" i="12"/>
  <c r="F4384" i="12"/>
  <c r="F4392" i="12"/>
  <c r="F4400" i="12"/>
  <c r="F4408" i="12"/>
  <c r="F4416" i="12"/>
  <c r="F4424" i="12"/>
  <c r="F4432" i="12"/>
  <c r="F4440" i="12"/>
  <c r="F4448" i="12"/>
  <c r="F4456" i="12"/>
  <c r="F3521" i="12"/>
  <c r="F3567" i="12"/>
  <c r="F3665" i="12"/>
  <c r="F3743" i="12"/>
  <c r="F3793" i="12"/>
  <c r="F3871" i="12"/>
  <c r="F3921" i="12"/>
  <c r="F3435" i="12"/>
  <c r="F3481" i="12"/>
  <c r="F3527" i="12"/>
  <c r="F3609" i="12"/>
  <c r="F3641" i="12"/>
  <c r="F3719" i="12"/>
  <c r="F3769" i="12"/>
  <c r="F3847" i="12"/>
  <c r="F3897" i="12"/>
  <c r="F3961" i="12"/>
  <c r="F3969" i="12"/>
  <c r="F3977" i="12"/>
  <c r="F3985" i="12"/>
  <c r="F3993" i="12"/>
  <c r="F4001" i="12"/>
  <c r="F4009" i="12"/>
  <c r="F4017" i="12"/>
  <c r="F4025" i="12"/>
  <c r="F4033" i="12"/>
  <c r="F4041" i="12"/>
  <c r="F4049" i="12"/>
  <c r="F4057" i="12"/>
  <c r="F4065" i="12"/>
  <c r="F4073" i="12"/>
  <c r="F4081" i="12"/>
  <c r="F4089" i="12"/>
  <c r="F4097" i="12"/>
  <c r="F4105" i="12"/>
  <c r="F4113" i="12"/>
  <c r="F4121" i="12"/>
  <c r="F4129" i="12"/>
  <c r="F4137" i="12"/>
  <c r="F4145" i="12"/>
  <c r="F4153" i="12"/>
  <c r="F4161" i="12"/>
  <c r="F4169" i="12"/>
  <c r="F4177" i="12"/>
  <c r="F4185" i="12"/>
  <c r="F4193" i="12"/>
  <c r="F4201" i="12"/>
  <c r="F4209" i="12"/>
  <c r="F4217" i="12"/>
  <c r="F4225" i="12"/>
  <c r="F4233" i="12"/>
  <c r="F4241" i="12"/>
  <c r="F4249" i="12"/>
  <c r="F4257" i="12"/>
  <c r="F4265" i="12"/>
  <c r="F4273" i="12"/>
  <c r="F4281" i="12"/>
  <c r="F4289" i="12"/>
  <c r="F4297" i="12"/>
  <c r="F4305" i="12"/>
  <c r="F4313" i="12"/>
  <c r="F4321" i="12"/>
  <c r="F4329" i="12"/>
  <c r="F4337" i="12"/>
  <c r="F4345" i="12"/>
  <c r="F4353" i="12"/>
  <c r="F4361" i="12"/>
  <c r="F4369" i="12"/>
  <c r="F4377" i="12"/>
  <c r="F4385" i="12"/>
  <c r="F4393" i="12"/>
  <c r="F4401" i="12"/>
  <c r="F4409" i="12"/>
  <c r="F4417" i="12"/>
  <c r="F4425" i="12"/>
  <c r="F4433" i="12"/>
  <c r="F4441" i="12"/>
  <c r="F4449" i="12"/>
  <c r="F4457" i="12"/>
  <c r="F3444" i="12"/>
  <c r="F3529" i="12"/>
  <c r="F3575" i="12"/>
  <c r="F3671" i="12"/>
  <c r="F3721" i="12"/>
  <c r="F3799" i="12"/>
  <c r="F3849" i="12"/>
  <c r="F3927" i="12"/>
  <c r="F3962" i="12"/>
  <c r="F3970" i="12"/>
  <c r="F3978" i="12"/>
  <c r="F3986" i="12"/>
  <c r="F3994" i="12"/>
  <c r="F4002" i="12"/>
  <c r="F4010" i="12"/>
  <c r="F4018" i="12"/>
  <c r="F4026" i="12"/>
  <c r="F4034" i="12"/>
  <c r="F4042" i="12"/>
  <c r="F4050" i="12"/>
  <c r="F4058" i="12"/>
  <c r="F4066" i="12"/>
  <c r="F4074" i="12"/>
  <c r="F4082" i="12"/>
  <c r="F4090" i="12"/>
  <c r="F4098" i="12"/>
  <c r="F4106" i="12"/>
  <c r="F4114" i="12"/>
  <c r="F4122" i="12"/>
  <c r="F4130" i="12"/>
  <c r="F4138" i="12"/>
  <c r="F4146" i="12"/>
  <c r="F4154" i="12"/>
  <c r="F4162" i="12"/>
  <c r="F4170" i="12"/>
  <c r="F4178" i="12"/>
  <c r="F4186" i="12"/>
  <c r="F4194" i="12"/>
  <c r="F4202" i="12"/>
  <c r="F4210" i="12"/>
  <c r="F4218" i="12"/>
  <c r="F4226" i="12"/>
  <c r="F4234" i="12"/>
  <c r="F4242" i="12"/>
  <c r="F4250" i="12"/>
  <c r="F4258" i="12"/>
  <c r="F4266" i="12"/>
  <c r="F4274" i="12"/>
  <c r="F4282" i="12"/>
  <c r="F4290" i="12"/>
  <c r="F4298" i="12"/>
  <c r="F4306" i="12"/>
  <c r="F4314" i="12"/>
  <c r="F4322" i="12"/>
  <c r="F4330" i="12"/>
  <c r="F4338" i="12"/>
  <c r="F4346" i="12"/>
  <c r="F4354" i="12"/>
  <c r="F4362" i="12"/>
  <c r="F4370" i="12"/>
  <c r="F4378" i="12"/>
  <c r="F4386" i="12"/>
  <c r="F4394" i="12"/>
  <c r="F4402" i="12"/>
  <c r="F4410" i="12"/>
  <c r="F4418" i="12"/>
  <c r="F4426" i="12"/>
  <c r="F4434" i="12"/>
  <c r="F4442" i="12"/>
  <c r="F4450" i="12"/>
  <c r="F4458" i="12"/>
  <c r="F3370" i="12"/>
  <c r="F3489" i="12"/>
  <c r="F3535" i="12"/>
  <c r="F3617" i="12"/>
  <c r="F3647" i="12"/>
  <c r="F3697" i="12"/>
  <c r="F3775" i="12"/>
  <c r="F3825" i="12"/>
  <c r="F3903" i="12"/>
  <c r="F3951" i="12"/>
  <c r="F3963" i="12"/>
  <c r="F4091" i="12"/>
  <c r="F4219" i="12"/>
  <c r="F4347" i="12"/>
  <c r="F4323" i="12"/>
  <c r="F3987" i="12"/>
  <c r="F3447" i="12"/>
  <c r="F4075" i="12"/>
  <c r="F3953" i="12"/>
  <c r="F4131" i="12"/>
  <c r="F3537" i="12"/>
  <c r="F4051" i="12"/>
  <c r="F4179" i="12"/>
  <c r="F4307" i="12"/>
  <c r="F4435" i="12"/>
  <c r="F4403" i="12"/>
  <c r="F4411" i="12"/>
  <c r="F4243" i="12"/>
  <c r="F3649" i="12"/>
  <c r="F3801" i="12"/>
  <c r="F4291" i="12"/>
  <c r="F4171" i="12"/>
  <c r="F4427" i="12"/>
  <c r="F3569" i="12"/>
  <c r="F3855" i="12"/>
  <c r="F4011" i="12"/>
  <c r="F4139" i="12"/>
  <c r="F4267" i="12"/>
  <c r="F4395" i="12"/>
  <c r="F3577" i="12"/>
  <c r="F3727" i="12"/>
  <c r="F3873" i="12"/>
  <c r="F3971" i="12"/>
  <c r="F4099" i="12"/>
  <c r="F4227" i="12"/>
  <c r="F4355" i="12"/>
  <c r="F4235" i="12"/>
  <c r="F4451" i="12"/>
  <c r="F4379" i="12"/>
  <c r="F3583" i="12"/>
  <c r="F3745" i="12"/>
  <c r="F3879" i="12"/>
  <c r="F4059" i="12"/>
  <c r="F4187" i="12"/>
  <c r="F4315" i="12"/>
  <c r="F4443" i="12"/>
  <c r="F4387" i="12"/>
  <c r="F3615" i="12"/>
  <c r="F3751" i="12"/>
  <c r="F4019" i="12"/>
  <c r="F4147" i="12"/>
  <c r="F4275" i="12"/>
  <c r="F3623" i="12"/>
  <c r="F3979" i="12"/>
  <c r="F4107" i="12"/>
  <c r="F4363" i="12"/>
  <c r="F4371" i="12"/>
  <c r="F4203" i="12"/>
  <c r="F4339" i="12"/>
  <c r="F4043" i="12"/>
  <c r="F4067" i="12"/>
  <c r="F4195" i="12"/>
  <c r="F3376" i="12"/>
  <c r="F3905" i="12"/>
  <c r="F4027" i="12"/>
  <c r="F4155" i="12"/>
  <c r="F4283" i="12"/>
  <c r="F4115" i="12"/>
  <c r="F3929" i="12"/>
  <c r="F4331" i="12"/>
  <c r="F4163" i="12"/>
  <c r="F3436" i="12"/>
  <c r="F3777" i="12"/>
  <c r="F4459" i="12"/>
  <c r="F4035" i="12"/>
  <c r="F4419" i="12"/>
  <c r="F4251" i="12"/>
  <c r="F3695" i="12"/>
  <c r="F4299" i="12"/>
  <c r="F4003" i="12"/>
  <c r="F3487" i="12"/>
  <c r="F3673" i="12"/>
  <c r="F3950" i="12"/>
  <c r="F3995" i="12"/>
  <c r="F4123" i="12"/>
  <c r="F4259" i="12"/>
  <c r="F3495" i="12"/>
  <c r="F3823" i="12"/>
  <c r="F4083" i="12"/>
  <c r="F4211" i="12"/>
  <c r="E436" i="12"/>
  <c r="E452" i="12"/>
  <c r="E468" i="12"/>
  <c r="E484" i="12"/>
  <c r="E500" i="12"/>
  <c r="E516" i="12"/>
  <c r="E532" i="12"/>
  <c r="E548" i="12"/>
  <c r="E564" i="12"/>
  <c r="E580" i="12"/>
  <c r="E596" i="12"/>
  <c r="E612" i="12"/>
  <c r="E628" i="12"/>
  <c r="E644" i="12"/>
  <c r="E660" i="12"/>
  <c r="E676" i="12"/>
  <c r="E692" i="12"/>
  <c r="E708" i="12"/>
  <c r="E724" i="12"/>
  <c r="E740" i="12"/>
  <c r="E756" i="12"/>
  <c r="E772" i="12"/>
  <c r="E788" i="12"/>
  <c r="E804" i="12"/>
  <c r="E820" i="12"/>
  <c r="E836" i="12"/>
  <c r="E852" i="12"/>
  <c r="E868" i="12"/>
  <c r="E884" i="12"/>
  <c r="E900" i="12"/>
  <c r="E916" i="12"/>
  <c r="E932" i="12"/>
  <c r="E948" i="12"/>
  <c r="E964" i="12"/>
  <c r="E980" i="12"/>
  <c r="E996" i="12"/>
  <c r="E1012" i="12"/>
  <c r="E1028" i="12"/>
  <c r="E1044" i="12"/>
  <c r="E1060" i="12"/>
  <c r="E1076" i="12"/>
  <c r="E1092" i="12"/>
  <c r="E1108" i="12"/>
  <c r="E1124" i="12"/>
  <c r="E1140" i="12"/>
  <c r="E1156" i="12"/>
  <c r="E1172" i="12"/>
  <c r="E1188" i="12"/>
  <c r="E1204" i="12"/>
  <c r="E1220" i="12"/>
  <c r="E1236" i="12"/>
  <c r="E1252" i="12"/>
  <c r="E1268" i="12"/>
  <c r="E1284" i="12"/>
  <c r="E1300" i="12"/>
  <c r="E1316" i="12"/>
  <c r="E1332" i="12"/>
  <c r="E1348" i="12"/>
  <c r="E1364" i="12"/>
  <c r="E1380" i="12"/>
  <c r="E1396" i="12"/>
  <c r="E1412" i="12"/>
  <c r="E1428" i="12"/>
  <c r="E1444" i="12"/>
  <c r="E1460" i="12"/>
  <c r="E1476" i="12"/>
  <c r="E1492" i="12"/>
  <c r="E1508" i="12"/>
  <c r="E1524" i="12"/>
  <c r="E1540" i="12"/>
  <c r="E1556" i="12"/>
  <c r="E1572" i="12"/>
  <c r="E1588" i="12"/>
  <c r="E1604" i="12"/>
  <c r="E1620" i="12"/>
  <c r="E1636" i="12"/>
  <c r="E1652" i="12"/>
  <c r="E1668" i="12"/>
  <c r="E1684" i="12"/>
  <c r="E1700" i="12"/>
  <c r="E1716" i="12"/>
  <c r="E1732" i="12"/>
  <c r="E1748" i="12"/>
  <c r="E1764" i="12"/>
  <c r="E1780" i="12"/>
  <c r="E437" i="12"/>
  <c r="E453" i="12"/>
  <c r="E469" i="12"/>
  <c r="E485" i="12"/>
  <c r="E501" i="12"/>
  <c r="E517" i="12"/>
  <c r="E533" i="12"/>
  <c r="E549" i="12"/>
  <c r="E565" i="12"/>
  <c r="E581" i="12"/>
  <c r="E597" i="12"/>
  <c r="E613" i="12"/>
  <c r="E629" i="12"/>
  <c r="E645" i="12"/>
  <c r="E661" i="12"/>
  <c r="E677" i="12"/>
  <c r="E693" i="12"/>
  <c r="E709" i="12"/>
  <c r="E725" i="12"/>
  <c r="E741" i="12"/>
  <c r="E757" i="12"/>
  <c r="E773" i="12"/>
  <c r="E789" i="12"/>
  <c r="E805" i="12"/>
  <c r="E821" i="12"/>
  <c r="E837" i="12"/>
  <c r="E853" i="12"/>
  <c r="E869" i="12"/>
  <c r="E885" i="12"/>
  <c r="E901" i="12"/>
  <c r="E917" i="12"/>
  <c r="E933" i="12"/>
  <c r="E949" i="12"/>
  <c r="E965" i="12"/>
  <c r="E981" i="12"/>
  <c r="E997" i="12"/>
  <c r="E1013" i="12"/>
  <c r="E1029" i="12"/>
  <c r="E1045" i="12"/>
  <c r="E1061" i="12"/>
  <c r="E1077" i="12"/>
  <c r="E1093" i="12"/>
  <c r="E1109" i="12"/>
  <c r="E1125" i="12"/>
  <c r="E1141" i="12"/>
  <c r="E1157" i="12"/>
  <c r="E1173" i="12"/>
  <c r="E1189" i="12"/>
  <c r="E1205" i="12"/>
  <c r="E1221" i="12"/>
  <c r="E1237" i="12"/>
  <c r="E1253" i="12"/>
  <c r="E1269" i="12"/>
  <c r="E1285" i="12"/>
  <c r="E1301" i="12"/>
  <c r="E1317" i="12"/>
  <c r="E1333" i="12"/>
  <c r="E1349" i="12"/>
  <c r="E1365" i="12"/>
  <c r="E1381" i="12"/>
  <c r="E1397" i="12"/>
  <c r="E1413" i="12"/>
  <c r="E1429" i="12"/>
  <c r="E1445" i="12"/>
  <c r="E1461" i="12"/>
  <c r="E1477" i="12"/>
  <c r="E1493" i="12"/>
  <c r="E1509" i="12"/>
  <c r="E1525" i="12"/>
  <c r="E1541" i="12"/>
  <c r="E1557" i="12"/>
  <c r="E1573" i="12"/>
  <c r="E1589" i="12"/>
  <c r="E1605" i="12"/>
  <c r="E1621" i="12"/>
  <c r="E1637" i="12"/>
  <c r="E1653" i="12"/>
  <c r="E1669" i="12"/>
  <c r="E1685" i="12"/>
  <c r="E1701" i="12"/>
  <c r="E1717" i="12"/>
  <c r="E1733" i="12"/>
  <c r="E1749" i="12"/>
  <c r="E1765" i="12"/>
  <c r="E1781" i="12"/>
  <c r="E438" i="12"/>
  <c r="E454" i="12"/>
  <c r="E470" i="12"/>
  <c r="E486" i="12"/>
  <c r="E502" i="12"/>
  <c r="E518" i="12"/>
  <c r="E534" i="12"/>
  <c r="E550" i="12"/>
  <c r="E566" i="12"/>
  <c r="E582" i="12"/>
  <c r="E598" i="12"/>
  <c r="E614" i="12"/>
  <c r="E630" i="12"/>
  <c r="E646" i="12"/>
  <c r="E662" i="12"/>
  <c r="E678" i="12"/>
  <c r="E694" i="12"/>
  <c r="E710" i="12"/>
  <c r="E726" i="12"/>
  <c r="E742" i="12"/>
  <c r="E758" i="12"/>
  <c r="E774" i="12"/>
  <c r="E790" i="12"/>
  <c r="E806" i="12"/>
  <c r="E822" i="12"/>
  <c r="E838" i="12"/>
  <c r="E854" i="12"/>
  <c r="E870" i="12"/>
  <c r="E886" i="12"/>
  <c r="E902" i="12"/>
  <c r="E918" i="12"/>
  <c r="E439" i="12"/>
  <c r="E455" i="12"/>
  <c r="E471" i="12"/>
  <c r="E487" i="12"/>
  <c r="E503" i="12"/>
  <c r="E519" i="12"/>
  <c r="E535" i="12"/>
  <c r="E551" i="12"/>
  <c r="E567" i="12"/>
  <c r="E583" i="12"/>
  <c r="E599" i="12"/>
  <c r="E615" i="12"/>
  <c r="E631" i="12"/>
  <c r="E647" i="12"/>
  <c r="E663" i="12"/>
  <c r="E679" i="12"/>
  <c r="E695" i="12"/>
  <c r="E711" i="12"/>
  <c r="E727" i="12"/>
  <c r="E743" i="12"/>
  <c r="E759" i="12"/>
  <c r="E775" i="12"/>
  <c r="E791" i="12"/>
  <c r="E807" i="12"/>
  <c r="E823" i="12"/>
  <c r="E839" i="12"/>
  <c r="E855" i="12"/>
  <c r="E871" i="12"/>
  <c r="E887" i="12"/>
  <c r="E903" i="12"/>
  <c r="E919" i="12"/>
  <c r="E935" i="12"/>
  <c r="E951" i="12"/>
  <c r="E967" i="12"/>
  <c r="E983" i="12"/>
  <c r="E999" i="12"/>
  <c r="E1015" i="12"/>
  <c r="E1031" i="12"/>
  <c r="E1047" i="12"/>
  <c r="E440" i="12"/>
  <c r="E456" i="12"/>
  <c r="E472" i="12"/>
  <c r="E488" i="12"/>
  <c r="E504" i="12"/>
  <c r="E520" i="12"/>
  <c r="E536" i="12"/>
  <c r="E552" i="12"/>
  <c r="E568" i="12"/>
  <c r="E584" i="12"/>
  <c r="E600" i="12"/>
  <c r="E616" i="12"/>
  <c r="E632" i="12"/>
  <c r="E648" i="12"/>
  <c r="E664" i="12"/>
  <c r="E680" i="12"/>
  <c r="E696" i="12"/>
  <c r="E712" i="12"/>
  <c r="E728" i="12"/>
  <c r="E744" i="12"/>
  <c r="E760" i="12"/>
  <c r="E776" i="12"/>
  <c r="E792" i="12"/>
  <c r="E808" i="12"/>
  <c r="E824" i="12"/>
  <c r="E840" i="12"/>
  <c r="E856" i="12"/>
  <c r="E872" i="12"/>
  <c r="E888" i="12"/>
  <c r="E904" i="12"/>
  <c r="E920" i="12"/>
  <c r="E936" i="12"/>
  <c r="E952" i="12"/>
  <c r="E968" i="12"/>
  <c r="E984" i="12"/>
  <c r="E1000" i="12"/>
  <c r="E1016" i="12"/>
  <c r="E1032" i="12"/>
  <c r="E1048" i="12"/>
  <c r="E1064" i="12"/>
  <c r="E1080" i="12"/>
  <c r="E1096" i="12"/>
  <c r="E1112" i="12"/>
  <c r="E1128" i="12"/>
  <c r="E1144" i="12"/>
  <c r="E1160" i="12"/>
  <c r="E1176" i="12"/>
  <c r="E1192" i="12"/>
  <c r="E1208" i="12"/>
  <c r="E1224" i="12"/>
  <c r="E1240" i="12"/>
  <c r="E1256" i="12"/>
  <c r="E1272" i="12"/>
  <c r="E1288" i="12"/>
  <c r="E1304" i="12"/>
  <c r="E1320" i="12"/>
  <c r="E1336" i="12"/>
  <c r="E1352" i="12"/>
  <c r="E1368" i="12"/>
  <c r="E1384" i="12"/>
  <c r="E1400" i="12"/>
  <c r="E1416" i="12"/>
  <c r="E1432" i="12"/>
  <c r="E1448" i="12"/>
  <c r="E1464" i="12"/>
  <c r="E1480" i="12"/>
  <c r="E1496" i="12"/>
  <c r="E1512" i="12"/>
  <c r="E1528" i="12"/>
  <c r="E1544" i="12"/>
  <c r="E1560" i="12"/>
  <c r="E1576" i="12"/>
  <c r="E1592" i="12"/>
  <c r="E1608" i="12"/>
  <c r="E1624" i="12"/>
  <c r="E1640" i="12"/>
  <c r="E1656" i="12"/>
  <c r="E1672" i="12"/>
  <c r="E1688" i="12"/>
  <c r="E1704" i="12"/>
  <c r="E1720" i="12"/>
  <c r="E1736" i="12"/>
  <c r="E1752" i="12"/>
  <c r="E1768" i="12"/>
  <c r="E1784" i="12"/>
  <c r="E441" i="12"/>
  <c r="E457" i="12"/>
  <c r="E473" i="12"/>
  <c r="E489" i="12"/>
  <c r="E505" i="12"/>
  <c r="E521" i="12"/>
  <c r="E537" i="12"/>
  <c r="E553" i="12"/>
  <c r="E569" i="12"/>
  <c r="E585" i="12"/>
  <c r="E601" i="12"/>
  <c r="E617" i="12"/>
  <c r="E633" i="12"/>
  <c r="E649" i="12"/>
  <c r="E665" i="12"/>
  <c r="E681" i="12"/>
  <c r="E697" i="12"/>
  <c r="E713" i="12"/>
  <c r="E729" i="12"/>
  <c r="E745" i="12"/>
  <c r="E761" i="12"/>
  <c r="E777" i="12"/>
  <c r="E793" i="12"/>
  <c r="E809" i="12"/>
  <c r="E825" i="12"/>
  <c r="E841" i="12"/>
  <c r="E857" i="12"/>
  <c r="E873" i="12"/>
  <c r="E889" i="12"/>
  <c r="E905" i="12"/>
  <c r="E921" i="12"/>
  <c r="E937" i="12"/>
  <c r="E953" i="12"/>
  <c r="E969" i="12"/>
  <c r="E985" i="12"/>
  <c r="E1001" i="12"/>
  <c r="E1017" i="12"/>
  <c r="E1033" i="12"/>
  <c r="E1049" i="12"/>
  <c r="E1065" i="12"/>
  <c r="E1081" i="12"/>
  <c r="E1097" i="12"/>
  <c r="E1113" i="12"/>
  <c r="E1129" i="12"/>
  <c r="E1145" i="12"/>
  <c r="E1161" i="12"/>
  <c r="E1177" i="12"/>
  <c r="E1193" i="12"/>
  <c r="E1209" i="12"/>
  <c r="E1225" i="12"/>
  <c r="E1241" i="12"/>
  <c r="E1257" i="12"/>
  <c r="E1273" i="12"/>
  <c r="E1289" i="12"/>
  <c r="E1305" i="12"/>
  <c r="E1321" i="12"/>
  <c r="E1337" i="12"/>
  <c r="E1353" i="12"/>
  <c r="E1369" i="12"/>
  <c r="E1385" i="12"/>
  <c r="E1401" i="12"/>
  <c r="E1417" i="12"/>
  <c r="E1433" i="12"/>
  <c r="E1449" i="12"/>
  <c r="E1465" i="12"/>
  <c r="E1481" i="12"/>
  <c r="E1497" i="12"/>
  <c r="E1513" i="12"/>
  <c r="E1529" i="12"/>
  <c r="E1545" i="12"/>
  <c r="E1561" i="12"/>
  <c r="E1577" i="12"/>
  <c r="E1593" i="12"/>
  <c r="E1609" i="12"/>
  <c r="E1625" i="12"/>
  <c r="E442" i="12"/>
  <c r="E458" i="12"/>
  <c r="E474" i="12"/>
  <c r="E490" i="12"/>
  <c r="E506" i="12"/>
  <c r="E522" i="12"/>
  <c r="E538" i="12"/>
  <c r="E554" i="12"/>
  <c r="E570" i="12"/>
  <c r="E586" i="12"/>
  <c r="E602" i="12"/>
  <c r="E618" i="12"/>
  <c r="E634" i="12"/>
  <c r="E650" i="12"/>
  <c r="E666" i="12"/>
  <c r="E682" i="12"/>
  <c r="E698" i="12"/>
  <c r="E714" i="12"/>
  <c r="E730" i="12"/>
  <c r="E746" i="12"/>
  <c r="E762" i="12"/>
  <c r="E778" i="12"/>
  <c r="E794" i="12"/>
  <c r="E810" i="12"/>
  <c r="E826" i="12"/>
  <c r="E842" i="12"/>
  <c r="E858" i="12"/>
  <c r="E874" i="12"/>
  <c r="E890" i="12"/>
  <c r="E906" i="12"/>
  <c r="E922" i="12"/>
  <c r="E938" i="12"/>
  <c r="E954" i="12"/>
  <c r="E970" i="12"/>
  <c r="E986" i="12"/>
  <c r="E1002" i="12"/>
  <c r="E1018" i="12"/>
  <c r="E1034" i="12"/>
  <c r="E1050" i="12"/>
  <c r="E1066" i="12"/>
  <c r="E1082" i="12"/>
  <c r="E1098" i="12"/>
  <c r="E1114" i="12"/>
  <c r="E1130" i="12"/>
  <c r="E1146" i="12"/>
  <c r="E1162" i="12"/>
  <c r="E1178" i="12"/>
  <c r="E1194" i="12"/>
  <c r="E1210" i="12"/>
  <c r="E1226" i="12"/>
  <c r="E1242" i="12"/>
  <c r="E1258" i="12"/>
  <c r="E1274" i="12"/>
  <c r="E1290" i="12"/>
  <c r="E1306" i="12"/>
  <c r="E1322" i="12"/>
  <c r="E1338" i="12"/>
  <c r="E1354" i="12"/>
  <c r="E1370" i="12"/>
  <c r="E1386" i="12"/>
  <c r="E1402" i="12"/>
  <c r="E1418" i="12"/>
  <c r="E1434" i="12"/>
  <c r="E1450" i="12"/>
  <c r="E1466" i="12"/>
  <c r="E1482" i="12"/>
  <c r="E1498" i="12"/>
  <c r="E1514" i="12"/>
  <c r="E1530" i="12"/>
  <c r="E1546" i="12"/>
  <c r="E1562" i="12"/>
  <c r="E1578" i="12"/>
  <c r="E1594" i="12"/>
  <c r="E1610" i="12"/>
  <c r="E1626" i="12"/>
  <c r="E1642" i="12"/>
  <c r="E1658" i="12"/>
  <c r="E1674" i="12"/>
  <c r="E1690" i="12"/>
  <c r="E1706" i="12"/>
  <c r="E1722" i="12"/>
  <c r="E1738" i="12"/>
  <c r="E1754" i="12"/>
  <c r="E1770" i="12"/>
  <c r="E1786" i="12"/>
  <c r="E443" i="12"/>
  <c r="E459" i="12"/>
  <c r="E475" i="12"/>
  <c r="E491" i="12"/>
  <c r="E507" i="12"/>
  <c r="E523" i="12"/>
  <c r="E539" i="12"/>
  <c r="E555" i="12"/>
  <c r="E571" i="12"/>
  <c r="E587" i="12"/>
  <c r="E603" i="12"/>
  <c r="E619" i="12"/>
  <c r="E635" i="12"/>
  <c r="E651" i="12"/>
  <c r="E667" i="12"/>
  <c r="E683" i="12"/>
  <c r="E699" i="12"/>
  <c r="E715" i="12"/>
  <c r="E731" i="12"/>
  <c r="E747" i="12"/>
  <c r="E763" i="12"/>
  <c r="E779" i="12"/>
  <c r="E795" i="12"/>
  <c r="E811" i="12"/>
  <c r="E827" i="12"/>
  <c r="E843" i="12"/>
  <c r="E859" i="12"/>
  <c r="E875" i="12"/>
  <c r="E891" i="12"/>
  <c r="E907" i="12"/>
  <c r="E923" i="12"/>
  <c r="E939" i="12"/>
  <c r="E955" i="12"/>
  <c r="E971" i="12"/>
  <c r="E987" i="12"/>
  <c r="E1003" i="12"/>
  <c r="E1019" i="12"/>
  <c r="E1035" i="12"/>
  <c r="E1051" i="12"/>
  <c r="E1067" i="12"/>
  <c r="E1083" i="12"/>
  <c r="E1099" i="12"/>
  <c r="E1115" i="12"/>
  <c r="E1131" i="12"/>
  <c r="E1147" i="12"/>
  <c r="E1163" i="12"/>
  <c r="E1179" i="12"/>
  <c r="E1195" i="12"/>
  <c r="E1211" i="12"/>
  <c r="E1227" i="12"/>
  <c r="E1243" i="12"/>
  <c r="E1259" i="12"/>
  <c r="E1275" i="12"/>
  <c r="E1291" i="12"/>
  <c r="E1307" i="12"/>
  <c r="E1323" i="12"/>
  <c r="E1339" i="12"/>
  <c r="E1355" i="12"/>
  <c r="E1371" i="12"/>
  <c r="E1387" i="12"/>
  <c r="E1403" i="12"/>
  <c r="E1419" i="12"/>
  <c r="E1435" i="12"/>
  <c r="E1451" i="12"/>
  <c r="E1467" i="12"/>
  <c r="E1483" i="12"/>
  <c r="E1499" i="12"/>
  <c r="E1515" i="12"/>
  <c r="E1531" i="12"/>
  <c r="E1547" i="12"/>
  <c r="E1563" i="12"/>
  <c r="E1579" i="12"/>
  <c r="E1595" i="12"/>
  <c r="E1611" i="12"/>
  <c r="E1627" i="12"/>
  <c r="E1643" i="12"/>
  <c r="E1659" i="12"/>
  <c r="E1675" i="12"/>
  <c r="E1691" i="12"/>
  <c r="E1707" i="12"/>
  <c r="E1723" i="12"/>
  <c r="E1739" i="12"/>
  <c r="E1755" i="12"/>
  <c r="E1771" i="12"/>
  <c r="E1787" i="12"/>
  <c r="E444" i="12"/>
  <c r="E460" i="12"/>
  <c r="E476" i="12"/>
  <c r="E492" i="12"/>
  <c r="E508" i="12"/>
  <c r="E524" i="12"/>
  <c r="E540" i="12"/>
  <c r="E556" i="12"/>
  <c r="E572" i="12"/>
  <c r="E588" i="12"/>
  <c r="E604" i="12"/>
  <c r="E620" i="12"/>
  <c r="E636" i="12"/>
  <c r="E652" i="12"/>
  <c r="E668" i="12"/>
  <c r="E684" i="12"/>
  <c r="E700" i="12"/>
  <c r="E716" i="12"/>
  <c r="E732" i="12"/>
  <c r="E748" i="12"/>
  <c r="E764" i="12"/>
  <c r="E780" i="12"/>
  <c r="E796" i="12"/>
  <c r="E812" i="12"/>
  <c r="E828" i="12"/>
  <c r="E844" i="12"/>
  <c r="E860" i="12"/>
  <c r="E876" i="12"/>
  <c r="E892" i="12"/>
  <c r="E908" i="12"/>
  <c r="E924" i="12"/>
  <c r="E940" i="12"/>
  <c r="E956" i="12"/>
  <c r="E972" i="12"/>
  <c r="E988" i="12"/>
  <c r="E1004" i="12"/>
  <c r="E1020" i="12"/>
  <c r="E1036" i="12"/>
  <c r="E1052" i="12"/>
  <c r="E1068" i="12"/>
  <c r="E1084" i="12"/>
  <c r="E1100" i="12"/>
  <c r="E1116" i="12"/>
  <c r="E1132" i="12"/>
  <c r="E1148" i="12"/>
  <c r="E1164" i="12"/>
  <c r="E1180" i="12"/>
  <c r="E1196" i="12"/>
  <c r="E1212" i="12"/>
  <c r="E1228" i="12"/>
  <c r="E1244" i="12"/>
  <c r="E1260" i="12"/>
  <c r="E1276" i="12"/>
  <c r="E1292" i="12"/>
  <c r="E1308" i="12"/>
  <c r="E1324" i="12"/>
  <c r="E1340" i="12"/>
  <c r="E1356" i="12"/>
  <c r="E1372" i="12"/>
  <c r="E1388" i="12"/>
  <c r="E1404" i="12"/>
  <c r="E1420" i="12"/>
  <c r="E1436" i="12"/>
  <c r="E1452" i="12"/>
  <c r="E1468" i="12"/>
  <c r="E1484" i="12"/>
  <c r="E1500" i="12"/>
  <c r="E1516" i="12"/>
  <c r="E1532" i="12"/>
  <c r="E1548" i="12"/>
  <c r="E1564" i="12"/>
  <c r="E1580" i="12"/>
  <c r="E1596" i="12"/>
  <c r="E1612" i="12"/>
  <c r="E1628" i="12"/>
  <c r="E1644" i="12"/>
  <c r="E1660" i="12"/>
  <c r="E1676" i="12"/>
  <c r="E1692" i="12"/>
  <c r="E1708" i="12"/>
  <c r="E1724" i="12"/>
  <c r="E1740" i="12"/>
  <c r="E1756" i="12"/>
  <c r="E1772" i="12"/>
  <c r="E1788" i="12"/>
  <c r="E445" i="12"/>
  <c r="E461" i="12"/>
  <c r="E477" i="12"/>
  <c r="E493" i="12"/>
  <c r="E509" i="12"/>
  <c r="E525" i="12"/>
  <c r="E541" i="12"/>
  <c r="E557" i="12"/>
  <c r="E573" i="12"/>
  <c r="E589" i="12"/>
  <c r="E605" i="12"/>
  <c r="E621" i="12"/>
  <c r="E637" i="12"/>
  <c r="E653" i="12"/>
  <c r="E669" i="12"/>
  <c r="E685" i="12"/>
  <c r="E701" i="12"/>
  <c r="E717" i="12"/>
  <c r="E733" i="12"/>
  <c r="E749" i="12"/>
  <c r="E765" i="12"/>
  <c r="E781" i="12"/>
  <c r="E797" i="12"/>
  <c r="E813" i="12"/>
  <c r="E829" i="12"/>
  <c r="E845" i="12"/>
  <c r="E861" i="12"/>
  <c r="E877" i="12"/>
  <c r="E893" i="12"/>
  <c r="E909" i="12"/>
  <c r="E925" i="12"/>
  <c r="E941" i="12"/>
  <c r="E957" i="12"/>
  <c r="E973" i="12"/>
  <c r="E446" i="12"/>
  <c r="E462" i="12"/>
  <c r="E478" i="12"/>
  <c r="E494" i="12"/>
  <c r="E510" i="12"/>
  <c r="E526" i="12"/>
  <c r="E542" i="12"/>
  <c r="E558" i="12"/>
  <c r="E574" i="12"/>
  <c r="E590" i="12"/>
  <c r="E606" i="12"/>
  <c r="E622" i="12"/>
  <c r="E638" i="12"/>
  <c r="E654" i="12"/>
  <c r="E670" i="12"/>
  <c r="E686" i="12"/>
  <c r="E702" i="12"/>
  <c r="E718" i="12"/>
  <c r="E734" i="12"/>
  <c r="E750" i="12"/>
  <c r="E766" i="12"/>
  <c r="E782" i="12"/>
  <c r="E798" i="12"/>
  <c r="E814" i="12"/>
  <c r="E830" i="12"/>
  <c r="E846" i="12"/>
  <c r="E862" i="12"/>
  <c r="E878" i="12"/>
  <c r="E894" i="12"/>
  <c r="E910" i="12"/>
  <c r="E926" i="12"/>
  <c r="E942" i="12"/>
  <c r="E958" i="12"/>
  <c r="E974" i="12"/>
  <c r="E990" i="12"/>
  <c r="E1006" i="12"/>
  <c r="E1022" i="12"/>
  <c r="E447" i="12"/>
  <c r="E463" i="12"/>
  <c r="E479" i="12"/>
  <c r="E495" i="12"/>
  <c r="E511" i="12"/>
  <c r="E527" i="12"/>
  <c r="E543" i="12"/>
  <c r="E559" i="12"/>
  <c r="E575" i="12"/>
  <c r="E591" i="12"/>
  <c r="E607" i="12"/>
  <c r="E623" i="12"/>
  <c r="E639" i="12"/>
  <c r="E655" i="12"/>
  <c r="E671" i="12"/>
  <c r="E687" i="12"/>
  <c r="E703" i="12"/>
  <c r="E719" i="12"/>
  <c r="E735" i="12"/>
  <c r="E751" i="12"/>
  <c r="E767" i="12"/>
  <c r="E783" i="12"/>
  <c r="E799" i="12"/>
  <c r="E815" i="12"/>
  <c r="E831" i="12"/>
  <c r="E847" i="12"/>
  <c r="E863" i="12"/>
  <c r="E879" i="12"/>
  <c r="E895" i="12"/>
  <c r="E911" i="12"/>
  <c r="E927" i="12"/>
  <c r="E448" i="12"/>
  <c r="E464" i="12"/>
  <c r="E480" i="12"/>
  <c r="E496" i="12"/>
  <c r="E512" i="12"/>
  <c r="E528" i="12"/>
  <c r="E544" i="12"/>
  <c r="E560" i="12"/>
  <c r="E576" i="12"/>
  <c r="E592" i="12"/>
  <c r="E608" i="12"/>
  <c r="E624" i="12"/>
  <c r="E640" i="12"/>
  <c r="E656" i="12"/>
  <c r="E672" i="12"/>
  <c r="E688" i="12"/>
  <c r="E704" i="12"/>
  <c r="E720" i="12"/>
  <c r="E736" i="12"/>
  <c r="E752" i="12"/>
  <c r="E768" i="12"/>
  <c r="E784" i="12"/>
  <c r="E800" i="12"/>
  <c r="E816" i="12"/>
  <c r="E832" i="12"/>
  <c r="E848" i="12"/>
  <c r="E864" i="12"/>
  <c r="E880" i="12"/>
  <c r="E896" i="12"/>
  <c r="E912" i="12"/>
  <c r="E928" i="12"/>
  <c r="E944" i="12"/>
  <c r="E960" i="12"/>
  <c r="E976" i="12"/>
  <c r="E992" i="12"/>
  <c r="E1008" i="12"/>
  <c r="E1024" i="12"/>
  <c r="E1040" i="12"/>
  <c r="E1056" i="12"/>
  <c r="E1072" i="12"/>
  <c r="E1088" i="12"/>
  <c r="E1104" i="12"/>
  <c r="E1120" i="12"/>
  <c r="E1136" i="12"/>
  <c r="E1152" i="12"/>
  <c r="E1168" i="12"/>
  <c r="E1184" i="12"/>
  <c r="E1200" i="12"/>
  <c r="E1216" i="12"/>
  <c r="E1232" i="12"/>
  <c r="E1248" i="12"/>
  <c r="E1264" i="12"/>
  <c r="E1280" i="12"/>
  <c r="E1296" i="12"/>
  <c r="E1312" i="12"/>
  <c r="E1328" i="12"/>
  <c r="E1344" i="12"/>
  <c r="E1360" i="12"/>
  <c r="E1376" i="12"/>
  <c r="E1392" i="12"/>
  <c r="E1408" i="12"/>
  <c r="E1424" i="12"/>
  <c r="E1440" i="12"/>
  <c r="E1456" i="12"/>
  <c r="E1472" i="12"/>
  <c r="E450" i="12"/>
  <c r="E466" i="12"/>
  <c r="E482" i="12"/>
  <c r="E498" i="12"/>
  <c r="E514" i="12"/>
  <c r="E530" i="12"/>
  <c r="E546" i="12"/>
  <c r="E562" i="12"/>
  <c r="E578" i="12"/>
  <c r="E594" i="12"/>
  <c r="E610" i="12"/>
  <c r="E626" i="12"/>
  <c r="E642" i="12"/>
  <c r="E658" i="12"/>
  <c r="E674" i="12"/>
  <c r="E690" i="12"/>
  <c r="E706" i="12"/>
  <c r="E722" i="12"/>
  <c r="E738" i="12"/>
  <c r="E754" i="12"/>
  <c r="E770" i="12"/>
  <c r="E786" i="12"/>
  <c r="E802" i="12"/>
  <c r="E818" i="12"/>
  <c r="E834" i="12"/>
  <c r="E850" i="12"/>
  <c r="E866" i="12"/>
  <c r="E882" i="12"/>
  <c r="E898" i="12"/>
  <c r="E914" i="12"/>
  <c r="E930" i="12"/>
  <c r="E449" i="12"/>
  <c r="E577" i="12"/>
  <c r="E705" i="12"/>
  <c r="E833" i="12"/>
  <c r="E945" i="12"/>
  <c r="E993" i="12"/>
  <c r="E1037" i="12"/>
  <c r="E1070" i="12"/>
  <c r="E1102" i="12"/>
  <c r="E1134" i="12"/>
  <c r="E1166" i="12"/>
  <c r="E1198" i="12"/>
  <c r="E1230" i="12"/>
  <c r="E1262" i="12"/>
  <c r="E1294" i="12"/>
  <c r="E1326" i="12"/>
  <c r="E1358" i="12"/>
  <c r="E1390" i="12"/>
  <c r="E1422" i="12"/>
  <c r="E1454" i="12"/>
  <c r="E1486" i="12"/>
  <c r="E1511" i="12"/>
  <c r="E1539" i="12"/>
  <c r="E1569" i="12"/>
  <c r="E1599" i="12"/>
  <c r="E1629" i="12"/>
  <c r="E1651" i="12"/>
  <c r="E1679" i="12"/>
  <c r="E1703" i="12"/>
  <c r="E1729" i="12"/>
  <c r="E451" i="12"/>
  <c r="E579" i="12"/>
  <c r="E707" i="12"/>
  <c r="E835" i="12"/>
  <c r="E946" i="12"/>
  <c r="E994" i="12"/>
  <c r="E1038" i="12"/>
  <c r="E1071" i="12"/>
  <c r="E1103" i="12"/>
  <c r="E1135" i="12"/>
  <c r="E1167" i="12"/>
  <c r="E1199" i="12"/>
  <c r="E1231" i="12"/>
  <c r="E1263" i="12"/>
  <c r="E1295" i="12"/>
  <c r="E1327" i="12"/>
  <c r="E1359" i="12"/>
  <c r="E1391" i="12"/>
  <c r="E1423" i="12"/>
  <c r="E1455" i="12"/>
  <c r="E1487" i="12"/>
  <c r="E1517" i="12"/>
  <c r="E1542" i="12"/>
  <c r="E1570" i="12"/>
  <c r="E1600" i="12"/>
  <c r="E1630" i="12"/>
  <c r="E1654" i="12"/>
  <c r="E1680" i="12"/>
  <c r="E1705" i="12"/>
  <c r="E1730" i="12"/>
  <c r="E1758" i="12"/>
  <c r="E1782" i="12"/>
  <c r="E1802" i="12"/>
  <c r="E1818" i="12"/>
  <c r="E1834" i="12"/>
  <c r="E1850" i="12"/>
  <c r="E1866" i="12"/>
  <c r="E1882" i="12"/>
  <c r="E1898" i="12"/>
  <c r="E1914" i="12"/>
  <c r="E1930" i="12"/>
  <c r="E1946" i="12"/>
  <c r="E1962" i="12"/>
  <c r="E1978" i="12"/>
  <c r="E1994" i="12"/>
  <c r="E2010" i="12"/>
  <c r="E2026" i="12"/>
  <c r="E2042" i="12"/>
  <c r="E2058" i="12"/>
  <c r="E2074" i="12"/>
  <c r="E2090" i="12"/>
  <c r="E2106" i="12"/>
  <c r="E2122" i="12"/>
  <c r="E2138" i="12"/>
  <c r="E2154" i="12"/>
  <c r="E2170" i="12"/>
  <c r="E2186" i="12"/>
  <c r="E2202" i="12"/>
  <c r="E2218" i="12"/>
  <c r="E2234" i="12"/>
  <c r="E2250" i="12"/>
  <c r="E2266" i="12"/>
  <c r="E2282" i="12"/>
  <c r="E2298" i="12"/>
  <c r="E2314" i="12"/>
  <c r="E2330" i="12"/>
  <c r="E2346" i="12"/>
  <c r="E2362" i="12"/>
  <c r="E2378" i="12"/>
  <c r="E2394" i="12"/>
  <c r="E2410" i="12"/>
  <c r="E2426" i="12"/>
  <c r="E2442" i="12"/>
  <c r="E2458" i="12"/>
  <c r="E2474" i="12"/>
  <c r="E2490" i="12"/>
  <c r="E2506" i="12"/>
  <c r="E2522" i="12"/>
  <c r="E2538" i="12"/>
  <c r="E2554" i="12"/>
  <c r="E2570" i="12"/>
  <c r="E2586" i="12"/>
  <c r="E2602" i="12"/>
  <c r="E2618" i="12"/>
  <c r="E2634" i="12"/>
  <c r="E2650" i="12"/>
  <c r="E465" i="12"/>
  <c r="E593" i="12"/>
  <c r="E721" i="12"/>
  <c r="E849" i="12"/>
  <c r="E947" i="12"/>
  <c r="E995" i="12"/>
  <c r="E1039" i="12"/>
  <c r="E1073" i="12"/>
  <c r="E1105" i="12"/>
  <c r="E1137" i="12"/>
  <c r="E1169" i="12"/>
  <c r="E1201" i="12"/>
  <c r="E1233" i="12"/>
  <c r="E1265" i="12"/>
  <c r="E1297" i="12"/>
  <c r="E1329" i="12"/>
  <c r="E1361" i="12"/>
  <c r="E1393" i="12"/>
  <c r="E1425" i="12"/>
  <c r="E1457" i="12"/>
  <c r="E1488" i="12"/>
  <c r="E1518" i="12"/>
  <c r="E1543" i="12"/>
  <c r="E1571" i="12"/>
  <c r="E1601" i="12"/>
  <c r="E1631" i="12"/>
  <c r="E1655" i="12"/>
  <c r="E1681" i="12"/>
  <c r="E1709" i="12"/>
  <c r="E1731" i="12"/>
  <c r="E1759" i="12"/>
  <c r="E1783" i="12"/>
  <c r="E1803" i="12"/>
  <c r="E1819" i="12"/>
  <c r="E1835" i="12"/>
  <c r="E1851" i="12"/>
  <c r="E1867" i="12"/>
  <c r="E1883" i="12"/>
  <c r="E1899" i="12"/>
  <c r="E1915" i="12"/>
  <c r="E1931" i="12"/>
  <c r="E1947" i="12"/>
  <c r="E1963" i="12"/>
  <c r="E1979" i="12"/>
  <c r="E1995" i="12"/>
  <c r="E2011" i="12"/>
  <c r="E2027" i="12"/>
  <c r="E2043" i="12"/>
  <c r="E2059" i="12"/>
  <c r="E2075" i="12"/>
  <c r="E2091" i="12"/>
  <c r="E2107" i="12"/>
  <c r="E2123" i="12"/>
  <c r="E2139" i="12"/>
  <c r="E2155" i="12"/>
  <c r="E2171" i="12"/>
  <c r="E2187" i="12"/>
  <c r="E2203" i="12"/>
  <c r="E2219" i="12"/>
  <c r="E2235" i="12"/>
  <c r="E2251" i="12"/>
  <c r="E2267" i="12"/>
  <c r="E2283" i="12"/>
  <c r="E2299" i="12"/>
  <c r="E2315" i="12"/>
  <c r="E2331" i="12"/>
  <c r="E2347" i="12"/>
  <c r="E2363" i="12"/>
  <c r="E2379" i="12"/>
  <c r="E2395" i="12"/>
  <c r="E2411" i="12"/>
  <c r="E2427" i="12"/>
  <c r="E2443" i="12"/>
  <c r="E2459" i="12"/>
  <c r="E2475" i="12"/>
  <c r="E2491" i="12"/>
  <c r="E2507" i="12"/>
  <c r="E2523" i="12"/>
  <c r="E2539" i="12"/>
  <c r="E2555" i="12"/>
  <c r="E2571" i="12"/>
  <c r="E2587" i="12"/>
  <c r="E2603" i="12"/>
  <c r="E2619" i="12"/>
  <c r="E2635" i="12"/>
  <c r="E467" i="12"/>
  <c r="E595" i="12"/>
  <c r="E723" i="12"/>
  <c r="E851" i="12"/>
  <c r="E950" i="12"/>
  <c r="E998" i="12"/>
  <c r="E1041" i="12"/>
  <c r="E1074" i="12"/>
  <c r="E1106" i="12"/>
  <c r="E1138" i="12"/>
  <c r="E1170" i="12"/>
  <c r="E1202" i="12"/>
  <c r="E1234" i="12"/>
  <c r="E1266" i="12"/>
  <c r="E1298" i="12"/>
  <c r="E1330" i="12"/>
  <c r="E1362" i="12"/>
  <c r="E1394" i="12"/>
  <c r="E1426" i="12"/>
  <c r="E1458" i="12"/>
  <c r="E1489" i="12"/>
  <c r="E1519" i="12"/>
  <c r="E1549" i="12"/>
  <c r="E1574" i="12"/>
  <c r="E1602" i="12"/>
  <c r="E1632" i="12"/>
  <c r="E1657" i="12"/>
  <c r="E1682" i="12"/>
  <c r="E1710" i="12"/>
  <c r="E1734" i="12"/>
  <c r="E1760" i="12"/>
  <c r="E1785" i="12"/>
  <c r="E1804" i="12"/>
  <c r="E1820" i="12"/>
  <c r="E1836" i="12"/>
  <c r="E1852" i="12"/>
  <c r="E1868" i="12"/>
  <c r="E1884" i="12"/>
  <c r="E1900" i="12"/>
  <c r="E1916" i="12"/>
  <c r="E1932" i="12"/>
  <c r="E1948" i="12"/>
  <c r="E1964" i="12"/>
  <c r="E1980" i="12"/>
  <c r="E1996" i="12"/>
  <c r="E2012" i="12"/>
  <c r="E2028" i="12"/>
  <c r="E2044" i="12"/>
  <c r="E2060" i="12"/>
  <c r="E2076" i="12"/>
  <c r="E2092" i="12"/>
  <c r="E2108" i="12"/>
  <c r="E2124" i="12"/>
  <c r="E2140" i="12"/>
  <c r="E2156" i="12"/>
  <c r="E2172" i="12"/>
  <c r="E2188" i="12"/>
  <c r="E2204" i="12"/>
  <c r="E2220" i="12"/>
  <c r="E2236" i="12"/>
  <c r="E2252" i="12"/>
  <c r="E2268" i="12"/>
  <c r="E2284" i="12"/>
  <c r="E2300" i="12"/>
  <c r="E2316" i="12"/>
  <c r="E2332" i="12"/>
  <c r="E2348" i="12"/>
  <c r="E2364" i="12"/>
  <c r="E2380" i="12"/>
  <c r="E2396" i="12"/>
  <c r="E2412" i="12"/>
  <c r="E2428" i="12"/>
  <c r="E2444" i="12"/>
  <c r="E2460" i="12"/>
  <c r="E2476" i="12"/>
  <c r="E2492" i="12"/>
  <c r="E2508" i="12"/>
  <c r="E2524" i="12"/>
  <c r="E2540" i="12"/>
  <c r="E481" i="12"/>
  <c r="E609" i="12"/>
  <c r="E737" i="12"/>
  <c r="E865" i="12"/>
  <c r="E959" i="12"/>
  <c r="E1005" i="12"/>
  <c r="E1042" i="12"/>
  <c r="E1075" i="12"/>
  <c r="E1107" i="12"/>
  <c r="E1139" i="12"/>
  <c r="E1171" i="12"/>
  <c r="E1203" i="12"/>
  <c r="E1235" i="12"/>
  <c r="E1267" i="12"/>
  <c r="E1299" i="12"/>
  <c r="E1331" i="12"/>
  <c r="E1363" i="12"/>
  <c r="E1395" i="12"/>
  <c r="E1427" i="12"/>
  <c r="E1459" i="12"/>
  <c r="E1490" i="12"/>
  <c r="E1520" i="12"/>
  <c r="E1550" i="12"/>
  <c r="E1575" i="12"/>
  <c r="E1603" i="12"/>
  <c r="E1633" i="12"/>
  <c r="E1661" i="12"/>
  <c r="E1683" i="12"/>
  <c r="E1711" i="12"/>
  <c r="E1735" i="12"/>
  <c r="E1761" i="12"/>
  <c r="E1789" i="12"/>
  <c r="E1805" i="12"/>
  <c r="E1821" i="12"/>
  <c r="E1837" i="12"/>
  <c r="E1853" i="12"/>
  <c r="E1869" i="12"/>
  <c r="E1885" i="12"/>
  <c r="E1901" i="12"/>
  <c r="E1917" i="12"/>
  <c r="E1933" i="12"/>
  <c r="E1949" i="12"/>
  <c r="E1965" i="12"/>
  <c r="E1981" i="12"/>
  <c r="E1997" i="12"/>
  <c r="E2013" i="12"/>
  <c r="E2029" i="12"/>
  <c r="E2045" i="12"/>
  <c r="E2061" i="12"/>
  <c r="E2077" i="12"/>
  <c r="E2093" i="12"/>
  <c r="E2109" i="12"/>
  <c r="E2125" i="12"/>
  <c r="E2141" i="12"/>
  <c r="E2157" i="12"/>
  <c r="E2173" i="12"/>
  <c r="E2189" i="12"/>
  <c r="E2205" i="12"/>
  <c r="E2221" i="12"/>
  <c r="E2237" i="12"/>
  <c r="E2253" i="12"/>
  <c r="E2269" i="12"/>
  <c r="E2285" i="12"/>
  <c r="E2301" i="12"/>
  <c r="E2317" i="12"/>
  <c r="E2333" i="12"/>
  <c r="E2349" i="12"/>
  <c r="E2365" i="12"/>
  <c r="E2381" i="12"/>
  <c r="E2397" i="12"/>
  <c r="E2413" i="12"/>
  <c r="E2429" i="12"/>
  <c r="E2445" i="12"/>
  <c r="E2461" i="12"/>
  <c r="E2477" i="12"/>
  <c r="E2493" i="12"/>
  <c r="E2509" i="12"/>
  <c r="E2525" i="12"/>
  <c r="E2541" i="12"/>
  <c r="E2557" i="12"/>
  <c r="E2573" i="12"/>
  <c r="E2589" i="12"/>
  <c r="E2605" i="12"/>
  <c r="E2621" i="12"/>
  <c r="E2637" i="12"/>
  <c r="E2653" i="12"/>
  <c r="E483" i="12"/>
  <c r="E611" i="12"/>
  <c r="E739" i="12"/>
  <c r="E867" i="12"/>
  <c r="E961" i="12"/>
  <c r="E1007" i="12"/>
  <c r="E1043" i="12"/>
  <c r="E1078" i="12"/>
  <c r="E1110" i="12"/>
  <c r="E1142" i="12"/>
  <c r="E1174" i="12"/>
  <c r="E1206" i="12"/>
  <c r="E1238" i="12"/>
  <c r="E1270" i="12"/>
  <c r="E1302" i="12"/>
  <c r="E1334" i="12"/>
  <c r="E1366" i="12"/>
  <c r="E1398" i="12"/>
  <c r="E1430" i="12"/>
  <c r="E1462" i="12"/>
  <c r="E1491" i="12"/>
  <c r="E1521" i="12"/>
  <c r="E1551" i="12"/>
  <c r="E1581" i="12"/>
  <c r="E1606" i="12"/>
  <c r="E1634" i="12"/>
  <c r="E1662" i="12"/>
  <c r="E1686" i="12"/>
  <c r="E1712" i="12"/>
  <c r="E1737" i="12"/>
  <c r="E1762" i="12"/>
  <c r="E1790" i="12"/>
  <c r="E1806" i="12"/>
  <c r="E1822" i="12"/>
  <c r="E1838" i="12"/>
  <c r="E1854" i="12"/>
  <c r="E1870" i="12"/>
  <c r="E1886" i="12"/>
  <c r="E1902" i="12"/>
  <c r="E1918" i="12"/>
  <c r="E1934" i="12"/>
  <c r="E1950" i="12"/>
  <c r="E1966" i="12"/>
  <c r="E1982" i="12"/>
  <c r="E1998" i="12"/>
  <c r="E2014" i="12"/>
  <c r="E2030" i="12"/>
  <c r="E2046" i="12"/>
  <c r="E2062" i="12"/>
  <c r="E2078" i="12"/>
  <c r="E2094" i="12"/>
  <c r="E2110" i="12"/>
  <c r="E2126" i="12"/>
  <c r="E2142" i="12"/>
  <c r="E2158" i="12"/>
  <c r="E2174" i="12"/>
  <c r="E2190" i="12"/>
  <c r="E2206" i="12"/>
  <c r="E2222" i="12"/>
  <c r="E2238" i="12"/>
  <c r="E2254" i="12"/>
  <c r="E2270" i="12"/>
  <c r="E2286" i="12"/>
  <c r="E2302" i="12"/>
  <c r="E2318" i="12"/>
  <c r="E2334" i="12"/>
  <c r="E2350" i="12"/>
  <c r="E2366" i="12"/>
  <c r="E2382" i="12"/>
  <c r="E2398" i="12"/>
  <c r="E2414" i="12"/>
  <c r="E2430" i="12"/>
  <c r="E2446" i="12"/>
  <c r="E2462" i="12"/>
  <c r="E2478" i="12"/>
  <c r="E2494" i="12"/>
  <c r="E2510" i="12"/>
  <c r="E2526" i="12"/>
  <c r="E2542" i="12"/>
  <c r="E2558" i="12"/>
  <c r="E2574" i="12"/>
  <c r="E2590" i="12"/>
  <c r="E2606" i="12"/>
  <c r="E2622" i="12"/>
  <c r="E2638" i="12"/>
  <c r="E497" i="12"/>
  <c r="E625" i="12"/>
  <c r="E753" i="12"/>
  <c r="E881" i="12"/>
  <c r="E962" i="12"/>
  <c r="E1009" i="12"/>
  <c r="E1046" i="12"/>
  <c r="E1079" i="12"/>
  <c r="E1111" i="12"/>
  <c r="E1143" i="12"/>
  <c r="E1175" i="12"/>
  <c r="E1207" i="12"/>
  <c r="E1239" i="12"/>
  <c r="E1271" i="12"/>
  <c r="E1303" i="12"/>
  <c r="E1335" i="12"/>
  <c r="E1367" i="12"/>
  <c r="E1399" i="12"/>
  <c r="E1431" i="12"/>
  <c r="E1463" i="12"/>
  <c r="E1494" i="12"/>
  <c r="E1522" i="12"/>
  <c r="E1552" i="12"/>
  <c r="E1582" i="12"/>
  <c r="E1607" i="12"/>
  <c r="E1635" i="12"/>
  <c r="E1663" i="12"/>
  <c r="E1687" i="12"/>
  <c r="E1713" i="12"/>
  <c r="E1741" i="12"/>
  <c r="E1763" i="12"/>
  <c r="E1791" i="12"/>
  <c r="E1807" i="12"/>
  <c r="E1823" i="12"/>
  <c r="E1839" i="12"/>
  <c r="E1855" i="12"/>
  <c r="E1871" i="12"/>
  <c r="E1887" i="12"/>
  <c r="E1903" i="12"/>
  <c r="E1919" i="12"/>
  <c r="E1935" i="12"/>
  <c r="E1951" i="12"/>
  <c r="E1967" i="12"/>
  <c r="E1983" i="12"/>
  <c r="E1999" i="12"/>
  <c r="E2015" i="12"/>
  <c r="E2031" i="12"/>
  <c r="E2047" i="12"/>
  <c r="E2063" i="12"/>
  <c r="E2079" i="12"/>
  <c r="E2095" i="12"/>
  <c r="E2111" i="12"/>
  <c r="E2127" i="12"/>
  <c r="E2143" i="12"/>
  <c r="E2159" i="12"/>
  <c r="E2175" i="12"/>
  <c r="E2191" i="12"/>
  <c r="E2207" i="12"/>
  <c r="E2223" i="12"/>
  <c r="E2239" i="12"/>
  <c r="E2255" i="12"/>
  <c r="E2271" i="12"/>
  <c r="E2287" i="12"/>
  <c r="E2303" i="12"/>
  <c r="E2319" i="12"/>
  <c r="E2335" i="12"/>
  <c r="E2351" i="12"/>
  <c r="E2367" i="12"/>
  <c r="E2383" i="12"/>
  <c r="E2399" i="12"/>
  <c r="E2415" i="12"/>
  <c r="E2431" i="12"/>
  <c r="E2447" i="12"/>
  <c r="E2463" i="12"/>
  <c r="E2479" i="12"/>
  <c r="E2495" i="12"/>
  <c r="E2511" i="12"/>
  <c r="E2527" i="12"/>
  <c r="E2543" i="12"/>
  <c r="E2559" i="12"/>
  <c r="E499" i="12"/>
  <c r="E627" i="12"/>
  <c r="E513" i="12"/>
  <c r="E641" i="12"/>
  <c r="E769" i="12"/>
  <c r="E897" i="12"/>
  <c r="E966" i="12"/>
  <c r="E1011" i="12"/>
  <c r="E1054" i="12"/>
  <c r="E1086" i="12"/>
  <c r="E1118" i="12"/>
  <c r="E1150" i="12"/>
  <c r="E1182" i="12"/>
  <c r="E1214" i="12"/>
  <c r="E1246" i="12"/>
  <c r="E1278" i="12"/>
  <c r="E1310" i="12"/>
  <c r="E1342" i="12"/>
  <c r="E1374" i="12"/>
  <c r="E1406" i="12"/>
  <c r="E1438" i="12"/>
  <c r="E1470" i="12"/>
  <c r="E1501" i="12"/>
  <c r="E1526" i="12"/>
  <c r="E1554" i="12"/>
  <c r="E1584" i="12"/>
  <c r="E1614" i="12"/>
  <c r="E1639" i="12"/>
  <c r="E1665" i="12"/>
  <c r="E1693" i="12"/>
  <c r="E1715" i="12"/>
  <c r="E1743" i="12"/>
  <c r="E1767" i="12"/>
  <c r="E1793" i="12"/>
  <c r="E1809" i="12"/>
  <c r="E1825" i="12"/>
  <c r="E1841" i="12"/>
  <c r="E1857" i="12"/>
  <c r="E1873" i="12"/>
  <c r="E1889" i="12"/>
  <c r="E1905" i="12"/>
  <c r="E1921" i="12"/>
  <c r="E1937" i="12"/>
  <c r="E1953" i="12"/>
  <c r="E1969" i="12"/>
  <c r="E1985" i="12"/>
  <c r="E2001" i="12"/>
  <c r="E2017" i="12"/>
  <c r="E2033" i="12"/>
  <c r="E2049" i="12"/>
  <c r="E2065" i="12"/>
  <c r="E2081" i="12"/>
  <c r="E2097" i="12"/>
  <c r="E2113" i="12"/>
  <c r="E2129" i="12"/>
  <c r="E2145" i="12"/>
  <c r="E2161" i="12"/>
  <c r="E2177" i="12"/>
  <c r="E2193" i="12"/>
  <c r="E2209" i="12"/>
  <c r="E2225" i="12"/>
  <c r="E2241" i="12"/>
  <c r="E2257" i="12"/>
  <c r="E515" i="12"/>
  <c r="E643" i="12"/>
  <c r="E771" i="12"/>
  <c r="E899" i="12"/>
  <c r="E975" i="12"/>
  <c r="E1014" i="12"/>
  <c r="E1055" i="12"/>
  <c r="E1087" i="12"/>
  <c r="E1119" i="12"/>
  <c r="E1151" i="12"/>
  <c r="E1183" i="12"/>
  <c r="E1215" i="12"/>
  <c r="E1247" i="12"/>
  <c r="E1279" i="12"/>
  <c r="E1311" i="12"/>
  <c r="E1343" i="12"/>
  <c r="E1375" i="12"/>
  <c r="E1407" i="12"/>
  <c r="E1439" i="12"/>
  <c r="E1471" i="12"/>
  <c r="E1502" i="12"/>
  <c r="E1527" i="12"/>
  <c r="E1555" i="12"/>
  <c r="E1585" i="12"/>
  <c r="E1615" i="12"/>
  <c r="E1641" i="12"/>
  <c r="E1666" i="12"/>
  <c r="E1694" i="12"/>
  <c r="E1718" i="12"/>
  <c r="E1744" i="12"/>
  <c r="E1769" i="12"/>
  <c r="E1794" i="12"/>
  <c r="E1810" i="12"/>
  <c r="E1826" i="12"/>
  <c r="E1842" i="12"/>
  <c r="E1858" i="12"/>
  <c r="E1874" i="12"/>
  <c r="E1890" i="12"/>
  <c r="E1906" i="12"/>
  <c r="E1922" i="12"/>
  <c r="E1938" i="12"/>
  <c r="E1954" i="12"/>
  <c r="E1970" i="12"/>
  <c r="E1986" i="12"/>
  <c r="E2002" i="12"/>
  <c r="E2018" i="12"/>
  <c r="E2034" i="12"/>
  <c r="E2050" i="12"/>
  <c r="E2066" i="12"/>
  <c r="E2082" i="12"/>
  <c r="E2098" i="12"/>
  <c r="E2114" i="12"/>
  <c r="E2130" i="12"/>
  <c r="E2146" i="12"/>
  <c r="E2162" i="12"/>
  <c r="E2178" i="12"/>
  <c r="E2194" i="12"/>
  <c r="E2210" i="12"/>
  <c r="E2226" i="12"/>
  <c r="E2242" i="12"/>
  <c r="E2258" i="12"/>
  <c r="E2274" i="12"/>
  <c r="E2290" i="12"/>
  <c r="E2306" i="12"/>
  <c r="E2322" i="12"/>
  <c r="E2338" i="12"/>
  <c r="E2354" i="12"/>
  <c r="E2370" i="12"/>
  <c r="E2386" i="12"/>
  <c r="E2402" i="12"/>
  <c r="E2418" i="12"/>
  <c r="E2434" i="12"/>
  <c r="E2450" i="12"/>
  <c r="E2466" i="12"/>
  <c r="E2482" i="12"/>
  <c r="E2498" i="12"/>
  <c r="E2514" i="12"/>
  <c r="E2530" i="12"/>
  <c r="E2546" i="12"/>
  <c r="E2562" i="12"/>
  <c r="E2578" i="12"/>
  <c r="E2594" i="12"/>
  <c r="E2610" i="12"/>
  <c r="E2626" i="12"/>
  <c r="E529" i="12"/>
  <c r="E657" i="12"/>
  <c r="E785" i="12"/>
  <c r="E913" i="12"/>
  <c r="E977" i="12"/>
  <c r="E1021" i="12"/>
  <c r="E1057" i="12"/>
  <c r="E1089" i="12"/>
  <c r="E1121" i="12"/>
  <c r="E1153" i="12"/>
  <c r="E1185" i="12"/>
  <c r="E1217" i="12"/>
  <c r="E1249" i="12"/>
  <c r="E1281" i="12"/>
  <c r="E1313" i="12"/>
  <c r="E1345" i="12"/>
  <c r="E1377" i="12"/>
  <c r="E1409" i="12"/>
  <c r="E1441" i="12"/>
  <c r="E1473" i="12"/>
  <c r="E1503" i="12"/>
  <c r="E1533" i="12"/>
  <c r="E1558" i="12"/>
  <c r="E1586" i="12"/>
  <c r="E1616" i="12"/>
  <c r="E1645" i="12"/>
  <c r="E1667" i="12"/>
  <c r="E1695" i="12"/>
  <c r="E1719" i="12"/>
  <c r="E1745" i="12"/>
  <c r="E1773" i="12"/>
  <c r="E1795" i="12"/>
  <c r="E1811" i="12"/>
  <c r="E1827" i="12"/>
  <c r="E1843" i="12"/>
  <c r="E1859" i="12"/>
  <c r="E1875" i="12"/>
  <c r="E1891" i="12"/>
  <c r="E1907" i="12"/>
  <c r="E1923" i="12"/>
  <c r="E1939" i="12"/>
  <c r="E1955" i="12"/>
  <c r="E1971" i="12"/>
  <c r="E1987" i="12"/>
  <c r="E2003" i="12"/>
  <c r="E2019" i="12"/>
  <c r="E2035" i="12"/>
  <c r="E2051" i="12"/>
  <c r="E2067" i="12"/>
  <c r="E2083" i="12"/>
  <c r="E2099" i="12"/>
  <c r="E2115" i="12"/>
  <c r="E2131" i="12"/>
  <c r="E2147" i="12"/>
  <c r="E2163" i="12"/>
  <c r="E2179" i="12"/>
  <c r="E2195" i="12"/>
  <c r="E2211" i="12"/>
  <c r="E2227" i="12"/>
  <c r="E2243" i="12"/>
  <c r="E2259" i="12"/>
  <c r="E2275" i="12"/>
  <c r="E2291" i="12"/>
  <c r="E2307" i="12"/>
  <c r="E2323" i="12"/>
  <c r="E2339" i="12"/>
  <c r="E2355" i="12"/>
  <c r="E2371" i="12"/>
  <c r="E2387" i="12"/>
  <c r="E2403" i="12"/>
  <c r="E2419" i="12"/>
  <c r="E2435" i="12"/>
  <c r="E2451" i="12"/>
  <c r="E2467" i="12"/>
  <c r="E2483" i="12"/>
  <c r="E2499" i="12"/>
  <c r="E2515" i="12"/>
  <c r="E2531" i="12"/>
  <c r="E2547" i="12"/>
  <c r="E2563" i="12"/>
  <c r="E2579" i="12"/>
  <c r="E2595" i="12"/>
  <c r="E2611" i="12"/>
  <c r="E2627" i="12"/>
  <c r="E2643" i="12"/>
  <c r="E545" i="12"/>
  <c r="E673" i="12"/>
  <c r="E801" i="12"/>
  <c r="E929" i="12"/>
  <c r="E979" i="12"/>
  <c r="E1025" i="12"/>
  <c r="E1059" i="12"/>
  <c r="E1091" i="12"/>
  <c r="E1123" i="12"/>
  <c r="E1155" i="12"/>
  <c r="E1187" i="12"/>
  <c r="E1219" i="12"/>
  <c r="E1251" i="12"/>
  <c r="E1283" i="12"/>
  <c r="E1315" i="12"/>
  <c r="E1347" i="12"/>
  <c r="E1379" i="12"/>
  <c r="E1411" i="12"/>
  <c r="E1443" i="12"/>
  <c r="E1475" i="12"/>
  <c r="E1505" i="12"/>
  <c r="E1535" i="12"/>
  <c r="E1565" i="12"/>
  <c r="E1590" i="12"/>
  <c r="E1618" i="12"/>
  <c r="E1647" i="12"/>
  <c r="E1671" i="12"/>
  <c r="E1697" i="12"/>
  <c r="E1725" i="12"/>
  <c r="E1747" i="12"/>
  <c r="E1775" i="12"/>
  <c r="E1797" i="12"/>
  <c r="E1813" i="12"/>
  <c r="E1829" i="12"/>
  <c r="E1845" i="12"/>
  <c r="E1861" i="12"/>
  <c r="E1877" i="12"/>
  <c r="E1893" i="12"/>
  <c r="E1909" i="12"/>
  <c r="E1925" i="12"/>
  <c r="E1941" i="12"/>
  <c r="E1957" i="12"/>
  <c r="E1973" i="12"/>
  <c r="E1989" i="12"/>
  <c r="E2005" i="12"/>
  <c r="E2021" i="12"/>
  <c r="E2037" i="12"/>
  <c r="E2053" i="12"/>
  <c r="E2069" i="12"/>
  <c r="E2085" i="12"/>
  <c r="E2101" i="12"/>
  <c r="E2117" i="12"/>
  <c r="E2133" i="12"/>
  <c r="E2149" i="12"/>
  <c r="E2165" i="12"/>
  <c r="E2181" i="12"/>
  <c r="E2197" i="12"/>
  <c r="E2213" i="12"/>
  <c r="E2229" i="12"/>
  <c r="E2245" i="12"/>
  <c r="E2261" i="12"/>
  <c r="E2277" i="12"/>
  <c r="E2293" i="12"/>
  <c r="E2309" i="12"/>
  <c r="E2325" i="12"/>
  <c r="E2341" i="12"/>
  <c r="E2357" i="12"/>
  <c r="E2373" i="12"/>
  <c r="E2389" i="12"/>
  <c r="E2405" i="12"/>
  <c r="E2421" i="12"/>
  <c r="E2437" i="12"/>
  <c r="E2453" i="12"/>
  <c r="E2469" i="12"/>
  <c r="E2485" i="12"/>
  <c r="E2501" i="12"/>
  <c r="E2517" i="12"/>
  <c r="E2533" i="12"/>
  <c r="E2549" i="12"/>
  <c r="E2565" i="12"/>
  <c r="E2581" i="12"/>
  <c r="E2597" i="12"/>
  <c r="E2613" i="12"/>
  <c r="E2629" i="12"/>
  <c r="E2645" i="12"/>
  <c r="E561" i="12"/>
  <c r="E689" i="12"/>
  <c r="E817" i="12"/>
  <c r="E934" i="12"/>
  <c r="E989" i="12"/>
  <c r="E1027" i="12"/>
  <c r="E1063" i="12"/>
  <c r="E1095" i="12"/>
  <c r="E1127" i="12"/>
  <c r="E1159" i="12"/>
  <c r="E1191" i="12"/>
  <c r="E1223" i="12"/>
  <c r="E1255" i="12"/>
  <c r="E1287" i="12"/>
  <c r="E1319" i="12"/>
  <c r="E1351" i="12"/>
  <c r="E1383" i="12"/>
  <c r="E1415" i="12"/>
  <c r="E1447" i="12"/>
  <c r="E1479" i="12"/>
  <c r="E1507" i="12"/>
  <c r="E1537" i="12"/>
  <c r="E1567" i="12"/>
  <c r="E1597" i="12"/>
  <c r="E1622" i="12"/>
  <c r="E1649" i="12"/>
  <c r="E1677" i="12"/>
  <c r="E1699" i="12"/>
  <c r="E1727" i="12"/>
  <c r="E1751" i="12"/>
  <c r="E1777" i="12"/>
  <c r="E1799" i="12"/>
  <c r="E1815" i="12"/>
  <c r="E1831" i="12"/>
  <c r="E1847" i="12"/>
  <c r="E1863" i="12"/>
  <c r="E1879" i="12"/>
  <c r="E1895" i="12"/>
  <c r="E1911" i="12"/>
  <c r="E1927" i="12"/>
  <c r="E1943" i="12"/>
  <c r="E1959" i="12"/>
  <c r="E1975" i="12"/>
  <c r="E1991" i="12"/>
  <c r="E2007" i="12"/>
  <c r="E2023" i="12"/>
  <c r="E2039" i="12"/>
  <c r="E2055" i="12"/>
  <c r="E2071" i="12"/>
  <c r="E2087" i="12"/>
  <c r="E2103" i="12"/>
  <c r="E2119" i="12"/>
  <c r="E2135" i="12"/>
  <c r="E2151" i="12"/>
  <c r="E2167" i="12"/>
  <c r="E2183" i="12"/>
  <c r="E2199" i="12"/>
  <c r="E2215" i="12"/>
  <c r="E2231" i="12"/>
  <c r="E2247" i="12"/>
  <c r="E2263" i="12"/>
  <c r="E531" i="12"/>
  <c r="E982" i="12"/>
  <c r="E1126" i="12"/>
  <c r="E1254" i="12"/>
  <c r="E1382" i="12"/>
  <c r="E1506" i="12"/>
  <c r="E1619" i="12"/>
  <c r="E1726" i="12"/>
  <c r="E1801" i="12"/>
  <c r="E1856" i="12"/>
  <c r="E1908" i="12"/>
  <c r="E1958" i="12"/>
  <c r="E2008" i="12"/>
  <c r="E2057" i="12"/>
  <c r="E2112" i="12"/>
  <c r="E2164" i="12"/>
  <c r="E2214" i="12"/>
  <c r="E2264" i="12"/>
  <c r="E2304" i="12"/>
  <c r="E2340" i="12"/>
  <c r="E2375" i="12"/>
  <c r="E2409" i="12"/>
  <c r="E2449" i="12"/>
  <c r="E2486" i="12"/>
  <c r="E2520" i="12"/>
  <c r="E2556" i="12"/>
  <c r="E2585" i="12"/>
  <c r="E2615" i="12"/>
  <c r="E2642" i="12"/>
  <c r="E2662" i="12"/>
  <c r="E2678" i="12"/>
  <c r="E2694" i="12"/>
  <c r="E2710" i="12"/>
  <c r="E2726" i="12"/>
  <c r="E2742" i="12"/>
  <c r="E2758" i="12"/>
  <c r="E2774" i="12"/>
  <c r="E2790" i="12"/>
  <c r="E2806" i="12"/>
  <c r="E2822" i="12"/>
  <c r="E2838" i="12"/>
  <c r="E2854" i="12"/>
  <c r="E2870" i="12"/>
  <c r="E2886" i="12"/>
  <c r="E2902" i="12"/>
  <c r="E2918" i="12"/>
  <c r="E2934" i="12"/>
  <c r="E2950" i="12"/>
  <c r="E2966" i="12"/>
  <c r="E2982" i="12"/>
  <c r="E2998" i="12"/>
  <c r="E3014" i="12"/>
  <c r="E3030" i="12"/>
  <c r="E3046" i="12"/>
  <c r="E3062" i="12"/>
  <c r="E3078" i="12"/>
  <c r="E3094" i="12"/>
  <c r="E3110" i="12"/>
  <c r="E3126" i="12"/>
  <c r="E3142" i="12"/>
  <c r="E3158" i="12"/>
  <c r="E3174" i="12"/>
  <c r="E3190" i="12"/>
  <c r="E3206" i="12"/>
  <c r="E3222" i="12"/>
  <c r="E3238" i="12"/>
  <c r="E3254" i="12"/>
  <c r="E3270" i="12"/>
  <c r="E3286" i="12"/>
  <c r="E3302" i="12"/>
  <c r="E3318" i="12"/>
  <c r="E3334" i="12"/>
  <c r="E3350" i="12"/>
  <c r="E3363" i="12"/>
  <c r="E3371" i="12"/>
  <c r="E3379" i="12"/>
  <c r="E3387" i="12"/>
  <c r="E3395" i="12"/>
  <c r="E3403" i="12"/>
  <c r="E3411" i="12"/>
  <c r="E3419" i="12"/>
  <c r="E547" i="12"/>
  <c r="E991" i="12"/>
  <c r="E1133" i="12"/>
  <c r="E1261" i="12"/>
  <c r="E1389" i="12"/>
  <c r="E1510" i="12"/>
  <c r="E1623" i="12"/>
  <c r="E1728" i="12"/>
  <c r="E1808" i="12"/>
  <c r="E1860" i="12"/>
  <c r="E1910" i="12"/>
  <c r="E1960" i="12"/>
  <c r="E2009" i="12"/>
  <c r="E2064" i="12"/>
  <c r="E2116" i="12"/>
  <c r="E2166" i="12"/>
  <c r="E2216" i="12"/>
  <c r="E2265" i="12"/>
  <c r="E2305" i="12"/>
  <c r="E2342" i="12"/>
  <c r="E2376" i="12"/>
  <c r="E2416" i="12"/>
  <c r="E2452" i="12"/>
  <c r="E2487" i="12"/>
  <c r="E2521" i="12"/>
  <c r="E2560" i="12"/>
  <c r="E2588" i="12"/>
  <c r="E2616" i="12"/>
  <c r="E2644" i="12"/>
  <c r="E2663" i="12"/>
  <c r="E2679" i="12"/>
  <c r="E2695" i="12"/>
  <c r="E2711" i="12"/>
  <c r="E2727" i="12"/>
  <c r="E2743" i="12"/>
  <c r="E2759" i="12"/>
  <c r="E2775" i="12"/>
  <c r="E2791" i="12"/>
  <c r="E2807" i="12"/>
  <c r="E2823" i="12"/>
  <c r="E2839" i="12"/>
  <c r="E2855" i="12"/>
  <c r="E2871" i="12"/>
  <c r="E2887" i="12"/>
  <c r="E2903" i="12"/>
  <c r="E2919" i="12"/>
  <c r="E2935" i="12"/>
  <c r="E2951" i="12"/>
  <c r="E2967" i="12"/>
  <c r="E2983" i="12"/>
  <c r="E2999" i="12"/>
  <c r="E3015" i="12"/>
  <c r="E3031" i="12"/>
  <c r="E3047" i="12"/>
  <c r="E3063" i="12"/>
  <c r="E3079" i="12"/>
  <c r="E3095" i="12"/>
  <c r="E3111" i="12"/>
  <c r="E3127" i="12"/>
  <c r="E3143" i="12"/>
  <c r="E3159" i="12"/>
  <c r="E3175" i="12"/>
  <c r="E3191" i="12"/>
  <c r="E3207" i="12"/>
  <c r="E3223" i="12"/>
  <c r="E3239" i="12"/>
  <c r="E3255" i="12"/>
  <c r="E3271" i="12"/>
  <c r="E3287" i="12"/>
  <c r="E3303" i="12"/>
  <c r="E3319" i="12"/>
  <c r="E3335" i="12"/>
  <c r="E3351" i="12"/>
  <c r="E563" i="12"/>
  <c r="E1010" i="12"/>
  <c r="E1149" i="12"/>
  <c r="E1277" i="12"/>
  <c r="E1405" i="12"/>
  <c r="E1523" i="12"/>
  <c r="E1638" i="12"/>
  <c r="E1742" i="12"/>
  <c r="E1812" i="12"/>
  <c r="E1862" i="12"/>
  <c r="E1912" i="12"/>
  <c r="E1961" i="12"/>
  <c r="E2016" i="12"/>
  <c r="E2068" i="12"/>
  <c r="E2118" i="12"/>
  <c r="E2168" i="12"/>
  <c r="E2217" i="12"/>
  <c r="E2272" i="12"/>
  <c r="E2308" i="12"/>
  <c r="E2343" i="12"/>
  <c r="E2377" i="12"/>
  <c r="E2417" i="12"/>
  <c r="E2454" i="12"/>
  <c r="E2488" i="12"/>
  <c r="E2528" i="12"/>
  <c r="E2561" i="12"/>
  <c r="E2591" i="12"/>
  <c r="E2617" i="12"/>
  <c r="E2646" i="12"/>
  <c r="E2664" i="12"/>
  <c r="E2680" i="12"/>
  <c r="E2696" i="12"/>
  <c r="E2712" i="12"/>
  <c r="E2728" i="12"/>
  <c r="E2744" i="12"/>
  <c r="E2760" i="12"/>
  <c r="E2776" i="12"/>
  <c r="E2792" i="12"/>
  <c r="E2808" i="12"/>
  <c r="E2824" i="12"/>
  <c r="E2840" i="12"/>
  <c r="E2856" i="12"/>
  <c r="E2872" i="12"/>
  <c r="E2888" i="12"/>
  <c r="E2904" i="12"/>
  <c r="E2920" i="12"/>
  <c r="E2936" i="12"/>
  <c r="E2952" i="12"/>
  <c r="E2968" i="12"/>
  <c r="E2984" i="12"/>
  <c r="E3000" i="12"/>
  <c r="E3016" i="12"/>
  <c r="E3032" i="12"/>
  <c r="E3048" i="12"/>
  <c r="E3064" i="12"/>
  <c r="E3080" i="12"/>
  <c r="E3096" i="12"/>
  <c r="E3112" i="12"/>
  <c r="E3128" i="12"/>
  <c r="E3144" i="12"/>
  <c r="E3160" i="12"/>
  <c r="E3176" i="12"/>
  <c r="E3192" i="12"/>
  <c r="E3208" i="12"/>
  <c r="E3224" i="12"/>
  <c r="E3240" i="12"/>
  <c r="E3256" i="12"/>
  <c r="E3272" i="12"/>
  <c r="E3288" i="12"/>
  <c r="E3304" i="12"/>
  <c r="E3320" i="12"/>
  <c r="E3336" i="12"/>
  <c r="E3352" i="12"/>
  <c r="E3364" i="12"/>
  <c r="E3372" i="12"/>
  <c r="E3380" i="12"/>
  <c r="E3388" i="12"/>
  <c r="E3396" i="12"/>
  <c r="E3404" i="12"/>
  <c r="E3412" i="12"/>
  <c r="E3420" i="12"/>
  <c r="E3428" i="12"/>
  <c r="E3436" i="12"/>
  <c r="E3444" i="12"/>
  <c r="E659" i="12"/>
  <c r="E1023" i="12"/>
  <c r="E1154" i="12"/>
  <c r="E1282" i="12"/>
  <c r="E1410" i="12"/>
  <c r="E1534" i="12"/>
  <c r="E1646" i="12"/>
  <c r="E1746" i="12"/>
  <c r="E1814" i="12"/>
  <c r="E1864" i="12"/>
  <c r="E1913" i="12"/>
  <c r="E1968" i="12"/>
  <c r="E2020" i="12"/>
  <c r="E2070" i="12"/>
  <c r="E2120" i="12"/>
  <c r="E2169" i="12"/>
  <c r="E2224" i="12"/>
  <c r="E2273" i="12"/>
  <c r="E2310" i="12"/>
  <c r="E2344" i="12"/>
  <c r="E2384" i="12"/>
  <c r="E2420" i="12"/>
  <c r="E2455" i="12"/>
  <c r="E2489" i="12"/>
  <c r="E2529" i="12"/>
  <c r="E2564" i="12"/>
  <c r="E2592" i="12"/>
  <c r="E2620" i="12"/>
  <c r="E2647" i="12"/>
  <c r="E2665" i="12"/>
  <c r="E2681" i="12"/>
  <c r="E2697" i="12"/>
  <c r="E2713" i="12"/>
  <c r="E2729" i="12"/>
  <c r="E2745" i="12"/>
  <c r="E2761" i="12"/>
  <c r="E2777" i="12"/>
  <c r="E2793" i="12"/>
  <c r="E2809" i="12"/>
  <c r="E2825" i="12"/>
  <c r="E2841" i="12"/>
  <c r="E2857" i="12"/>
  <c r="E2873" i="12"/>
  <c r="E2889" i="12"/>
  <c r="E2905" i="12"/>
  <c r="E2921" i="12"/>
  <c r="E2937" i="12"/>
  <c r="E2953" i="12"/>
  <c r="E2969" i="12"/>
  <c r="E2985" i="12"/>
  <c r="E3001" i="12"/>
  <c r="E3017" i="12"/>
  <c r="E3033" i="12"/>
  <c r="E3049" i="12"/>
  <c r="E3065" i="12"/>
  <c r="E3081" i="12"/>
  <c r="E3097" i="12"/>
  <c r="E3113" i="12"/>
  <c r="E3129" i="12"/>
  <c r="E3145" i="12"/>
  <c r="E3161" i="12"/>
  <c r="E3177" i="12"/>
  <c r="E3193" i="12"/>
  <c r="E3209" i="12"/>
  <c r="E3225" i="12"/>
  <c r="E3241" i="12"/>
  <c r="E3257" i="12"/>
  <c r="E3273" i="12"/>
  <c r="E3289" i="12"/>
  <c r="E3305" i="12"/>
  <c r="E3321" i="12"/>
  <c r="E3337" i="12"/>
  <c r="E3353" i="12"/>
  <c r="E675" i="12"/>
  <c r="E1026" i="12"/>
  <c r="E1158" i="12"/>
  <c r="E1286" i="12"/>
  <c r="E1414" i="12"/>
  <c r="E1536" i="12"/>
  <c r="E1648" i="12"/>
  <c r="E1750" i="12"/>
  <c r="E1816" i="12"/>
  <c r="E1865" i="12"/>
  <c r="E1920" i="12"/>
  <c r="E1972" i="12"/>
  <c r="E2022" i="12"/>
  <c r="E2072" i="12"/>
  <c r="E2121" i="12"/>
  <c r="E2176" i="12"/>
  <c r="E2228" i="12"/>
  <c r="E2276" i="12"/>
  <c r="E2311" i="12"/>
  <c r="E2345" i="12"/>
  <c r="E2385" i="12"/>
  <c r="E2422" i="12"/>
  <c r="E2456" i="12"/>
  <c r="E2496" i="12"/>
  <c r="E2532" i="12"/>
  <c r="E2566" i="12"/>
  <c r="E2593" i="12"/>
  <c r="E2623" i="12"/>
  <c r="E2648" i="12"/>
  <c r="E2666" i="12"/>
  <c r="E2682" i="12"/>
  <c r="E2698" i="12"/>
  <c r="E2714" i="12"/>
  <c r="E2730" i="12"/>
  <c r="E2746" i="12"/>
  <c r="E2762" i="12"/>
  <c r="E2778" i="12"/>
  <c r="E2794" i="12"/>
  <c r="E2810" i="12"/>
  <c r="E2826" i="12"/>
  <c r="E2842" i="12"/>
  <c r="E2858" i="12"/>
  <c r="E2874" i="12"/>
  <c r="E2890" i="12"/>
  <c r="E2906" i="12"/>
  <c r="E2922" i="12"/>
  <c r="E2938" i="12"/>
  <c r="E2954" i="12"/>
  <c r="E2970" i="12"/>
  <c r="E2986" i="12"/>
  <c r="E3002" i="12"/>
  <c r="E3018" i="12"/>
  <c r="E3034" i="12"/>
  <c r="E3050" i="12"/>
  <c r="E3066" i="12"/>
  <c r="E3082" i="12"/>
  <c r="E3098" i="12"/>
  <c r="E3114" i="12"/>
  <c r="E3130" i="12"/>
  <c r="E3146" i="12"/>
  <c r="E3162" i="12"/>
  <c r="E3178" i="12"/>
  <c r="E3194" i="12"/>
  <c r="E3210" i="12"/>
  <c r="E3226" i="12"/>
  <c r="E3242" i="12"/>
  <c r="E3258" i="12"/>
  <c r="E3274" i="12"/>
  <c r="E3290" i="12"/>
  <c r="E3306" i="12"/>
  <c r="E3322" i="12"/>
  <c r="E3338" i="12"/>
  <c r="E3354" i="12"/>
  <c r="E3365" i="12"/>
  <c r="E3373" i="12"/>
  <c r="E3381" i="12"/>
  <c r="E3389" i="12"/>
  <c r="E3397" i="12"/>
  <c r="E3405" i="12"/>
  <c r="E3413" i="12"/>
  <c r="E3421" i="12"/>
  <c r="E3429" i="12"/>
  <c r="E3437" i="12"/>
  <c r="E3445" i="12"/>
  <c r="E3453" i="12"/>
  <c r="E691" i="12"/>
  <c r="E1030" i="12"/>
  <c r="E1165" i="12"/>
  <c r="E1293" i="12"/>
  <c r="E1421" i="12"/>
  <c r="E1538" i="12"/>
  <c r="E1650" i="12"/>
  <c r="E1753" i="12"/>
  <c r="E1817" i="12"/>
  <c r="E1872" i="12"/>
  <c r="E1924" i="12"/>
  <c r="E1974" i="12"/>
  <c r="E2024" i="12"/>
  <c r="E2073" i="12"/>
  <c r="E2128" i="12"/>
  <c r="E2180" i="12"/>
  <c r="E2230" i="12"/>
  <c r="E2278" i="12"/>
  <c r="E2312" i="12"/>
  <c r="E2352" i="12"/>
  <c r="E2388" i="12"/>
  <c r="E2423" i="12"/>
  <c r="E2457" i="12"/>
  <c r="E2497" i="12"/>
  <c r="E2534" i="12"/>
  <c r="E2567" i="12"/>
  <c r="E2596" i="12"/>
  <c r="E2624" i="12"/>
  <c r="E2649" i="12"/>
  <c r="E2667" i="12"/>
  <c r="E2683" i="12"/>
  <c r="E2699" i="12"/>
  <c r="E2715" i="12"/>
  <c r="E2731" i="12"/>
  <c r="E2747" i="12"/>
  <c r="E2763" i="12"/>
  <c r="E2779" i="12"/>
  <c r="E2795" i="12"/>
  <c r="E2811" i="12"/>
  <c r="E2827" i="12"/>
  <c r="E2843" i="12"/>
  <c r="E2859" i="12"/>
  <c r="E2875" i="12"/>
  <c r="E2891" i="12"/>
  <c r="E2907" i="12"/>
  <c r="E2923" i="12"/>
  <c r="E2939" i="12"/>
  <c r="E2955" i="12"/>
  <c r="E2971" i="12"/>
  <c r="E2987" i="12"/>
  <c r="E3003" i="12"/>
  <c r="E3019" i="12"/>
  <c r="E3035" i="12"/>
  <c r="E3051" i="12"/>
  <c r="E3067" i="12"/>
  <c r="E3083" i="12"/>
  <c r="E3099" i="12"/>
  <c r="E3115" i="12"/>
  <c r="E3131" i="12"/>
  <c r="E3147" i="12"/>
  <c r="E3163" i="12"/>
  <c r="E3179" i="12"/>
  <c r="E3195" i="12"/>
  <c r="E3211" i="12"/>
  <c r="E3227" i="12"/>
  <c r="E3243" i="12"/>
  <c r="E3259" i="12"/>
  <c r="E3275" i="12"/>
  <c r="E3291" i="12"/>
  <c r="E3307" i="12"/>
  <c r="E3323" i="12"/>
  <c r="E3339" i="12"/>
  <c r="E3355" i="12"/>
  <c r="E755" i="12"/>
  <c r="E1053" i="12"/>
  <c r="E1181" i="12"/>
  <c r="E1309" i="12"/>
  <c r="E1437" i="12"/>
  <c r="E1553" i="12"/>
  <c r="E1664" i="12"/>
  <c r="E1757" i="12"/>
  <c r="E1824" i="12"/>
  <c r="E1876" i="12"/>
  <c r="E1926" i="12"/>
  <c r="E1976" i="12"/>
  <c r="E2025" i="12"/>
  <c r="E2080" i="12"/>
  <c r="E2132" i="12"/>
  <c r="E2182" i="12"/>
  <c r="E2232" i="12"/>
  <c r="E2279" i="12"/>
  <c r="E2313" i="12"/>
  <c r="E2353" i="12"/>
  <c r="E2390" i="12"/>
  <c r="E2424" i="12"/>
  <c r="E2464" i="12"/>
  <c r="E2500" i="12"/>
  <c r="E2535" i="12"/>
  <c r="E2568" i="12"/>
  <c r="E2598" i="12"/>
  <c r="E2625" i="12"/>
  <c r="E2651" i="12"/>
  <c r="E2668" i="12"/>
  <c r="E2684" i="12"/>
  <c r="E2700" i="12"/>
  <c r="E2716" i="12"/>
  <c r="E2732" i="12"/>
  <c r="E2748" i="12"/>
  <c r="E2764" i="12"/>
  <c r="E2780" i="12"/>
  <c r="E2796" i="12"/>
  <c r="E2812" i="12"/>
  <c r="E2828" i="12"/>
  <c r="E2844" i="12"/>
  <c r="E2860" i="12"/>
  <c r="E2876" i="12"/>
  <c r="E2892" i="12"/>
  <c r="E2908" i="12"/>
  <c r="E2924" i="12"/>
  <c r="E2940" i="12"/>
  <c r="E2956" i="12"/>
  <c r="E2972" i="12"/>
  <c r="E2988" i="12"/>
  <c r="E3004" i="12"/>
  <c r="E3020" i="12"/>
  <c r="E3036" i="12"/>
  <c r="E3052" i="12"/>
  <c r="E3068" i="12"/>
  <c r="E3084" i="12"/>
  <c r="E3100" i="12"/>
  <c r="E3116" i="12"/>
  <c r="E3132" i="12"/>
  <c r="E3148" i="12"/>
  <c r="E3164" i="12"/>
  <c r="E3180" i="12"/>
  <c r="E3196" i="12"/>
  <c r="E3212" i="12"/>
  <c r="E3228" i="12"/>
  <c r="E3244" i="12"/>
  <c r="E3260" i="12"/>
  <c r="E3276" i="12"/>
  <c r="E3292" i="12"/>
  <c r="E3308" i="12"/>
  <c r="E3324" i="12"/>
  <c r="E3340" i="12"/>
  <c r="E3356" i="12"/>
  <c r="E3366" i="12"/>
  <c r="E3374" i="12"/>
  <c r="E3382" i="12"/>
  <c r="E3390" i="12"/>
  <c r="E3398" i="12"/>
  <c r="E787" i="12"/>
  <c r="E1058" i="12"/>
  <c r="E1186" i="12"/>
  <c r="E1314" i="12"/>
  <c r="E1442" i="12"/>
  <c r="E1559" i="12"/>
  <c r="E1670" i="12"/>
  <c r="E1766" i="12"/>
  <c r="E1828" i="12"/>
  <c r="E1878" i="12"/>
  <c r="E1928" i="12"/>
  <c r="E1977" i="12"/>
  <c r="E2032" i="12"/>
  <c r="E2084" i="12"/>
  <c r="E2134" i="12"/>
  <c r="E2184" i="12"/>
  <c r="E2233" i="12"/>
  <c r="E2280" i="12"/>
  <c r="E2320" i="12"/>
  <c r="E2356" i="12"/>
  <c r="E2391" i="12"/>
  <c r="E2425" i="12"/>
  <c r="E2465" i="12"/>
  <c r="E2502" i="12"/>
  <c r="E2536" i="12"/>
  <c r="E2569" i="12"/>
  <c r="E2599" i="12"/>
  <c r="E2628" i="12"/>
  <c r="E2652" i="12"/>
  <c r="E2669" i="12"/>
  <c r="E2685" i="12"/>
  <c r="E2701" i="12"/>
  <c r="E2717" i="12"/>
  <c r="E2733" i="12"/>
  <c r="E2749" i="12"/>
  <c r="E2765" i="12"/>
  <c r="E2781" i="12"/>
  <c r="E2797" i="12"/>
  <c r="E2813" i="12"/>
  <c r="E2829" i="12"/>
  <c r="E2845" i="12"/>
  <c r="E2861" i="12"/>
  <c r="E2877" i="12"/>
  <c r="E2893" i="12"/>
  <c r="E2909" i="12"/>
  <c r="E2925" i="12"/>
  <c r="E2941" i="12"/>
  <c r="E2957" i="12"/>
  <c r="E2973" i="12"/>
  <c r="E2989" i="12"/>
  <c r="E3005" i="12"/>
  <c r="E3021" i="12"/>
  <c r="E3037" i="12"/>
  <c r="E3053" i="12"/>
  <c r="E3069" i="12"/>
  <c r="E3085" i="12"/>
  <c r="E3101" i="12"/>
  <c r="E3117" i="12"/>
  <c r="E3133" i="12"/>
  <c r="E3149" i="12"/>
  <c r="E3165" i="12"/>
  <c r="E3181" i="12"/>
  <c r="E3197" i="12"/>
  <c r="E3213" i="12"/>
  <c r="E3229" i="12"/>
  <c r="E3245" i="12"/>
  <c r="E3261" i="12"/>
  <c r="E803" i="12"/>
  <c r="E1062" i="12"/>
  <c r="E1190" i="12"/>
  <c r="E1318" i="12"/>
  <c r="E1446" i="12"/>
  <c r="E1566" i="12"/>
  <c r="E1673" i="12"/>
  <c r="E1774" i="12"/>
  <c r="E1830" i="12"/>
  <c r="E1880" i="12"/>
  <c r="E1929" i="12"/>
  <c r="E1984" i="12"/>
  <c r="E2036" i="12"/>
  <c r="E2086" i="12"/>
  <c r="E2136" i="12"/>
  <c r="E2185" i="12"/>
  <c r="E2240" i="12"/>
  <c r="E2281" i="12"/>
  <c r="E2321" i="12"/>
  <c r="E2358" i="12"/>
  <c r="E2392" i="12"/>
  <c r="E2432" i="12"/>
  <c r="E2468" i="12"/>
  <c r="E2503" i="12"/>
  <c r="E2537" i="12"/>
  <c r="E2572" i="12"/>
  <c r="E2600" i="12"/>
  <c r="E2630" i="12"/>
  <c r="E2654" i="12"/>
  <c r="E2670" i="12"/>
  <c r="E2686" i="12"/>
  <c r="E2702" i="12"/>
  <c r="E2718" i="12"/>
  <c r="E2734" i="12"/>
  <c r="E2750" i="12"/>
  <c r="E2766" i="12"/>
  <c r="E2782" i="12"/>
  <c r="E2798" i="12"/>
  <c r="E2814" i="12"/>
  <c r="E2830" i="12"/>
  <c r="E2846" i="12"/>
  <c r="E2862" i="12"/>
  <c r="E2878" i="12"/>
  <c r="E2894" i="12"/>
  <c r="E2910" i="12"/>
  <c r="E2926" i="12"/>
  <c r="E2942" i="12"/>
  <c r="E2958" i="12"/>
  <c r="E2974" i="12"/>
  <c r="E2990" i="12"/>
  <c r="E3006" i="12"/>
  <c r="E3022" i="12"/>
  <c r="E3038" i="12"/>
  <c r="E3054" i="12"/>
  <c r="E3070" i="12"/>
  <c r="E3086" i="12"/>
  <c r="E3102" i="12"/>
  <c r="E3118" i="12"/>
  <c r="E3134" i="12"/>
  <c r="E3150" i="12"/>
  <c r="E3166" i="12"/>
  <c r="E3182" i="12"/>
  <c r="E3198" i="12"/>
  <c r="E3214" i="12"/>
  <c r="E3230" i="12"/>
  <c r="E3246" i="12"/>
  <c r="E3262" i="12"/>
  <c r="E3278" i="12"/>
  <c r="E3294" i="12"/>
  <c r="E3310" i="12"/>
  <c r="E3326" i="12"/>
  <c r="E3342" i="12"/>
  <c r="E819" i="12"/>
  <c r="E1069" i="12"/>
  <c r="E1197" i="12"/>
  <c r="E1325" i="12"/>
  <c r="E1453" i="12"/>
  <c r="E1568" i="12"/>
  <c r="E1678" i="12"/>
  <c r="E1776" i="12"/>
  <c r="E1832" i="12"/>
  <c r="E1881" i="12"/>
  <c r="E1936" i="12"/>
  <c r="E1988" i="12"/>
  <c r="E2038" i="12"/>
  <c r="E2088" i="12"/>
  <c r="E2137" i="12"/>
  <c r="E2192" i="12"/>
  <c r="E2244" i="12"/>
  <c r="E2288" i="12"/>
  <c r="E2324" i="12"/>
  <c r="E2359" i="12"/>
  <c r="E2393" i="12"/>
  <c r="E2433" i="12"/>
  <c r="E2470" i="12"/>
  <c r="E2504" i="12"/>
  <c r="E2544" i="12"/>
  <c r="E2575" i="12"/>
  <c r="E2601" i="12"/>
  <c r="E2631" i="12"/>
  <c r="E2655" i="12"/>
  <c r="E2671" i="12"/>
  <c r="E2687" i="12"/>
  <c r="E2703" i="12"/>
  <c r="E2719" i="12"/>
  <c r="E2735" i="12"/>
  <c r="E2751" i="12"/>
  <c r="E2767" i="12"/>
  <c r="E2783" i="12"/>
  <c r="E2799" i="12"/>
  <c r="E2815" i="12"/>
  <c r="E2831" i="12"/>
  <c r="E2847" i="12"/>
  <c r="E2863" i="12"/>
  <c r="E2879" i="12"/>
  <c r="E2895" i="12"/>
  <c r="E2911" i="12"/>
  <c r="E2927" i="12"/>
  <c r="E2943" i="12"/>
  <c r="E2959" i="12"/>
  <c r="E2975" i="12"/>
  <c r="E2991" i="12"/>
  <c r="E3007" i="12"/>
  <c r="E3023" i="12"/>
  <c r="E3039" i="12"/>
  <c r="E3055" i="12"/>
  <c r="E3071" i="12"/>
  <c r="E3087" i="12"/>
  <c r="E3103" i="12"/>
  <c r="E3119" i="12"/>
  <c r="E3135" i="12"/>
  <c r="E3151" i="12"/>
  <c r="E3167" i="12"/>
  <c r="E3183" i="12"/>
  <c r="E3199" i="12"/>
  <c r="E3215" i="12"/>
  <c r="E3231" i="12"/>
  <c r="E3247" i="12"/>
  <c r="E3263" i="12"/>
  <c r="E3279" i="12"/>
  <c r="E3295" i="12"/>
  <c r="E3311" i="12"/>
  <c r="E3327" i="12"/>
  <c r="E3343" i="12"/>
  <c r="E3359" i="12"/>
  <c r="E883" i="12"/>
  <c r="E1085" i="12"/>
  <c r="E1213" i="12"/>
  <c r="E1341" i="12"/>
  <c r="E1469" i="12"/>
  <c r="E1583" i="12"/>
  <c r="E1689" i="12"/>
  <c r="E1778" i="12"/>
  <c r="E1833" i="12"/>
  <c r="E1888" i="12"/>
  <c r="E1940" i="12"/>
  <c r="E1990" i="12"/>
  <c r="E2040" i="12"/>
  <c r="E2089" i="12"/>
  <c r="E2144" i="12"/>
  <c r="E2196" i="12"/>
  <c r="E2246" i="12"/>
  <c r="E2289" i="12"/>
  <c r="E2326" i="12"/>
  <c r="E2360" i="12"/>
  <c r="E2400" i="12"/>
  <c r="E2436" i="12"/>
  <c r="E2471" i="12"/>
  <c r="E2505" i="12"/>
  <c r="E2545" i="12"/>
  <c r="E2576" i="12"/>
  <c r="E2604" i="12"/>
  <c r="E2632" i="12"/>
  <c r="E2656" i="12"/>
  <c r="E2672" i="12"/>
  <c r="E2688" i="12"/>
  <c r="E2704" i="12"/>
  <c r="E2720" i="12"/>
  <c r="E2736" i="12"/>
  <c r="E2752" i="12"/>
  <c r="E2768" i="12"/>
  <c r="E2784" i="12"/>
  <c r="E2800" i="12"/>
  <c r="E2816" i="12"/>
  <c r="E2832" i="12"/>
  <c r="E2848" i="12"/>
  <c r="E2864" i="12"/>
  <c r="E2880" i="12"/>
  <c r="E2896" i="12"/>
  <c r="E2912" i="12"/>
  <c r="E2928" i="12"/>
  <c r="E2944" i="12"/>
  <c r="E2960" i="12"/>
  <c r="E2976" i="12"/>
  <c r="E2992" i="12"/>
  <c r="E3008" i="12"/>
  <c r="E3024" i="12"/>
  <c r="E3040" i="12"/>
  <c r="E3056" i="12"/>
  <c r="E3072" i="12"/>
  <c r="E3088" i="12"/>
  <c r="E3104" i="12"/>
  <c r="E3120" i="12"/>
  <c r="E3136" i="12"/>
  <c r="E3152" i="12"/>
  <c r="E3168" i="12"/>
  <c r="E3184" i="12"/>
  <c r="E3200" i="12"/>
  <c r="E3216" i="12"/>
  <c r="E3232" i="12"/>
  <c r="E3248" i="12"/>
  <c r="E3264" i="12"/>
  <c r="E3280" i="12"/>
  <c r="E3296" i="12"/>
  <c r="E3312" i="12"/>
  <c r="E3328" i="12"/>
  <c r="E3344" i="12"/>
  <c r="E3360" i="12"/>
  <c r="E3368" i="12"/>
  <c r="E3376" i="12"/>
  <c r="E3384" i="12"/>
  <c r="E3392" i="12"/>
  <c r="E3400" i="12"/>
  <c r="E3408" i="12"/>
  <c r="E3416" i="12"/>
  <c r="E3424" i="12"/>
  <c r="E3432" i="12"/>
  <c r="E3440" i="12"/>
  <c r="E3448" i="12"/>
  <c r="E3456" i="12"/>
  <c r="E931" i="12"/>
  <c r="E1094" i="12"/>
  <c r="E1222" i="12"/>
  <c r="E1350" i="12"/>
  <c r="E1478" i="12"/>
  <c r="E1591" i="12"/>
  <c r="E1698" i="12"/>
  <c r="E1792" i="12"/>
  <c r="E1844" i="12"/>
  <c r="E1894" i="12"/>
  <c r="E1944" i="12"/>
  <c r="E1993" i="12"/>
  <c r="E2048" i="12"/>
  <c r="E2100" i="12"/>
  <c r="E2150" i="12"/>
  <c r="E2200" i="12"/>
  <c r="E2249" i="12"/>
  <c r="E2294" i="12"/>
  <c r="E2328" i="12"/>
  <c r="E2368" i="12"/>
  <c r="E2404" i="12"/>
  <c r="E2439" i="12"/>
  <c r="E2473" i="12"/>
  <c r="E2513" i="12"/>
  <c r="E2550" i="12"/>
  <c r="E2580" i="12"/>
  <c r="E2608" i="12"/>
  <c r="E2636" i="12"/>
  <c r="E2658" i="12"/>
  <c r="E2674" i="12"/>
  <c r="E2690" i="12"/>
  <c r="E2706" i="12"/>
  <c r="E2722" i="12"/>
  <c r="E2738" i="12"/>
  <c r="E2754" i="12"/>
  <c r="E2770" i="12"/>
  <c r="E2786" i="12"/>
  <c r="E2802" i="12"/>
  <c r="E2818" i="12"/>
  <c r="E2834" i="12"/>
  <c r="E2850" i="12"/>
  <c r="E2866" i="12"/>
  <c r="E2882" i="12"/>
  <c r="E2898" i="12"/>
  <c r="E2914" i="12"/>
  <c r="E2930" i="12"/>
  <c r="E2946" i="12"/>
  <c r="E2962" i="12"/>
  <c r="E2978" i="12"/>
  <c r="E2994" i="12"/>
  <c r="E3010" i="12"/>
  <c r="E3026" i="12"/>
  <c r="E3042" i="12"/>
  <c r="E3058" i="12"/>
  <c r="E3074" i="12"/>
  <c r="E3090" i="12"/>
  <c r="E3106" i="12"/>
  <c r="E3122" i="12"/>
  <c r="E3138" i="12"/>
  <c r="E3154" i="12"/>
  <c r="E3170" i="12"/>
  <c r="E3186" i="12"/>
  <c r="E3202" i="12"/>
  <c r="E3218" i="12"/>
  <c r="E3234" i="12"/>
  <c r="E3250" i="12"/>
  <c r="E3266" i="12"/>
  <c r="E3282" i="12"/>
  <c r="E3298" i="12"/>
  <c r="E3314" i="12"/>
  <c r="E3330" i="12"/>
  <c r="E3346" i="12"/>
  <c r="E3361" i="12"/>
  <c r="E3369" i="12"/>
  <c r="E3377" i="12"/>
  <c r="E3385" i="12"/>
  <c r="E3393" i="12"/>
  <c r="E3401" i="12"/>
  <c r="E3409" i="12"/>
  <c r="E3417" i="12"/>
  <c r="E3425" i="12"/>
  <c r="E3433" i="12"/>
  <c r="E943" i="12"/>
  <c r="E1101" i="12"/>
  <c r="E1229" i="12"/>
  <c r="E1357" i="12"/>
  <c r="E1485" i="12"/>
  <c r="E1598" i="12"/>
  <c r="E1702" i="12"/>
  <c r="E1796" i="12"/>
  <c r="E1846" i="12"/>
  <c r="E1896" i="12"/>
  <c r="E1945" i="12"/>
  <c r="E2000" i="12"/>
  <c r="E2052" i="12"/>
  <c r="E2102" i="12"/>
  <c r="E2152" i="12"/>
  <c r="E2201" i="12"/>
  <c r="E2256" i="12"/>
  <c r="E2295" i="12"/>
  <c r="E2329" i="12"/>
  <c r="E2369" i="12"/>
  <c r="E2406" i="12"/>
  <c r="E2440" i="12"/>
  <c r="E2480" i="12"/>
  <c r="E2516" i="12"/>
  <c r="E2551" i="12"/>
  <c r="E2582" i="12"/>
  <c r="E2609" i="12"/>
  <c r="E2639" i="12"/>
  <c r="E2659" i="12"/>
  <c r="E2675" i="12"/>
  <c r="E2691" i="12"/>
  <c r="E2707" i="12"/>
  <c r="E2723" i="12"/>
  <c r="E2739" i="12"/>
  <c r="E2755" i="12"/>
  <c r="E2771" i="12"/>
  <c r="E2787" i="12"/>
  <c r="E2803" i="12"/>
  <c r="E2819" i="12"/>
  <c r="E2835" i="12"/>
  <c r="E2851" i="12"/>
  <c r="E2867" i="12"/>
  <c r="E2883" i="12"/>
  <c r="E2899" i="12"/>
  <c r="E2915" i="12"/>
  <c r="E2931" i="12"/>
  <c r="E2947" i="12"/>
  <c r="E2963" i="12"/>
  <c r="E2979" i="12"/>
  <c r="E2995" i="12"/>
  <c r="E3011" i="12"/>
  <c r="E3027" i="12"/>
  <c r="E3043" i="12"/>
  <c r="E3059" i="12"/>
  <c r="E915" i="12"/>
  <c r="E1613" i="12"/>
  <c r="E1956" i="12"/>
  <c r="E2248" i="12"/>
  <c r="E2441" i="12"/>
  <c r="E2614" i="12"/>
  <c r="E2721" i="12"/>
  <c r="E2804" i="12"/>
  <c r="E2885" i="12"/>
  <c r="E2977" i="12"/>
  <c r="E3060" i="12"/>
  <c r="E3124" i="12"/>
  <c r="E3188" i="12"/>
  <c r="E3252" i="12"/>
  <c r="E3309" i="12"/>
  <c r="E3358" i="12"/>
  <c r="E3438" i="12"/>
  <c r="E3458" i="12"/>
  <c r="E3466" i="12"/>
  <c r="E3474" i="12"/>
  <c r="E3482" i="12"/>
  <c r="E3490" i="12"/>
  <c r="E3498" i="12"/>
  <c r="E3506" i="12"/>
  <c r="E3514" i="12"/>
  <c r="E3522" i="12"/>
  <c r="E3530" i="12"/>
  <c r="E3538" i="12"/>
  <c r="E3546" i="12"/>
  <c r="E3554" i="12"/>
  <c r="E3562" i="12"/>
  <c r="E3570" i="12"/>
  <c r="E3578" i="12"/>
  <c r="E3586" i="12"/>
  <c r="E3594" i="12"/>
  <c r="E3602" i="12"/>
  <c r="E3610" i="12"/>
  <c r="E3618" i="12"/>
  <c r="E963" i="12"/>
  <c r="E1617" i="12"/>
  <c r="E1992" i="12"/>
  <c r="E2260" i="12"/>
  <c r="E2448" i="12"/>
  <c r="E2633" i="12"/>
  <c r="E2724" i="12"/>
  <c r="E2805" i="12"/>
  <c r="E2897" i="12"/>
  <c r="E2980" i="12"/>
  <c r="E3061" i="12"/>
  <c r="E3125" i="12"/>
  <c r="E3189" i="12"/>
  <c r="E3253" i="12"/>
  <c r="E3313" i="12"/>
  <c r="E3378" i="12"/>
  <c r="E3426" i="12"/>
  <c r="E3449" i="12"/>
  <c r="E978" i="12"/>
  <c r="E1696" i="12"/>
  <c r="E2004" i="12"/>
  <c r="E2262" i="12"/>
  <c r="E2472" i="12"/>
  <c r="E2640" i="12"/>
  <c r="E2725" i="12"/>
  <c r="E2817" i="12"/>
  <c r="E2900" i="12"/>
  <c r="E2981" i="12"/>
  <c r="E3073" i="12"/>
  <c r="E3137" i="12"/>
  <c r="E3201" i="12"/>
  <c r="E3265" i="12"/>
  <c r="E3315" i="12"/>
  <c r="E3414" i="12"/>
  <c r="E3439" i="12"/>
  <c r="E3459" i="12"/>
  <c r="E3467" i="12"/>
  <c r="E3475" i="12"/>
  <c r="E3483" i="12"/>
  <c r="E3491" i="12"/>
  <c r="E3499" i="12"/>
  <c r="E3507" i="12"/>
  <c r="E3515" i="12"/>
  <c r="E3523" i="12"/>
  <c r="E3531" i="12"/>
  <c r="E3539" i="12"/>
  <c r="E3547" i="12"/>
  <c r="E3555" i="12"/>
  <c r="E3563" i="12"/>
  <c r="E3571" i="12"/>
  <c r="E3579" i="12"/>
  <c r="E3587" i="12"/>
  <c r="E3595" i="12"/>
  <c r="E3603" i="12"/>
  <c r="E3611" i="12"/>
  <c r="E3619" i="12"/>
  <c r="E3627" i="12"/>
  <c r="E3635" i="12"/>
  <c r="E3643" i="12"/>
  <c r="E3651" i="12"/>
  <c r="E3659" i="12"/>
  <c r="E3667" i="12"/>
  <c r="E3675" i="12"/>
  <c r="E3683" i="12"/>
  <c r="E3691" i="12"/>
  <c r="E3699" i="12"/>
  <c r="E3707" i="12"/>
  <c r="E3715" i="12"/>
  <c r="E3723" i="12"/>
  <c r="E3731" i="12"/>
  <c r="E3739" i="12"/>
  <c r="E3747" i="12"/>
  <c r="E3755" i="12"/>
  <c r="E3763" i="12"/>
  <c r="E3771" i="12"/>
  <c r="E3779" i="12"/>
  <c r="E3787" i="12"/>
  <c r="E3795" i="12"/>
  <c r="E3803" i="12"/>
  <c r="E3811" i="12"/>
  <c r="E3819" i="12"/>
  <c r="E3827" i="12"/>
  <c r="E3835" i="12"/>
  <c r="E3843" i="12"/>
  <c r="E3851" i="12"/>
  <c r="E3859" i="12"/>
  <c r="E3867" i="12"/>
  <c r="E3875" i="12"/>
  <c r="E3883" i="12"/>
  <c r="E3891" i="12"/>
  <c r="E3899" i="12"/>
  <c r="E3907" i="12"/>
  <c r="E3915" i="12"/>
  <c r="E3923" i="12"/>
  <c r="E3931" i="12"/>
  <c r="E3939" i="12"/>
  <c r="E3947" i="12"/>
  <c r="E1090" i="12"/>
  <c r="E1714" i="12"/>
  <c r="E2006" i="12"/>
  <c r="E2292" i="12"/>
  <c r="E2481" i="12"/>
  <c r="E2641" i="12"/>
  <c r="E2737" i="12"/>
  <c r="E2820" i="12"/>
  <c r="E2901" i="12"/>
  <c r="E2993" i="12"/>
  <c r="E3075" i="12"/>
  <c r="E3139" i="12"/>
  <c r="E3203" i="12"/>
  <c r="E3267" i="12"/>
  <c r="E3316" i="12"/>
  <c r="E3362" i="12"/>
  <c r="E3399" i="12"/>
  <c r="E3427" i="12"/>
  <c r="E3450" i="12"/>
  <c r="E1117" i="12"/>
  <c r="E1721" i="12"/>
  <c r="E2041" i="12"/>
  <c r="E2296" i="12"/>
  <c r="E2484" i="12"/>
  <c r="E2657" i="12"/>
  <c r="E2740" i="12"/>
  <c r="E2821" i="12"/>
  <c r="E2913" i="12"/>
  <c r="E2996" i="12"/>
  <c r="E3076" i="12"/>
  <c r="E3140" i="12"/>
  <c r="E3204" i="12"/>
  <c r="E3268" i="12"/>
  <c r="E3317" i="12"/>
  <c r="E3415" i="12"/>
  <c r="E3460" i="12"/>
  <c r="E3468" i="12"/>
  <c r="E3476" i="12"/>
  <c r="E3484" i="12"/>
  <c r="E3492" i="12"/>
  <c r="E3500" i="12"/>
  <c r="E3508" i="12"/>
  <c r="E3516" i="12"/>
  <c r="E3524" i="12"/>
  <c r="E3532" i="12"/>
  <c r="E3540" i="12"/>
  <c r="E3548" i="12"/>
  <c r="E3556" i="12"/>
  <c r="E3564" i="12"/>
  <c r="E3572" i="12"/>
  <c r="E3580" i="12"/>
  <c r="E3588" i="12"/>
  <c r="E3596" i="12"/>
  <c r="E3604" i="12"/>
  <c r="E3612" i="12"/>
  <c r="E3620" i="12"/>
  <c r="E3628" i="12"/>
  <c r="E3636" i="12"/>
  <c r="E3644" i="12"/>
  <c r="E3652" i="12"/>
  <c r="E3660" i="12"/>
  <c r="E3668" i="12"/>
  <c r="E3676" i="12"/>
  <c r="E3684" i="12"/>
  <c r="E3692" i="12"/>
  <c r="E3700" i="12"/>
  <c r="E3708" i="12"/>
  <c r="E3716" i="12"/>
  <c r="E3724" i="12"/>
  <c r="E3732" i="12"/>
  <c r="E3740" i="12"/>
  <c r="E3748" i="12"/>
  <c r="E3756" i="12"/>
  <c r="E3764" i="12"/>
  <c r="E3772" i="12"/>
  <c r="E3780" i="12"/>
  <c r="E3788" i="12"/>
  <c r="E3796" i="12"/>
  <c r="E3804" i="12"/>
  <c r="E3812" i="12"/>
  <c r="E3820" i="12"/>
  <c r="E3828" i="12"/>
  <c r="E3836" i="12"/>
  <c r="E3844" i="12"/>
  <c r="E3852" i="12"/>
  <c r="E3860" i="12"/>
  <c r="E3868" i="12"/>
  <c r="E3876" i="12"/>
  <c r="E3884" i="12"/>
  <c r="E3892" i="12"/>
  <c r="E3900" i="12"/>
  <c r="E3908" i="12"/>
  <c r="E3916" i="12"/>
  <c r="E3924" i="12"/>
  <c r="E3932" i="12"/>
  <c r="E3940" i="12"/>
  <c r="E3948" i="12"/>
  <c r="E1122" i="12"/>
  <c r="E1779" i="12"/>
  <c r="E2054" i="12"/>
  <c r="E2297" i="12"/>
  <c r="E2512" i="12"/>
  <c r="E2660" i="12"/>
  <c r="E2741" i="12"/>
  <c r="E2833" i="12"/>
  <c r="E2916" i="12"/>
  <c r="E2997" i="12"/>
  <c r="E3077" i="12"/>
  <c r="E3141" i="12"/>
  <c r="E3205" i="12"/>
  <c r="E3269" i="12"/>
  <c r="E3325" i="12"/>
  <c r="E3383" i="12"/>
  <c r="E3430" i="12"/>
  <c r="E3441" i="12"/>
  <c r="E3451" i="12"/>
  <c r="E1218" i="12"/>
  <c r="E1798" i="12"/>
  <c r="E2056" i="12"/>
  <c r="E2327" i="12"/>
  <c r="E2518" i="12"/>
  <c r="E2661" i="12"/>
  <c r="E2753" i="12"/>
  <c r="E2836" i="12"/>
  <c r="E2917" i="12"/>
  <c r="E3009" i="12"/>
  <c r="E3089" i="12"/>
  <c r="E3153" i="12"/>
  <c r="E3217" i="12"/>
  <c r="E3277" i="12"/>
  <c r="E3329" i="12"/>
  <c r="E3402" i="12"/>
  <c r="E3461" i="12"/>
  <c r="E3469" i="12"/>
  <c r="E3477" i="12"/>
  <c r="E3485" i="12"/>
  <c r="E3493" i="12"/>
  <c r="E3501" i="12"/>
  <c r="E3509" i="12"/>
  <c r="E3517" i="12"/>
  <c r="E3525" i="12"/>
  <c r="E3533" i="12"/>
  <c r="E3541" i="12"/>
  <c r="E3549" i="12"/>
  <c r="E3557" i="12"/>
  <c r="E3565" i="12"/>
  <c r="E3573" i="12"/>
  <c r="E3581" i="12"/>
  <c r="E3589" i="12"/>
  <c r="E3597" i="12"/>
  <c r="E3605" i="12"/>
  <c r="E3613" i="12"/>
  <c r="E3621" i="12"/>
  <c r="E3629" i="12"/>
  <c r="E3637" i="12"/>
  <c r="E3645" i="12"/>
  <c r="E3653" i="12"/>
  <c r="E3661" i="12"/>
  <c r="E3669" i="12"/>
  <c r="E3677" i="12"/>
  <c r="E3685" i="12"/>
  <c r="E3693" i="12"/>
  <c r="E3701" i="12"/>
  <c r="E3709" i="12"/>
  <c r="E3717" i="12"/>
  <c r="E3725" i="12"/>
  <c r="E3733" i="12"/>
  <c r="E3741" i="12"/>
  <c r="E3749" i="12"/>
  <c r="E3757" i="12"/>
  <c r="E3765" i="12"/>
  <c r="E3773" i="12"/>
  <c r="E3781" i="12"/>
  <c r="E3789" i="12"/>
  <c r="E3797" i="12"/>
  <c r="E3805" i="12"/>
  <c r="E3813" i="12"/>
  <c r="E3821" i="12"/>
  <c r="E3829" i="12"/>
  <c r="E3837" i="12"/>
  <c r="E3845" i="12"/>
  <c r="E3853" i="12"/>
  <c r="E3861" i="12"/>
  <c r="E3869" i="12"/>
  <c r="E3877" i="12"/>
  <c r="E3885" i="12"/>
  <c r="E3893" i="12"/>
  <c r="E3901" i="12"/>
  <c r="E3909" i="12"/>
  <c r="E3917" i="12"/>
  <c r="E3925" i="12"/>
  <c r="E3933" i="12"/>
  <c r="E3941" i="12"/>
  <c r="E3949" i="12"/>
  <c r="E1245" i="12"/>
  <c r="E1800" i="12"/>
  <c r="E2096" i="12"/>
  <c r="E2336" i="12"/>
  <c r="E2519" i="12"/>
  <c r="E2673" i="12"/>
  <c r="E2756" i="12"/>
  <c r="E2837" i="12"/>
  <c r="E2929" i="12"/>
  <c r="E3012" i="12"/>
  <c r="E3091" i="12"/>
  <c r="E3155" i="12"/>
  <c r="E3219" i="12"/>
  <c r="E3281" i="12"/>
  <c r="E3331" i="12"/>
  <c r="E3367" i="12"/>
  <c r="E3431" i="12"/>
  <c r="E3442" i="12"/>
  <c r="E3452" i="12"/>
  <c r="E1250" i="12"/>
  <c r="E1840" i="12"/>
  <c r="E2104" i="12"/>
  <c r="E2337" i="12"/>
  <c r="E2548" i="12"/>
  <c r="E2676" i="12"/>
  <c r="E2757" i="12"/>
  <c r="E2849" i="12"/>
  <c r="E2932" i="12"/>
  <c r="E3013" i="12"/>
  <c r="E3092" i="12"/>
  <c r="E3156" i="12"/>
  <c r="E3220" i="12"/>
  <c r="E3283" i="12"/>
  <c r="E3332" i="12"/>
  <c r="E3386" i="12"/>
  <c r="E3418" i="12"/>
  <c r="E3462" i="12"/>
  <c r="E3470" i="12"/>
  <c r="E3478" i="12"/>
  <c r="E3486" i="12"/>
  <c r="E3494" i="12"/>
  <c r="E3502" i="12"/>
  <c r="E3510" i="12"/>
  <c r="E3518" i="12"/>
  <c r="E3526" i="12"/>
  <c r="E3534" i="12"/>
  <c r="E3542" i="12"/>
  <c r="E3550" i="12"/>
  <c r="E3558" i="12"/>
  <c r="E3566" i="12"/>
  <c r="E3574" i="12"/>
  <c r="E3582" i="12"/>
  <c r="E3590" i="12"/>
  <c r="E3598" i="12"/>
  <c r="E3606" i="12"/>
  <c r="E3614" i="12"/>
  <c r="E3622" i="12"/>
  <c r="E1346" i="12"/>
  <c r="E1848" i="12"/>
  <c r="E2105" i="12"/>
  <c r="E2361" i="12"/>
  <c r="E2552" i="12"/>
  <c r="E2677" i="12"/>
  <c r="E2769" i="12"/>
  <c r="E2852" i="12"/>
  <c r="E2933" i="12"/>
  <c r="E3025" i="12"/>
  <c r="E3093" i="12"/>
  <c r="E3157" i="12"/>
  <c r="E3221" i="12"/>
  <c r="E3284" i="12"/>
  <c r="E3333" i="12"/>
  <c r="E3406" i="12"/>
  <c r="E3443" i="12"/>
  <c r="E3454" i="12"/>
  <c r="E1373" i="12"/>
  <c r="E1849" i="12"/>
  <c r="E2148" i="12"/>
  <c r="E2372" i="12"/>
  <c r="E2553" i="12"/>
  <c r="E2689" i="12"/>
  <c r="E2772" i="12"/>
  <c r="E2853" i="12"/>
  <c r="E2945" i="12"/>
  <c r="E3028" i="12"/>
  <c r="E3105" i="12"/>
  <c r="E3169" i="12"/>
  <c r="E3233" i="12"/>
  <c r="E3285" i="12"/>
  <c r="E3341" i="12"/>
  <c r="E3370" i="12"/>
  <c r="E3463" i="12"/>
  <c r="E3471" i="12"/>
  <c r="E3479" i="12"/>
  <c r="E3487" i="12"/>
  <c r="E3495" i="12"/>
  <c r="E3503" i="12"/>
  <c r="E3511" i="12"/>
  <c r="E3519" i="12"/>
  <c r="E3527" i="12"/>
  <c r="E3535" i="12"/>
  <c r="E3543" i="12"/>
  <c r="E3551" i="12"/>
  <c r="E3559" i="12"/>
  <c r="E3567" i="12"/>
  <c r="E3575" i="12"/>
  <c r="E3583" i="12"/>
  <c r="E3591" i="12"/>
  <c r="E3599" i="12"/>
  <c r="E3607" i="12"/>
  <c r="E3615" i="12"/>
  <c r="E3623" i="12"/>
  <c r="E3631" i="12"/>
  <c r="E3639" i="12"/>
  <c r="E3647" i="12"/>
  <c r="E3655" i="12"/>
  <c r="E3663" i="12"/>
  <c r="E3671" i="12"/>
  <c r="E3679" i="12"/>
  <c r="E3687" i="12"/>
  <c r="E3695" i="12"/>
  <c r="E3703" i="12"/>
  <c r="E3711" i="12"/>
  <c r="E3719" i="12"/>
  <c r="E3727" i="12"/>
  <c r="E3735" i="12"/>
  <c r="E3743" i="12"/>
  <c r="E3751" i="12"/>
  <c r="E3759" i="12"/>
  <c r="E3767" i="12"/>
  <c r="E3775" i="12"/>
  <c r="E3783" i="12"/>
  <c r="E3791" i="12"/>
  <c r="E3799" i="12"/>
  <c r="E3807" i="12"/>
  <c r="E3815" i="12"/>
  <c r="E3823" i="12"/>
  <c r="E3831" i="12"/>
  <c r="E3839" i="12"/>
  <c r="E3847" i="12"/>
  <c r="E3855" i="12"/>
  <c r="E3863" i="12"/>
  <c r="E3871" i="12"/>
  <c r="E3879" i="12"/>
  <c r="E3887" i="12"/>
  <c r="E3895" i="12"/>
  <c r="E3903" i="12"/>
  <c r="E3911" i="12"/>
  <c r="E3919" i="12"/>
  <c r="E3927" i="12"/>
  <c r="E3935" i="12"/>
  <c r="E3943" i="12"/>
  <c r="E1474" i="12"/>
  <c r="E1897" i="12"/>
  <c r="E2160" i="12"/>
  <c r="E2401" i="12"/>
  <c r="E2583" i="12"/>
  <c r="E2693" i="12"/>
  <c r="E2785" i="12"/>
  <c r="E2868" i="12"/>
  <c r="E2949" i="12"/>
  <c r="E3041" i="12"/>
  <c r="E3108" i="12"/>
  <c r="E3172" i="12"/>
  <c r="E3236" i="12"/>
  <c r="E3297" i="12"/>
  <c r="E3347" i="12"/>
  <c r="E3391" i="12"/>
  <c r="E3446" i="12"/>
  <c r="E3464" i="12"/>
  <c r="E3472" i="12"/>
  <c r="E3480" i="12"/>
  <c r="E3488" i="12"/>
  <c r="E3496" i="12"/>
  <c r="E3504" i="12"/>
  <c r="E3512" i="12"/>
  <c r="E3520" i="12"/>
  <c r="E3528" i="12"/>
  <c r="E3536" i="12"/>
  <c r="E3544" i="12"/>
  <c r="E3552" i="12"/>
  <c r="E3560" i="12"/>
  <c r="E3568" i="12"/>
  <c r="E3576" i="12"/>
  <c r="E3584" i="12"/>
  <c r="E3592" i="12"/>
  <c r="E3600" i="12"/>
  <c r="E3608" i="12"/>
  <c r="E3616" i="12"/>
  <c r="E3624" i="12"/>
  <c r="E3632" i="12"/>
  <c r="E3640" i="12"/>
  <c r="E3648" i="12"/>
  <c r="E3656" i="12"/>
  <c r="E3664" i="12"/>
  <c r="E3672" i="12"/>
  <c r="E3680" i="12"/>
  <c r="E3688" i="12"/>
  <c r="E3696" i="12"/>
  <c r="E3704" i="12"/>
  <c r="E3712" i="12"/>
  <c r="E3720" i="12"/>
  <c r="E3728" i="12"/>
  <c r="E3736" i="12"/>
  <c r="E3744" i="12"/>
  <c r="E3752" i="12"/>
  <c r="E3760" i="12"/>
  <c r="E3768" i="12"/>
  <c r="E3776" i="12"/>
  <c r="E3784" i="12"/>
  <c r="E3792" i="12"/>
  <c r="E3800" i="12"/>
  <c r="E3808" i="12"/>
  <c r="E3816" i="12"/>
  <c r="E3824" i="12"/>
  <c r="E3832" i="12"/>
  <c r="E3840" i="12"/>
  <c r="E3848" i="12"/>
  <c r="E3856" i="12"/>
  <c r="E3864" i="12"/>
  <c r="E3872" i="12"/>
  <c r="E3880" i="12"/>
  <c r="E3888" i="12"/>
  <c r="E3896" i="12"/>
  <c r="E3904" i="12"/>
  <c r="E3912" i="12"/>
  <c r="E3920" i="12"/>
  <c r="E3928" i="12"/>
  <c r="E3936" i="12"/>
  <c r="E3944" i="12"/>
  <c r="E3952" i="12"/>
  <c r="E3960" i="12"/>
  <c r="E1495" i="12"/>
  <c r="E1904" i="12"/>
  <c r="E2198" i="12"/>
  <c r="E2407" i="12"/>
  <c r="E2584" i="12"/>
  <c r="E2705" i="12"/>
  <c r="E2788" i="12"/>
  <c r="E2869" i="12"/>
  <c r="E2961" i="12"/>
  <c r="E3044" i="12"/>
  <c r="E3109" i="12"/>
  <c r="E3173" i="12"/>
  <c r="E3237" i="12"/>
  <c r="E3299" i="12"/>
  <c r="E3348" i="12"/>
  <c r="E3423" i="12"/>
  <c r="E3435" i="12"/>
  <c r="E1378" i="12"/>
  <c r="E2708" i="12"/>
  <c r="E3123" i="12"/>
  <c r="E3457" i="12"/>
  <c r="E3585" i="12"/>
  <c r="E3650" i="12"/>
  <c r="E3678" i="12"/>
  <c r="E3729" i="12"/>
  <c r="E3778" i="12"/>
  <c r="E3806" i="12"/>
  <c r="E3857" i="12"/>
  <c r="E3906" i="12"/>
  <c r="E3934" i="12"/>
  <c r="E3954" i="12"/>
  <c r="E1504" i="12"/>
  <c r="E2709" i="12"/>
  <c r="E3171" i="12"/>
  <c r="E3545" i="12"/>
  <c r="E3626" i="12"/>
  <c r="E3654" i="12"/>
  <c r="E3705" i="12"/>
  <c r="E3754" i="12"/>
  <c r="E3782" i="12"/>
  <c r="E3833" i="12"/>
  <c r="E3882" i="12"/>
  <c r="E3910" i="12"/>
  <c r="E3965" i="12"/>
  <c r="E3973" i="12"/>
  <c r="E3981" i="12"/>
  <c r="E3989" i="12"/>
  <c r="E3997" i="12"/>
  <c r="E4005" i="12"/>
  <c r="E4013" i="12"/>
  <c r="E4021" i="12"/>
  <c r="E4029" i="12"/>
  <c r="E4037" i="12"/>
  <c r="E4045" i="12"/>
  <c r="E4053" i="12"/>
  <c r="E4061" i="12"/>
  <c r="E4069" i="12"/>
  <c r="E4077" i="12"/>
  <c r="E4085" i="12"/>
  <c r="E4093" i="12"/>
  <c r="E4101" i="12"/>
  <c r="E4109" i="12"/>
  <c r="E4117" i="12"/>
  <c r="E4125" i="12"/>
  <c r="E4133" i="12"/>
  <c r="E4141" i="12"/>
  <c r="E4149" i="12"/>
  <c r="E4157" i="12"/>
  <c r="E4165" i="12"/>
  <c r="E4173" i="12"/>
  <c r="E4181" i="12"/>
  <c r="E4189" i="12"/>
  <c r="E4197" i="12"/>
  <c r="E4205" i="12"/>
  <c r="E4213" i="12"/>
  <c r="E4221" i="12"/>
  <c r="E4229" i="12"/>
  <c r="E4237" i="12"/>
  <c r="E4245" i="12"/>
  <c r="E4253" i="12"/>
  <c r="E4261" i="12"/>
  <c r="E4269" i="12"/>
  <c r="E4277" i="12"/>
  <c r="E4285" i="12"/>
  <c r="E4293" i="12"/>
  <c r="E4301" i="12"/>
  <c r="E4309" i="12"/>
  <c r="E4317" i="12"/>
  <c r="E4325" i="12"/>
  <c r="E4333" i="12"/>
  <c r="E4341" i="12"/>
  <c r="E4349" i="12"/>
  <c r="E4357" i="12"/>
  <c r="E4365" i="12"/>
  <c r="E4373" i="12"/>
  <c r="E4381" i="12"/>
  <c r="E4389" i="12"/>
  <c r="E4397" i="12"/>
  <c r="E4405" i="12"/>
  <c r="E4413" i="12"/>
  <c r="E4421" i="12"/>
  <c r="E4429" i="12"/>
  <c r="E4437" i="12"/>
  <c r="E4445" i="12"/>
  <c r="E4453" i="12"/>
  <c r="E4461" i="12"/>
  <c r="E1587" i="12"/>
  <c r="E2773" i="12"/>
  <c r="E3185" i="12"/>
  <c r="E3394" i="12"/>
  <c r="E3505" i="12"/>
  <c r="E3630" i="12"/>
  <c r="E3681" i="12"/>
  <c r="E3730" i="12"/>
  <c r="E3758" i="12"/>
  <c r="E3809" i="12"/>
  <c r="E3858" i="12"/>
  <c r="E3886" i="12"/>
  <c r="E3937" i="12"/>
  <c r="E3955" i="12"/>
  <c r="E1892" i="12"/>
  <c r="E2789" i="12"/>
  <c r="E3187" i="12"/>
  <c r="E3407" i="12"/>
  <c r="E3465" i="12"/>
  <c r="E3593" i="12"/>
  <c r="E3657" i="12"/>
  <c r="E3706" i="12"/>
  <c r="E3734" i="12"/>
  <c r="E3785" i="12"/>
  <c r="E3834" i="12"/>
  <c r="E3862" i="12"/>
  <c r="E3913" i="12"/>
  <c r="E3956" i="12"/>
  <c r="E3966" i="12"/>
  <c r="E3974" i="12"/>
  <c r="E3982" i="12"/>
  <c r="E3990" i="12"/>
  <c r="E3998" i="12"/>
  <c r="E4006" i="12"/>
  <c r="E4014" i="12"/>
  <c r="E4022" i="12"/>
  <c r="E4030" i="12"/>
  <c r="E4038" i="12"/>
  <c r="E4046" i="12"/>
  <c r="E4054" i="12"/>
  <c r="E4062" i="12"/>
  <c r="E4070" i="12"/>
  <c r="E4078" i="12"/>
  <c r="E4086" i="12"/>
  <c r="E4094" i="12"/>
  <c r="E4102" i="12"/>
  <c r="E4110" i="12"/>
  <c r="E4118" i="12"/>
  <c r="E4126" i="12"/>
  <c r="E4134" i="12"/>
  <c r="E4142" i="12"/>
  <c r="E4150" i="12"/>
  <c r="E4158" i="12"/>
  <c r="E4166" i="12"/>
  <c r="E4174" i="12"/>
  <c r="E4182" i="12"/>
  <c r="E4190" i="12"/>
  <c r="E4198" i="12"/>
  <c r="E4206" i="12"/>
  <c r="E4214" i="12"/>
  <c r="E4222" i="12"/>
  <c r="E4230" i="12"/>
  <c r="E4238" i="12"/>
  <c r="E4246" i="12"/>
  <c r="E4254" i="12"/>
  <c r="E4262" i="12"/>
  <c r="E4270" i="12"/>
  <c r="E4278" i="12"/>
  <c r="E4286" i="12"/>
  <c r="E4294" i="12"/>
  <c r="E4302" i="12"/>
  <c r="E4310" i="12"/>
  <c r="E4318" i="12"/>
  <c r="E4326" i="12"/>
  <c r="E4334" i="12"/>
  <c r="E4342" i="12"/>
  <c r="E4350" i="12"/>
  <c r="E4358" i="12"/>
  <c r="E4366" i="12"/>
  <c r="E4374" i="12"/>
  <c r="E4382" i="12"/>
  <c r="E4390" i="12"/>
  <c r="E4398" i="12"/>
  <c r="E4406" i="12"/>
  <c r="E4414" i="12"/>
  <c r="E4422" i="12"/>
  <c r="E4430" i="12"/>
  <c r="E4438" i="12"/>
  <c r="E4446" i="12"/>
  <c r="E4454" i="12"/>
  <c r="E1942" i="12"/>
  <c r="E2801" i="12"/>
  <c r="E3235" i="12"/>
  <c r="E3553" i="12"/>
  <c r="E3633" i="12"/>
  <c r="E3682" i="12"/>
  <c r="E3710" i="12"/>
  <c r="E3761" i="12"/>
  <c r="E3810" i="12"/>
  <c r="E3838" i="12"/>
  <c r="E3889" i="12"/>
  <c r="E3938" i="12"/>
  <c r="E3957" i="12"/>
  <c r="E1952" i="12"/>
  <c r="E2865" i="12"/>
  <c r="E3249" i="12"/>
  <c r="E3410" i="12"/>
  <c r="E3513" i="12"/>
  <c r="E3658" i="12"/>
  <c r="E3686" i="12"/>
  <c r="E3737" i="12"/>
  <c r="E3786" i="12"/>
  <c r="E3814" i="12"/>
  <c r="E3865" i="12"/>
  <c r="E3914" i="12"/>
  <c r="E3942" i="12"/>
  <c r="E3958" i="12"/>
  <c r="E3967" i="12"/>
  <c r="E3975" i="12"/>
  <c r="E3983" i="12"/>
  <c r="E3991" i="12"/>
  <c r="E3999" i="12"/>
  <c r="E4007" i="12"/>
  <c r="E4015" i="12"/>
  <c r="E4023" i="12"/>
  <c r="E4031" i="12"/>
  <c r="E4039" i="12"/>
  <c r="E4047" i="12"/>
  <c r="E4055" i="12"/>
  <c r="E4063" i="12"/>
  <c r="E4071" i="12"/>
  <c r="E4079" i="12"/>
  <c r="E4087" i="12"/>
  <c r="E4095" i="12"/>
  <c r="E4103" i="12"/>
  <c r="E4111" i="12"/>
  <c r="E4119" i="12"/>
  <c r="E4127" i="12"/>
  <c r="E4135" i="12"/>
  <c r="E4143" i="12"/>
  <c r="E4151" i="12"/>
  <c r="E4159" i="12"/>
  <c r="E4167" i="12"/>
  <c r="E4175" i="12"/>
  <c r="E4183" i="12"/>
  <c r="E4191" i="12"/>
  <c r="E4199" i="12"/>
  <c r="E4207" i="12"/>
  <c r="E4215" i="12"/>
  <c r="E4223" i="12"/>
  <c r="E4231" i="12"/>
  <c r="E4239" i="12"/>
  <c r="E4247" i="12"/>
  <c r="E4255" i="12"/>
  <c r="E4263" i="12"/>
  <c r="E4271" i="12"/>
  <c r="E4279" i="12"/>
  <c r="E4287" i="12"/>
  <c r="E4295" i="12"/>
  <c r="E4303" i="12"/>
  <c r="E4311" i="12"/>
  <c r="E4319" i="12"/>
  <c r="E4327" i="12"/>
  <c r="E4335" i="12"/>
  <c r="E4343" i="12"/>
  <c r="E4351" i="12"/>
  <c r="E4359" i="12"/>
  <c r="E4367" i="12"/>
  <c r="E4375" i="12"/>
  <c r="E4383" i="12"/>
  <c r="E4391" i="12"/>
  <c r="E4399" i="12"/>
  <c r="E4407" i="12"/>
  <c r="E4415" i="12"/>
  <c r="E4423" i="12"/>
  <c r="E4431" i="12"/>
  <c r="E4439" i="12"/>
  <c r="E4447" i="12"/>
  <c r="E4455" i="12"/>
  <c r="E2153" i="12"/>
  <c r="E2881" i="12"/>
  <c r="E3251" i="12"/>
  <c r="E3422" i="12"/>
  <c r="E3473" i="12"/>
  <c r="E3601" i="12"/>
  <c r="E3634" i="12"/>
  <c r="E3662" i="12"/>
  <c r="E3713" i="12"/>
  <c r="E3762" i="12"/>
  <c r="E3790" i="12"/>
  <c r="E3841" i="12"/>
  <c r="E3890" i="12"/>
  <c r="E3918" i="12"/>
  <c r="E2208" i="12"/>
  <c r="E2884" i="12"/>
  <c r="E3293" i="12"/>
  <c r="E3561" i="12"/>
  <c r="E3638" i="12"/>
  <c r="E3689" i="12"/>
  <c r="E3738" i="12"/>
  <c r="E3766" i="12"/>
  <c r="E3817" i="12"/>
  <c r="E3866" i="12"/>
  <c r="E3894" i="12"/>
  <c r="E3945" i="12"/>
  <c r="E3959" i="12"/>
  <c r="E3968" i="12"/>
  <c r="E3976" i="12"/>
  <c r="E3984" i="12"/>
  <c r="E3992" i="12"/>
  <c r="E4000" i="12"/>
  <c r="E4008" i="12"/>
  <c r="E4016" i="12"/>
  <c r="E4024" i="12"/>
  <c r="E4032" i="12"/>
  <c r="E4040" i="12"/>
  <c r="E4048" i="12"/>
  <c r="E4056" i="12"/>
  <c r="E4064" i="12"/>
  <c r="E4072" i="12"/>
  <c r="E4080" i="12"/>
  <c r="E4088" i="12"/>
  <c r="E4096" i="12"/>
  <c r="E4104" i="12"/>
  <c r="E4112" i="12"/>
  <c r="E4120" i="12"/>
  <c r="E4128" i="12"/>
  <c r="E4136" i="12"/>
  <c r="E4144" i="12"/>
  <c r="E4152" i="12"/>
  <c r="E4160" i="12"/>
  <c r="E4168" i="12"/>
  <c r="E4176" i="12"/>
  <c r="E4184" i="12"/>
  <c r="E4192" i="12"/>
  <c r="E4200" i="12"/>
  <c r="E4208" i="12"/>
  <c r="E4216" i="12"/>
  <c r="E4224" i="12"/>
  <c r="E4232" i="12"/>
  <c r="E4240" i="12"/>
  <c r="E4248" i="12"/>
  <c r="E4256" i="12"/>
  <c r="E4264" i="12"/>
  <c r="E4272" i="12"/>
  <c r="E4280" i="12"/>
  <c r="E4288" i="12"/>
  <c r="E4296" i="12"/>
  <c r="E4304" i="12"/>
  <c r="E4312" i="12"/>
  <c r="E4320" i="12"/>
  <c r="E4328" i="12"/>
  <c r="E4336" i="12"/>
  <c r="E4344" i="12"/>
  <c r="E4352" i="12"/>
  <c r="E4360" i="12"/>
  <c r="E4368" i="12"/>
  <c r="E4376" i="12"/>
  <c r="E4384" i="12"/>
  <c r="E4392" i="12"/>
  <c r="E4400" i="12"/>
  <c r="E4408" i="12"/>
  <c r="E4416" i="12"/>
  <c r="E4424" i="12"/>
  <c r="E4432" i="12"/>
  <c r="E4440" i="12"/>
  <c r="E4448" i="12"/>
  <c r="E4456" i="12"/>
  <c r="E2212" i="12"/>
  <c r="E2948" i="12"/>
  <c r="E3300" i="12"/>
  <c r="E3521" i="12"/>
  <c r="E3665" i="12"/>
  <c r="E3714" i="12"/>
  <c r="E3742" i="12"/>
  <c r="E3793" i="12"/>
  <c r="E3842" i="12"/>
  <c r="E3870" i="12"/>
  <c r="E3921" i="12"/>
  <c r="E2374" i="12"/>
  <c r="E2964" i="12"/>
  <c r="E3301" i="12"/>
  <c r="E3434" i="12"/>
  <c r="E3481" i="12"/>
  <c r="E3609" i="12"/>
  <c r="E3641" i="12"/>
  <c r="E3690" i="12"/>
  <c r="E3718" i="12"/>
  <c r="E3769" i="12"/>
  <c r="E3818" i="12"/>
  <c r="E3846" i="12"/>
  <c r="E3897" i="12"/>
  <c r="E3946" i="12"/>
  <c r="E3961" i="12"/>
  <c r="E3969" i="12"/>
  <c r="E3977" i="12"/>
  <c r="E3985" i="12"/>
  <c r="E3993" i="12"/>
  <c r="E4001" i="12"/>
  <c r="E4009" i="12"/>
  <c r="E4017" i="12"/>
  <c r="E4025" i="12"/>
  <c r="E4033" i="12"/>
  <c r="E4041" i="12"/>
  <c r="E4049" i="12"/>
  <c r="E4057" i="12"/>
  <c r="E4065" i="12"/>
  <c r="E4073" i="12"/>
  <c r="E4081" i="12"/>
  <c r="E4089" i="12"/>
  <c r="E4097" i="12"/>
  <c r="E4105" i="12"/>
  <c r="E4113" i="12"/>
  <c r="E4121" i="12"/>
  <c r="E4129" i="12"/>
  <c r="E4137" i="12"/>
  <c r="E4145" i="12"/>
  <c r="E4153" i="12"/>
  <c r="E4161" i="12"/>
  <c r="E4169" i="12"/>
  <c r="E4177" i="12"/>
  <c r="E4185" i="12"/>
  <c r="E4193" i="12"/>
  <c r="E4201" i="12"/>
  <c r="E4209" i="12"/>
  <c r="E4217" i="12"/>
  <c r="E4225" i="12"/>
  <c r="E4233" i="12"/>
  <c r="E4241" i="12"/>
  <c r="E4249" i="12"/>
  <c r="E4257" i="12"/>
  <c r="E4265" i="12"/>
  <c r="E4273" i="12"/>
  <c r="E4281" i="12"/>
  <c r="E4289" i="12"/>
  <c r="E4297" i="12"/>
  <c r="E4305" i="12"/>
  <c r="E4313" i="12"/>
  <c r="E4321" i="12"/>
  <c r="E4329" i="12"/>
  <c r="E4337" i="12"/>
  <c r="E4345" i="12"/>
  <c r="E4353" i="12"/>
  <c r="E4361" i="12"/>
  <c r="E4369" i="12"/>
  <c r="E4377" i="12"/>
  <c r="E4385" i="12"/>
  <c r="E4393" i="12"/>
  <c r="E4401" i="12"/>
  <c r="E4409" i="12"/>
  <c r="E4417" i="12"/>
  <c r="E4425" i="12"/>
  <c r="E4433" i="12"/>
  <c r="E4441" i="12"/>
  <c r="E4449" i="12"/>
  <c r="E4457" i="12"/>
  <c r="E2408" i="12"/>
  <c r="E2965" i="12"/>
  <c r="E3345" i="12"/>
  <c r="E3569" i="12"/>
  <c r="E3666" i="12"/>
  <c r="E3694" i="12"/>
  <c r="E3745" i="12"/>
  <c r="E3794" i="12"/>
  <c r="E3822" i="12"/>
  <c r="E3873" i="12"/>
  <c r="E3922" i="12"/>
  <c r="E3950" i="12"/>
  <c r="E2577" i="12"/>
  <c r="E3045" i="12"/>
  <c r="E3357" i="12"/>
  <c r="E3489" i="12"/>
  <c r="E3617" i="12"/>
  <c r="E3646" i="12"/>
  <c r="E3697" i="12"/>
  <c r="E3746" i="12"/>
  <c r="E3774" i="12"/>
  <c r="E3825" i="12"/>
  <c r="E3874" i="12"/>
  <c r="E3902" i="12"/>
  <c r="E3951" i="12"/>
  <c r="E2607" i="12"/>
  <c r="E3057" i="12"/>
  <c r="E3447" i="12"/>
  <c r="E3577" i="12"/>
  <c r="E3673" i="12"/>
  <c r="E3722" i="12"/>
  <c r="E3750" i="12"/>
  <c r="E3801" i="12"/>
  <c r="E3850" i="12"/>
  <c r="E3878" i="12"/>
  <c r="E3929" i="12"/>
  <c r="E3963" i="12"/>
  <c r="E3971" i="12"/>
  <c r="E3979" i="12"/>
  <c r="E3987" i="12"/>
  <c r="E3995" i="12"/>
  <c r="E4003" i="12"/>
  <c r="E4011" i="12"/>
  <c r="E4019" i="12"/>
  <c r="E4027" i="12"/>
  <c r="E4035" i="12"/>
  <c r="E4043" i="12"/>
  <c r="E4051" i="12"/>
  <c r="E4059" i="12"/>
  <c r="E4067" i="12"/>
  <c r="E4075" i="12"/>
  <c r="E4083" i="12"/>
  <c r="E4091" i="12"/>
  <c r="E4099" i="12"/>
  <c r="E4107" i="12"/>
  <c r="E4115" i="12"/>
  <c r="E4123" i="12"/>
  <c r="E4131" i="12"/>
  <c r="E4139" i="12"/>
  <c r="E4147" i="12"/>
  <c r="E4155" i="12"/>
  <c r="E4163" i="12"/>
  <c r="E4171" i="12"/>
  <c r="E4179" i="12"/>
  <c r="E4187" i="12"/>
  <c r="E4195" i="12"/>
  <c r="E4203" i="12"/>
  <c r="E4211" i="12"/>
  <c r="E4219" i="12"/>
  <c r="E4227" i="12"/>
  <c r="E4235" i="12"/>
  <c r="E4243" i="12"/>
  <c r="E4251" i="12"/>
  <c r="E4259" i="12"/>
  <c r="E4267" i="12"/>
  <c r="E4275" i="12"/>
  <c r="E4283" i="12"/>
  <c r="E4291" i="12"/>
  <c r="E4299" i="12"/>
  <c r="E4307" i="12"/>
  <c r="E4315" i="12"/>
  <c r="E4323" i="12"/>
  <c r="E4331" i="12"/>
  <c r="E4339" i="12"/>
  <c r="E4347" i="12"/>
  <c r="E4355" i="12"/>
  <c r="E4363" i="12"/>
  <c r="E4371" i="12"/>
  <c r="E4379" i="12"/>
  <c r="E4387" i="12"/>
  <c r="E4395" i="12"/>
  <c r="E4403" i="12"/>
  <c r="E4411" i="12"/>
  <c r="E4419" i="12"/>
  <c r="E4427" i="12"/>
  <c r="E4435" i="12"/>
  <c r="E4443" i="12"/>
  <c r="E4451" i="12"/>
  <c r="E4459" i="12"/>
  <c r="E2438" i="12"/>
  <c r="E3537" i="12"/>
  <c r="E3702" i="12"/>
  <c r="E3849" i="12"/>
  <c r="E4004" i="12"/>
  <c r="E4050" i="12"/>
  <c r="E4132" i="12"/>
  <c r="E4178" i="12"/>
  <c r="E4260" i="12"/>
  <c r="E4306" i="12"/>
  <c r="E4388" i="12"/>
  <c r="E4434" i="12"/>
  <c r="E4188" i="12"/>
  <c r="E4316" i="12"/>
  <c r="E4444" i="12"/>
  <c r="E4322" i="12"/>
  <c r="E4404" i="12"/>
  <c r="E4154" i="12"/>
  <c r="E4370" i="12"/>
  <c r="E4202" i="12"/>
  <c r="E4284" i="12"/>
  <c r="E4418" i="12"/>
  <c r="E3994" i="12"/>
  <c r="E4122" i="12"/>
  <c r="E4332" i="12"/>
  <c r="E4460" i="12"/>
  <c r="E4210" i="12"/>
  <c r="E4252" i="12"/>
  <c r="E4258" i="12"/>
  <c r="E2612" i="12"/>
  <c r="E3721" i="12"/>
  <c r="E3854" i="12"/>
  <c r="E3964" i="12"/>
  <c r="E4010" i="12"/>
  <c r="E4092" i="12"/>
  <c r="E4138" i="12"/>
  <c r="E4220" i="12"/>
  <c r="E4266" i="12"/>
  <c r="E4348" i="12"/>
  <c r="E4394" i="12"/>
  <c r="E4234" i="12"/>
  <c r="E4276" i="12"/>
  <c r="E4450" i="12"/>
  <c r="E4236" i="12"/>
  <c r="E4410" i="12"/>
  <c r="E3926" i="12"/>
  <c r="E4116" i="12"/>
  <c r="E4372" i="12"/>
  <c r="E4338" i="12"/>
  <c r="E4380" i="12"/>
  <c r="E3826" i="12"/>
  <c r="E4044" i="12"/>
  <c r="E2692" i="12"/>
  <c r="E3726" i="12"/>
  <c r="E3970" i="12"/>
  <c r="E4052" i="12"/>
  <c r="E4098" i="12"/>
  <c r="E4180" i="12"/>
  <c r="E4226" i="12"/>
  <c r="E4308" i="12"/>
  <c r="E4354" i="12"/>
  <c r="E4436" i="12"/>
  <c r="E3029" i="12"/>
  <c r="E4012" i="12"/>
  <c r="E4058" i="12"/>
  <c r="E4140" i="12"/>
  <c r="E4186" i="12"/>
  <c r="E4268" i="12"/>
  <c r="E4314" i="12"/>
  <c r="E4396" i="12"/>
  <c r="E4442" i="12"/>
  <c r="E4282" i="12"/>
  <c r="E3649" i="12"/>
  <c r="E4458" i="12"/>
  <c r="E4034" i="12"/>
  <c r="E4290" i="12"/>
  <c r="E3930" i="12"/>
  <c r="E4378" i="12"/>
  <c r="E4298" i="12"/>
  <c r="E4084" i="12"/>
  <c r="E4340" i="12"/>
  <c r="E3529" i="12"/>
  <c r="E3107" i="12"/>
  <c r="E3972" i="12"/>
  <c r="E4018" i="12"/>
  <c r="E4100" i="12"/>
  <c r="E4146" i="12"/>
  <c r="E4228" i="12"/>
  <c r="E4274" i="12"/>
  <c r="E4356" i="12"/>
  <c r="E4402" i="12"/>
  <c r="E4130" i="12"/>
  <c r="E4172" i="12"/>
  <c r="E3121" i="12"/>
  <c r="E3881" i="12"/>
  <c r="E3978" i="12"/>
  <c r="E4060" i="12"/>
  <c r="E4106" i="12"/>
  <c r="E4362" i="12"/>
  <c r="E3698" i="12"/>
  <c r="E3349" i="12"/>
  <c r="E3753" i="12"/>
  <c r="E3898" i="12"/>
  <c r="E4020" i="12"/>
  <c r="E4066" i="12"/>
  <c r="E4148" i="12"/>
  <c r="E4194" i="12"/>
  <c r="E4028" i="12"/>
  <c r="E3798" i="12"/>
  <c r="E3455" i="12"/>
  <c r="E4250" i="12"/>
  <c r="E4420" i="12"/>
  <c r="E4212" i="12"/>
  <c r="E3830" i="12"/>
  <c r="E3375" i="12"/>
  <c r="E3625" i="12"/>
  <c r="E3770" i="12"/>
  <c r="E3905" i="12"/>
  <c r="E3980" i="12"/>
  <c r="E4026" i="12"/>
  <c r="E4108" i="12"/>
  <c r="E4364" i="12"/>
  <c r="E3962" i="12"/>
  <c r="E3642" i="12"/>
  <c r="E3777" i="12"/>
  <c r="E3986" i="12"/>
  <c r="E4068" i="12"/>
  <c r="E4114" i="12"/>
  <c r="E4196" i="12"/>
  <c r="E4242" i="12"/>
  <c r="E4324" i="12"/>
  <c r="E4452" i="12"/>
  <c r="E4412" i="12"/>
  <c r="E4162" i="12"/>
  <c r="E3670" i="12"/>
  <c r="E4292" i="12"/>
  <c r="E4426" i="12"/>
  <c r="E4002" i="12"/>
  <c r="E4386" i="12"/>
  <c r="E4090" i="12"/>
  <c r="E4346" i="12"/>
  <c r="E4074" i="12"/>
  <c r="E4156" i="12"/>
  <c r="E4330" i="12"/>
  <c r="E3988" i="12"/>
  <c r="E4244" i="12"/>
  <c r="E4076" i="12"/>
  <c r="E4204" i="12"/>
  <c r="E4428" i="12"/>
  <c r="E3497" i="12"/>
  <c r="E4218" i="12"/>
  <c r="E3802" i="12"/>
  <c r="E4036" i="12"/>
  <c r="E4082" i="12"/>
  <c r="E4164" i="12"/>
  <c r="E3674" i="12"/>
  <c r="E3953" i="12"/>
  <c r="E3996" i="12"/>
  <c r="E4042" i="12"/>
  <c r="E4124" i="12"/>
  <c r="E4170" i="12"/>
  <c r="E4300" i="12"/>
  <c r="F436" i="12"/>
  <c r="F444" i="12"/>
  <c r="F452" i="12"/>
  <c r="F460" i="12"/>
  <c r="F468" i="12"/>
  <c r="F476" i="12"/>
  <c r="F484" i="12"/>
  <c r="F492" i="12"/>
  <c r="F500" i="12"/>
  <c r="F508" i="12"/>
  <c r="F516" i="12"/>
  <c r="F524" i="12"/>
  <c r="F532" i="12"/>
  <c r="F540" i="12"/>
  <c r="F548" i="12"/>
  <c r="F556" i="12"/>
  <c r="F564" i="12"/>
  <c r="F572" i="12"/>
  <c r="F580" i="12"/>
  <c r="F588" i="12"/>
  <c r="F596" i="12"/>
  <c r="F604" i="12"/>
  <c r="F612" i="12"/>
  <c r="F620" i="12"/>
  <c r="F628" i="12"/>
  <c r="F636" i="12"/>
  <c r="F644" i="12"/>
  <c r="F652" i="12"/>
  <c r="F660" i="12"/>
  <c r="F668" i="12"/>
  <c r="F676" i="12"/>
  <c r="F684" i="12"/>
  <c r="F692" i="12"/>
  <c r="F700" i="12"/>
  <c r="F708" i="12"/>
  <c r="F716" i="12"/>
  <c r="F724" i="12"/>
  <c r="F732" i="12"/>
  <c r="F740" i="12"/>
  <c r="F748" i="12"/>
  <c r="F756" i="12"/>
  <c r="F764" i="12"/>
  <c r="F772" i="12"/>
  <c r="F780" i="12"/>
  <c r="F788" i="12"/>
  <c r="F796" i="12"/>
  <c r="F804" i="12"/>
  <c r="F812" i="12"/>
  <c r="F820" i="12"/>
  <c r="F828" i="12"/>
  <c r="F836" i="12"/>
  <c r="F844" i="12"/>
  <c r="F852" i="12"/>
  <c r="F860" i="12"/>
  <c r="F868" i="12"/>
  <c r="F876" i="12"/>
  <c r="F884" i="12"/>
  <c r="F892" i="12"/>
  <c r="F900" i="12"/>
  <c r="F908" i="12"/>
  <c r="F916" i="12"/>
  <c r="F924" i="12"/>
  <c r="F932" i="12"/>
  <c r="F940" i="12"/>
  <c r="F948" i="12"/>
  <c r="F956" i="12"/>
  <c r="F964" i="12"/>
  <c r="F972" i="12"/>
  <c r="F980" i="12"/>
  <c r="F988" i="12"/>
  <c r="F996" i="12"/>
  <c r="F1004" i="12"/>
  <c r="F1012" i="12"/>
  <c r="F1020" i="12"/>
  <c r="F1028" i="12"/>
  <c r="F1036" i="12"/>
  <c r="F1044" i="12"/>
  <c r="F1052" i="12"/>
  <c r="F1060" i="12"/>
  <c r="F1068" i="12"/>
  <c r="F1076" i="12"/>
  <c r="F1084" i="12"/>
  <c r="F1092" i="12"/>
  <c r="F1100" i="12"/>
  <c r="F1108" i="12"/>
  <c r="F437" i="12"/>
  <c r="F445" i="12"/>
  <c r="F453" i="12"/>
  <c r="F461" i="12"/>
  <c r="F469" i="12"/>
  <c r="F477" i="12"/>
  <c r="F485" i="12"/>
  <c r="F493" i="12"/>
  <c r="F501" i="12"/>
  <c r="F509" i="12"/>
  <c r="F517" i="12"/>
  <c r="F525" i="12"/>
  <c r="F533" i="12"/>
  <c r="F541" i="12"/>
  <c r="F549" i="12"/>
  <c r="F557" i="12"/>
  <c r="F565" i="12"/>
  <c r="F573" i="12"/>
  <c r="F581" i="12"/>
  <c r="F589" i="12"/>
  <c r="F597" i="12"/>
  <c r="F605" i="12"/>
  <c r="F613" i="12"/>
  <c r="F621" i="12"/>
  <c r="F629" i="12"/>
  <c r="F637" i="12"/>
  <c r="F645" i="12"/>
  <c r="F653" i="12"/>
  <c r="F661" i="12"/>
  <c r="F669" i="12"/>
  <c r="F677" i="12"/>
  <c r="F685" i="12"/>
  <c r="F693" i="12"/>
  <c r="F701" i="12"/>
  <c r="F709" i="12"/>
  <c r="F717" i="12"/>
  <c r="F725" i="12"/>
  <c r="F733" i="12"/>
  <c r="F741" i="12"/>
  <c r="F749" i="12"/>
  <c r="F757" i="12"/>
  <c r="F765" i="12"/>
  <c r="F773" i="12"/>
  <c r="F781" i="12"/>
  <c r="F789" i="12"/>
  <c r="F797" i="12"/>
  <c r="F805" i="12"/>
  <c r="F813" i="12"/>
  <c r="F821" i="12"/>
  <c r="F829" i="12"/>
  <c r="F837" i="12"/>
  <c r="F845" i="12"/>
  <c r="F853" i="12"/>
  <c r="F861" i="12"/>
  <c r="F869" i="12"/>
  <c r="F877" i="12"/>
  <c r="F885" i="12"/>
  <c r="F893" i="12"/>
  <c r="F901" i="12"/>
  <c r="F909" i="12"/>
  <c r="F917" i="12"/>
  <c r="F925" i="12"/>
  <c r="F933" i="12"/>
  <c r="F941" i="12"/>
  <c r="F949" i="12"/>
  <c r="F957" i="12"/>
  <c r="F965" i="12"/>
  <c r="F973" i="12"/>
  <c r="F981" i="12"/>
  <c r="F989" i="12"/>
  <c r="F997" i="12"/>
  <c r="F1005" i="12"/>
  <c r="F1013" i="12"/>
  <c r="F1021" i="12"/>
  <c r="F1029" i="12"/>
  <c r="F1037" i="12"/>
  <c r="F1045" i="12"/>
  <c r="F1053" i="12"/>
  <c r="F1061" i="12"/>
  <c r="F1069" i="12"/>
  <c r="F1077" i="12"/>
  <c r="F1085" i="12"/>
  <c r="F1093" i="12"/>
  <c r="F1101" i="12"/>
  <c r="F1109" i="12"/>
  <c r="F438" i="12"/>
  <c r="F446" i="12"/>
  <c r="F454" i="12"/>
  <c r="F462" i="12"/>
  <c r="F470" i="12"/>
  <c r="F478" i="12"/>
  <c r="F486" i="12"/>
  <c r="F494" i="12"/>
  <c r="F502" i="12"/>
  <c r="F510" i="12"/>
  <c r="F518" i="12"/>
  <c r="F526" i="12"/>
  <c r="F534" i="12"/>
  <c r="F542" i="12"/>
  <c r="F550" i="12"/>
  <c r="F558" i="12"/>
  <c r="F566" i="12"/>
  <c r="F574" i="12"/>
  <c r="F582" i="12"/>
  <c r="F590" i="12"/>
  <c r="F598" i="12"/>
  <c r="F606" i="12"/>
  <c r="F614" i="12"/>
  <c r="F622" i="12"/>
  <c r="F630" i="12"/>
  <c r="F638" i="12"/>
  <c r="F646" i="12"/>
  <c r="F654" i="12"/>
  <c r="F662" i="12"/>
  <c r="F670" i="12"/>
  <c r="F678" i="12"/>
  <c r="F686" i="12"/>
  <c r="F694" i="12"/>
  <c r="F702" i="12"/>
  <c r="F710" i="12"/>
  <c r="F718" i="12"/>
  <c r="F726" i="12"/>
  <c r="F734" i="12"/>
  <c r="F742" i="12"/>
  <c r="F750" i="12"/>
  <c r="F758" i="12"/>
  <c r="F766" i="12"/>
  <c r="F774" i="12"/>
  <c r="F782" i="12"/>
  <c r="F790" i="12"/>
  <c r="F798" i="12"/>
  <c r="F806" i="12"/>
  <c r="F814" i="12"/>
  <c r="F822" i="12"/>
  <c r="F830" i="12"/>
  <c r="F838" i="12"/>
  <c r="F846" i="12"/>
  <c r="F854" i="12"/>
  <c r="F862" i="12"/>
  <c r="F870" i="12"/>
  <c r="F878" i="12"/>
  <c r="F886" i="12"/>
  <c r="F894" i="12"/>
  <c r="F902" i="12"/>
  <c r="F910" i="12"/>
  <c r="F918" i="12"/>
  <c r="F926" i="12"/>
  <c r="F934" i="12"/>
  <c r="F942" i="12"/>
  <c r="F950" i="12"/>
  <c r="F958" i="12"/>
  <c r="F966" i="12"/>
  <c r="F974" i="12"/>
  <c r="F982" i="12"/>
  <c r="F990" i="12"/>
  <c r="F998" i="12"/>
  <c r="F1006" i="12"/>
  <c r="F1014" i="12"/>
  <c r="F1022" i="12"/>
  <c r="F1030" i="12"/>
  <c r="F1038" i="12"/>
  <c r="F1046" i="12"/>
  <c r="F1054" i="12"/>
  <c r="F1062" i="12"/>
  <c r="F1070" i="12"/>
  <c r="F1078" i="12"/>
  <c r="F1086" i="12"/>
  <c r="F1094" i="12"/>
  <c r="F1102" i="12"/>
  <c r="F1110" i="12"/>
  <c r="F439" i="12"/>
  <c r="F447" i="12"/>
  <c r="F455" i="12"/>
  <c r="F463" i="12"/>
  <c r="F471" i="12"/>
  <c r="F479" i="12"/>
  <c r="F487" i="12"/>
  <c r="F495" i="12"/>
  <c r="F503" i="12"/>
  <c r="F511" i="12"/>
  <c r="F519" i="12"/>
  <c r="F527" i="12"/>
  <c r="F535" i="12"/>
  <c r="F543" i="12"/>
  <c r="F551" i="12"/>
  <c r="F559" i="12"/>
  <c r="F567" i="12"/>
  <c r="F575" i="12"/>
  <c r="F583" i="12"/>
  <c r="F591" i="12"/>
  <c r="F599" i="12"/>
  <c r="F607" i="12"/>
  <c r="F615" i="12"/>
  <c r="F623" i="12"/>
  <c r="F631" i="12"/>
  <c r="F639" i="12"/>
  <c r="F647" i="12"/>
  <c r="F655" i="12"/>
  <c r="F663" i="12"/>
  <c r="F671" i="12"/>
  <c r="F679" i="12"/>
  <c r="F687" i="12"/>
  <c r="F695" i="12"/>
  <c r="F703" i="12"/>
  <c r="F711" i="12"/>
  <c r="F719" i="12"/>
  <c r="F727" i="12"/>
  <c r="F735" i="12"/>
  <c r="F743" i="12"/>
  <c r="F751" i="12"/>
  <c r="F759" i="12"/>
  <c r="F767" i="12"/>
  <c r="F775" i="12"/>
  <c r="F783" i="12"/>
  <c r="F791" i="12"/>
  <c r="F799" i="12"/>
  <c r="F807" i="12"/>
  <c r="F815" i="12"/>
  <c r="F823" i="12"/>
  <c r="F831" i="12"/>
  <c r="F839" i="12"/>
  <c r="F847" i="12"/>
  <c r="F855" i="12"/>
  <c r="F863" i="12"/>
  <c r="F871" i="12"/>
  <c r="F879" i="12"/>
  <c r="F887" i="12"/>
  <c r="F895" i="12"/>
  <c r="F903" i="12"/>
  <c r="F911" i="12"/>
  <c r="F919" i="12"/>
  <c r="F927" i="12"/>
  <c r="F935" i="12"/>
  <c r="F943" i="12"/>
  <c r="F951" i="12"/>
  <c r="F959" i="12"/>
  <c r="F967" i="12"/>
  <c r="F975" i="12"/>
  <c r="F983" i="12"/>
  <c r="F991" i="12"/>
  <c r="F999" i="12"/>
  <c r="F1007" i="12"/>
  <c r="F1015" i="12"/>
  <c r="F1023" i="12"/>
  <c r="F1031" i="12"/>
  <c r="F1039" i="12"/>
  <c r="F1047" i="12"/>
  <c r="F1055" i="12"/>
  <c r="F1063" i="12"/>
  <c r="F1071" i="12"/>
  <c r="F1079" i="12"/>
  <c r="F1087" i="12"/>
  <c r="F1095" i="12"/>
  <c r="F1103" i="12"/>
  <c r="F1111" i="12"/>
  <c r="F440" i="12"/>
  <c r="F448" i="12"/>
  <c r="F456" i="12"/>
  <c r="F464" i="12"/>
  <c r="F472" i="12"/>
  <c r="F480" i="12"/>
  <c r="F488" i="12"/>
  <c r="F496" i="12"/>
  <c r="F504" i="12"/>
  <c r="F512" i="12"/>
  <c r="F520" i="12"/>
  <c r="F528" i="12"/>
  <c r="F536" i="12"/>
  <c r="F544" i="12"/>
  <c r="F552" i="12"/>
  <c r="F560" i="12"/>
  <c r="F568" i="12"/>
  <c r="F576" i="12"/>
  <c r="F584" i="12"/>
  <c r="F592" i="12"/>
  <c r="F600" i="12"/>
  <c r="F608" i="12"/>
  <c r="F616" i="12"/>
  <c r="F624" i="12"/>
  <c r="F632" i="12"/>
  <c r="F640" i="12"/>
  <c r="F648" i="12"/>
  <c r="F656" i="12"/>
  <c r="F664" i="12"/>
  <c r="F672" i="12"/>
  <c r="F680" i="12"/>
  <c r="F688" i="12"/>
  <c r="F696" i="12"/>
  <c r="F704" i="12"/>
  <c r="F712" i="12"/>
  <c r="F720" i="12"/>
  <c r="F728" i="12"/>
  <c r="F736" i="12"/>
  <c r="F744" i="12"/>
  <c r="F752" i="12"/>
  <c r="F760" i="12"/>
  <c r="F768" i="12"/>
  <c r="F776" i="12"/>
  <c r="F784" i="12"/>
  <c r="F792" i="12"/>
  <c r="F800" i="12"/>
  <c r="F808" i="12"/>
  <c r="F816" i="12"/>
  <c r="F824" i="12"/>
  <c r="F832" i="12"/>
  <c r="F840" i="12"/>
  <c r="F848" i="12"/>
  <c r="F856" i="12"/>
  <c r="F864" i="12"/>
  <c r="F872" i="12"/>
  <c r="F880" i="12"/>
  <c r="F888" i="12"/>
  <c r="F896" i="12"/>
  <c r="F904" i="12"/>
  <c r="F912" i="12"/>
  <c r="F920" i="12"/>
  <c r="F928" i="12"/>
  <c r="F936" i="12"/>
  <c r="F944" i="12"/>
  <c r="F952" i="12"/>
  <c r="F960" i="12"/>
  <c r="F968" i="12"/>
  <c r="F976" i="12"/>
  <c r="F984" i="12"/>
  <c r="F992" i="12"/>
  <c r="F1000" i="12"/>
  <c r="F1008" i="12"/>
  <c r="F1016" i="12"/>
  <c r="F1024" i="12"/>
  <c r="F1032" i="12"/>
  <c r="F1040" i="12"/>
  <c r="F1048" i="12"/>
  <c r="F1056" i="12"/>
  <c r="F1064" i="12"/>
  <c r="F1072" i="12"/>
  <c r="F1080" i="12"/>
  <c r="F1088" i="12"/>
  <c r="F1096" i="12"/>
  <c r="F1104" i="12"/>
  <c r="F1112" i="12"/>
  <c r="F442" i="12"/>
  <c r="F450" i="12"/>
  <c r="F458" i="12"/>
  <c r="F466" i="12"/>
  <c r="F474" i="12"/>
  <c r="F482" i="12"/>
  <c r="F490" i="12"/>
  <c r="F498" i="12"/>
  <c r="F506" i="12"/>
  <c r="F514" i="12"/>
  <c r="F522" i="12"/>
  <c r="F530" i="12"/>
  <c r="F538" i="12"/>
  <c r="F546" i="12"/>
  <c r="F554" i="12"/>
  <c r="F562" i="12"/>
  <c r="F570" i="12"/>
  <c r="F578" i="12"/>
  <c r="F586" i="12"/>
  <c r="F594" i="12"/>
  <c r="F602" i="12"/>
  <c r="F610" i="12"/>
  <c r="F618" i="12"/>
  <c r="F626" i="12"/>
  <c r="F634" i="12"/>
  <c r="F642" i="12"/>
  <c r="F650" i="12"/>
  <c r="F658" i="12"/>
  <c r="F666" i="12"/>
  <c r="F674" i="12"/>
  <c r="F682" i="12"/>
  <c r="F690" i="12"/>
  <c r="F698" i="12"/>
  <c r="F706" i="12"/>
  <c r="F714" i="12"/>
  <c r="F722" i="12"/>
  <c r="F730" i="12"/>
  <c r="F449" i="12"/>
  <c r="F513" i="12"/>
  <c r="F577" i="12"/>
  <c r="F641" i="12"/>
  <c r="F705" i="12"/>
  <c r="F754" i="12"/>
  <c r="F801" i="12"/>
  <c r="F835" i="12"/>
  <c r="F882" i="12"/>
  <c r="F929" i="12"/>
  <c r="F963" i="12"/>
  <c r="F1010" i="12"/>
  <c r="F1057" i="12"/>
  <c r="F1091" i="12"/>
  <c r="F1579" i="12"/>
  <c r="F1715" i="12"/>
  <c r="F1739" i="12"/>
  <c r="F1755" i="12"/>
  <c r="F1771" i="12"/>
  <c r="F1787" i="12"/>
  <c r="F1803" i="12"/>
  <c r="F1819" i="12"/>
  <c r="F1827" i="12"/>
  <c r="F1851" i="12"/>
  <c r="F1859" i="12"/>
  <c r="F1875" i="12"/>
  <c r="F475" i="12"/>
  <c r="F539" i="12"/>
  <c r="F603" i="12"/>
  <c r="F667" i="12"/>
  <c r="F731" i="12"/>
  <c r="F778" i="12"/>
  <c r="F825" i="12"/>
  <c r="F859" i="12"/>
  <c r="F906" i="12"/>
  <c r="F953" i="12"/>
  <c r="F987" i="12"/>
  <c r="F1034" i="12"/>
  <c r="F1081" i="12"/>
  <c r="F1115" i="12"/>
  <c r="F1123" i="12"/>
  <c r="F1131" i="12"/>
  <c r="F1139" i="12"/>
  <c r="F1147" i="12"/>
  <c r="F1155" i="12"/>
  <c r="F1163" i="12"/>
  <c r="F1171" i="12"/>
  <c r="F1179" i="12"/>
  <c r="F1187" i="12"/>
  <c r="F1195" i="12"/>
  <c r="F1203" i="12"/>
  <c r="F1211" i="12"/>
  <c r="F1219" i="12"/>
  <c r="F1227" i="12"/>
  <c r="F1235" i="12"/>
  <c r="F1243" i="12"/>
  <c r="F1251" i="12"/>
  <c r="F1259" i="12"/>
  <c r="F1267" i="12"/>
  <c r="F1275" i="12"/>
  <c r="F1283" i="12"/>
  <c r="F1291" i="12"/>
  <c r="F1299" i="12"/>
  <c r="F1307" i="12"/>
  <c r="F1315" i="12"/>
  <c r="F1323" i="12"/>
  <c r="F1331" i="12"/>
  <c r="F1339" i="12"/>
  <c r="F1347" i="12"/>
  <c r="F1355" i="12"/>
  <c r="F1363" i="12"/>
  <c r="F1371" i="12"/>
  <c r="F1379" i="12"/>
  <c r="F1387" i="12"/>
  <c r="F1395" i="12"/>
  <c r="F1403" i="12"/>
  <c r="F1411" i="12"/>
  <c r="F1419" i="12"/>
  <c r="F1427" i="12"/>
  <c r="F1435" i="12"/>
  <c r="F1443" i="12"/>
  <c r="F1451" i="12"/>
  <c r="F1459" i="12"/>
  <c r="F1467" i="12"/>
  <c r="F1475" i="12"/>
  <c r="F1483" i="12"/>
  <c r="F1491" i="12"/>
  <c r="F1499" i="12"/>
  <c r="F1507" i="12"/>
  <c r="F1515" i="12"/>
  <c r="F1523" i="12"/>
  <c r="F1531" i="12"/>
  <c r="F1539" i="12"/>
  <c r="F1547" i="12"/>
  <c r="F1555" i="12"/>
  <c r="F1563" i="12"/>
  <c r="F1571" i="12"/>
  <c r="F1587" i="12"/>
  <c r="F1595" i="12"/>
  <c r="F1603" i="12"/>
  <c r="F1611" i="12"/>
  <c r="F1619" i="12"/>
  <c r="F1627" i="12"/>
  <c r="F1635" i="12"/>
  <c r="F1643" i="12"/>
  <c r="F1651" i="12"/>
  <c r="F1659" i="12"/>
  <c r="F1667" i="12"/>
  <c r="F1675" i="12"/>
  <c r="F1683" i="12"/>
  <c r="F1691" i="12"/>
  <c r="F1699" i="12"/>
  <c r="F1707" i="12"/>
  <c r="F1723" i="12"/>
  <c r="F1731" i="12"/>
  <c r="F1747" i="12"/>
  <c r="F1763" i="12"/>
  <c r="F1779" i="12"/>
  <c r="F1795" i="12"/>
  <c r="F1811" i="12"/>
  <c r="F1835" i="12"/>
  <c r="F1843" i="12"/>
  <c r="F1867" i="12"/>
  <c r="F1883" i="12"/>
  <c r="F489" i="12"/>
  <c r="F553" i="12"/>
  <c r="F617" i="12"/>
  <c r="F681" i="12"/>
  <c r="F755" i="12"/>
  <c r="F802" i="12"/>
  <c r="F849" i="12"/>
  <c r="F883" i="12"/>
  <c r="F930" i="12"/>
  <c r="F977" i="12"/>
  <c r="F1011" i="12"/>
  <c r="F1058" i="12"/>
  <c r="F1105" i="12"/>
  <c r="F1588" i="12"/>
  <c r="F1780" i="12"/>
  <c r="F1820" i="12"/>
  <c r="F1852" i="12"/>
  <c r="F1868" i="12"/>
  <c r="F451" i="12"/>
  <c r="F515" i="12"/>
  <c r="F579" i="12"/>
  <c r="F643" i="12"/>
  <c r="F707" i="12"/>
  <c r="F745" i="12"/>
  <c r="F779" i="12"/>
  <c r="F826" i="12"/>
  <c r="F873" i="12"/>
  <c r="F907" i="12"/>
  <c r="F954" i="12"/>
  <c r="F1001" i="12"/>
  <c r="F1035" i="12"/>
  <c r="F1082" i="12"/>
  <c r="F1116" i="12"/>
  <c r="F1124" i="12"/>
  <c r="F1132" i="12"/>
  <c r="F1140" i="12"/>
  <c r="F1148" i="12"/>
  <c r="F1156" i="12"/>
  <c r="F1164" i="12"/>
  <c r="F1172" i="12"/>
  <c r="F1180" i="12"/>
  <c r="F1188" i="12"/>
  <c r="F1196" i="12"/>
  <c r="F1204" i="12"/>
  <c r="F1212" i="12"/>
  <c r="F1220" i="12"/>
  <c r="F1228" i="12"/>
  <c r="F1236" i="12"/>
  <c r="F1244" i="12"/>
  <c r="F1252" i="12"/>
  <c r="F1260" i="12"/>
  <c r="F1268" i="12"/>
  <c r="F1276" i="12"/>
  <c r="F1284" i="12"/>
  <c r="F1292" i="12"/>
  <c r="F1300" i="12"/>
  <c r="F1308" i="12"/>
  <c r="F1316" i="12"/>
  <c r="F1324" i="12"/>
  <c r="F1332" i="12"/>
  <c r="F1340" i="12"/>
  <c r="F1348" i="12"/>
  <c r="F1356" i="12"/>
  <c r="F1364" i="12"/>
  <c r="F1372" i="12"/>
  <c r="F1380" i="12"/>
  <c r="F1388" i="12"/>
  <c r="F1396" i="12"/>
  <c r="F1404" i="12"/>
  <c r="F1412" i="12"/>
  <c r="F1420" i="12"/>
  <c r="F1428" i="12"/>
  <c r="F1436" i="12"/>
  <c r="F1444" i="12"/>
  <c r="F1452" i="12"/>
  <c r="F1460" i="12"/>
  <c r="F1468" i="12"/>
  <c r="F1476" i="12"/>
  <c r="F1484" i="12"/>
  <c r="F1492" i="12"/>
  <c r="F1500" i="12"/>
  <c r="F1508" i="12"/>
  <c r="F1516" i="12"/>
  <c r="F1524" i="12"/>
  <c r="F1532" i="12"/>
  <c r="F1540" i="12"/>
  <c r="F1548" i="12"/>
  <c r="F1556" i="12"/>
  <c r="F1564" i="12"/>
  <c r="F1572" i="12"/>
  <c r="F1580" i="12"/>
  <c r="F1596" i="12"/>
  <c r="F1604" i="12"/>
  <c r="F1612" i="12"/>
  <c r="F1620" i="12"/>
  <c r="F1628" i="12"/>
  <c r="F1636" i="12"/>
  <c r="F1644" i="12"/>
  <c r="F1652" i="12"/>
  <c r="F1660" i="12"/>
  <c r="F1668" i="12"/>
  <c r="F1676" i="12"/>
  <c r="F1684" i="12"/>
  <c r="F1692" i="12"/>
  <c r="F1700" i="12"/>
  <c r="F1708" i="12"/>
  <c r="F1716" i="12"/>
  <c r="F1724" i="12"/>
  <c r="F1732" i="12"/>
  <c r="F1740" i="12"/>
  <c r="F1748" i="12"/>
  <c r="F1756" i="12"/>
  <c r="F1764" i="12"/>
  <c r="F1772" i="12"/>
  <c r="F1788" i="12"/>
  <c r="F1796" i="12"/>
  <c r="F1804" i="12"/>
  <c r="F1812" i="12"/>
  <c r="F1828" i="12"/>
  <c r="F1836" i="12"/>
  <c r="F1844" i="12"/>
  <c r="F1860" i="12"/>
  <c r="F1876" i="12"/>
  <c r="F465" i="12"/>
  <c r="F529" i="12"/>
  <c r="F593" i="12"/>
  <c r="F657" i="12"/>
  <c r="F721" i="12"/>
  <c r="F769" i="12"/>
  <c r="F803" i="12"/>
  <c r="F850" i="12"/>
  <c r="F897" i="12"/>
  <c r="F931" i="12"/>
  <c r="F978" i="12"/>
  <c r="F1025" i="12"/>
  <c r="F1059" i="12"/>
  <c r="F1106" i="12"/>
  <c r="F491" i="12"/>
  <c r="F555" i="12"/>
  <c r="F619" i="12"/>
  <c r="F683" i="12"/>
  <c r="F746" i="12"/>
  <c r="F793" i="12"/>
  <c r="F827" i="12"/>
  <c r="F874" i="12"/>
  <c r="F921" i="12"/>
  <c r="F955" i="12"/>
  <c r="F1002" i="12"/>
  <c r="F1049" i="12"/>
  <c r="F1083" i="12"/>
  <c r="F1117" i="12"/>
  <c r="F1125" i="12"/>
  <c r="F1133" i="12"/>
  <c r="F1141" i="12"/>
  <c r="F1149" i="12"/>
  <c r="F1157" i="12"/>
  <c r="F1165" i="12"/>
  <c r="F1173" i="12"/>
  <c r="F1181" i="12"/>
  <c r="F1189" i="12"/>
  <c r="F1197" i="12"/>
  <c r="F1205" i="12"/>
  <c r="F1213" i="12"/>
  <c r="F1221" i="12"/>
  <c r="F1229" i="12"/>
  <c r="F1237" i="12"/>
  <c r="F1245" i="12"/>
  <c r="F1253" i="12"/>
  <c r="F1261" i="12"/>
  <c r="F1269" i="12"/>
  <c r="F1277" i="12"/>
  <c r="F1285" i="12"/>
  <c r="F1293" i="12"/>
  <c r="F1301" i="12"/>
  <c r="F1309" i="12"/>
  <c r="F1317" i="12"/>
  <c r="F1325" i="12"/>
  <c r="F1333" i="12"/>
  <c r="F1341" i="12"/>
  <c r="F1349" i="12"/>
  <c r="F1357" i="12"/>
  <c r="F1365" i="12"/>
  <c r="F1373" i="12"/>
  <c r="F1381" i="12"/>
  <c r="F1389" i="12"/>
  <c r="F1397" i="12"/>
  <c r="F1405" i="12"/>
  <c r="F1413" i="12"/>
  <c r="F1421" i="12"/>
  <c r="F1429" i="12"/>
  <c r="F1437" i="12"/>
  <c r="F1445" i="12"/>
  <c r="F1453" i="12"/>
  <c r="F1461" i="12"/>
  <c r="F1469" i="12"/>
  <c r="F1477" i="12"/>
  <c r="F1485" i="12"/>
  <c r="F1493" i="12"/>
  <c r="F1501" i="12"/>
  <c r="F1509" i="12"/>
  <c r="F1517" i="12"/>
  <c r="F1525" i="12"/>
  <c r="F1533" i="12"/>
  <c r="F1541" i="12"/>
  <c r="F1549" i="12"/>
  <c r="F1557" i="12"/>
  <c r="F1565" i="12"/>
  <c r="F1573" i="12"/>
  <c r="F1581" i="12"/>
  <c r="F1589" i="12"/>
  <c r="F1597" i="12"/>
  <c r="F1605" i="12"/>
  <c r="F1613" i="12"/>
  <c r="F1621" i="12"/>
  <c r="F1629" i="12"/>
  <c r="F1637" i="12"/>
  <c r="F1645" i="12"/>
  <c r="F1653" i="12"/>
  <c r="F1661" i="12"/>
  <c r="F1669" i="12"/>
  <c r="F1677" i="12"/>
  <c r="F1685" i="12"/>
  <c r="F1693" i="12"/>
  <c r="F1701" i="12"/>
  <c r="F1709" i="12"/>
  <c r="F1717" i="12"/>
  <c r="F1725" i="12"/>
  <c r="F1733" i="12"/>
  <c r="F1741" i="12"/>
  <c r="F1749" i="12"/>
  <c r="F1757" i="12"/>
  <c r="F1765" i="12"/>
  <c r="F1773" i="12"/>
  <c r="F441" i="12"/>
  <c r="F505" i="12"/>
  <c r="F569" i="12"/>
  <c r="F633" i="12"/>
  <c r="F697" i="12"/>
  <c r="F770" i="12"/>
  <c r="F817" i="12"/>
  <c r="F851" i="12"/>
  <c r="F898" i="12"/>
  <c r="F945" i="12"/>
  <c r="F979" i="12"/>
  <c r="F1026" i="12"/>
  <c r="F1073" i="12"/>
  <c r="F1107" i="12"/>
  <c r="F1182" i="12"/>
  <c r="F1302" i="12"/>
  <c r="F1326" i="12"/>
  <c r="F1342" i="12"/>
  <c r="F1358" i="12"/>
  <c r="F1374" i="12"/>
  <c r="F1382" i="12"/>
  <c r="F1390" i="12"/>
  <c r="F1406" i="12"/>
  <c r="F1422" i="12"/>
  <c r="F1430" i="12"/>
  <c r="F1446" i="12"/>
  <c r="F1454" i="12"/>
  <c r="F1470" i="12"/>
  <c r="F1486" i="12"/>
  <c r="F1494" i="12"/>
  <c r="F1510" i="12"/>
  <c r="F1526" i="12"/>
  <c r="F1534" i="12"/>
  <c r="F1550" i="12"/>
  <c r="F1566" i="12"/>
  <c r="F1582" i="12"/>
  <c r="F1590" i="12"/>
  <c r="F1606" i="12"/>
  <c r="F1622" i="12"/>
  <c r="F1638" i="12"/>
  <c r="F1654" i="12"/>
  <c r="F467" i="12"/>
  <c r="F531" i="12"/>
  <c r="F595" i="12"/>
  <c r="F659" i="12"/>
  <c r="F723" i="12"/>
  <c r="F747" i="12"/>
  <c r="F794" i="12"/>
  <c r="F841" i="12"/>
  <c r="F875" i="12"/>
  <c r="F922" i="12"/>
  <c r="F969" i="12"/>
  <c r="F1003" i="12"/>
  <c r="F1050" i="12"/>
  <c r="F1097" i="12"/>
  <c r="F1118" i="12"/>
  <c r="F1126" i="12"/>
  <c r="F1134" i="12"/>
  <c r="F1142" i="12"/>
  <c r="F1150" i="12"/>
  <c r="F1158" i="12"/>
  <c r="F1166" i="12"/>
  <c r="F1174" i="12"/>
  <c r="F1190" i="12"/>
  <c r="F1198" i="12"/>
  <c r="F1206" i="12"/>
  <c r="F1214" i="12"/>
  <c r="F1222" i="12"/>
  <c r="F1230" i="12"/>
  <c r="F1238" i="12"/>
  <c r="F1246" i="12"/>
  <c r="F1254" i="12"/>
  <c r="F1262" i="12"/>
  <c r="F1270" i="12"/>
  <c r="F1278" i="12"/>
  <c r="F1286" i="12"/>
  <c r="F1294" i="12"/>
  <c r="F1310" i="12"/>
  <c r="F1318" i="12"/>
  <c r="F1334" i="12"/>
  <c r="F1350" i="12"/>
  <c r="F1366" i="12"/>
  <c r="F1398" i="12"/>
  <c r="F1414" i="12"/>
  <c r="F1438" i="12"/>
  <c r="F1462" i="12"/>
  <c r="F1478" i="12"/>
  <c r="F1502" i="12"/>
  <c r="F1518" i="12"/>
  <c r="F1542" i="12"/>
  <c r="F1558" i="12"/>
  <c r="F1574" i="12"/>
  <c r="F1598" i="12"/>
  <c r="F1614" i="12"/>
  <c r="F1630" i="12"/>
  <c r="F1646" i="12"/>
  <c r="F481" i="12"/>
  <c r="F545" i="12"/>
  <c r="F609" i="12"/>
  <c r="F673" i="12"/>
  <c r="F737" i="12"/>
  <c r="F771" i="12"/>
  <c r="F818" i="12"/>
  <c r="F865" i="12"/>
  <c r="F899" i="12"/>
  <c r="F946" i="12"/>
  <c r="F993" i="12"/>
  <c r="F1027" i="12"/>
  <c r="F1074" i="12"/>
  <c r="F443" i="12"/>
  <c r="F507" i="12"/>
  <c r="F571" i="12"/>
  <c r="F635" i="12"/>
  <c r="F699" i="12"/>
  <c r="F761" i="12"/>
  <c r="F795" i="12"/>
  <c r="F842" i="12"/>
  <c r="F889" i="12"/>
  <c r="F923" i="12"/>
  <c r="F970" i="12"/>
  <c r="F1017" i="12"/>
  <c r="F1051" i="12"/>
  <c r="F1098" i="12"/>
  <c r="F1119" i="12"/>
  <c r="F1127" i="12"/>
  <c r="F1135" i="12"/>
  <c r="F1143" i="12"/>
  <c r="F1151" i="12"/>
  <c r="F1159" i="12"/>
  <c r="F1167" i="12"/>
  <c r="F1175" i="12"/>
  <c r="F1183" i="12"/>
  <c r="F1191" i="12"/>
  <c r="F1199" i="12"/>
  <c r="F1207" i="12"/>
  <c r="F1215" i="12"/>
  <c r="F1223" i="12"/>
  <c r="F1231" i="12"/>
  <c r="F1239" i="12"/>
  <c r="F1247" i="12"/>
  <c r="F1255" i="12"/>
  <c r="F1263" i="12"/>
  <c r="F1271" i="12"/>
  <c r="F1279" i="12"/>
  <c r="F1287" i="12"/>
  <c r="F1295" i="12"/>
  <c r="F1303" i="12"/>
  <c r="F1311" i="12"/>
  <c r="F1319" i="12"/>
  <c r="F1327" i="12"/>
  <c r="F1335" i="12"/>
  <c r="F1343" i="12"/>
  <c r="F1351" i="12"/>
  <c r="F1359" i="12"/>
  <c r="F1367" i="12"/>
  <c r="F1375" i="12"/>
  <c r="F1383" i="12"/>
  <c r="F1391" i="12"/>
  <c r="F1399" i="12"/>
  <c r="F1407" i="12"/>
  <c r="F1415" i="12"/>
  <c r="F1423" i="12"/>
  <c r="F1431" i="12"/>
  <c r="F1439" i="12"/>
  <c r="F1447" i="12"/>
  <c r="F1455" i="12"/>
  <c r="F1463" i="12"/>
  <c r="F1471" i="12"/>
  <c r="F1479" i="12"/>
  <c r="F1487" i="12"/>
  <c r="F1503" i="12"/>
  <c r="F1511" i="12"/>
  <c r="F1519" i="12"/>
  <c r="F1527" i="12"/>
  <c r="F1535" i="12"/>
  <c r="F1543" i="12"/>
  <c r="F1551" i="12"/>
  <c r="F483" i="12"/>
  <c r="F547" i="12"/>
  <c r="F611" i="12"/>
  <c r="F675" i="12"/>
  <c r="F762" i="12"/>
  <c r="F809" i="12"/>
  <c r="F843" i="12"/>
  <c r="F890" i="12"/>
  <c r="F937" i="12"/>
  <c r="F971" i="12"/>
  <c r="F1018" i="12"/>
  <c r="F1065" i="12"/>
  <c r="F1099" i="12"/>
  <c r="F1120" i="12"/>
  <c r="F1128" i="12"/>
  <c r="F1136" i="12"/>
  <c r="F1144" i="12"/>
  <c r="F1152" i="12"/>
  <c r="F1160" i="12"/>
  <c r="F1168" i="12"/>
  <c r="F1176" i="12"/>
  <c r="F1184" i="12"/>
  <c r="F1192" i="12"/>
  <c r="F1200" i="12"/>
  <c r="F1208" i="12"/>
  <c r="F1216" i="12"/>
  <c r="F1224" i="12"/>
  <c r="F1232" i="12"/>
  <c r="F1240" i="12"/>
  <c r="F1248" i="12"/>
  <c r="F1256" i="12"/>
  <c r="F1264" i="12"/>
  <c r="F1272" i="12"/>
  <c r="F1280" i="12"/>
  <c r="F1288" i="12"/>
  <c r="F1296" i="12"/>
  <c r="F1304" i="12"/>
  <c r="F1312" i="12"/>
  <c r="F1320" i="12"/>
  <c r="F1328" i="12"/>
  <c r="F1336" i="12"/>
  <c r="F1344" i="12"/>
  <c r="F1352" i="12"/>
  <c r="F1360" i="12"/>
  <c r="F1368" i="12"/>
  <c r="F1376" i="12"/>
  <c r="F1384" i="12"/>
  <c r="F1392" i="12"/>
  <c r="F1400" i="12"/>
  <c r="F1408" i="12"/>
  <c r="F1416" i="12"/>
  <c r="F1424" i="12"/>
  <c r="F1432" i="12"/>
  <c r="F1440" i="12"/>
  <c r="F1448" i="12"/>
  <c r="F1456" i="12"/>
  <c r="F1464" i="12"/>
  <c r="F1472" i="12"/>
  <c r="F1480" i="12"/>
  <c r="F1488" i="12"/>
  <c r="F1496" i="12"/>
  <c r="F1504" i="12"/>
  <c r="F1512" i="12"/>
  <c r="F1520" i="12"/>
  <c r="F1528" i="12"/>
  <c r="F1536" i="12"/>
  <c r="F1544" i="12"/>
  <c r="F1552" i="12"/>
  <c r="F1560" i="12"/>
  <c r="F1568" i="12"/>
  <c r="F1576" i="12"/>
  <c r="F1584" i="12"/>
  <c r="F1592" i="12"/>
  <c r="F1600" i="12"/>
  <c r="F1608" i="12"/>
  <c r="F1616" i="12"/>
  <c r="F1624" i="12"/>
  <c r="F1632" i="12"/>
  <c r="F1640" i="12"/>
  <c r="F1648" i="12"/>
  <c r="F1656" i="12"/>
  <c r="F1664" i="12"/>
  <c r="F1672" i="12"/>
  <c r="F1680" i="12"/>
  <c r="F1688" i="12"/>
  <c r="F585" i="12"/>
  <c r="F689" i="12"/>
  <c r="F833" i="12"/>
  <c r="F905" i="12"/>
  <c r="F947" i="12"/>
  <c r="F1019" i="12"/>
  <c r="F1090" i="12"/>
  <c r="F1145" i="12"/>
  <c r="F1170" i="12"/>
  <c r="F1209" i="12"/>
  <c r="F1234" i="12"/>
  <c r="F1273" i="12"/>
  <c r="F1298" i="12"/>
  <c r="F1337" i="12"/>
  <c r="F1362" i="12"/>
  <c r="F1401" i="12"/>
  <c r="F1426" i="12"/>
  <c r="F1465" i="12"/>
  <c r="F1490" i="12"/>
  <c r="F1577" i="12"/>
  <c r="F1647" i="12"/>
  <c r="F1658" i="12"/>
  <c r="F1690" i="12"/>
  <c r="F1720" i="12"/>
  <c r="F1750" i="12"/>
  <c r="F1769" i="12"/>
  <c r="F1888" i="12"/>
  <c r="F1896" i="12"/>
  <c r="F1904" i="12"/>
  <c r="F1912" i="12"/>
  <c r="F1920" i="12"/>
  <c r="F1928" i="12"/>
  <c r="F1936" i="12"/>
  <c r="F1944" i="12"/>
  <c r="F1952" i="12"/>
  <c r="F1960" i="12"/>
  <c r="F1968" i="12"/>
  <c r="F1976" i="12"/>
  <c r="F1984" i="12"/>
  <c r="F1992" i="12"/>
  <c r="F2000" i="12"/>
  <c r="F2008" i="12"/>
  <c r="F2016" i="12"/>
  <c r="F2024" i="12"/>
  <c r="F2032" i="12"/>
  <c r="F2040" i="12"/>
  <c r="F2048" i="12"/>
  <c r="F2056" i="12"/>
  <c r="F2064" i="12"/>
  <c r="F2072" i="12"/>
  <c r="F2080" i="12"/>
  <c r="F2088" i="12"/>
  <c r="F2096" i="12"/>
  <c r="F2104" i="12"/>
  <c r="F2112" i="12"/>
  <c r="F2120" i="12"/>
  <c r="F2128" i="12"/>
  <c r="F2136" i="12"/>
  <c r="F2144" i="12"/>
  <c r="F2152" i="12"/>
  <c r="F2160" i="12"/>
  <c r="F2168" i="12"/>
  <c r="F2176" i="12"/>
  <c r="F2184" i="12"/>
  <c r="F2192" i="12"/>
  <c r="F2200" i="12"/>
  <c r="F2208" i="12"/>
  <c r="F2216" i="12"/>
  <c r="F2224" i="12"/>
  <c r="F2232" i="12"/>
  <c r="F2240" i="12"/>
  <c r="F2248" i="12"/>
  <c r="F2256" i="12"/>
  <c r="F2264" i="12"/>
  <c r="F2272" i="12"/>
  <c r="F2280" i="12"/>
  <c r="F2288" i="12"/>
  <c r="F2296" i="12"/>
  <c r="F2304" i="12"/>
  <c r="F2312" i="12"/>
  <c r="F2320" i="12"/>
  <c r="F2328" i="12"/>
  <c r="F2336" i="12"/>
  <c r="F2344" i="12"/>
  <c r="F2352" i="12"/>
  <c r="F497" i="12"/>
  <c r="F777" i="12"/>
  <c r="F819" i="12"/>
  <c r="F891" i="12"/>
  <c r="F962" i="12"/>
  <c r="F1529" i="12"/>
  <c r="F1554" i="12"/>
  <c r="F1601" i="12"/>
  <c r="F1670" i="12"/>
  <c r="F1711" i="12"/>
  <c r="F1730" i="12"/>
  <c r="F1760" i="12"/>
  <c r="F1789" i="12"/>
  <c r="F1798" i="12"/>
  <c r="F1807" i="12"/>
  <c r="F1816" i="12"/>
  <c r="F1825" i="12"/>
  <c r="F1834" i="12"/>
  <c r="F1853" i="12"/>
  <c r="F1862" i="12"/>
  <c r="F1871" i="12"/>
  <c r="F1880" i="12"/>
  <c r="F601" i="12"/>
  <c r="F763" i="12"/>
  <c r="F834" i="12"/>
  <c r="F1121" i="12"/>
  <c r="F1146" i="12"/>
  <c r="F1185" i="12"/>
  <c r="F1210" i="12"/>
  <c r="F1249" i="12"/>
  <c r="F1274" i="12"/>
  <c r="F1313" i="12"/>
  <c r="F1338" i="12"/>
  <c r="F1377" i="12"/>
  <c r="F1402" i="12"/>
  <c r="F1441" i="12"/>
  <c r="F1466" i="12"/>
  <c r="F1567" i="12"/>
  <c r="F1578" i="12"/>
  <c r="F1625" i="12"/>
  <c r="F1681" i="12"/>
  <c r="F1702" i="12"/>
  <c r="F1721" i="12"/>
  <c r="F1751" i="12"/>
  <c r="F1770" i="12"/>
  <c r="F1889" i="12"/>
  <c r="F587" i="12"/>
  <c r="F691" i="12"/>
  <c r="F1505" i="12"/>
  <c r="F1530" i="12"/>
  <c r="F1591" i="12"/>
  <c r="F1602" i="12"/>
  <c r="F1649" i="12"/>
  <c r="F1671" i="12"/>
  <c r="F1712" i="12"/>
  <c r="F1742" i="12"/>
  <c r="F1761" i="12"/>
  <c r="F1781" i="12"/>
  <c r="F1790" i="12"/>
  <c r="F1799" i="12"/>
  <c r="F1808" i="12"/>
  <c r="F1817" i="12"/>
  <c r="F1826" i="12"/>
  <c r="F1845" i="12"/>
  <c r="F1854" i="12"/>
  <c r="F1863" i="12"/>
  <c r="F1872" i="12"/>
  <c r="F1881" i="12"/>
  <c r="F499" i="12"/>
  <c r="F994" i="12"/>
  <c r="F1066" i="12"/>
  <c r="F1122" i="12"/>
  <c r="F1161" i="12"/>
  <c r="F1186" i="12"/>
  <c r="F1225" i="12"/>
  <c r="F1250" i="12"/>
  <c r="F1289" i="12"/>
  <c r="F1314" i="12"/>
  <c r="F1353" i="12"/>
  <c r="F1378" i="12"/>
  <c r="F1417" i="12"/>
  <c r="F1442" i="12"/>
  <c r="F1481" i="12"/>
  <c r="F1615" i="12"/>
  <c r="F1626" i="12"/>
  <c r="F1682" i="12"/>
  <c r="F1703" i="12"/>
  <c r="F1722" i="12"/>
  <c r="F1752" i="12"/>
  <c r="F1890" i="12"/>
  <c r="F1898" i="12"/>
  <c r="F1906" i="12"/>
  <c r="F1914" i="12"/>
  <c r="F1922" i="12"/>
  <c r="F1930" i="12"/>
  <c r="F1938" i="12"/>
  <c r="F1946" i="12"/>
  <c r="F1954" i="12"/>
  <c r="F1962" i="12"/>
  <c r="F1970" i="12"/>
  <c r="F1978" i="12"/>
  <c r="F1986" i="12"/>
  <c r="F1994" i="12"/>
  <c r="F2002" i="12"/>
  <c r="F2010" i="12"/>
  <c r="F2018" i="12"/>
  <c r="F2026" i="12"/>
  <c r="F2034" i="12"/>
  <c r="F2042" i="12"/>
  <c r="F2050" i="12"/>
  <c r="F2058" i="12"/>
  <c r="F2066" i="12"/>
  <c r="F2074" i="12"/>
  <c r="F2082" i="12"/>
  <c r="F2090" i="12"/>
  <c r="F2098" i="12"/>
  <c r="F2106" i="12"/>
  <c r="F2114" i="12"/>
  <c r="F649" i="12"/>
  <c r="F866" i="12"/>
  <c r="F938" i="12"/>
  <c r="F1009" i="12"/>
  <c r="F1506" i="12"/>
  <c r="F1545" i="12"/>
  <c r="F1569" i="12"/>
  <c r="F1639" i="12"/>
  <c r="F1650" i="12"/>
  <c r="F1662" i="12"/>
  <c r="F1694" i="12"/>
  <c r="F1713" i="12"/>
  <c r="F1743" i="12"/>
  <c r="F1762" i="12"/>
  <c r="F1782" i="12"/>
  <c r="F1791" i="12"/>
  <c r="F1800" i="12"/>
  <c r="F1809" i="12"/>
  <c r="F1818" i="12"/>
  <c r="F1837" i="12"/>
  <c r="F1846" i="12"/>
  <c r="F1855" i="12"/>
  <c r="F1864" i="12"/>
  <c r="F1873" i="12"/>
  <c r="F1882" i="12"/>
  <c r="F2035" i="12"/>
  <c r="F2155" i="12"/>
  <c r="F2187" i="12"/>
  <c r="F2203" i="12"/>
  <c r="F2219" i="12"/>
  <c r="F2235" i="12"/>
  <c r="F2251" i="12"/>
  <c r="F2267" i="12"/>
  <c r="F2283" i="12"/>
  <c r="F2299" i="12"/>
  <c r="F2315" i="12"/>
  <c r="F2331" i="12"/>
  <c r="F2339" i="12"/>
  <c r="F2355" i="12"/>
  <c r="F457" i="12"/>
  <c r="F561" i="12"/>
  <c r="F738" i="12"/>
  <c r="F810" i="12"/>
  <c r="F881" i="12"/>
  <c r="F995" i="12"/>
  <c r="F1067" i="12"/>
  <c r="F1137" i="12"/>
  <c r="F1162" i="12"/>
  <c r="F1201" i="12"/>
  <c r="F1226" i="12"/>
  <c r="F1265" i="12"/>
  <c r="F1290" i="12"/>
  <c r="F1329" i="12"/>
  <c r="F1354" i="12"/>
  <c r="F1393" i="12"/>
  <c r="F1418" i="12"/>
  <c r="F1457" i="12"/>
  <c r="F1482" i="12"/>
  <c r="F1495" i="12"/>
  <c r="F1593" i="12"/>
  <c r="F1673" i="12"/>
  <c r="F1704" i="12"/>
  <c r="F1734" i="12"/>
  <c r="F1753" i="12"/>
  <c r="F1891" i="12"/>
  <c r="F1899" i="12"/>
  <c r="F1907" i="12"/>
  <c r="F1915" i="12"/>
  <c r="F1923" i="12"/>
  <c r="F1931" i="12"/>
  <c r="F1939" i="12"/>
  <c r="F1947" i="12"/>
  <c r="F1955" i="12"/>
  <c r="F1963" i="12"/>
  <c r="F1971" i="12"/>
  <c r="F1979" i="12"/>
  <c r="F1987" i="12"/>
  <c r="F1995" i="12"/>
  <c r="F2003" i="12"/>
  <c r="F2011" i="12"/>
  <c r="F2019" i="12"/>
  <c r="F2027" i="12"/>
  <c r="F2043" i="12"/>
  <c r="F2051" i="12"/>
  <c r="F2059" i="12"/>
  <c r="F2067" i="12"/>
  <c r="F2075" i="12"/>
  <c r="F2083" i="12"/>
  <c r="F2091" i="12"/>
  <c r="F2099" i="12"/>
  <c r="F2107" i="12"/>
  <c r="F2115" i="12"/>
  <c r="F2123" i="12"/>
  <c r="F2131" i="12"/>
  <c r="F2139" i="12"/>
  <c r="F2147" i="12"/>
  <c r="F2163" i="12"/>
  <c r="F2171" i="12"/>
  <c r="F2179" i="12"/>
  <c r="F2195" i="12"/>
  <c r="F2211" i="12"/>
  <c r="F2227" i="12"/>
  <c r="F2243" i="12"/>
  <c r="F2259" i="12"/>
  <c r="F2275" i="12"/>
  <c r="F2291" i="12"/>
  <c r="F2307" i="12"/>
  <c r="F2323" i="12"/>
  <c r="F2347" i="12"/>
  <c r="F2363" i="12"/>
  <c r="F665" i="12"/>
  <c r="F753" i="12"/>
  <c r="F867" i="12"/>
  <c r="F939" i="12"/>
  <c r="F1521" i="12"/>
  <c r="F1546" i="12"/>
  <c r="F1559" i="12"/>
  <c r="F1570" i="12"/>
  <c r="F1617" i="12"/>
  <c r="F1663" i="12"/>
  <c r="F1695" i="12"/>
  <c r="F1714" i="12"/>
  <c r="F1744" i="12"/>
  <c r="F1774" i="12"/>
  <c r="F1783" i="12"/>
  <c r="F1792" i="12"/>
  <c r="F1801" i="12"/>
  <c r="F1810" i="12"/>
  <c r="F1829" i="12"/>
  <c r="F1838" i="12"/>
  <c r="F1847" i="12"/>
  <c r="F1856" i="12"/>
  <c r="F1865" i="12"/>
  <c r="F1874" i="12"/>
  <c r="F1932" i="12"/>
  <c r="F1948" i="12"/>
  <c r="F1964" i="12"/>
  <c r="F1972" i="12"/>
  <c r="F1988" i="12"/>
  <c r="F1996" i="12"/>
  <c r="F2004" i="12"/>
  <c r="F2020" i="12"/>
  <c r="F473" i="12"/>
  <c r="F651" i="12"/>
  <c r="F739" i="12"/>
  <c r="F811" i="12"/>
  <c r="F1041" i="12"/>
  <c r="F1113" i="12"/>
  <c r="F1138" i="12"/>
  <c r="F1177" i="12"/>
  <c r="F1202" i="12"/>
  <c r="F1241" i="12"/>
  <c r="F1266" i="12"/>
  <c r="F1305" i="12"/>
  <c r="F1330" i="12"/>
  <c r="F1369" i="12"/>
  <c r="F1394" i="12"/>
  <c r="F1433" i="12"/>
  <c r="F1458" i="12"/>
  <c r="F1583" i="12"/>
  <c r="F1594" i="12"/>
  <c r="F1641" i="12"/>
  <c r="F1674" i="12"/>
  <c r="F1705" i="12"/>
  <c r="F1735" i="12"/>
  <c r="F1754" i="12"/>
  <c r="F1884" i="12"/>
  <c r="F1892" i="12"/>
  <c r="F1900" i="12"/>
  <c r="F1908" i="12"/>
  <c r="F1916" i="12"/>
  <c r="F1924" i="12"/>
  <c r="F1940" i="12"/>
  <c r="F1956" i="12"/>
  <c r="F1980" i="12"/>
  <c r="F2012" i="12"/>
  <c r="F459" i="12"/>
  <c r="F563" i="12"/>
  <c r="F913" i="12"/>
  <c r="F985" i="12"/>
  <c r="F1497" i="12"/>
  <c r="F1522" i="12"/>
  <c r="F1607" i="12"/>
  <c r="F1618" i="12"/>
  <c r="F1686" i="12"/>
  <c r="F1696" i="12"/>
  <c r="F1726" i="12"/>
  <c r="F1745" i="12"/>
  <c r="F1775" i="12"/>
  <c r="F1784" i="12"/>
  <c r="F1793" i="12"/>
  <c r="F1802" i="12"/>
  <c r="F1821" i="12"/>
  <c r="F1830" i="12"/>
  <c r="F1839" i="12"/>
  <c r="F1848" i="12"/>
  <c r="F1857" i="12"/>
  <c r="F1866" i="12"/>
  <c r="F1965" i="12"/>
  <c r="F2101" i="12"/>
  <c r="F2133" i="12"/>
  <c r="F2149" i="12"/>
  <c r="F2165" i="12"/>
  <c r="F713" i="12"/>
  <c r="F785" i="12"/>
  <c r="F857" i="12"/>
  <c r="F1042" i="12"/>
  <c r="F1114" i="12"/>
  <c r="F1153" i="12"/>
  <c r="F1178" i="12"/>
  <c r="F1217" i="12"/>
  <c r="F1242" i="12"/>
  <c r="F1281" i="12"/>
  <c r="F1306" i="12"/>
  <c r="F1345" i="12"/>
  <c r="F1370" i="12"/>
  <c r="F1409" i="12"/>
  <c r="F1434" i="12"/>
  <c r="F1473" i="12"/>
  <c r="F1561" i="12"/>
  <c r="F1631" i="12"/>
  <c r="F1642" i="12"/>
  <c r="F1665" i="12"/>
  <c r="F1706" i="12"/>
  <c r="F1736" i="12"/>
  <c r="F1766" i="12"/>
  <c r="F1885" i="12"/>
  <c r="F1893" i="12"/>
  <c r="F1901" i="12"/>
  <c r="F1909" i="12"/>
  <c r="F1917" i="12"/>
  <c r="F1925" i="12"/>
  <c r="F1933" i="12"/>
  <c r="F1941" i="12"/>
  <c r="F1949" i="12"/>
  <c r="F1957" i="12"/>
  <c r="F1973" i="12"/>
  <c r="F1981" i="12"/>
  <c r="F1989" i="12"/>
  <c r="F1997" i="12"/>
  <c r="F2005" i="12"/>
  <c r="F2013" i="12"/>
  <c r="F2021" i="12"/>
  <c r="F2029" i="12"/>
  <c r="F2037" i="12"/>
  <c r="F2045" i="12"/>
  <c r="F2053" i="12"/>
  <c r="F2061" i="12"/>
  <c r="F2069" i="12"/>
  <c r="F2077" i="12"/>
  <c r="F2085" i="12"/>
  <c r="F2093" i="12"/>
  <c r="F2109" i="12"/>
  <c r="F2117" i="12"/>
  <c r="F2125" i="12"/>
  <c r="F2141" i="12"/>
  <c r="F2157" i="12"/>
  <c r="F521" i="12"/>
  <c r="F625" i="12"/>
  <c r="F914" i="12"/>
  <c r="F986" i="12"/>
  <c r="F1498" i="12"/>
  <c r="F1537" i="12"/>
  <c r="F1585" i="12"/>
  <c r="F1655" i="12"/>
  <c r="F1687" i="12"/>
  <c r="F1697" i="12"/>
  <c r="F1727" i="12"/>
  <c r="F1746" i="12"/>
  <c r="F1776" i="12"/>
  <c r="F1785" i="12"/>
  <c r="F1794" i="12"/>
  <c r="F1813" i="12"/>
  <c r="F1822" i="12"/>
  <c r="F1831" i="12"/>
  <c r="F1840" i="12"/>
  <c r="F1849" i="12"/>
  <c r="F1858" i="12"/>
  <c r="F1877" i="12"/>
  <c r="F729" i="12"/>
  <c r="F786" i="12"/>
  <c r="F858" i="12"/>
  <c r="F1043" i="12"/>
  <c r="F1129" i="12"/>
  <c r="F1154" i="12"/>
  <c r="F1193" i="12"/>
  <c r="F1218" i="12"/>
  <c r="F1257" i="12"/>
  <c r="F1282" i="12"/>
  <c r="F1321" i="12"/>
  <c r="F1346" i="12"/>
  <c r="F1385" i="12"/>
  <c r="F1410" i="12"/>
  <c r="F1449" i="12"/>
  <c r="F1474" i="12"/>
  <c r="F1562" i="12"/>
  <c r="F1609" i="12"/>
  <c r="F1666" i="12"/>
  <c r="F1718" i="12"/>
  <c r="F1737" i="12"/>
  <c r="F1767" i="12"/>
  <c r="F1886" i="12"/>
  <c r="F1894" i="12"/>
  <c r="F1902" i="12"/>
  <c r="F1910" i="12"/>
  <c r="F1918" i="12"/>
  <c r="F1926" i="12"/>
  <c r="F1934" i="12"/>
  <c r="F1942" i="12"/>
  <c r="F1950" i="12"/>
  <c r="F1958" i="12"/>
  <c r="F1966" i="12"/>
  <c r="F1974" i="12"/>
  <c r="F1982" i="12"/>
  <c r="F1990" i="12"/>
  <c r="F1998" i="12"/>
  <c r="F2006" i="12"/>
  <c r="F2014" i="12"/>
  <c r="F2022" i="12"/>
  <c r="F2030" i="12"/>
  <c r="F2038" i="12"/>
  <c r="F2046" i="12"/>
  <c r="F2054" i="12"/>
  <c r="F2062" i="12"/>
  <c r="F2070" i="12"/>
  <c r="F2078" i="12"/>
  <c r="F2086" i="12"/>
  <c r="F2094" i="12"/>
  <c r="F2102" i="12"/>
  <c r="F2110" i="12"/>
  <c r="F1953" i="12"/>
  <c r="F2017" i="12"/>
  <c r="F2041" i="12"/>
  <c r="F2076" i="12"/>
  <c r="F2111" i="12"/>
  <c r="F2151" i="12"/>
  <c r="F2161" i="12"/>
  <c r="F2180" i="12"/>
  <c r="F2189" i="12"/>
  <c r="F2198" i="12"/>
  <c r="F2207" i="12"/>
  <c r="F2244" i="12"/>
  <c r="F2253" i="12"/>
  <c r="F2262" i="12"/>
  <c r="F2271" i="12"/>
  <c r="F2308" i="12"/>
  <c r="F2317" i="12"/>
  <c r="F2326" i="12"/>
  <c r="F2335" i="12"/>
  <c r="F2362" i="12"/>
  <c r="F2290" i="12"/>
  <c r="F2345" i="12"/>
  <c r="F2371" i="12"/>
  <c r="F2379" i="12"/>
  <c r="F2387" i="12"/>
  <c r="F2395" i="12"/>
  <c r="F2411" i="12"/>
  <c r="F2419" i="12"/>
  <c r="F2427" i="12"/>
  <c r="F2443" i="12"/>
  <c r="F2451" i="12"/>
  <c r="F2459" i="12"/>
  <c r="F2475" i="12"/>
  <c r="F2483" i="12"/>
  <c r="F2491" i="12"/>
  <c r="F2507" i="12"/>
  <c r="F2515" i="12"/>
  <c r="F2531" i="12"/>
  <c r="F2539" i="12"/>
  <c r="F2547" i="12"/>
  <c r="F2563" i="12"/>
  <c r="F2571" i="12"/>
  <c r="F2587" i="12"/>
  <c r="F2595" i="12"/>
  <c r="F2611" i="12"/>
  <c r="F2627" i="12"/>
  <c r="F2643" i="12"/>
  <c r="F2659" i="12"/>
  <c r="F2667" i="12"/>
  <c r="F2683" i="12"/>
  <c r="F2691" i="12"/>
  <c r="F2699" i="12"/>
  <c r="F2715" i="12"/>
  <c r="F2723" i="12"/>
  <c r="F2739" i="12"/>
  <c r="F2747" i="12"/>
  <c r="F2763" i="12"/>
  <c r="F2771" i="12"/>
  <c r="F2787" i="12"/>
  <c r="F2803" i="12"/>
  <c r="F2819" i="12"/>
  <c r="F2843" i="12"/>
  <c r="F2851" i="12"/>
  <c r="F2867" i="12"/>
  <c r="F2883" i="12"/>
  <c r="F2899" i="12"/>
  <c r="F2915" i="12"/>
  <c r="F2931" i="12"/>
  <c r="F2947" i="12"/>
  <c r="F2963" i="12"/>
  <c r="F2979" i="12"/>
  <c r="F2995" i="12"/>
  <c r="F3011" i="12"/>
  <c r="F3027" i="12"/>
  <c r="F3043" i="12"/>
  <c r="F3051" i="12"/>
  <c r="F3067" i="12"/>
  <c r="F3075" i="12"/>
  <c r="F3099" i="12"/>
  <c r="F3107" i="12"/>
  <c r="F3123" i="12"/>
  <c r="F3139" i="12"/>
  <c r="F3163" i="12"/>
  <c r="F3179" i="12"/>
  <c r="F3187" i="12"/>
  <c r="F3203" i="12"/>
  <c r="F3219" i="12"/>
  <c r="F3243" i="12"/>
  <c r="F3251" i="12"/>
  <c r="F3259" i="12"/>
  <c r="F3275" i="12"/>
  <c r="F3283" i="12"/>
  <c r="F3299" i="12"/>
  <c r="F3307" i="12"/>
  <c r="F3315" i="12"/>
  <c r="F1130" i="12"/>
  <c r="F1425" i="12"/>
  <c r="F1710" i="12"/>
  <c r="F1738" i="12"/>
  <c r="F1903" i="12"/>
  <c r="F1967" i="12"/>
  <c r="F2065" i="12"/>
  <c r="F2100" i="12"/>
  <c r="F2122" i="12"/>
  <c r="F2132" i="12"/>
  <c r="F2142" i="12"/>
  <c r="F2217" i="12"/>
  <c r="F2226" i="12"/>
  <c r="F2281" i="12"/>
  <c r="F2354" i="12"/>
  <c r="F2403" i="12"/>
  <c r="F2435" i="12"/>
  <c r="F2467" i="12"/>
  <c r="F2499" i="12"/>
  <c r="F2523" i="12"/>
  <c r="F2555" i="12"/>
  <c r="F2579" i="12"/>
  <c r="F2603" i="12"/>
  <c r="F2619" i="12"/>
  <c r="F2635" i="12"/>
  <c r="F2651" i="12"/>
  <c r="F2675" i="12"/>
  <c r="F2707" i="12"/>
  <c r="F2731" i="12"/>
  <c r="F2755" i="12"/>
  <c r="F2779" i="12"/>
  <c r="F2795" i="12"/>
  <c r="F2811" i="12"/>
  <c r="F2827" i="12"/>
  <c r="F2835" i="12"/>
  <c r="F2859" i="12"/>
  <c r="F2875" i="12"/>
  <c r="F2891" i="12"/>
  <c r="F2907" i="12"/>
  <c r="F2923" i="12"/>
  <c r="F2939" i="12"/>
  <c r="F2955" i="12"/>
  <c r="F2971" i="12"/>
  <c r="F2987" i="12"/>
  <c r="F3003" i="12"/>
  <c r="F3019" i="12"/>
  <c r="F3035" i="12"/>
  <c r="F3059" i="12"/>
  <c r="F3083" i="12"/>
  <c r="F3091" i="12"/>
  <c r="F3115" i="12"/>
  <c r="F3131" i="12"/>
  <c r="F3147" i="12"/>
  <c r="F3155" i="12"/>
  <c r="F3171" i="12"/>
  <c r="F3195" i="12"/>
  <c r="F3211" i="12"/>
  <c r="F3227" i="12"/>
  <c r="F3235" i="12"/>
  <c r="F3267" i="12"/>
  <c r="F3291" i="12"/>
  <c r="F627" i="12"/>
  <c r="F1623" i="12"/>
  <c r="F1768" i="12"/>
  <c r="F1823" i="12"/>
  <c r="F1929" i="12"/>
  <c r="F1993" i="12"/>
  <c r="F2031" i="12"/>
  <c r="F2089" i="12"/>
  <c r="F2162" i="12"/>
  <c r="F2172" i="12"/>
  <c r="F2181" i="12"/>
  <c r="F2190" i="12"/>
  <c r="F2199" i="12"/>
  <c r="F2236" i="12"/>
  <c r="F2245" i="12"/>
  <c r="F2254" i="12"/>
  <c r="F2263" i="12"/>
  <c r="F2300" i="12"/>
  <c r="F2309" i="12"/>
  <c r="F2318" i="12"/>
  <c r="F2327" i="12"/>
  <c r="F2388" i="12"/>
  <c r="F2436" i="12"/>
  <c r="F2452" i="12"/>
  <c r="F2468" i="12"/>
  <c r="F2492" i="12"/>
  <c r="F2508" i="12"/>
  <c r="F2524" i="12"/>
  <c r="F2540" i="12"/>
  <c r="F2548" i="12"/>
  <c r="F2564" i="12"/>
  <c r="F2580" i="12"/>
  <c r="F2596" i="12"/>
  <c r="F2604" i="12"/>
  <c r="F2620" i="12"/>
  <c r="F2628" i="12"/>
  <c r="F2644" i="12"/>
  <c r="F2652" i="12"/>
  <c r="F2668" i="12"/>
  <c r="F2684" i="12"/>
  <c r="F2692" i="12"/>
  <c r="F2708" i="12"/>
  <c r="F2724" i="12"/>
  <c r="F2732" i="12"/>
  <c r="F2748" i="12"/>
  <c r="F2756" i="12"/>
  <c r="F2764" i="12"/>
  <c r="F2780" i="12"/>
  <c r="F2788" i="12"/>
  <c r="F2796" i="12"/>
  <c r="F2812" i="12"/>
  <c r="F2820" i="12"/>
  <c r="F2836" i="12"/>
  <c r="F2852" i="12"/>
  <c r="F2868" i="12"/>
  <c r="F2876" i="12"/>
  <c r="F2884" i="12"/>
  <c r="F2900" i="12"/>
  <c r="F2908" i="12"/>
  <c r="F2924" i="12"/>
  <c r="F2932" i="12"/>
  <c r="F2948" i="12"/>
  <c r="F2964" i="12"/>
  <c r="F2980" i="12"/>
  <c r="F2988" i="12"/>
  <c r="F3004" i="12"/>
  <c r="F3012" i="12"/>
  <c r="F3028" i="12"/>
  <c r="F3044" i="12"/>
  <c r="F3060" i="12"/>
  <c r="F3076" i="12"/>
  <c r="F3092" i="12"/>
  <c r="F3108" i="12"/>
  <c r="F3124" i="12"/>
  <c r="F3140" i="12"/>
  <c r="F3156" i="12"/>
  <c r="F3172" i="12"/>
  <c r="F3188" i="12"/>
  <c r="F3204" i="12"/>
  <c r="F3220" i="12"/>
  <c r="F3236" i="12"/>
  <c r="F3252" i="12"/>
  <c r="F3268" i="12"/>
  <c r="F3276" i="12"/>
  <c r="F3292" i="12"/>
  <c r="F1194" i="12"/>
  <c r="F1489" i="12"/>
  <c r="F1797" i="12"/>
  <c r="F1850" i="12"/>
  <c r="F1878" i="12"/>
  <c r="F1943" i="12"/>
  <c r="F2007" i="12"/>
  <c r="F2055" i="12"/>
  <c r="F2113" i="12"/>
  <c r="F2143" i="12"/>
  <c r="F2153" i="12"/>
  <c r="F2209" i="12"/>
  <c r="F2218" i="12"/>
  <c r="F2273" i="12"/>
  <c r="F2282" i="12"/>
  <c r="F2337" i="12"/>
  <c r="F2346" i="12"/>
  <c r="F2364" i="12"/>
  <c r="F2372" i="12"/>
  <c r="F2380" i="12"/>
  <c r="F2396" i="12"/>
  <c r="F2404" i="12"/>
  <c r="F2412" i="12"/>
  <c r="F2420" i="12"/>
  <c r="F2428" i="12"/>
  <c r="F2444" i="12"/>
  <c r="F2460" i="12"/>
  <c r="F2476" i="12"/>
  <c r="F2484" i="12"/>
  <c r="F2500" i="12"/>
  <c r="F2516" i="12"/>
  <c r="F2532" i="12"/>
  <c r="F2556" i="12"/>
  <c r="F2572" i="12"/>
  <c r="F2588" i="12"/>
  <c r="F2612" i="12"/>
  <c r="F2636" i="12"/>
  <c r="F2660" i="12"/>
  <c r="F2676" i="12"/>
  <c r="F2700" i="12"/>
  <c r="F2716" i="12"/>
  <c r="F2740" i="12"/>
  <c r="F2772" i="12"/>
  <c r="F2804" i="12"/>
  <c r="F2828" i="12"/>
  <c r="F2844" i="12"/>
  <c r="F2860" i="12"/>
  <c r="F2892" i="12"/>
  <c r="F2916" i="12"/>
  <c r="F2940" i="12"/>
  <c r="F2956" i="12"/>
  <c r="F2972" i="12"/>
  <c r="F2996" i="12"/>
  <c r="F3020" i="12"/>
  <c r="F3036" i="12"/>
  <c r="F3052" i="12"/>
  <c r="F3068" i="12"/>
  <c r="F3084" i="12"/>
  <c r="F3100" i="12"/>
  <c r="F3116" i="12"/>
  <c r="F3132" i="12"/>
  <c r="F3148" i="12"/>
  <c r="F3164" i="12"/>
  <c r="F3180" i="12"/>
  <c r="F3196" i="12"/>
  <c r="F3212" i="12"/>
  <c r="F3228" i="12"/>
  <c r="F3244" i="12"/>
  <c r="F3260" i="12"/>
  <c r="F787" i="12"/>
  <c r="F961" i="12"/>
  <c r="F1610" i="12"/>
  <c r="F1698" i="12"/>
  <c r="F1824" i="12"/>
  <c r="F1905" i="12"/>
  <c r="F1969" i="12"/>
  <c r="F2044" i="12"/>
  <c r="F2079" i="12"/>
  <c r="F2124" i="12"/>
  <c r="F2134" i="12"/>
  <c r="F2173" i="12"/>
  <c r="F2182" i="12"/>
  <c r="F2191" i="12"/>
  <c r="F2228" i="12"/>
  <c r="F2237" i="12"/>
  <c r="F2246" i="12"/>
  <c r="F2255" i="12"/>
  <c r="F2292" i="12"/>
  <c r="F2301" i="12"/>
  <c r="F2310" i="12"/>
  <c r="F2319" i="12"/>
  <c r="F2356" i="12"/>
  <c r="F2797" i="12"/>
  <c r="F2861" i="12"/>
  <c r="F2877" i="12"/>
  <c r="F2885" i="12"/>
  <c r="F2901" i="12"/>
  <c r="F2909" i="12"/>
  <c r="F2925" i="12"/>
  <c r="F2941" i="12"/>
  <c r="F2957" i="12"/>
  <c r="F2973" i="12"/>
  <c r="F2989" i="12"/>
  <c r="F2997" i="12"/>
  <c r="F3013" i="12"/>
  <c r="F3021" i="12"/>
  <c r="F3037" i="12"/>
  <c r="F3053" i="12"/>
  <c r="F3069" i="12"/>
  <c r="F3085" i="12"/>
  <c r="F3093" i="12"/>
  <c r="F3109" i="12"/>
  <c r="F3125" i="12"/>
  <c r="F3141" i="12"/>
  <c r="F3157" i="12"/>
  <c r="F3173" i="12"/>
  <c r="F3197" i="12"/>
  <c r="F3205" i="12"/>
  <c r="F3229" i="12"/>
  <c r="F3245" i="12"/>
  <c r="F3253" i="12"/>
  <c r="F3269" i="12"/>
  <c r="F3285" i="12"/>
  <c r="F3301" i="12"/>
  <c r="F3317" i="12"/>
  <c r="F915" i="12"/>
  <c r="F1258" i="12"/>
  <c r="F1728" i="12"/>
  <c r="F1879" i="12"/>
  <c r="F1919" i="12"/>
  <c r="F1983" i="12"/>
  <c r="F2033" i="12"/>
  <c r="F2068" i="12"/>
  <c r="F2103" i="12"/>
  <c r="F2154" i="12"/>
  <c r="F2164" i="12"/>
  <c r="F2201" i="12"/>
  <c r="F2210" i="12"/>
  <c r="F2265" i="12"/>
  <c r="F2274" i="12"/>
  <c r="F2329" i="12"/>
  <c r="F2338" i="12"/>
  <c r="F2365" i="12"/>
  <c r="F2373" i="12"/>
  <c r="F2381" i="12"/>
  <c r="F2389" i="12"/>
  <c r="F2397" i="12"/>
  <c r="F2405" i="12"/>
  <c r="F2413" i="12"/>
  <c r="F2421" i="12"/>
  <c r="F2429" i="12"/>
  <c r="F2437" i="12"/>
  <c r="F2445" i="12"/>
  <c r="F2453" i="12"/>
  <c r="F2461" i="12"/>
  <c r="F2469" i="12"/>
  <c r="F2477" i="12"/>
  <c r="F2485" i="12"/>
  <c r="F2493" i="12"/>
  <c r="F2501" i="12"/>
  <c r="F2509" i="12"/>
  <c r="F2517" i="12"/>
  <c r="F2525" i="12"/>
  <c r="F2533" i="12"/>
  <c r="F2541" i="12"/>
  <c r="F2549" i="12"/>
  <c r="F2557" i="12"/>
  <c r="F2565" i="12"/>
  <c r="F2573" i="12"/>
  <c r="F2581" i="12"/>
  <c r="F2589" i="12"/>
  <c r="F2597" i="12"/>
  <c r="F2605" i="12"/>
  <c r="F2613" i="12"/>
  <c r="F2621" i="12"/>
  <c r="F2629" i="12"/>
  <c r="F2637" i="12"/>
  <c r="F2645" i="12"/>
  <c r="F2653" i="12"/>
  <c r="F2661" i="12"/>
  <c r="F2669" i="12"/>
  <c r="F2677" i="12"/>
  <c r="F2685" i="12"/>
  <c r="F2693" i="12"/>
  <c r="F2701" i="12"/>
  <c r="F2709" i="12"/>
  <c r="F2717" i="12"/>
  <c r="F2725" i="12"/>
  <c r="F2733" i="12"/>
  <c r="F2741" i="12"/>
  <c r="F2749" i="12"/>
  <c r="F2757" i="12"/>
  <c r="F2765" i="12"/>
  <c r="F2773" i="12"/>
  <c r="F2781" i="12"/>
  <c r="F2789" i="12"/>
  <c r="F2805" i="12"/>
  <c r="F2813" i="12"/>
  <c r="F2821" i="12"/>
  <c r="F2829" i="12"/>
  <c r="F2837" i="12"/>
  <c r="F2845" i="12"/>
  <c r="F2853" i="12"/>
  <c r="F2869" i="12"/>
  <c r="F2893" i="12"/>
  <c r="F2917" i="12"/>
  <c r="F2933" i="12"/>
  <c r="F2949" i="12"/>
  <c r="F2965" i="12"/>
  <c r="F2981" i="12"/>
  <c r="F3005" i="12"/>
  <c r="F3029" i="12"/>
  <c r="F3045" i="12"/>
  <c r="F3061" i="12"/>
  <c r="F3077" i="12"/>
  <c r="F3101" i="12"/>
  <c r="F3117" i="12"/>
  <c r="F3133" i="12"/>
  <c r="F3149" i="12"/>
  <c r="F3165" i="12"/>
  <c r="F3181" i="12"/>
  <c r="F3189" i="12"/>
  <c r="F3213" i="12"/>
  <c r="F3221" i="12"/>
  <c r="F3237" i="12"/>
  <c r="F3261" i="12"/>
  <c r="F3277" i="12"/>
  <c r="F3293" i="12"/>
  <c r="F3309" i="12"/>
  <c r="F1758" i="12"/>
  <c r="F1945" i="12"/>
  <c r="F2009" i="12"/>
  <c r="F2057" i="12"/>
  <c r="F2092" i="12"/>
  <c r="F2135" i="12"/>
  <c r="F2145" i="12"/>
  <c r="F2174" i="12"/>
  <c r="F2183" i="12"/>
  <c r="F2220" i="12"/>
  <c r="F2229" i="12"/>
  <c r="F2238" i="12"/>
  <c r="F2247" i="12"/>
  <c r="F2284" i="12"/>
  <c r="F2293" i="12"/>
  <c r="F2302" i="12"/>
  <c r="F2311" i="12"/>
  <c r="F2348" i="12"/>
  <c r="F2357" i="12"/>
  <c r="F537" i="12"/>
  <c r="F1089" i="12"/>
  <c r="F1322" i="12"/>
  <c r="F1538" i="12"/>
  <c r="F1553" i="12"/>
  <c r="F1657" i="12"/>
  <c r="F1729" i="12"/>
  <c r="F1786" i="12"/>
  <c r="F1814" i="12"/>
  <c r="F1895" i="12"/>
  <c r="F1959" i="12"/>
  <c r="F2023" i="12"/>
  <c r="F2081" i="12"/>
  <c r="F2116" i="12"/>
  <c r="F2126" i="12"/>
  <c r="F2193" i="12"/>
  <c r="F2202" i="12"/>
  <c r="F2257" i="12"/>
  <c r="F2266" i="12"/>
  <c r="F2321" i="12"/>
  <c r="F2330" i="12"/>
  <c r="F2366" i="12"/>
  <c r="F2374" i="12"/>
  <c r="F2382" i="12"/>
  <c r="F2390" i="12"/>
  <c r="F2398" i="12"/>
  <c r="F2406" i="12"/>
  <c r="F2414" i="12"/>
  <c r="F2422" i="12"/>
  <c r="F2430" i="12"/>
  <c r="F2438" i="12"/>
  <c r="F2446" i="12"/>
  <c r="F2454" i="12"/>
  <c r="F2462" i="12"/>
  <c r="F2470" i="12"/>
  <c r="F2478" i="12"/>
  <c r="F2486" i="12"/>
  <c r="F2494" i="12"/>
  <c r="F2502" i="12"/>
  <c r="F2510" i="12"/>
  <c r="F2518" i="12"/>
  <c r="F2526" i="12"/>
  <c r="F2534" i="12"/>
  <c r="F2542" i="12"/>
  <c r="F2550" i="12"/>
  <c r="F2558" i="12"/>
  <c r="F2566" i="12"/>
  <c r="F2574" i="12"/>
  <c r="F2582" i="12"/>
  <c r="F2590" i="12"/>
  <c r="F2598" i="12"/>
  <c r="F2606" i="12"/>
  <c r="F2614" i="12"/>
  <c r="F2622" i="12"/>
  <c r="F2630" i="12"/>
  <c r="F2638" i="12"/>
  <c r="F2646" i="12"/>
  <c r="F2654" i="12"/>
  <c r="F2662" i="12"/>
  <c r="F2670" i="12"/>
  <c r="F2678" i="12"/>
  <c r="F2686" i="12"/>
  <c r="F2694" i="12"/>
  <c r="F2702" i="12"/>
  <c r="F2710" i="12"/>
  <c r="F2718" i="12"/>
  <c r="F2726" i="12"/>
  <c r="F2734" i="12"/>
  <c r="F2742" i="12"/>
  <c r="F2750" i="12"/>
  <c r="F2758" i="12"/>
  <c r="F2766" i="12"/>
  <c r="F2774" i="12"/>
  <c r="F2782" i="12"/>
  <c r="F2790" i="12"/>
  <c r="F2798" i="12"/>
  <c r="F2806" i="12"/>
  <c r="F2814" i="12"/>
  <c r="F2822" i="12"/>
  <c r="F2830" i="12"/>
  <c r="F2838" i="12"/>
  <c r="F2846" i="12"/>
  <c r="F2854" i="12"/>
  <c r="F2862" i="12"/>
  <c r="F2870" i="12"/>
  <c r="F2878" i="12"/>
  <c r="F2886" i="12"/>
  <c r="F2894" i="12"/>
  <c r="F2902" i="12"/>
  <c r="F2910" i="12"/>
  <c r="F2918" i="12"/>
  <c r="F2926" i="12"/>
  <c r="F2934" i="12"/>
  <c r="F2942" i="12"/>
  <c r="F2950" i="12"/>
  <c r="F2958" i="12"/>
  <c r="F2966" i="12"/>
  <c r="F2974" i="12"/>
  <c r="F2982" i="12"/>
  <c r="F2990" i="12"/>
  <c r="F2998" i="12"/>
  <c r="F3006" i="12"/>
  <c r="F3014" i="12"/>
  <c r="F3022" i="12"/>
  <c r="F3030" i="12"/>
  <c r="F3038" i="12"/>
  <c r="F3046" i="12"/>
  <c r="F3054" i="12"/>
  <c r="F3062" i="12"/>
  <c r="F3070" i="12"/>
  <c r="F3078" i="12"/>
  <c r="F3086" i="12"/>
  <c r="F3094" i="12"/>
  <c r="F3102" i="12"/>
  <c r="F3110" i="12"/>
  <c r="F3118" i="12"/>
  <c r="F3126" i="12"/>
  <c r="F3134" i="12"/>
  <c r="F3142" i="12"/>
  <c r="F3150" i="12"/>
  <c r="F3158" i="12"/>
  <c r="F3166" i="12"/>
  <c r="F3174" i="12"/>
  <c r="F3182" i="12"/>
  <c r="F3190" i="12"/>
  <c r="F3198" i="12"/>
  <c r="F3206" i="12"/>
  <c r="F3214" i="12"/>
  <c r="F3222" i="12"/>
  <c r="F3230" i="12"/>
  <c r="F3238" i="12"/>
  <c r="F3246" i="12"/>
  <c r="F3254" i="12"/>
  <c r="F3262" i="12"/>
  <c r="F523" i="12"/>
  <c r="F1075" i="12"/>
  <c r="F1599" i="12"/>
  <c r="F1759" i="12"/>
  <c r="F1841" i="12"/>
  <c r="F1869" i="12"/>
  <c r="F1921" i="12"/>
  <c r="F1985" i="12"/>
  <c r="F2047" i="12"/>
  <c r="F2105" i="12"/>
  <c r="F2146" i="12"/>
  <c r="F2156" i="12"/>
  <c r="F2166" i="12"/>
  <c r="F2175" i="12"/>
  <c r="F2212" i="12"/>
  <c r="F2221" i="12"/>
  <c r="F2230" i="12"/>
  <c r="F2239" i="12"/>
  <c r="F2276" i="12"/>
  <c r="F2285" i="12"/>
  <c r="F2294" i="12"/>
  <c r="F2303" i="12"/>
  <c r="F2340" i="12"/>
  <c r="F2349" i="12"/>
  <c r="F2358" i="12"/>
  <c r="F2407" i="12"/>
  <c r="F2471" i="12"/>
  <c r="F2495" i="12"/>
  <c r="F2511" i="12"/>
  <c r="F2527" i="12"/>
  <c r="F2535" i="12"/>
  <c r="F2551" i="12"/>
  <c r="F2575" i="12"/>
  <c r="F2583" i="12"/>
  <c r="F2607" i="12"/>
  <c r="F2623" i="12"/>
  <c r="F2639" i="12"/>
  <c r="F2655" i="12"/>
  <c r="F2663" i="12"/>
  <c r="F2679" i="12"/>
  <c r="F2703" i="12"/>
  <c r="F2711" i="12"/>
  <c r="F2735" i="12"/>
  <c r="F2743" i="12"/>
  <c r="F2759" i="12"/>
  <c r="F2783" i="12"/>
  <c r="F2799" i="12"/>
  <c r="F2815" i="12"/>
  <c r="F2823" i="12"/>
  <c r="F2847" i="12"/>
  <c r="F2863" i="12"/>
  <c r="F2879" i="12"/>
  <c r="F2887" i="12"/>
  <c r="F2903" i="12"/>
  <c r="F2927" i="12"/>
  <c r="F2935" i="12"/>
  <c r="F2951" i="12"/>
  <c r="F2975" i="12"/>
  <c r="F2983" i="12"/>
  <c r="F2999" i="12"/>
  <c r="F3023" i="12"/>
  <c r="F3039" i="12"/>
  <c r="F3047" i="12"/>
  <c r="F3063" i="12"/>
  <c r="F3079" i="12"/>
  <c r="F3103" i="12"/>
  <c r="F3111" i="12"/>
  <c r="F3127" i="12"/>
  <c r="F3143" i="12"/>
  <c r="F3159" i="12"/>
  <c r="F3175" i="12"/>
  <c r="F3191" i="12"/>
  <c r="F3215" i="12"/>
  <c r="F3231" i="12"/>
  <c r="F3247" i="12"/>
  <c r="F3255" i="12"/>
  <c r="F3271" i="12"/>
  <c r="F3287" i="12"/>
  <c r="F3311" i="12"/>
  <c r="F3327" i="12"/>
  <c r="F1169" i="12"/>
  <c r="F1386" i="12"/>
  <c r="F1815" i="12"/>
  <c r="F1935" i="12"/>
  <c r="F1999" i="12"/>
  <c r="F2036" i="12"/>
  <c r="F2071" i="12"/>
  <c r="F2127" i="12"/>
  <c r="F2137" i="12"/>
  <c r="F2185" i="12"/>
  <c r="F2194" i="12"/>
  <c r="F2249" i="12"/>
  <c r="F2258" i="12"/>
  <c r="F2313" i="12"/>
  <c r="F2322" i="12"/>
  <c r="F2367" i="12"/>
  <c r="F2375" i="12"/>
  <c r="F2383" i="12"/>
  <c r="F2391" i="12"/>
  <c r="F2399" i="12"/>
  <c r="F2415" i="12"/>
  <c r="F2423" i="12"/>
  <c r="F2431" i="12"/>
  <c r="F2439" i="12"/>
  <c r="F2447" i="12"/>
  <c r="F2455" i="12"/>
  <c r="F2463" i="12"/>
  <c r="F2479" i="12"/>
  <c r="F2487" i="12"/>
  <c r="F2503" i="12"/>
  <c r="F2519" i="12"/>
  <c r="F2543" i="12"/>
  <c r="F2559" i="12"/>
  <c r="F2567" i="12"/>
  <c r="F2591" i="12"/>
  <c r="F2599" i="12"/>
  <c r="F2615" i="12"/>
  <c r="F2631" i="12"/>
  <c r="F2647" i="12"/>
  <c r="F2671" i="12"/>
  <c r="F2687" i="12"/>
  <c r="F2695" i="12"/>
  <c r="F2719" i="12"/>
  <c r="F2727" i="12"/>
  <c r="F2751" i="12"/>
  <c r="F2767" i="12"/>
  <c r="F2775" i="12"/>
  <c r="F2791" i="12"/>
  <c r="F2807" i="12"/>
  <c r="F2831" i="12"/>
  <c r="F2839" i="12"/>
  <c r="F2855" i="12"/>
  <c r="F2871" i="12"/>
  <c r="F2895" i="12"/>
  <c r="F2911" i="12"/>
  <c r="F2919" i="12"/>
  <c r="F2943" i="12"/>
  <c r="F2959" i="12"/>
  <c r="F2967" i="12"/>
  <c r="F2991" i="12"/>
  <c r="F3007" i="12"/>
  <c r="F3015" i="12"/>
  <c r="F3031" i="12"/>
  <c r="F3055" i="12"/>
  <c r="F3071" i="12"/>
  <c r="F3087" i="12"/>
  <c r="F3095" i="12"/>
  <c r="F3119" i="12"/>
  <c r="F3135" i="12"/>
  <c r="F3151" i="12"/>
  <c r="F3167" i="12"/>
  <c r="F3183" i="12"/>
  <c r="F3199" i="12"/>
  <c r="F3207" i="12"/>
  <c r="F3223" i="12"/>
  <c r="F3239" i="12"/>
  <c r="F3263" i="12"/>
  <c r="F3279" i="12"/>
  <c r="F3295" i="12"/>
  <c r="F3303" i="12"/>
  <c r="F3319" i="12"/>
  <c r="F1586" i="12"/>
  <c r="F1689" i="12"/>
  <c r="F1842" i="12"/>
  <c r="F1870" i="12"/>
  <c r="F1897" i="12"/>
  <c r="F1961" i="12"/>
  <c r="F2025" i="12"/>
  <c r="F2060" i="12"/>
  <c r="F2095" i="12"/>
  <c r="F2118" i="12"/>
  <c r="F2167" i="12"/>
  <c r="F2204" i="12"/>
  <c r="F2213" i="12"/>
  <c r="F2222" i="12"/>
  <c r="F2231" i="12"/>
  <c r="F2268" i="12"/>
  <c r="F2277" i="12"/>
  <c r="F2286" i="12"/>
  <c r="F2295" i="12"/>
  <c r="F2332" i="12"/>
  <c r="F2341" i="12"/>
  <c r="F2350" i="12"/>
  <c r="F2359" i="12"/>
  <c r="F715" i="12"/>
  <c r="F1233" i="12"/>
  <c r="F1450" i="12"/>
  <c r="F1719" i="12"/>
  <c r="F1911" i="12"/>
  <c r="F1975" i="12"/>
  <c r="F2049" i="12"/>
  <c r="F2084" i="12"/>
  <c r="F2138" i="12"/>
  <c r="F2148" i="12"/>
  <c r="F2158" i="12"/>
  <c r="F2177" i="12"/>
  <c r="F2186" i="12"/>
  <c r="F2241" i="12"/>
  <c r="F2250" i="12"/>
  <c r="F2305" i="12"/>
  <c r="F2314" i="12"/>
  <c r="F2368" i="12"/>
  <c r="F2376" i="12"/>
  <c r="F2384" i="12"/>
  <c r="F2392" i="12"/>
  <c r="F2400" i="12"/>
  <c r="F2408" i="12"/>
  <c r="F2416" i="12"/>
  <c r="F2424" i="12"/>
  <c r="F2432" i="12"/>
  <c r="F2440" i="12"/>
  <c r="F2448" i="12"/>
  <c r="F2456" i="12"/>
  <c r="F2464" i="12"/>
  <c r="F2472" i="12"/>
  <c r="F2480" i="12"/>
  <c r="F2488" i="12"/>
  <c r="F2496" i="12"/>
  <c r="F2504" i="12"/>
  <c r="F2512" i="12"/>
  <c r="F2520" i="12"/>
  <c r="F2528" i="12"/>
  <c r="F2536" i="12"/>
  <c r="F2544" i="12"/>
  <c r="F2552" i="12"/>
  <c r="F2560" i="12"/>
  <c r="F2568" i="12"/>
  <c r="F2576" i="12"/>
  <c r="F2584" i="12"/>
  <c r="F2592" i="12"/>
  <c r="F2600" i="12"/>
  <c r="F2608" i="12"/>
  <c r="F2616" i="12"/>
  <c r="F2624" i="12"/>
  <c r="F2632" i="12"/>
  <c r="F2640" i="12"/>
  <c r="F2648" i="12"/>
  <c r="F2656" i="12"/>
  <c r="F2664" i="12"/>
  <c r="F2672" i="12"/>
  <c r="F2680" i="12"/>
  <c r="F2688" i="12"/>
  <c r="F2696" i="12"/>
  <c r="F2704" i="12"/>
  <c r="F2712" i="12"/>
  <c r="F2720" i="12"/>
  <c r="F2728" i="12"/>
  <c r="F2736" i="12"/>
  <c r="F2744" i="12"/>
  <c r="F2752" i="12"/>
  <c r="F2760" i="12"/>
  <c r="F2768" i="12"/>
  <c r="F2776" i="12"/>
  <c r="F2784" i="12"/>
  <c r="F2792" i="12"/>
  <c r="F2800" i="12"/>
  <c r="F2808" i="12"/>
  <c r="F2816" i="12"/>
  <c r="F2824" i="12"/>
  <c r="F2832" i="12"/>
  <c r="F2840" i="12"/>
  <c r="F2848" i="12"/>
  <c r="F2856" i="12"/>
  <c r="F2864" i="12"/>
  <c r="F2872" i="12"/>
  <c r="F2880" i="12"/>
  <c r="F2888" i="12"/>
  <c r="F2896" i="12"/>
  <c r="F2904" i="12"/>
  <c r="F2912" i="12"/>
  <c r="F2920" i="12"/>
  <c r="F2928" i="12"/>
  <c r="F2936" i="12"/>
  <c r="F2944" i="12"/>
  <c r="F2952" i="12"/>
  <c r="F2960" i="12"/>
  <c r="F2968" i="12"/>
  <c r="F2976" i="12"/>
  <c r="F2984" i="12"/>
  <c r="F2992" i="12"/>
  <c r="F3000" i="12"/>
  <c r="F3008" i="12"/>
  <c r="F3016" i="12"/>
  <c r="F3024" i="12"/>
  <c r="F3032" i="12"/>
  <c r="F3040" i="12"/>
  <c r="F3048" i="12"/>
  <c r="F3056" i="12"/>
  <c r="F3064" i="12"/>
  <c r="F3072" i="12"/>
  <c r="F3080" i="12"/>
  <c r="F3088" i="12"/>
  <c r="F3096" i="12"/>
  <c r="F3104" i="12"/>
  <c r="F3112" i="12"/>
  <c r="F3120" i="12"/>
  <c r="F3128" i="12"/>
  <c r="F3136" i="12"/>
  <c r="F3144" i="12"/>
  <c r="F3152" i="12"/>
  <c r="F3160" i="12"/>
  <c r="F3168" i="12"/>
  <c r="F3176" i="12"/>
  <c r="F3184" i="12"/>
  <c r="F3192" i="12"/>
  <c r="F3200" i="12"/>
  <c r="F3208" i="12"/>
  <c r="F3216" i="12"/>
  <c r="F1513" i="12"/>
  <c r="F1777" i="12"/>
  <c r="F1805" i="12"/>
  <c r="F1937" i="12"/>
  <c r="F2001" i="12"/>
  <c r="F2073" i="12"/>
  <c r="F2108" i="12"/>
  <c r="F2119" i="12"/>
  <c r="F2129" i="12"/>
  <c r="F2196" i="12"/>
  <c r="F2205" i="12"/>
  <c r="F2214" i="12"/>
  <c r="F2223" i="12"/>
  <c r="F2260" i="12"/>
  <c r="F2269" i="12"/>
  <c r="F2278" i="12"/>
  <c r="F2287" i="12"/>
  <c r="F2324" i="12"/>
  <c r="F2333" i="12"/>
  <c r="F2342" i="12"/>
  <c r="F2351" i="12"/>
  <c r="F2360" i="12"/>
  <c r="F1361" i="12"/>
  <c r="F1832" i="12"/>
  <c r="F2015" i="12"/>
  <c r="F2206" i="12"/>
  <c r="F2234" i="12"/>
  <c r="F2334" i="12"/>
  <c r="F3256" i="12"/>
  <c r="F3278" i="12"/>
  <c r="F3288" i="12"/>
  <c r="F3298" i="12"/>
  <c r="F3308" i="12"/>
  <c r="F3318" i="12"/>
  <c r="F3335" i="12"/>
  <c r="F3343" i="12"/>
  <c r="F3351" i="12"/>
  <c r="F3359" i="12"/>
  <c r="F3347" i="12"/>
  <c r="F3357" i="12"/>
  <c r="F2489" i="12"/>
  <c r="F2873" i="12"/>
  <c r="F3129" i="12"/>
  <c r="F2849" i="12"/>
  <c r="F2121" i="12"/>
  <c r="F2150" i="12"/>
  <c r="F2178" i="12"/>
  <c r="F2306" i="12"/>
  <c r="F2377" i="12"/>
  <c r="F2402" i="12"/>
  <c r="F2441" i="12"/>
  <c r="F2466" i="12"/>
  <c r="F2505" i="12"/>
  <c r="F2530" i="12"/>
  <c r="F2569" i="12"/>
  <c r="F2594" i="12"/>
  <c r="F2633" i="12"/>
  <c r="F2658" i="12"/>
  <c r="F2697" i="12"/>
  <c r="F2722" i="12"/>
  <c r="F2761" i="12"/>
  <c r="F2786" i="12"/>
  <c r="F2825" i="12"/>
  <c r="F2850" i="12"/>
  <c r="F2889" i="12"/>
  <c r="F2914" i="12"/>
  <c r="F2953" i="12"/>
  <c r="F2978" i="12"/>
  <c r="F3017" i="12"/>
  <c r="F3042" i="12"/>
  <c r="F3081" i="12"/>
  <c r="F3106" i="12"/>
  <c r="F3145" i="12"/>
  <c r="F3170" i="12"/>
  <c r="F3209" i="12"/>
  <c r="F3233" i="12"/>
  <c r="F3313" i="12"/>
  <c r="F2289" i="12"/>
  <c r="F2425" i="12"/>
  <c r="F2706" i="12"/>
  <c r="F2937" i="12"/>
  <c r="F3316" i="12"/>
  <c r="F2465" i="12"/>
  <c r="F2977" i="12"/>
  <c r="F3326" i="12"/>
  <c r="F1678" i="12"/>
  <c r="F1833" i="12"/>
  <c r="F2279" i="12"/>
  <c r="F3257" i="12"/>
  <c r="F3289" i="12"/>
  <c r="F3328" i="12"/>
  <c r="F3336" i="12"/>
  <c r="F3344" i="12"/>
  <c r="F3352" i="12"/>
  <c r="F3339" i="12"/>
  <c r="F1951" i="12"/>
  <c r="F2386" i="12"/>
  <c r="F2578" i="12"/>
  <c r="F2898" i="12"/>
  <c r="F3265" i="12"/>
  <c r="F2028" i="12"/>
  <c r="F2233" i="12"/>
  <c r="F2361" i="12"/>
  <c r="F3242" i="12"/>
  <c r="F3358" i="12"/>
  <c r="F2874" i="12"/>
  <c r="F3066" i="12"/>
  <c r="F3266" i="12"/>
  <c r="F1633" i="12"/>
  <c r="F2378" i="12"/>
  <c r="F2417" i="12"/>
  <c r="F2442" i="12"/>
  <c r="F2481" i="12"/>
  <c r="F2506" i="12"/>
  <c r="F2545" i="12"/>
  <c r="F2570" i="12"/>
  <c r="F2609" i="12"/>
  <c r="F2634" i="12"/>
  <c r="F2673" i="12"/>
  <c r="F2698" i="12"/>
  <c r="F2737" i="12"/>
  <c r="F2762" i="12"/>
  <c r="F2801" i="12"/>
  <c r="F2826" i="12"/>
  <c r="F2865" i="12"/>
  <c r="F2890" i="12"/>
  <c r="F2929" i="12"/>
  <c r="F2954" i="12"/>
  <c r="F2993" i="12"/>
  <c r="F3018" i="12"/>
  <c r="F3057" i="12"/>
  <c r="F3082" i="12"/>
  <c r="F3121" i="12"/>
  <c r="F3146" i="12"/>
  <c r="F3185" i="12"/>
  <c r="F3210" i="12"/>
  <c r="F3234" i="12"/>
  <c r="F3280" i="12"/>
  <c r="F3300" i="12"/>
  <c r="F3310" i="12"/>
  <c r="F3320" i="12"/>
  <c r="F2930" i="12"/>
  <c r="F3058" i="12"/>
  <c r="F3161" i="12"/>
  <c r="F3248" i="12"/>
  <c r="F3281" i="12"/>
  <c r="F3226" i="12"/>
  <c r="F3355" i="12"/>
  <c r="F3333" i="12"/>
  <c r="F2087" i="12"/>
  <c r="F2450" i="12"/>
  <c r="F2553" i="12"/>
  <c r="F2681" i="12"/>
  <c r="F2809" i="12"/>
  <c r="F3026" i="12"/>
  <c r="F3218" i="12"/>
  <c r="F3286" i="12"/>
  <c r="F3342" i="12"/>
  <c r="F2426" i="12"/>
  <c r="F2554" i="12"/>
  <c r="F2657" i="12"/>
  <c r="F3105" i="12"/>
  <c r="F3232" i="12"/>
  <c r="F1679" i="12"/>
  <c r="F1927" i="12"/>
  <c r="F2063" i="12"/>
  <c r="F2252" i="12"/>
  <c r="F3224" i="12"/>
  <c r="F3258" i="12"/>
  <c r="F3270" i="12"/>
  <c r="F3290" i="12"/>
  <c r="F3329" i="12"/>
  <c r="F3337" i="12"/>
  <c r="F3345" i="12"/>
  <c r="F3353" i="12"/>
  <c r="F2994" i="12"/>
  <c r="F3033" i="12"/>
  <c r="F3097" i="12"/>
  <c r="F3186" i="12"/>
  <c r="F3321" i="12"/>
  <c r="F2770" i="12"/>
  <c r="F3325" i="12"/>
  <c r="F2810" i="12"/>
  <c r="F2913" i="12"/>
  <c r="F3194" i="12"/>
  <c r="F1634" i="12"/>
  <c r="F1806" i="12"/>
  <c r="F1913" i="12"/>
  <c r="F2225" i="12"/>
  <c r="F2353" i="12"/>
  <c r="F2393" i="12"/>
  <c r="F2418" i="12"/>
  <c r="F2457" i="12"/>
  <c r="F2482" i="12"/>
  <c r="F2521" i="12"/>
  <c r="F2546" i="12"/>
  <c r="F2585" i="12"/>
  <c r="F2610" i="12"/>
  <c r="F2649" i="12"/>
  <c r="F2674" i="12"/>
  <c r="F2713" i="12"/>
  <c r="F2738" i="12"/>
  <c r="F2777" i="12"/>
  <c r="F2802" i="12"/>
  <c r="F2841" i="12"/>
  <c r="F2866" i="12"/>
  <c r="F2905" i="12"/>
  <c r="F2969" i="12"/>
  <c r="F3122" i="12"/>
  <c r="F2682" i="12"/>
  <c r="F3130" i="12"/>
  <c r="F1033" i="12"/>
  <c r="F2140" i="12"/>
  <c r="F2169" i="12"/>
  <c r="F2197" i="12"/>
  <c r="F2297" i="12"/>
  <c r="F2325" i="12"/>
  <c r="F3225" i="12"/>
  <c r="F3302" i="12"/>
  <c r="F3312" i="12"/>
  <c r="F3330" i="12"/>
  <c r="F3338" i="12"/>
  <c r="F3346" i="12"/>
  <c r="F3354" i="12"/>
  <c r="F3331" i="12"/>
  <c r="F3001" i="12"/>
  <c r="F1991" i="12"/>
  <c r="F2369" i="12"/>
  <c r="F2394" i="12"/>
  <c r="F2433" i="12"/>
  <c r="F2458" i="12"/>
  <c r="F2497" i="12"/>
  <c r="F2522" i="12"/>
  <c r="F2561" i="12"/>
  <c r="F2586" i="12"/>
  <c r="F2625" i="12"/>
  <c r="F2650" i="12"/>
  <c r="F2689" i="12"/>
  <c r="F2714" i="12"/>
  <c r="F2753" i="12"/>
  <c r="F2778" i="12"/>
  <c r="F2817" i="12"/>
  <c r="F2842" i="12"/>
  <c r="F2881" i="12"/>
  <c r="F2906" i="12"/>
  <c r="F2945" i="12"/>
  <c r="F2970" i="12"/>
  <c r="F3009" i="12"/>
  <c r="F3034" i="12"/>
  <c r="F3073" i="12"/>
  <c r="F3098" i="12"/>
  <c r="F3137" i="12"/>
  <c r="F3162" i="12"/>
  <c r="F3201" i="12"/>
  <c r="F3249" i="12"/>
  <c r="F3272" i="12"/>
  <c r="F3282" i="12"/>
  <c r="F3322" i="12"/>
  <c r="F3341" i="12"/>
  <c r="F3090" i="12"/>
  <c r="F2261" i="12"/>
  <c r="F1575" i="12"/>
  <c r="F1778" i="12"/>
  <c r="F1977" i="12"/>
  <c r="F2052" i="12"/>
  <c r="F2097" i="12"/>
  <c r="F2170" i="12"/>
  <c r="F2270" i="12"/>
  <c r="F2298" i="12"/>
  <c r="F2242" i="12"/>
  <c r="F2370" i="12"/>
  <c r="F2409" i="12"/>
  <c r="F2434" i="12"/>
  <c r="F2473" i="12"/>
  <c r="F2498" i="12"/>
  <c r="F2537" i="12"/>
  <c r="F2562" i="12"/>
  <c r="F2601" i="12"/>
  <c r="F2626" i="12"/>
  <c r="F2665" i="12"/>
  <c r="F2690" i="12"/>
  <c r="F2729" i="12"/>
  <c r="F2754" i="12"/>
  <c r="F2793" i="12"/>
  <c r="F2818" i="12"/>
  <c r="F2857" i="12"/>
  <c r="F2882" i="12"/>
  <c r="F2921" i="12"/>
  <c r="F2946" i="12"/>
  <c r="F2985" i="12"/>
  <c r="F3010" i="12"/>
  <c r="F3049" i="12"/>
  <c r="F3074" i="12"/>
  <c r="F3113" i="12"/>
  <c r="F3138" i="12"/>
  <c r="F3177" i="12"/>
  <c r="F3202" i="12"/>
  <c r="F3250" i="12"/>
  <c r="F3273" i="12"/>
  <c r="F3294" i="12"/>
  <c r="F3304" i="12"/>
  <c r="F3323" i="12"/>
  <c r="F2617" i="12"/>
  <c r="F3334" i="12"/>
  <c r="F2401" i="12"/>
  <c r="F2490" i="12"/>
  <c r="F2618" i="12"/>
  <c r="F2721" i="12"/>
  <c r="F2938" i="12"/>
  <c r="F3169" i="12"/>
  <c r="F1514" i="12"/>
  <c r="F1887" i="12"/>
  <c r="F2039" i="12"/>
  <c r="F2215" i="12"/>
  <c r="F2343" i="12"/>
  <c r="F3240" i="12"/>
  <c r="F3284" i="12"/>
  <c r="F3314" i="12"/>
  <c r="F3332" i="12"/>
  <c r="F3340" i="12"/>
  <c r="F3348" i="12"/>
  <c r="F3356" i="12"/>
  <c r="F3065" i="12"/>
  <c r="F3193" i="12"/>
  <c r="F3306" i="12"/>
  <c r="F3297" i="12"/>
  <c r="F2529" i="12"/>
  <c r="F2593" i="12"/>
  <c r="F2785" i="12"/>
  <c r="F3002" i="12"/>
  <c r="F2130" i="12"/>
  <c r="F2159" i="12"/>
  <c r="F2385" i="12"/>
  <c r="F2410" i="12"/>
  <c r="F2449" i="12"/>
  <c r="F2474" i="12"/>
  <c r="F2513" i="12"/>
  <c r="F2538" i="12"/>
  <c r="F2577" i="12"/>
  <c r="F2602" i="12"/>
  <c r="F2641" i="12"/>
  <c r="F2666" i="12"/>
  <c r="F2705" i="12"/>
  <c r="F2730" i="12"/>
  <c r="F2769" i="12"/>
  <c r="F2794" i="12"/>
  <c r="F2833" i="12"/>
  <c r="F2858" i="12"/>
  <c r="F2897" i="12"/>
  <c r="F2922" i="12"/>
  <c r="F2961" i="12"/>
  <c r="F2986" i="12"/>
  <c r="F3025" i="12"/>
  <c r="F3050" i="12"/>
  <c r="F3089" i="12"/>
  <c r="F3114" i="12"/>
  <c r="F3153" i="12"/>
  <c r="F3178" i="12"/>
  <c r="F3217" i="12"/>
  <c r="F3264" i="12"/>
  <c r="F3274" i="12"/>
  <c r="F3305" i="12"/>
  <c r="F3324" i="12"/>
  <c r="F2514" i="12"/>
  <c r="F2642" i="12"/>
  <c r="F2745" i="12"/>
  <c r="F2834" i="12"/>
  <c r="F2962" i="12"/>
  <c r="F3154" i="12"/>
  <c r="F3350" i="12"/>
  <c r="F1297" i="12"/>
  <c r="F1861" i="12"/>
  <c r="F2746" i="12"/>
  <c r="F3041" i="12"/>
  <c r="F2188" i="12"/>
  <c r="F2316" i="12"/>
  <c r="F3241" i="12"/>
  <c r="F3296" i="12"/>
  <c r="F3349" i="12"/>
  <c r="F435" i="12"/>
  <c r="F427" i="12"/>
  <c r="F419" i="12"/>
  <c r="F411" i="12"/>
  <c r="F403" i="12"/>
  <c r="F395" i="12"/>
  <c r="F387" i="12"/>
  <c r="F379" i="12"/>
  <c r="F371" i="12"/>
  <c r="F363" i="12"/>
  <c r="F355" i="12"/>
  <c r="F347" i="12"/>
  <c r="F339" i="12"/>
  <c r="F331" i="12"/>
  <c r="F323" i="12"/>
  <c r="F315" i="12"/>
  <c r="F307" i="12"/>
  <c r="F299" i="12"/>
  <c r="F291" i="12"/>
  <c r="F283" i="12"/>
  <c r="F275" i="12"/>
  <c r="F267" i="12"/>
  <c r="F259" i="12"/>
  <c r="F251" i="12"/>
  <c r="F243" i="12"/>
  <c r="F235" i="12"/>
  <c r="F227" i="12"/>
  <c r="F219" i="12"/>
  <c r="F211" i="12"/>
  <c r="F203" i="12"/>
  <c r="F195" i="12"/>
  <c r="F187" i="12"/>
  <c r="F179" i="12"/>
  <c r="F171" i="12"/>
  <c r="F163" i="12"/>
  <c r="F155" i="12"/>
  <c r="F147" i="12"/>
  <c r="F139" i="12"/>
  <c r="F131" i="12"/>
  <c r="F123" i="12"/>
  <c r="F115" i="12"/>
  <c r="F107" i="12"/>
  <c r="F99" i="12"/>
  <c r="F91" i="12"/>
  <c r="F83" i="12"/>
  <c r="F75" i="12"/>
  <c r="F67" i="12"/>
  <c r="F60" i="12"/>
  <c r="F45" i="12"/>
  <c r="F434" i="12"/>
  <c r="F426" i="12"/>
  <c r="F418" i="12"/>
  <c r="F410" i="12"/>
  <c r="F402" i="12"/>
  <c r="F394" i="12"/>
  <c r="F386" i="12"/>
  <c r="F378" i="12"/>
  <c r="F370" i="12"/>
  <c r="F362" i="12"/>
  <c r="F354" i="12"/>
  <c r="F346" i="12"/>
  <c r="F338" i="12"/>
  <c r="F330" i="12"/>
  <c r="F322" i="12"/>
  <c r="F314" i="12"/>
  <c r="F306" i="12"/>
  <c r="F298" i="12"/>
  <c r="F290" i="12"/>
  <c r="F282" i="12"/>
  <c r="F274" i="12"/>
  <c r="F266" i="12"/>
  <c r="F258" i="12"/>
  <c r="F250" i="12"/>
  <c r="F242" i="12"/>
  <c r="F234" i="12"/>
  <c r="F226" i="12"/>
  <c r="F218" i="12"/>
  <c r="F210" i="12"/>
  <c r="F202" i="12"/>
  <c r="F194" i="12"/>
  <c r="F186" i="12"/>
  <c r="F178" i="12"/>
  <c r="F170" i="12"/>
  <c r="F162" i="12"/>
  <c r="F154" i="12"/>
  <c r="F146" i="12"/>
  <c r="F138" i="12"/>
  <c r="F130" i="12"/>
  <c r="F122" i="12"/>
  <c r="F114" i="12"/>
  <c r="F106" i="12"/>
  <c r="F98" i="12"/>
  <c r="F90" i="12"/>
  <c r="F82" i="12"/>
  <c r="F74" i="12"/>
  <c r="F66" i="12"/>
  <c r="F55" i="12"/>
  <c r="F49" i="12"/>
  <c r="F44" i="12"/>
  <c r="F39" i="12"/>
  <c r="F433" i="12"/>
  <c r="F425" i="12"/>
  <c r="F417" i="12"/>
  <c r="F409" i="12"/>
  <c r="F401" i="12"/>
  <c r="F393" i="12"/>
  <c r="F385" i="12"/>
  <c r="F377" i="12"/>
  <c r="F369" i="12"/>
  <c r="F361" i="12"/>
  <c r="F353" i="12"/>
  <c r="F345" i="12"/>
  <c r="F337" i="12"/>
  <c r="F329" i="12"/>
  <c r="F321" i="12"/>
  <c r="F313" i="12"/>
  <c r="F305" i="12"/>
  <c r="F297" i="12"/>
  <c r="F289" i="12"/>
  <c r="F281" i="12"/>
  <c r="F273" i="12"/>
  <c r="F265" i="12"/>
  <c r="F257" i="12"/>
  <c r="F249" i="12"/>
  <c r="F241" i="12"/>
  <c r="F233" i="12"/>
  <c r="F225" i="12"/>
  <c r="F217" i="12"/>
  <c r="F209" i="12"/>
  <c r="F201" i="12"/>
  <c r="F193" i="12"/>
  <c r="F185" i="12"/>
  <c r="F177" i="12"/>
  <c r="F169" i="12"/>
  <c r="F161" i="12"/>
  <c r="F153" i="12"/>
  <c r="F145" i="12"/>
  <c r="F137" i="12"/>
  <c r="F129" i="12"/>
  <c r="F121" i="12"/>
  <c r="F113" i="12"/>
  <c r="F105" i="12"/>
  <c r="F97" i="12"/>
  <c r="F89" i="12"/>
  <c r="F81" i="12"/>
  <c r="F73" i="12"/>
  <c r="F65" i="12"/>
  <c r="F54" i="12"/>
  <c r="F33" i="12"/>
  <c r="F43" i="12"/>
  <c r="F432" i="12"/>
  <c r="F424" i="12"/>
  <c r="F416" i="12"/>
  <c r="F408" i="12"/>
  <c r="F400" i="12"/>
  <c r="F392" i="12"/>
  <c r="F384" i="12"/>
  <c r="F376" i="12"/>
  <c r="F368" i="12"/>
  <c r="F360" i="12"/>
  <c r="F352" i="12"/>
  <c r="F344" i="12"/>
  <c r="F336" i="12"/>
  <c r="F328" i="12"/>
  <c r="F320" i="12"/>
  <c r="F312" i="12"/>
  <c r="F304" i="12"/>
  <c r="F296" i="12"/>
  <c r="F288" i="12"/>
  <c r="F280" i="12"/>
  <c r="F272" i="12"/>
  <c r="F264" i="12"/>
  <c r="F256" i="12"/>
  <c r="F248" i="12"/>
  <c r="F240" i="12"/>
  <c r="F232" i="12"/>
  <c r="F224" i="12"/>
  <c r="F216" i="12"/>
  <c r="F208" i="12"/>
  <c r="F200" i="12"/>
  <c r="F192" i="12"/>
  <c r="F184" i="12"/>
  <c r="F176" i="12"/>
  <c r="F168" i="12"/>
  <c r="F160" i="12"/>
  <c r="F152" i="12"/>
  <c r="F144" i="12"/>
  <c r="F136" i="12"/>
  <c r="F128" i="12"/>
  <c r="F120" i="12"/>
  <c r="F112" i="12"/>
  <c r="F104" i="12"/>
  <c r="F96" i="12"/>
  <c r="F88" i="12"/>
  <c r="F80" i="12"/>
  <c r="F72" i="12"/>
  <c r="F64" i="12"/>
  <c r="F58" i="12"/>
  <c r="F53" i="12"/>
  <c r="F48" i="12"/>
  <c r="F38" i="12"/>
  <c r="F32" i="12"/>
  <c r="F431" i="12"/>
  <c r="F423" i="12"/>
  <c r="F415" i="12"/>
  <c r="F407" i="12"/>
  <c r="F399" i="12"/>
  <c r="F391" i="12"/>
  <c r="F383" i="12"/>
  <c r="F375" i="12"/>
  <c r="F367" i="12"/>
  <c r="F359" i="12"/>
  <c r="F351" i="12"/>
  <c r="F343" i="12"/>
  <c r="F335" i="12"/>
  <c r="F327" i="12"/>
  <c r="F319" i="12"/>
  <c r="F311" i="12"/>
  <c r="F303" i="12"/>
  <c r="F295" i="12"/>
  <c r="F287" i="12"/>
  <c r="F279" i="12"/>
  <c r="F271" i="12"/>
  <c r="F263" i="12"/>
  <c r="F255" i="12"/>
  <c r="F247" i="12"/>
  <c r="F239" i="12"/>
  <c r="F231" i="12"/>
  <c r="F223" i="12"/>
  <c r="F215" i="12"/>
  <c r="F207" i="12"/>
  <c r="F199" i="12"/>
  <c r="F191" i="12"/>
  <c r="F183" i="12"/>
  <c r="F175" i="12"/>
  <c r="F167" i="12"/>
  <c r="F159" i="12"/>
  <c r="F151" i="12"/>
  <c r="F143" i="12"/>
  <c r="F135" i="12"/>
  <c r="F127" i="12"/>
  <c r="F119" i="12"/>
  <c r="F111" i="12"/>
  <c r="F103" i="12"/>
  <c r="F95" i="12"/>
  <c r="F87" i="12"/>
  <c r="F79" i="12"/>
  <c r="F71" i="12"/>
  <c r="F63" i="12"/>
  <c r="F42" i="12"/>
  <c r="F52" i="12"/>
  <c r="F430" i="12"/>
  <c r="F422" i="12"/>
  <c r="F414" i="12"/>
  <c r="F406" i="12"/>
  <c r="F398" i="12"/>
  <c r="F390" i="12"/>
  <c r="F382" i="12"/>
  <c r="F374" i="12"/>
  <c r="F366" i="12"/>
  <c r="F358" i="12"/>
  <c r="F350" i="12"/>
  <c r="F342" i="12"/>
  <c r="F334" i="12"/>
  <c r="F326" i="12"/>
  <c r="F318" i="12"/>
  <c r="F310" i="12"/>
  <c r="F302" i="12"/>
  <c r="F294" i="12"/>
  <c r="F286" i="12"/>
  <c r="F278" i="12"/>
  <c r="F270" i="12"/>
  <c r="F262" i="12"/>
  <c r="F254" i="12"/>
  <c r="F246" i="12"/>
  <c r="F238" i="12"/>
  <c r="F230" i="12"/>
  <c r="F222" i="12"/>
  <c r="F214" i="12"/>
  <c r="F206" i="12"/>
  <c r="F198" i="12"/>
  <c r="F190" i="12"/>
  <c r="F182" i="12"/>
  <c r="F174" i="12"/>
  <c r="F166" i="12"/>
  <c r="F158" i="12"/>
  <c r="F150" i="12"/>
  <c r="F142" i="12"/>
  <c r="F134" i="12"/>
  <c r="F126" i="12"/>
  <c r="F118" i="12"/>
  <c r="F110" i="12"/>
  <c r="F102" i="12"/>
  <c r="F94" i="12"/>
  <c r="F86" i="12"/>
  <c r="F78" i="12"/>
  <c r="F70" i="12"/>
  <c r="F62" i="12"/>
  <c r="F57" i="12"/>
  <c r="F37" i="12"/>
  <c r="F31" i="12"/>
  <c r="F47" i="12"/>
  <c r="F41" i="12"/>
  <c r="F429" i="12"/>
  <c r="F421" i="12"/>
  <c r="F413" i="12"/>
  <c r="F405" i="12"/>
  <c r="F397" i="12"/>
  <c r="F389" i="12"/>
  <c r="F381" i="12"/>
  <c r="F373" i="12"/>
  <c r="F365" i="12"/>
  <c r="F357" i="12"/>
  <c r="F349" i="12"/>
  <c r="F341" i="12"/>
  <c r="F333" i="12"/>
  <c r="F325" i="12"/>
  <c r="F317" i="12"/>
  <c r="F309" i="12"/>
  <c r="F301" i="12"/>
  <c r="F293" i="12"/>
  <c r="F285" i="12"/>
  <c r="F277" i="12"/>
  <c r="F269" i="12"/>
  <c r="F261" i="12"/>
  <c r="F253" i="12"/>
  <c r="F245" i="12"/>
  <c r="F237" i="12"/>
  <c r="F229" i="12"/>
  <c r="F221" i="12"/>
  <c r="F213" i="12"/>
  <c r="F205" i="12"/>
  <c r="F197" i="12"/>
  <c r="F189" i="12"/>
  <c r="F181" i="12"/>
  <c r="F173" i="12"/>
  <c r="F165" i="12"/>
  <c r="F157" i="12"/>
  <c r="F149" i="12"/>
  <c r="F141" i="12"/>
  <c r="F133" i="12"/>
  <c r="F125" i="12"/>
  <c r="F117" i="12"/>
  <c r="F109" i="12"/>
  <c r="F101" i="12"/>
  <c r="F93" i="12"/>
  <c r="F85" i="12"/>
  <c r="F77" i="12"/>
  <c r="F69" i="12"/>
  <c r="F51" i="12"/>
  <c r="F36" i="12"/>
  <c r="F61" i="12"/>
  <c r="F428" i="12"/>
  <c r="F420" i="12"/>
  <c r="F412" i="12"/>
  <c r="F404" i="12"/>
  <c r="F396" i="12"/>
  <c r="F388" i="12"/>
  <c r="F380" i="12"/>
  <c r="F372" i="12"/>
  <c r="F364" i="12"/>
  <c r="F356" i="12"/>
  <c r="F348" i="12"/>
  <c r="F340" i="12"/>
  <c r="F332" i="12"/>
  <c r="F324" i="12"/>
  <c r="F316" i="12"/>
  <c r="F308" i="12"/>
  <c r="F300" i="12"/>
  <c r="F292" i="12"/>
  <c r="F284" i="12"/>
  <c r="F276" i="12"/>
  <c r="F268" i="12"/>
  <c r="F260" i="12"/>
  <c r="F252" i="12"/>
  <c r="F244" i="12"/>
  <c r="F236" i="12"/>
  <c r="F228" i="12"/>
  <c r="F220" i="12"/>
  <c r="F212" i="12"/>
  <c r="F204" i="12"/>
  <c r="F196" i="12"/>
  <c r="F188" i="12"/>
  <c r="F180" i="12"/>
  <c r="F172" i="12"/>
  <c r="F164" i="12"/>
  <c r="F156" i="12"/>
  <c r="F148" i="12"/>
  <c r="F140" i="12"/>
  <c r="F132" i="12"/>
  <c r="F124" i="12"/>
  <c r="F116" i="12"/>
  <c r="F108" i="12"/>
  <c r="F100" i="12"/>
  <c r="F92" i="12"/>
  <c r="F84" i="12"/>
  <c r="F76" i="12"/>
  <c r="F68" i="12"/>
  <c r="F46" i="12"/>
  <c r="F40" i="12"/>
  <c r="F35" i="12"/>
  <c r="F30" i="12"/>
  <c r="F56" i="12"/>
  <c r="F50" i="12"/>
  <c r="F34" i="12"/>
  <c r="F59" i="12"/>
  <c r="F29" i="12"/>
  <c r="E56" i="12"/>
  <c r="E50" i="12"/>
  <c r="E25" i="12"/>
  <c r="E16" i="12"/>
  <c r="E435" i="12"/>
  <c r="E34" i="12"/>
  <c r="E20" i="12"/>
  <c r="E11" i="12"/>
  <c r="E426" i="12"/>
  <c r="E418" i="12"/>
  <c r="E410" i="12"/>
  <c r="E402" i="12"/>
  <c r="E394" i="12"/>
  <c r="E386" i="12"/>
  <c r="E378" i="12"/>
  <c r="E370" i="12"/>
  <c r="E362" i="12"/>
  <c r="E354" i="12"/>
  <c r="E346" i="12"/>
  <c r="E338" i="12"/>
  <c r="E330" i="12"/>
  <c r="E322" i="12"/>
  <c r="E314" i="12"/>
  <c r="E306" i="12"/>
  <c r="E298" i="12"/>
  <c r="E290" i="12"/>
  <c r="E282" i="12"/>
  <c r="E274" i="12"/>
  <c r="E266" i="12"/>
  <c r="E258" i="12"/>
  <c r="E250" i="12"/>
  <c r="E242" i="12"/>
  <c r="E234" i="12"/>
  <c r="E226" i="12"/>
  <c r="E218" i="12"/>
  <c r="E434" i="12"/>
  <c r="E59" i="12"/>
  <c r="E29" i="12"/>
  <c r="E433" i="12"/>
  <c r="E425" i="12"/>
  <c r="E417" i="12"/>
  <c r="E409" i="12"/>
  <c r="E401" i="12"/>
  <c r="E393" i="12"/>
  <c r="E385" i="12"/>
  <c r="E377" i="12"/>
  <c r="E369" i="12"/>
  <c r="E361" i="12"/>
  <c r="E353" i="12"/>
  <c r="E345" i="12"/>
  <c r="E337" i="12"/>
  <c r="E329" i="12"/>
  <c r="E321" i="12"/>
  <c r="E313" i="12"/>
  <c r="E305" i="12"/>
  <c r="E297" i="12"/>
  <c r="E289" i="12"/>
  <c r="E281" i="12"/>
  <c r="E273" i="12"/>
  <c r="E265" i="12"/>
  <c r="E257" i="12"/>
  <c r="E249" i="12"/>
  <c r="E241" i="12"/>
  <c r="E233" i="12"/>
  <c r="E225" i="12"/>
  <c r="E217" i="12"/>
  <c r="E209" i="12"/>
  <c r="E201" i="12"/>
  <c r="E193" i="12"/>
  <c r="E185" i="12"/>
  <c r="E177" i="12"/>
  <c r="E169" i="12"/>
  <c r="E161" i="12"/>
  <c r="E153" i="12"/>
  <c r="E145" i="12"/>
  <c r="E137" i="12"/>
  <c r="E129" i="12"/>
  <c r="E121" i="12"/>
  <c r="E113" i="12"/>
  <c r="E105" i="12"/>
  <c r="E97" i="12"/>
  <c r="E89" i="12"/>
  <c r="E81" i="12"/>
  <c r="E73" i="12"/>
  <c r="E65" i="12"/>
  <c r="E54" i="12"/>
  <c r="E33" i="12"/>
  <c r="E13" i="12"/>
  <c r="E395" i="12"/>
  <c r="E379" i="12"/>
  <c r="E371" i="12"/>
  <c r="E347" i="12"/>
  <c r="E323" i="12"/>
  <c r="E299" i="12"/>
  <c r="E275" i="12"/>
  <c r="E251" i="12"/>
  <c r="E227" i="12"/>
  <c r="E203" i="12"/>
  <c r="E179" i="12"/>
  <c r="E163" i="12"/>
  <c r="E147" i="12"/>
  <c r="E131" i="12"/>
  <c r="E107" i="12"/>
  <c r="E91" i="12"/>
  <c r="E60" i="12"/>
  <c r="E45" i="12"/>
  <c r="E43" i="12"/>
  <c r="E23" i="12"/>
  <c r="E14" i="12"/>
  <c r="E67" i="12"/>
  <c r="E432" i="12"/>
  <c r="E424" i="12"/>
  <c r="E416" i="12"/>
  <c r="E408" i="12"/>
  <c r="E400" i="12"/>
  <c r="E392" i="12"/>
  <c r="E384" i="12"/>
  <c r="E376" i="12"/>
  <c r="E368" i="12"/>
  <c r="E360" i="12"/>
  <c r="E352" i="12"/>
  <c r="E344" i="12"/>
  <c r="E336" i="12"/>
  <c r="E328" i="12"/>
  <c r="E320" i="12"/>
  <c r="E312" i="12"/>
  <c r="E304" i="12"/>
  <c r="E296" i="12"/>
  <c r="E288" i="12"/>
  <c r="E280" i="12"/>
  <c r="E272" i="12"/>
  <c r="E264" i="12"/>
  <c r="E256" i="12"/>
  <c r="E248" i="12"/>
  <c r="E240" i="12"/>
  <c r="E232" i="12"/>
  <c r="E224" i="12"/>
  <c r="E216" i="12"/>
  <c r="E208" i="12"/>
  <c r="E200" i="12"/>
  <c r="E192" i="12"/>
  <c r="E184" i="12"/>
  <c r="E176" i="12"/>
  <c r="E168" i="12"/>
  <c r="E160" i="12"/>
  <c r="E152" i="12"/>
  <c r="E144" i="12"/>
  <c r="E136" i="12"/>
  <c r="E128" i="12"/>
  <c r="E120" i="12"/>
  <c r="E112" i="12"/>
  <c r="E104" i="12"/>
  <c r="E96" i="12"/>
  <c r="E88" i="12"/>
  <c r="E80" i="12"/>
  <c r="E72" i="12"/>
  <c r="E64" i="12"/>
  <c r="E58" i="12"/>
  <c r="E53" i="12"/>
  <c r="E48" i="12"/>
  <c r="E19" i="12"/>
  <c r="E403" i="12"/>
  <c r="E187" i="12"/>
  <c r="E38" i="12"/>
  <c r="E32" i="12"/>
  <c r="E387" i="12"/>
  <c r="E99" i="12"/>
  <c r="E431" i="12"/>
  <c r="E423" i="12"/>
  <c r="E415" i="12"/>
  <c r="E407" i="12"/>
  <c r="E399" i="12"/>
  <c r="E391" i="12"/>
  <c r="E383" i="12"/>
  <c r="E375" i="12"/>
  <c r="E367" i="12"/>
  <c r="E359" i="12"/>
  <c r="E351" i="12"/>
  <c r="E343" i="12"/>
  <c r="E335" i="12"/>
  <c r="E327" i="12"/>
  <c r="E319" i="12"/>
  <c r="E311" i="12"/>
  <c r="E303" i="12"/>
  <c r="E295" i="12"/>
  <c r="E287" i="12"/>
  <c r="E279" i="12"/>
  <c r="E271" i="12"/>
  <c r="E263" i="12"/>
  <c r="E255" i="12"/>
  <c r="E247" i="12"/>
  <c r="E239" i="12"/>
  <c r="E231" i="12"/>
  <c r="E223" i="12"/>
  <c r="E215" i="12"/>
  <c r="E207" i="12"/>
  <c r="E199" i="12"/>
  <c r="E191" i="12"/>
  <c r="E183" i="12"/>
  <c r="E175" i="12"/>
  <c r="E167" i="12"/>
  <c r="E159" i="12"/>
  <c r="E151" i="12"/>
  <c r="E143" i="12"/>
  <c r="E135" i="12"/>
  <c r="E127" i="12"/>
  <c r="E119" i="12"/>
  <c r="E111" i="12"/>
  <c r="E103" i="12"/>
  <c r="E95" i="12"/>
  <c r="E87" i="12"/>
  <c r="E79" i="12"/>
  <c r="E71" i="12"/>
  <c r="E63" i="12"/>
  <c r="E42" i="12"/>
  <c r="E28" i="12"/>
  <c r="E22" i="12"/>
  <c r="E18" i="12"/>
  <c r="E235" i="12"/>
  <c r="E52" i="12"/>
  <c r="E430" i="12"/>
  <c r="E422" i="12"/>
  <c r="E414" i="12"/>
  <c r="E406" i="12"/>
  <c r="E398" i="12"/>
  <c r="E390" i="12"/>
  <c r="E382" i="12"/>
  <c r="E374" i="12"/>
  <c r="E366" i="12"/>
  <c r="E358" i="12"/>
  <c r="E350" i="12"/>
  <c r="E342" i="12"/>
  <c r="E334" i="12"/>
  <c r="E326" i="12"/>
  <c r="E318" i="12"/>
  <c r="E310" i="12"/>
  <c r="E302" i="12"/>
  <c r="E294" i="12"/>
  <c r="E286" i="12"/>
  <c r="E278" i="12"/>
  <c r="E270" i="12"/>
  <c r="E262" i="12"/>
  <c r="E254" i="12"/>
  <c r="E246" i="12"/>
  <c r="E238" i="12"/>
  <c r="E230" i="12"/>
  <c r="E222" i="12"/>
  <c r="E214" i="12"/>
  <c r="E206" i="12"/>
  <c r="E198" i="12"/>
  <c r="E190" i="12"/>
  <c r="E182" i="12"/>
  <c r="E174" i="12"/>
  <c r="E166" i="12"/>
  <c r="E158" i="12"/>
  <c r="E150" i="12"/>
  <c r="E142" i="12"/>
  <c r="E134" i="12"/>
  <c r="E126" i="12"/>
  <c r="E118" i="12"/>
  <c r="E110" i="12"/>
  <c r="E102" i="12"/>
  <c r="E94" i="12"/>
  <c r="E86" i="12"/>
  <c r="E78" i="12"/>
  <c r="E70" i="12"/>
  <c r="E62" i="12"/>
  <c r="E57" i="12"/>
  <c r="E37" i="12"/>
  <c r="E31" i="12"/>
  <c r="E27" i="12"/>
  <c r="E47" i="12"/>
  <c r="E41" i="12"/>
  <c r="E429" i="12"/>
  <c r="E421" i="12"/>
  <c r="E413" i="12"/>
  <c r="E405" i="12"/>
  <c r="E397" i="12"/>
  <c r="E389" i="12"/>
  <c r="E381" i="12"/>
  <c r="E373" i="12"/>
  <c r="E365" i="12"/>
  <c r="E357" i="12"/>
  <c r="E349" i="12"/>
  <c r="E341" i="12"/>
  <c r="E333" i="12"/>
  <c r="E325" i="12"/>
  <c r="E317" i="12"/>
  <c r="E309" i="12"/>
  <c r="E301" i="12"/>
  <c r="E293" i="12"/>
  <c r="E285" i="12"/>
  <c r="E277" i="12"/>
  <c r="E269" i="12"/>
  <c r="E261" i="12"/>
  <c r="E253" i="12"/>
  <c r="E245" i="12"/>
  <c r="E237" i="12"/>
  <c r="E229" i="12"/>
  <c r="E221" i="12"/>
  <c r="E213" i="12"/>
  <c r="E205" i="12"/>
  <c r="E197" i="12"/>
  <c r="E189" i="12"/>
  <c r="E181" i="12"/>
  <c r="E173" i="12"/>
  <c r="E165" i="12"/>
  <c r="E157" i="12"/>
  <c r="E149" i="12"/>
  <c r="E141" i="12"/>
  <c r="E133" i="12"/>
  <c r="E125" i="12"/>
  <c r="E117" i="12"/>
  <c r="E109" i="12"/>
  <c r="E101" i="12"/>
  <c r="E93" i="12"/>
  <c r="E85" i="12"/>
  <c r="E77" i="12"/>
  <c r="E69" i="12"/>
  <c r="E51" i="12"/>
  <c r="E36" i="12"/>
  <c r="E26" i="12"/>
  <c r="E411" i="12"/>
  <c r="E339" i="12"/>
  <c r="E291" i="12"/>
  <c r="E259" i="12"/>
  <c r="E219" i="12"/>
  <c r="E171" i="12"/>
  <c r="E123" i="12"/>
  <c r="E75" i="12"/>
  <c r="E61" i="12"/>
  <c r="E21" i="12"/>
  <c r="E17" i="12"/>
  <c r="E12" i="12"/>
  <c r="E419" i="12"/>
  <c r="E355" i="12"/>
  <c r="E315" i="12"/>
  <c r="E267" i="12"/>
  <c r="E211" i="12"/>
  <c r="E139" i="12"/>
  <c r="E428" i="12"/>
  <c r="E420" i="12"/>
  <c r="E412" i="12"/>
  <c r="E404" i="12"/>
  <c r="E396" i="12"/>
  <c r="E388" i="12"/>
  <c r="E380" i="12"/>
  <c r="E372" i="12"/>
  <c r="E364" i="12"/>
  <c r="E356" i="12"/>
  <c r="E348" i="12"/>
  <c r="E340" i="12"/>
  <c r="E332" i="12"/>
  <c r="E324" i="12"/>
  <c r="E316" i="12"/>
  <c r="E308" i="12"/>
  <c r="E300" i="12"/>
  <c r="E292" i="12"/>
  <c r="E284" i="12"/>
  <c r="E276" i="12"/>
  <c r="E268" i="12"/>
  <c r="E260" i="12"/>
  <c r="E252" i="12"/>
  <c r="E244" i="12"/>
  <c r="E236" i="12"/>
  <c r="E228" i="12"/>
  <c r="E220" i="12"/>
  <c r="E212" i="12"/>
  <c r="E204" i="12"/>
  <c r="E196" i="12"/>
  <c r="E188" i="12"/>
  <c r="E180" i="12"/>
  <c r="E172" i="12"/>
  <c r="E164" i="12"/>
  <c r="E156" i="12"/>
  <c r="E148" i="12"/>
  <c r="E140" i="12"/>
  <c r="E132" i="12"/>
  <c r="E124" i="12"/>
  <c r="E116" i="12"/>
  <c r="E108" i="12"/>
  <c r="E100" i="12"/>
  <c r="E92" i="12"/>
  <c r="E84" i="12"/>
  <c r="E76" i="12"/>
  <c r="E68" i="12"/>
  <c r="E46" i="12"/>
  <c r="E40" i="12"/>
  <c r="E35" i="12"/>
  <c r="E30" i="12"/>
  <c r="E427" i="12"/>
  <c r="E363" i="12"/>
  <c r="E331" i="12"/>
  <c r="E307" i="12"/>
  <c r="E283" i="12"/>
  <c r="E243" i="12"/>
  <c r="E195" i="12"/>
  <c r="E155" i="12"/>
  <c r="E115" i="12"/>
  <c r="E83" i="12"/>
  <c r="E210" i="12"/>
  <c r="E82" i="12"/>
  <c r="E194" i="12"/>
  <c r="E178" i="12"/>
  <c r="E55" i="12"/>
  <c r="E49" i="12"/>
  <c r="E122" i="12"/>
  <c r="E44" i="12"/>
  <c r="E39" i="12"/>
  <c r="E202" i="12"/>
  <c r="E74" i="12"/>
  <c r="E66" i="12"/>
  <c r="E186" i="12"/>
  <c r="E170" i="12"/>
  <c r="E162" i="12"/>
  <c r="E154" i="12"/>
  <c r="E24" i="12"/>
  <c r="E146" i="12"/>
  <c r="E130" i="12"/>
  <c r="E106" i="12"/>
  <c r="E138" i="12"/>
  <c r="E15" i="12"/>
  <c r="E98" i="12"/>
  <c r="E114" i="12"/>
  <c r="E90" i="12"/>
  <c r="J13" i="12" l="1"/>
  <c r="K30" i="12"/>
  <c r="J20" i="12"/>
  <c r="J19" i="12"/>
  <c r="L19" i="12" l="1"/>
  <c r="J21" i="12"/>
  <c r="L21" i="12" s="1"/>
  <c r="M30" i="12"/>
  <c r="F11" i="12"/>
  <c r="L22" i="12" l="1"/>
  <c r="L23" i="12"/>
  <c r="Q6" i="12"/>
  <c r="P6" i="12"/>
  <c r="F12" i="12" l="1"/>
  <c r="F13" i="12" l="1"/>
  <c r="F14" i="12" l="1"/>
  <c r="F15" i="12" l="1"/>
  <c r="F16" i="12" l="1"/>
  <c r="F17" i="12" l="1"/>
  <c r="F25" i="12" l="1"/>
  <c r="F18" i="12"/>
  <c r="F26" i="12" l="1"/>
  <c r="F19" i="12"/>
  <c r="F28" i="12" l="1"/>
  <c r="F27" i="12"/>
  <c r="F20" i="12"/>
  <c r="F21" i="12" l="1"/>
  <c r="F22" i="12" l="1"/>
  <c r="J26" i="12" l="1"/>
  <c r="F24" i="12"/>
  <c r="F23" i="12"/>
  <c r="K19" i="12" l="1"/>
  <c r="J48" i="12" s="1"/>
  <c r="K20" i="12"/>
  <c r="J49" i="12" s="1"/>
  <c r="J65" i="12" l="1"/>
  <c r="J66" i="12" s="1"/>
  <c r="L66" i="12" s="1"/>
  <c r="J57" i="12"/>
  <c r="J58" i="12" s="1"/>
  <c r="L58" i="12" s="1"/>
  <c r="J41" i="12"/>
  <c r="J42" i="12" s="1"/>
  <c r="L42" i="12" s="1"/>
  <c r="J50" i="12"/>
  <c r="L50" i="12" s="1"/>
  <c r="J33" i="12"/>
  <c r="J34" i="12" s="1"/>
  <c r="J64" i="12"/>
  <c r="J40" i="12"/>
  <c r="J51" i="12"/>
  <c r="J56" i="12"/>
  <c r="J32" i="12"/>
  <c r="M19" i="12"/>
  <c r="K21" i="12"/>
  <c r="J27" i="12" s="1"/>
  <c r="J59" i="12" l="1"/>
  <c r="L34" i="12"/>
  <c r="L32" i="12"/>
  <c r="U6" i="12"/>
  <c r="L56" i="12"/>
  <c r="L59" i="12" s="1"/>
  <c r="L40" i="12"/>
  <c r="L43" i="12" s="1"/>
  <c r="S6" i="12"/>
  <c r="L48" i="12"/>
  <c r="L51" i="12" s="1"/>
  <c r="L64" i="12"/>
  <c r="L67" i="12" s="1"/>
  <c r="M21" i="12"/>
  <c r="M23" i="12" s="1"/>
  <c r="R6" i="12"/>
  <c r="T6" i="12"/>
  <c r="L68" i="12" l="1"/>
  <c r="L60" i="12"/>
  <c r="L44" i="12"/>
  <c r="M22" i="12"/>
  <c r="L52" i="12"/>
  <c r="L35" i="12"/>
  <c r="L36"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ADIAK RAUL BARAHONA</author>
  </authors>
  <commentList>
    <comment ref="L17" authorId="0" shapeId="0" xr:uid="{3F3CF02F-0BC5-46AD-9672-7294741BCE90}">
      <text>
        <r>
          <rPr>
            <sz val="9"/>
            <color indexed="81"/>
            <rFont val="Tahoma"/>
            <family val="2"/>
          </rPr>
          <t xml:space="preserve">Paso 1: Comparar las Metricas Fin. De las Acciones entre Si.
Se detecta la mejor de las Acciones.
</t>
        </r>
      </text>
    </comment>
    <comment ref="M38" authorId="0" shapeId="0" xr:uid="{3DCB2A1F-97FE-4A69-9D8E-0729691DDBAF}">
      <text>
        <r>
          <rPr>
            <sz val="9"/>
            <color indexed="81"/>
            <rFont val="Tahoma"/>
            <family val="2"/>
          </rPr>
          <t xml:space="preserve">Paso 4. Comparar las metricas financieras de los Portafolios Optimizados vs el Portafolio Equit. Ponderado.
Nota: Se realiza esta comparacion para verificar si los Portafolios Optimizados superaron el desempeno o del Portafolio Equit. Ponderado (Diversificacion Basica 50-50%).
</t>
        </r>
      </text>
    </comment>
    <comment ref="M46" authorId="0" shapeId="0" xr:uid="{38B41CD6-2BB7-445D-B3E5-6E834378F0AE}">
      <text>
        <r>
          <rPr>
            <sz val="9"/>
            <color indexed="81"/>
            <rFont val="Tahoma"/>
            <family val="2"/>
          </rPr>
          <t>Paso 2: Comparar los Portafolios Optimizados entre si (Portafolios 2, 3, 4).
Se detecta cual es el mejor portafolio.</t>
        </r>
      </text>
    </comment>
    <comment ref="M62" authorId="0" shapeId="0" xr:uid="{20DA076B-5DA1-4F5D-BAAA-399AB3FE919E}">
      <text>
        <r>
          <rPr>
            <sz val="9"/>
            <color indexed="81"/>
            <rFont val="Tahoma"/>
            <family val="2"/>
          </rPr>
          <t>Paso 3. Comparar las metricas financieras de los portafolios optimizados vs las metricas de las acciones.
Nota: Se realiza esta comparacion para verificar si los Portafolios Optimizados superaron el rendimiento de las Acciones.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31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futureMetadata>
  <cellMetadata count="1">
    <bk>
      <rc t="1" v="0"/>
    </bk>
  </cellMetadata>
  <valueMetadata count="1231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valueMetadata>
</metadata>
</file>

<file path=xl/sharedStrings.xml><?xml version="1.0" encoding="utf-8"?>
<sst xmlns="http://schemas.openxmlformats.org/spreadsheetml/2006/main" count="144" uniqueCount="70">
  <si>
    <t>Portfolio 1</t>
  </si>
  <si>
    <t>Portfolio 2</t>
  </si>
  <si>
    <t>Portfolio 3</t>
  </si>
  <si>
    <t>Portfolio 4</t>
  </si>
  <si>
    <t>Portfolio 0</t>
  </si>
  <si>
    <t>Total</t>
  </si>
  <si>
    <t>-</t>
  </si>
  <si>
    <t>Retornos Díarios</t>
  </si>
  <si>
    <t>Datos</t>
  </si>
  <si>
    <t>Fechas</t>
  </si>
  <si>
    <t>Inicio</t>
  </si>
  <si>
    <t>Fin</t>
  </si>
  <si>
    <t>Ret. Esp.</t>
  </si>
  <si>
    <t>/año</t>
  </si>
  <si>
    <t>/día</t>
  </si>
  <si>
    <t>US 3 Meses T-Bill</t>
  </si>
  <si>
    <t>(Activo libre de Riesgo)</t>
  </si>
  <si>
    <t>Año de Trading</t>
  </si>
  <si>
    <t>≈ 252 días de Trading</t>
  </si>
  <si>
    <t>Días de Trading</t>
  </si>
  <si>
    <t>Datos Díarios</t>
  </si>
  <si>
    <t>Datos Anuales</t>
  </si>
  <si>
    <t>Desv. Est.</t>
  </si>
  <si>
    <t>Datos de Activos</t>
  </si>
  <si>
    <t>Covarianza</t>
  </si>
  <si>
    <t>Coef. de Corr.</t>
  </si>
  <si>
    <t>Port. Aleat.</t>
  </si>
  <si>
    <t>Activos</t>
  </si>
  <si>
    <t>Pesos</t>
  </si>
  <si>
    <t>Ret. Esp. Port.</t>
  </si>
  <si>
    <t>Var. Port.</t>
  </si>
  <si>
    <t>Desv. Est. Port.</t>
  </si>
  <si>
    <t>Ratio de Sharpe</t>
  </si>
  <si>
    <t>Máx. Ratio de Sharpe</t>
  </si>
  <si>
    <t>Mín. Varianza 1 Rest.</t>
  </si>
  <si>
    <t>Mín. Varianza 2 Rest.</t>
  </si>
  <si>
    <t>Ret. Esp. Predeterminado</t>
  </si>
  <si>
    <t>Coef. de Variación</t>
  </si>
  <si>
    <t>Matriz Aleat.</t>
  </si>
  <si>
    <t>Varianza</t>
  </si>
  <si>
    <t>Selección</t>
  </si>
  <si>
    <t>del Inversionista</t>
  </si>
  <si>
    <t>Nota: Este valor no aplica para la tasa libre de riesgo, por qué está durante todo el año se negocia.  Es por eso que se usan los 365 días en su anualización.</t>
  </si>
  <si>
    <t xml:space="preserve"> </t>
  </si>
  <si>
    <t>Equit. Pond.</t>
  </si>
  <si>
    <t>Observaciones:</t>
  </si>
  <si>
    <t>Codigo de Colores</t>
  </si>
  <si>
    <r>
      <rPr>
        <b/>
        <sz val="10"/>
        <color rgb="FFFF0000"/>
        <rFont val="Times New Roman"/>
        <family val="1"/>
      </rPr>
      <t xml:space="preserve">Rojo: </t>
    </r>
    <r>
      <rPr>
        <sz val="10"/>
        <color rgb="FF000000"/>
        <rFont val="Times New Roman"/>
        <family val="1"/>
      </rPr>
      <t>Portafolios Optimizados (sirve para comparacion de Carteras)</t>
    </r>
  </si>
  <si>
    <r>
      <rPr>
        <b/>
        <sz val="10"/>
        <color rgb="FF0000FF"/>
        <rFont val="Times New Roman"/>
        <family val="1"/>
      </rPr>
      <t xml:space="preserve">Azul: </t>
    </r>
    <r>
      <rPr>
        <sz val="10"/>
        <color rgb="FF000000"/>
        <rFont val="Times New Roman"/>
        <family val="1"/>
      </rPr>
      <t xml:space="preserve">Portafolio Equitativamente Ponderado </t>
    </r>
  </si>
  <si>
    <t>(sirve como punto de referencia para evaluar el desempeno de los portafolios optimizados)</t>
  </si>
  <si>
    <t>Nota: La tabla del Ret. Esp. Predeterminado se usa para calcular el Port. 4</t>
  </si>
  <si>
    <t>Portafolios</t>
  </si>
  <si>
    <t>Optimizados</t>
  </si>
  <si>
    <t>Tabla de Portafolios Aleatorios (para graficar la frontera eficiente de la catera A)</t>
  </si>
  <si>
    <t xml:space="preserve">Tabla de Precio de Acciones </t>
  </si>
  <si>
    <t>Retorno Esperado del Activo Libre de Riesgo (Letras del Tesoro)</t>
  </si>
  <si>
    <t>N [Periodos]</t>
  </si>
  <si>
    <t>Dias de Trading</t>
  </si>
  <si>
    <t>Correlación entre las Acciones</t>
  </si>
  <si>
    <r>
      <rPr>
        <sz val="10"/>
        <rFont val="Times New Roman"/>
        <family val="1"/>
      </rPr>
      <t>Amarillo</t>
    </r>
    <r>
      <rPr>
        <sz val="10"/>
        <color rgb="FF000000"/>
        <rFont val="Times New Roman"/>
        <family val="1"/>
      </rPr>
      <t>: Distribuciones del Capital</t>
    </r>
  </si>
  <si>
    <t>Metricas Financieras de las Acciones (Riesgo y Retorno)</t>
  </si>
  <si>
    <t>Datos Anuales (Acciones)</t>
  </si>
  <si>
    <t xml:space="preserve">Paso </t>
  </si>
  <si>
    <t>Paso 2 (ver nota)</t>
  </si>
  <si>
    <t>Paso 1 (ver nota)</t>
  </si>
  <si>
    <t>Paso 3 (ver nota)</t>
  </si>
  <si>
    <t>Paso 4 (ver nota)</t>
  </si>
  <si>
    <t>Optimizacion de Portafolio de Cartera de Inversion con el Modelo de Markowitz (Calculos para Evaluar Cartera A)</t>
  </si>
  <si>
    <t>COST</t>
  </si>
  <si>
    <t>MCD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</si>
</sst>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C$&quot;* #,##0.00_-;\-&quot;C$&quot;* #,##0.00_-;_-&quot;C$&quot;* &quot;-&quot;??_-;_-@_-"/>
    <numFmt numFmtId="164" formatCode="0.000%"/>
    <numFmt numFmtId="165" formatCode="0.0%"/>
    <numFmt numFmtId="166" formatCode="_-[$$-409]* #,##0.00_ ;_-[$$-409]* \-#,##0.00\ ;_-[$$-409]* &quot;-&quot;??_ ;_-@_ "/>
    <numFmt numFmtId="167" formatCode="0.000E+00"/>
    <numFmt numFmtId="168" formatCode="0.00000%"/>
    <numFmt numFmtId="169" formatCode="0.000"/>
  </numFmts>
  <fonts count="17" x14ac:knownFonts="1">
    <font>
      <sz val="10"/>
      <color rgb="FF000000"/>
      <name val="Arial"/>
      <scheme val="minor"/>
    </font>
    <font>
      <sz val="10"/>
      <color rgb="FF000000"/>
      <name val="Arial"/>
      <family val="2"/>
      <scheme val="minor"/>
    </font>
    <font>
      <sz val="10"/>
      <color rgb="FF000000"/>
      <name val="Arial"/>
      <family val="2"/>
      <scheme val="minor"/>
    </font>
    <font>
      <sz val="8"/>
      <name val="Arial"/>
      <family val="2"/>
      <scheme val="minor"/>
    </font>
    <font>
      <sz val="10"/>
      <color rgb="FF000000"/>
      <name val="Arial"/>
      <family val="2"/>
      <scheme val="minor"/>
    </font>
    <font>
      <sz val="9"/>
      <color rgb="FF000000"/>
      <name val="Times New Roman"/>
      <family val="1"/>
    </font>
    <font>
      <sz val="10"/>
      <color rgb="FF000000"/>
      <name val="Times New Roman"/>
      <family val="1"/>
    </font>
    <font>
      <sz val="10"/>
      <name val="Times New Roman"/>
      <family val="1"/>
    </font>
    <font>
      <i/>
      <sz val="10"/>
      <color rgb="FF000000"/>
      <name val="Times New Roman"/>
      <family val="1"/>
    </font>
    <font>
      <b/>
      <sz val="10"/>
      <color rgb="FF000000"/>
      <name val="Times New Roman"/>
      <family val="1"/>
    </font>
    <font>
      <b/>
      <sz val="10"/>
      <color rgb="FFFF0000"/>
      <name val="Times New Roman"/>
      <family val="1"/>
    </font>
    <font>
      <b/>
      <sz val="10"/>
      <color rgb="FF0000FF"/>
      <name val="Times New Roman"/>
      <family val="1"/>
    </font>
    <font>
      <b/>
      <sz val="10"/>
      <name val="Times New Roman"/>
      <family val="1"/>
    </font>
    <font>
      <b/>
      <sz val="9"/>
      <color rgb="FFFF0000"/>
      <name val="Times New Roman"/>
      <family val="1"/>
    </font>
    <font>
      <sz val="9"/>
      <color indexed="81"/>
      <name val="Tahoma"/>
      <family val="2"/>
    </font>
    <font>
      <b/>
      <sz val="10"/>
      <color rgb="FF7030A0"/>
      <name val="Times New Roman"/>
      <family val="1"/>
    </font>
    <font>
      <b/>
      <sz val="14"/>
      <color rgb="FF000000"/>
      <name val="Times New Roman"/>
      <family val="1"/>
    </font>
  </fonts>
  <fills count="8">
    <fill>
      <patternFill patternType="none"/>
    </fill>
    <fill>
      <patternFill patternType="gray125"/>
    </fill>
    <fill>
      <patternFill patternType="solid">
        <fgColor theme="4" tint="0.79998168889431442"/>
        <bgColor indexed="64"/>
      </patternFill>
    </fill>
    <fill>
      <patternFill patternType="solid">
        <fgColor theme="2" tint="-0.1499984740745262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5" tint="0.79998168889431442"/>
        <bgColor indexed="64"/>
      </patternFill>
    </fill>
    <fill>
      <patternFill patternType="solid">
        <fgColor rgb="FF00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44" fontId="4" fillId="0" borderId="0" applyFont="0" applyFill="0" applyBorder="0" applyAlignment="0" applyProtection="0"/>
  </cellStyleXfs>
  <cellXfs count="136">
    <xf numFmtId="0" fontId="0" fillId="0" borderId="0" xfId="0"/>
    <xf numFmtId="0" fontId="1" fillId="0" borderId="0" xfId="0" applyFont="1"/>
    <xf numFmtId="164" fontId="0" fillId="0" borderId="0" xfId="1" applyNumberFormat="1" applyFont="1" applyBorder="1" applyAlignment="1">
      <alignment horizontal="center"/>
    </xf>
    <xf numFmtId="0" fontId="6" fillId="0" borderId="14" xfId="0" applyFont="1" applyBorder="1" applyAlignment="1">
      <alignment horizontal="center"/>
    </xf>
    <xf numFmtId="0" fontId="6" fillId="0" borderId="3" xfId="0" applyFont="1" applyBorder="1" applyAlignment="1">
      <alignment horizontal="center"/>
    </xf>
    <xf numFmtId="0" fontId="6" fillId="0" borderId="0" xfId="0" applyFont="1"/>
    <xf numFmtId="0" fontId="6" fillId="0" borderId="0" xfId="0" applyFont="1" applyAlignment="1">
      <alignment horizontal="center"/>
    </xf>
    <xf numFmtId="0" fontId="6" fillId="0" borderId="5" xfId="0" applyFont="1" applyBorder="1" applyAlignment="1">
      <alignment horizontal="center"/>
    </xf>
    <xf numFmtId="14" fontId="6" fillId="0" borderId="7" xfId="0" applyNumberFormat="1" applyFont="1" applyBorder="1" applyAlignment="1">
      <alignment horizontal="center"/>
    </xf>
    <xf numFmtId="0" fontId="6" fillId="0" borderId="3" xfId="0" applyFont="1" applyBorder="1" applyAlignment="1">
      <alignment horizontal="left"/>
    </xf>
    <xf numFmtId="0" fontId="6" fillId="0" borderId="1" xfId="0" applyFont="1" applyBorder="1" applyAlignment="1">
      <alignment horizontal="center"/>
    </xf>
    <xf numFmtId="164" fontId="6" fillId="0" borderId="1" xfId="1" applyNumberFormat="1" applyFont="1" applyFill="1" applyBorder="1" applyAlignment="1">
      <alignment horizontal="center"/>
    </xf>
    <xf numFmtId="0" fontId="6" fillId="0" borderId="10" xfId="0" applyFont="1" applyBorder="1" applyAlignment="1">
      <alignment horizontal="center"/>
    </xf>
    <xf numFmtId="14" fontId="6" fillId="0" borderId="12" xfId="0" applyNumberFormat="1" applyFont="1" applyBorder="1" applyAlignment="1">
      <alignment horizontal="center"/>
    </xf>
    <xf numFmtId="0" fontId="6" fillId="0" borderId="4" xfId="0" applyFont="1" applyBorder="1"/>
    <xf numFmtId="0" fontId="6" fillId="0" borderId="12" xfId="0" applyFont="1" applyBorder="1" applyAlignment="1">
      <alignment horizontal="left"/>
    </xf>
    <xf numFmtId="0" fontId="6" fillId="0" borderId="8" xfId="1" applyNumberFormat="1" applyFont="1" applyFill="1" applyBorder="1" applyAlignment="1">
      <alignment horizontal="center"/>
    </xf>
    <xf numFmtId="10" fontId="6" fillId="0" borderId="8" xfId="1" applyNumberFormat="1" applyFont="1" applyFill="1" applyBorder="1" applyAlignment="1">
      <alignment horizontal="center"/>
    </xf>
    <xf numFmtId="164" fontId="6" fillId="0" borderId="8" xfId="1" applyNumberFormat="1" applyFont="1" applyBorder="1" applyAlignment="1">
      <alignment horizontal="center"/>
    </xf>
    <xf numFmtId="165" fontId="6" fillId="0" borderId="8" xfId="1" applyNumberFormat="1" applyFont="1" applyBorder="1" applyAlignment="1">
      <alignment horizontal="center"/>
    </xf>
    <xf numFmtId="165" fontId="6" fillId="0" borderId="13" xfId="1" applyNumberFormat="1" applyFont="1" applyBorder="1" applyAlignment="1">
      <alignment horizontal="center"/>
    </xf>
    <xf numFmtId="10" fontId="6" fillId="0" borderId="13" xfId="1" applyNumberFormat="1" applyFont="1" applyFill="1" applyBorder="1" applyAlignment="1">
      <alignment horizontal="center"/>
    </xf>
    <xf numFmtId="10" fontId="6" fillId="0" borderId="9" xfId="1" applyNumberFormat="1" applyFont="1" applyFill="1" applyBorder="1" applyAlignment="1">
      <alignment horizontal="center"/>
    </xf>
    <xf numFmtId="164" fontId="6" fillId="0" borderId="13" xfId="1" applyNumberFormat="1" applyFont="1" applyBorder="1" applyAlignment="1">
      <alignment horizontal="center"/>
    </xf>
    <xf numFmtId="164" fontId="6" fillId="0" borderId="0" xfId="1" applyNumberFormat="1" applyFont="1" applyBorder="1" applyAlignment="1">
      <alignment horizontal="center"/>
    </xf>
    <xf numFmtId="165" fontId="6" fillId="0" borderId="13" xfId="0" applyNumberFormat="1" applyFont="1" applyBorder="1" applyAlignment="1">
      <alignment horizontal="center"/>
    </xf>
    <xf numFmtId="165" fontId="6" fillId="0" borderId="9" xfId="1" applyNumberFormat="1" applyFont="1" applyBorder="1" applyAlignment="1">
      <alignment horizontal="center"/>
    </xf>
    <xf numFmtId="0" fontId="6" fillId="0" borderId="4" xfId="0" applyFont="1" applyBorder="1" applyAlignment="1">
      <alignment horizontal="center"/>
    </xf>
    <xf numFmtId="0" fontId="6" fillId="0" borderId="13" xfId="0" applyFont="1" applyBorder="1" applyAlignment="1">
      <alignment horizontal="center"/>
    </xf>
    <xf numFmtId="0" fontId="6" fillId="0" borderId="9" xfId="0" applyFont="1" applyBorder="1" applyAlignment="1">
      <alignment horizontal="center"/>
    </xf>
    <xf numFmtId="164" fontId="6" fillId="0" borderId="0" xfId="1" applyNumberFormat="1" applyFont="1" applyFill="1" applyBorder="1" applyAlignment="1">
      <alignment horizontal="center"/>
    </xf>
    <xf numFmtId="164" fontId="6" fillId="0" borderId="9" xfId="1" applyNumberFormat="1" applyFont="1" applyFill="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164" fontId="7" fillId="0" borderId="2" xfId="0" applyNumberFormat="1" applyFont="1" applyBorder="1" applyAlignment="1">
      <alignment horizontal="center"/>
    </xf>
    <xf numFmtId="167" fontId="7" fillId="0" borderId="13" xfId="1" applyNumberFormat="1" applyFont="1" applyFill="1" applyBorder="1" applyAlignment="1">
      <alignment horizontal="center"/>
    </xf>
    <xf numFmtId="164" fontId="7" fillId="0" borderId="13" xfId="1" applyNumberFormat="1" applyFont="1" applyFill="1" applyBorder="1" applyAlignment="1">
      <alignment horizontal="center"/>
    </xf>
    <xf numFmtId="164" fontId="6" fillId="0" borderId="13" xfId="1" applyNumberFormat="1" applyFont="1" applyFill="1" applyBorder="1" applyAlignment="1">
      <alignment horizontal="center"/>
    </xf>
    <xf numFmtId="2" fontId="6" fillId="0" borderId="13" xfId="0" applyNumberFormat="1" applyFont="1" applyBorder="1" applyAlignment="1">
      <alignment horizontal="center"/>
    </xf>
    <xf numFmtId="164" fontId="6" fillId="0" borderId="2" xfId="1" applyNumberFormat="1" applyFont="1" applyFill="1" applyBorder="1" applyAlignment="1">
      <alignment horizontal="center"/>
    </xf>
    <xf numFmtId="11" fontId="6" fillId="0" borderId="7" xfId="1" applyNumberFormat="1" applyFont="1" applyFill="1" applyBorder="1" applyAlignment="1">
      <alignment horizontal="center"/>
    </xf>
    <xf numFmtId="164" fontId="6" fillId="0" borderId="4" xfId="1" applyNumberFormat="1" applyFont="1" applyFill="1" applyBorder="1" applyAlignment="1">
      <alignment horizontal="center"/>
    </xf>
    <xf numFmtId="0" fontId="6" fillId="0" borderId="8" xfId="0" applyFont="1" applyBorder="1" applyAlignment="1">
      <alignment horizontal="center"/>
    </xf>
    <xf numFmtId="9" fontId="6" fillId="0" borderId="9" xfId="0" applyNumberFormat="1" applyFont="1" applyBorder="1" applyAlignment="1">
      <alignment horizontal="center"/>
    </xf>
    <xf numFmtId="164" fontId="6" fillId="0" borderId="8" xfId="1" applyNumberFormat="1" applyFont="1" applyFill="1" applyBorder="1" applyAlignment="1">
      <alignment horizontal="center"/>
    </xf>
    <xf numFmtId="0" fontId="6" fillId="3" borderId="14" xfId="0" applyFont="1" applyFill="1" applyBorder="1" applyAlignment="1">
      <alignment horizontal="center"/>
    </xf>
    <xf numFmtId="0" fontId="6" fillId="3" borderId="15" xfId="0" applyFont="1" applyFill="1" applyBorder="1" applyAlignment="1">
      <alignment horizontal="center"/>
    </xf>
    <xf numFmtId="0" fontId="6" fillId="3" borderId="3" xfId="0" applyFont="1" applyFill="1" applyBorder="1" applyAlignment="1">
      <alignment horizontal="center"/>
    </xf>
    <xf numFmtId="164" fontId="6" fillId="0" borderId="5" xfId="1" applyNumberFormat="1" applyFont="1" applyFill="1" applyBorder="1" applyAlignment="1">
      <alignment horizontal="center"/>
    </xf>
    <xf numFmtId="165" fontId="6" fillId="0" borderId="6" xfId="1" applyNumberFormat="1" applyFont="1" applyBorder="1" applyAlignment="1">
      <alignment horizontal="center"/>
    </xf>
    <xf numFmtId="167" fontId="6" fillId="0" borderId="8" xfId="0" applyNumberFormat="1" applyFont="1" applyBorder="1" applyAlignment="1">
      <alignment horizontal="center"/>
    </xf>
    <xf numFmtId="165" fontId="6" fillId="0" borderId="0" xfId="1" applyNumberFormat="1" applyFont="1" applyBorder="1" applyAlignment="1">
      <alignment horizontal="center"/>
    </xf>
    <xf numFmtId="2" fontId="6" fillId="0" borderId="0" xfId="0" applyNumberFormat="1" applyFont="1" applyAlignment="1">
      <alignment horizontal="center"/>
    </xf>
    <xf numFmtId="2" fontId="6" fillId="0" borderId="11" xfId="0" applyNumberFormat="1" applyFont="1" applyBorder="1" applyAlignment="1">
      <alignment horizontal="center"/>
    </xf>
    <xf numFmtId="9" fontId="6" fillId="0" borderId="9" xfId="1" applyFont="1" applyFill="1" applyBorder="1" applyAlignment="1">
      <alignment horizontal="center"/>
    </xf>
    <xf numFmtId="0" fontId="6" fillId="0" borderId="8" xfId="1" applyNumberFormat="1" applyFont="1" applyBorder="1" applyAlignment="1">
      <alignment horizontal="center"/>
    </xf>
    <xf numFmtId="10" fontId="6" fillId="0" borderId="13" xfId="1" applyNumberFormat="1" applyFont="1" applyBorder="1" applyAlignment="1">
      <alignment horizontal="center"/>
    </xf>
    <xf numFmtId="10" fontId="6" fillId="0" borderId="9" xfId="1" applyNumberFormat="1" applyFont="1" applyBorder="1" applyAlignment="1">
      <alignment horizontal="center"/>
    </xf>
    <xf numFmtId="164" fontId="6" fillId="0" borderId="9" xfId="1" applyNumberFormat="1" applyFont="1" applyBorder="1" applyAlignment="1">
      <alignment horizontal="center"/>
    </xf>
    <xf numFmtId="0" fontId="6" fillId="0" borderId="2" xfId="0" applyFont="1" applyBorder="1" applyAlignment="1">
      <alignment horizontal="center" wrapText="1"/>
    </xf>
    <xf numFmtId="165" fontId="6" fillId="0" borderId="14" xfId="1" applyNumberFormat="1" applyFont="1" applyBorder="1" applyAlignment="1">
      <alignment horizontal="center"/>
    </xf>
    <xf numFmtId="0" fontId="6" fillId="0" borderId="4" xfId="0" applyFont="1" applyBorder="1" applyAlignment="1">
      <alignment horizontal="center" wrapText="1"/>
    </xf>
    <xf numFmtId="164" fontId="6" fillId="0" borderId="10" xfId="0" applyNumberFormat="1" applyFont="1" applyBorder="1" applyAlignment="1">
      <alignment horizontal="center"/>
    </xf>
    <xf numFmtId="0" fontId="8" fillId="0" borderId="0" xfId="0" applyFont="1"/>
    <xf numFmtId="0" fontId="6" fillId="0" borderId="13" xfId="0" applyFont="1" applyBorder="1"/>
    <xf numFmtId="0" fontId="6" fillId="0" borderId="10" xfId="1" applyNumberFormat="1" applyFont="1" applyBorder="1" applyAlignment="1">
      <alignment horizontal="center"/>
    </xf>
    <xf numFmtId="10" fontId="6" fillId="0" borderId="4" xfId="1" applyNumberFormat="1" applyFont="1" applyBorder="1" applyAlignment="1">
      <alignment horizontal="center"/>
    </xf>
    <xf numFmtId="10" fontId="6" fillId="0" borderId="12" xfId="1" applyNumberFormat="1" applyFont="1" applyBorder="1" applyAlignment="1">
      <alignment horizontal="center"/>
    </xf>
    <xf numFmtId="164" fontId="6" fillId="0" borderId="4" xfId="1" applyNumberFormat="1" applyFont="1" applyBorder="1" applyAlignment="1">
      <alignment horizontal="center"/>
    </xf>
    <xf numFmtId="164" fontId="6" fillId="0" borderId="11" xfId="1" applyNumberFormat="1" applyFont="1" applyBorder="1" applyAlignment="1">
      <alignment horizontal="center"/>
    </xf>
    <xf numFmtId="165" fontId="6" fillId="0" borderId="4" xfId="0" applyNumberFormat="1" applyFont="1" applyBorder="1" applyAlignment="1">
      <alignment horizontal="center"/>
    </xf>
    <xf numFmtId="165" fontId="6" fillId="0" borderId="12" xfId="1" applyNumberFormat="1" applyFont="1" applyBorder="1" applyAlignment="1">
      <alignment horizontal="center"/>
    </xf>
    <xf numFmtId="166" fontId="6" fillId="0" borderId="4" xfId="2" applyNumberFormat="1" applyFont="1" applyBorder="1"/>
    <xf numFmtId="164" fontId="6" fillId="0" borderId="12" xfId="1" applyNumberFormat="1" applyFont="1" applyBorder="1" applyAlignment="1">
      <alignment horizontal="center"/>
    </xf>
    <xf numFmtId="165" fontId="6" fillId="0" borderId="0" xfId="1" applyNumberFormat="1" applyFont="1" applyFill="1" applyBorder="1" applyAlignment="1">
      <alignment horizontal="center"/>
    </xf>
    <xf numFmtId="0" fontId="6" fillId="4" borderId="1" xfId="0" applyFont="1" applyFill="1" applyBorder="1" applyAlignment="1">
      <alignment horizontal="center"/>
    </xf>
    <xf numFmtId="0" fontId="9" fillId="2" borderId="2" xfId="0" applyFont="1" applyFill="1" applyBorder="1" applyAlignment="1">
      <alignment horizontal="center"/>
    </xf>
    <xf numFmtId="164" fontId="9" fillId="2" borderId="13" xfId="1" applyNumberFormat="1" applyFont="1" applyFill="1" applyBorder="1" applyAlignment="1">
      <alignment horizontal="center"/>
    </xf>
    <xf numFmtId="2" fontId="6" fillId="0" borderId="12" xfId="1" applyNumberFormat="1" applyFont="1" applyFill="1" applyBorder="1" applyAlignment="1">
      <alignment horizontal="center"/>
    </xf>
    <xf numFmtId="0" fontId="6" fillId="0" borderId="12" xfId="0" applyFont="1" applyBorder="1" applyAlignment="1">
      <alignment horizontal="center"/>
    </xf>
    <xf numFmtId="165" fontId="6" fillId="5" borderId="0" xfId="1" applyNumberFormat="1" applyFont="1" applyFill="1" applyBorder="1" applyAlignment="1">
      <alignment horizontal="center"/>
    </xf>
    <xf numFmtId="10" fontId="6" fillId="5" borderId="0" xfId="1" applyNumberFormat="1" applyFont="1" applyFill="1" applyBorder="1" applyAlignment="1">
      <alignment horizontal="center"/>
    </xf>
    <xf numFmtId="0" fontId="9" fillId="0" borderId="0" xfId="0" applyFont="1"/>
    <xf numFmtId="0" fontId="11" fillId="2" borderId="2" xfId="0" applyFont="1" applyFill="1" applyBorder="1" applyAlignment="1">
      <alignment horizontal="center"/>
    </xf>
    <xf numFmtId="0" fontId="12" fillId="2" borderId="13" xfId="0" applyFont="1" applyFill="1" applyBorder="1" applyAlignment="1">
      <alignment horizontal="center"/>
    </xf>
    <xf numFmtId="0" fontId="9" fillId="4" borderId="0" xfId="0" applyFont="1" applyFill="1"/>
    <xf numFmtId="0" fontId="6" fillId="4" borderId="0" xfId="0" applyFont="1" applyFill="1"/>
    <xf numFmtId="0" fontId="6" fillId="6" borderId="0" xfId="0" applyFont="1" applyFill="1"/>
    <xf numFmtId="0" fontId="13" fillId="6" borderId="0" xfId="0" applyFont="1" applyFill="1" applyAlignment="1">
      <alignment horizontal="center"/>
    </xf>
    <xf numFmtId="0" fontId="10" fillId="6" borderId="2" xfId="0" applyFont="1" applyFill="1" applyBorder="1" applyAlignment="1">
      <alignment horizontal="center"/>
    </xf>
    <xf numFmtId="0" fontId="9" fillId="6" borderId="13" xfId="0" applyFont="1" applyFill="1" applyBorder="1" applyAlignment="1">
      <alignment horizontal="center"/>
    </xf>
    <xf numFmtId="0" fontId="6" fillId="0" borderId="1" xfId="0" applyFont="1" applyBorder="1"/>
    <xf numFmtId="10" fontId="6" fillId="0" borderId="1" xfId="1" applyNumberFormat="1" applyFont="1" applyBorder="1" applyAlignment="1">
      <alignment horizontal="center"/>
    </xf>
    <xf numFmtId="0" fontId="6" fillId="0" borderId="1" xfId="0" applyFont="1" applyBorder="1" applyAlignment="1">
      <alignment horizontal="left"/>
    </xf>
    <xf numFmtId="168" fontId="6" fillId="0" borderId="1" xfId="0" applyNumberFormat="1" applyFont="1" applyBorder="1" applyAlignment="1">
      <alignment horizontal="center"/>
    </xf>
    <xf numFmtId="0" fontId="6" fillId="5" borderId="0" xfId="0" applyFont="1" applyFill="1"/>
    <xf numFmtId="165" fontId="6" fillId="6" borderId="6" xfId="1" applyNumberFormat="1" applyFont="1" applyFill="1" applyBorder="1" applyAlignment="1">
      <alignment horizontal="center"/>
    </xf>
    <xf numFmtId="0" fontId="6" fillId="6" borderId="0" xfId="0" applyFont="1" applyFill="1" applyAlignment="1">
      <alignment horizontal="center"/>
    </xf>
    <xf numFmtId="165" fontId="6" fillId="6" borderId="0" xfId="1" applyNumberFormat="1" applyFont="1" applyFill="1" applyBorder="1" applyAlignment="1">
      <alignment horizontal="center"/>
    </xf>
    <xf numFmtId="169" fontId="6" fillId="6" borderId="0" xfId="0" applyNumberFormat="1" applyFont="1" applyFill="1" applyAlignment="1">
      <alignment horizontal="center"/>
    </xf>
    <xf numFmtId="2" fontId="6" fillId="6" borderId="11" xfId="0" applyNumberFormat="1" applyFont="1" applyFill="1" applyBorder="1" applyAlignment="1">
      <alignment horizontal="center"/>
    </xf>
    <xf numFmtId="2" fontId="6" fillId="6" borderId="0" xfId="0" applyNumberFormat="1" applyFont="1" applyFill="1" applyAlignment="1">
      <alignment horizontal="center"/>
    </xf>
    <xf numFmtId="164" fontId="6" fillId="6" borderId="2" xfId="1" applyNumberFormat="1" applyFont="1" applyFill="1" applyBorder="1" applyAlignment="1">
      <alignment horizontal="center"/>
    </xf>
    <xf numFmtId="0" fontId="6" fillId="6" borderId="13" xfId="0" applyFont="1" applyFill="1" applyBorder="1" applyAlignment="1">
      <alignment horizontal="center"/>
    </xf>
    <xf numFmtId="164" fontId="6" fillId="6" borderId="13" xfId="1" applyNumberFormat="1" applyFont="1" applyFill="1" applyBorder="1" applyAlignment="1">
      <alignment horizontal="center"/>
    </xf>
    <xf numFmtId="164" fontId="6" fillId="6" borderId="4" xfId="1" applyNumberFormat="1" applyFont="1" applyFill="1" applyBorder="1" applyAlignment="1">
      <alignment horizontal="center"/>
    </xf>
    <xf numFmtId="164" fontId="9" fillId="6" borderId="2" xfId="1" applyNumberFormat="1" applyFont="1" applyFill="1" applyBorder="1" applyAlignment="1">
      <alignment horizontal="center"/>
    </xf>
    <xf numFmtId="164" fontId="9" fillId="6" borderId="13" xfId="1" applyNumberFormat="1" applyFont="1" applyFill="1" applyBorder="1" applyAlignment="1">
      <alignment horizontal="center"/>
    </xf>
    <xf numFmtId="164" fontId="9" fillId="6" borderId="4" xfId="1" applyNumberFormat="1" applyFont="1" applyFill="1" applyBorder="1" applyAlignment="1">
      <alignment horizontal="center"/>
    </xf>
    <xf numFmtId="0" fontId="6" fillId="7" borderId="2" xfId="0" applyFont="1" applyFill="1" applyBorder="1" applyAlignment="1">
      <alignment horizontal="center"/>
    </xf>
    <xf numFmtId="0" fontId="6" fillId="7" borderId="13" xfId="0" applyFont="1" applyFill="1" applyBorder="1" applyAlignment="1">
      <alignment horizontal="center"/>
    </xf>
    <xf numFmtId="164" fontId="6" fillId="7" borderId="13" xfId="1" applyNumberFormat="1" applyFont="1" applyFill="1" applyBorder="1" applyAlignment="1">
      <alignment horizontal="center"/>
    </xf>
    <xf numFmtId="0" fontId="6" fillId="7" borderId="4" xfId="0" applyFont="1" applyFill="1" applyBorder="1" applyAlignment="1">
      <alignment horizontal="center"/>
    </xf>
    <xf numFmtId="165" fontId="6" fillId="7" borderId="2" xfId="1" applyNumberFormat="1" applyFont="1" applyFill="1" applyBorder="1" applyAlignment="1">
      <alignment horizontal="center"/>
    </xf>
    <xf numFmtId="165" fontId="6" fillId="7" borderId="7" xfId="1" applyNumberFormat="1" applyFont="1" applyFill="1" applyBorder="1" applyAlignment="1">
      <alignment horizontal="center"/>
    </xf>
    <xf numFmtId="0" fontId="6" fillId="7" borderId="9" xfId="0" applyFont="1" applyFill="1" applyBorder="1" applyAlignment="1">
      <alignment horizontal="center"/>
    </xf>
    <xf numFmtId="165" fontId="6" fillId="7" borderId="13" xfId="1" applyNumberFormat="1" applyFont="1" applyFill="1" applyBorder="1" applyAlignment="1">
      <alignment horizontal="center"/>
    </xf>
    <xf numFmtId="165" fontId="6" fillId="7" borderId="9" xfId="1" applyNumberFormat="1" applyFont="1" applyFill="1" applyBorder="1" applyAlignment="1">
      <alignment horizontal="center"/>
    </xf>
    <xf numFmtId="169" fontId="6" fillId="7" borderId="13" xfId="0" applyNumberFormat="1" applyFont="1" applyFill="1" applyBorder="1" applyAlignment="1">
      <alignment horizontal="center"/>
    </xf>
    <xf numFmtId="2" fontId="6" fillId="7" borderId="9" xfId="0" applyNumberFormat="1" applyFont="1" applyFill="1" applyBorder="1" applyAlignment="1">
      <alignment horizontal="center"/>
    </xf>
    <xf numFmtId="2" fontId="6" fillId="7" borderId="4" xfId="0" applyNumberFormat="1" applyFont="1" applyFill="1" applyBorder="1" applyAlignment="1">
      <alignment horizontal="center"/>
    </xf>
    <xf numFmtId="0" fontId="15" fillId="0" borderId="0" xfId="0" applyFont="1" applyAlignment="1">
      <alignment horizontal="center"/>
    </xf>
    <xf numFmtId="0" fontId="15" fillId="0" borderId="0" xfId="0" applyFont="1"/>
    <xf numFmtId="0" fontId="16" fillId="0" borderId="0" xfId="0" applyFont="1"/>
    <xf numFmtId="0" fontId="6" fillId="0" borderId="7" xfId="0" applyFont="1" applyBorder="1" applyAlignment="1">
      <alignment horizontal="center" vertical="center"/>
    </xf>
    <xf numFmtId="0" fontId="6" fillId="0" borderId="9" xfId="0" applyFont="1" applyBorder="1" applyAlignment="1">
      <alignment horizontal="center" vertical="center"/>
    </xf>
    <xf numFmtId="0" fontId="6" fillId="0" borderId="12" xfId="0" applyFont="1" applyBorder="1" applyAlignment="1">
      <alignment horizontal="center" vertical="center"/>
    </xf>
    <xf numFmtId="0" fontId="9" fillId="7" borderId="2" xfId="0" applyFont="1" applyFill="1" applyBorder="1" applyAlignment="1">
      <alignment horizontal="center" vertical="center"/>
    </xf>
    <xf numFmtId="0" fontId="9" fillId="7" borderId="4" xfId="0" applyFont="1" applyFill="1" applyBorder="1" applyAlignment="1">
      <alignment horizontal="center" vertical="center"/>
    </xf>
    <xf numFmtId="0" fontId="6" fillId="0" borderId="14" xfId="0" applyFont="1" applyBorder="1" applyAlignment="1">
      <alignment horizontal="center"/>
    </xf>
    <xf numFmtId="0" fontId="6" fillId="0" borderId="3" xfId="0" applyFont="1" applyBorder="1" applyAlignment="1">
      <alignment horizontal="center"/>
    </xf>
    <xf numFmtId="0" fontId="5" fillId="0" borderId="0" xfId="0" applyFont="1" applyAlignment="1">
      <alignment horizontal="left" vertical="center" wrapText="1"/>
    </xf>
    <xf numFmtId="0" fontId="6" fillId="0" borderId="11" xfId="0" applyFont="1" applyBorder="1" applyAlignment="1">
      <alignment horizontal="center"/>
    </xf>
    <xf numFmtId="0" fontId="6" fillId="0" borderId="12" xfId="0" applyFont="1" applyBorder="1" applyAlignment="1">
      <alignment horizontal="center"/>
    </xf>
    <xf numFmtId="0" fontId="6" fillId="0" borderId="1" xfId="0" applyFont="1" applyBorder="1" applyAlignment="1">
      <alignment horizontal="center"/>
    </xf>
    <xf numFmtId="0" fontId="6" fillId="0" borderId="15" xfId="0" applyFont="1" applyBorder="1" applyAlignment="1">
      <alignment horizontal="center"/>
    </xf>
  </cellXfs>
  <cellStyles count="3">
    <cellStyle name="Moneda" xfId="2" builtinId="4"/>
    <cellStyle name="Normal" xfId="0" builtinId="0"/>
    <cellStyle name="Porcentaje" xfId="1" builtinId="5"/>
  </cellStyles>
  <dxfs count="0"/>
  <tableStyles count="0" defaultTableStyle="TableStyleMedium2" defaultPivotStyle="PivotStyleLight16"/>
  <colors>
    <mruColors>
      <color rgb="FF00FF00"/>
      <color rgb="FF0000FF"/>
      <color rgb="FFCB96FC"/>
      <color rgb="FFFCDC74"/>
      <color rgb="FFFF6D6D"/>
      <color rgb="FFFF71C9"/>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Frontera Eficiente</a:t>
            </a:r>
            <a:r>
              <a:rPr lang="en-US" baseline="0">
                <a:latin typeface="Times New Roman" panose="02020603050405020304" pitchFamily="18" charset="0"/>
                <a:cs typeface="Times New Roman" panose="02020603050405020304" pitchFamily="18" charset="0"/>
              </a:rPr>
              <a:t> de la Cartera "B" </a:t>
            </a:r>
            <a:r>
              <a:rPr lang="en-US">
                <a:latin typeface="Times New Roman" panose="02020603050405020304" pitchFamily="18" charset="0"/>
                <a:cs typeface="Times New Roman" panose="02020603050405020304" pitchFamily="18" charset="0"/>
              </a:rPr>
              <a:t>(COST/MCD)</a:t>
            </a:r>
          </a:p>
        </c:rich>
      </c:tx>
      <c:layout>
        <c:manualLayout>
          <c:xMode val="edge"/>
          <c:yMode val="edge"/>
          <c:x val="0.35154605527486144"/>
          <c:y val="1.11862800422083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NI"/>
        </a:p>
      </c:txPr>
    </c:title>
    <c:autoTitleDeleted val="0"/>
    <c:plotArea>
      <c:layout>
        <c:manualLayout>
          <c:layoutTarget val="inner"/>
          <c:xMode val="edge"/>
          <c:yMode val="edge"/>
          <c:x val="6.7705945151783228E-2"/>
          <c:y val="6.543973824691908E-2"/>
          <c:w val="0.77591886294492851"/>
          <c:h val="0.85349701904721076"/>
        </c:manualLayout>
      </c:layout>
      <c:scatterChart>
        <c:scatterStyle val="lineMarker"/>
        <c:varyColors val="0"/>
        <c:ser>
          <c:idx val="0"/>
          <c:order val="0"/>
          <c:tx>
            <c:v>Portafolios Aleatorios</c:v>
          </c:tx>
          <c:spPr>
            <a:ln w="19050" cap="rnd">
              <a:noFill/>
              <a:round/>
            </a:ln>
            <a:effectLst/>
          </c:spPr>
          <c:marker>
            <c:symbol val="x"/>
            <c:size val="2"/>
            <c:spPr>
              <a:noFill/>
              <a:ln w="9525">
                <a:solidFill>
                  <a:schemeClr val="accent1">
                    <a:lumMod val="40000"/>
                    <a:lumOff val="60000"/>
                  </a:schemeClr>
                </a:solidFill>
              </a:ln>
              <a:effectLst/>
            </c:spPr>
          </c:marker>
          <c:dLbls>
            <c:delete val="1"/>
          </c:dLbls>
          <c:xVal>
            <c:numRef>
              <c:f>COST_MCD!$T$6:$T$2006</c:f>
              <c:numCache>
                <c:formatCode>0.0%</c:formatCode>
                <c:ptCount val="2001"/>
                <c:pt idx="0">
                  <c:v>0.20570675860173118</c:v>
                </c:pt>
                <c:pt idx="1">
                  <c:v>0.19826085443047858</c:v>
                </c:pt>
                <c:pt idx="2">
                  <c:v>0.1945414229612373</c:v>
                </c:pt>
                <c:pt idx="3">
                  <c:v>0.19166944564220145</c:v>
                </c:pt>
                <c:pt idx="4">
                  <c:v>0.16288108592624126</c:v>
                </c:pt>
                <c:pt idx="5">
                  <c:v>0.19190311680251831</c:v>
                </c:pt>
                <c:pt idx="6">
                  <c:v>0.16746918989991427</c:v>
                </c:pt>
                <c:pt idx="7">
                  <c:v>0.17741317993182051</c:v>
                </c:pt>
                <c:pt idx="8">
                  <c:v>0.18171014681309305</c:v>
                </c:pt>
                <c:pt idx="9">
                  <c:v>0.19168222494935722</c:v>
                </c:pt>
                <c:pt idx="10">
                  <c:v>0.21345485720709328</c:v>
                </c:pt>
                <c:pt idx="11">
                  <c:v>0.16369394383615793</c:v>
                </c:pt>
                <c:pt idx="12">
                  <c:v>0.16508789246853692</c:v>
                </c:pt>
                <c:pt idx="13">
                  <c:v>0.19322418767255378</c:v>
                </c:pt>
                <c:pt idx="14">
                  <c:v>0.19186979559012748</c:v>
                </c:pt>
                <c:pt idx="15">
                  <c:v>0.17416324451207932</c:v>
                </c:pt>
                <c:pt idx="16">
                  <c:v>0.1658312156583894</c:v>
                </c:pt>
                <c:pt idx="17">
                  <c:v>0.16288221503612585</c:v>
                </c:pt>
                <c:pt idx="18">
                  <c:v>0.20942143575121572</c:v>
                </c:pt>
                <c:pt idx="19">
                  <c:v>0.19998729733943502</c:v>
                </c:pt>
                <c:pt idx="20">
                  <c:v>0.1737994336778636</c:v>
                </c:pt>
                <c:pt idx="21">
                  <c:v>0.16446082177507554</c:v>
                </c:pt>
                <c:pt idx="22">
                  <c:v>0.16570196847835802</c:v>
                </c:pt>
                <c:pt idx="23">
                  <c:v>0.17267689879921602</c:v>
                </c:pt>
                <c:pt idx="24">
                  <c:v>0.16463409729202164</c:v>
                </c:pt>
                <c:pt idx="25">
                  <c:v>0.18532794580755949</c:v>
                </c:pt>
                <c:pt idx="26">
                  <c:v>0.16319677440826083</c:v>
                </c:pt>
                <c:pt idx="27">
                  <c:v>0.17208769741987187</c:v>
                </c:pt>
                <c:pt idx="28">
                  <c:v>0.16760817592399471</c:v>
                </c:pt>
                <c:pt idx="29">
                  <c:v>0.16501029949144699</c:v>
                </c:pt>
                <c:pt idx="30">
                  <c:v>0.1732502857912103</c:v>
                </c:pt>
                <c:pt idx="31">
                  <c:v>0.16758615628993151</c:v>
                </c:pt>
                <c:pt idx="32">
                  <c:v>0.16785093986405647</c:v>
                </c:pt>
                <c:pt idx="33">
                  <c:v>0.22249197710327123</c:v>
                </c:pt>
                <c:pt idx="34">
                  <c:v>0.19001628466513931</c:v>
                </c:pt>
                <c:pt idx="35">
                  <c:v>0.1984328596048151</c:v>
                </c:pt>
                <c:pt idx="36">
                  <c:v>0.16300696753402774</c:v>
                </c:pt>
                <c:pt idx="37">
                  <c:v>0.17836203354843586</c:v>
                </c:pt>
                <c:pt idx="38">
                  <c:v>0.1816303150080272</c:v>
                </c:pt>
                <c:pt idx="39">
                  <c:v>0.19166873762230174</c:v>
                </c:pt>
                <c:pt idx="40">
                  <c:v>0.16289409639258765</c:v>
                </c:pt>
                <c:pt idx="41">
                  <c:v>0.16373634223911779</c:v>
                </c:pt>
                <c:pt idx="42">
                  <c:v>0.17294295011920396</c:v>
                </c:pt>
                <c:pt idx="43">
                  <c:v>0.16293970363102042</c:v>
                </c:pt>
                <c:pt idx="44">
                  <c:v>0.17271583707278354</c:v>
                </c:pt>
                <c:pt idx="45">
                  <c:v>0.1824412169074075</c:v>
                </c:pt>
                <c:pt idx="46">
                  <c:v>0.1636313603741594</c:v>
                </c:pt>
                <c:pt idx="47">
                  <c:v>0.16397917270332338</c:v>
                </c:pt>
                <c:pt idx="48">
                  <c:v>0.16330180019007248</c:v>
                </c:pt>
                <c:pt idx="49">
                  <c:v>0.17370409785497823</c:v>
                </c:pt>
                <c:pt idx="50">
                  <c:v>0.16415255301308321</c:v>
                </c:pt>
                <c:pt idx="51">
                  <c:v>0.16728711690300316</c:v>
                </c:pt>
                <c:pt idx="52">
                  <c:v>0.16546042048846435</c:v>
                </c:pt>
                <c:pt idx="53">
                  <c:v>0.19238594693692623</c:v>
                </c:pt>
                <c:pt idx="54">
                  <c:v>0.16417941039462799</c:v>
                </c:pt>
                <c:pt idx="55">
                  <c:v>0.17468281627672513</c:v>
                </c:pt>
                <c:pt idx="56">
                  <c:v>0.19717489622236342</c:v>
                </c:pt>
                <c:pt idx="57">
                  <c:v>0.17365218914944189</c:v>
                </c:pt>
                <c:pt idx="58">
                  <c:v>0.1665505750776641</c:v>
                </c:pt>
                <c:pt idx="59">
                  <c:v>0.16297947171156618</c:v>
                </c:pt>
                <c:pt idx="60">
                  <c:v>0.20250797418307176</c:v>
                </c:pt>
                <c:pt idx="61">
                  <c:v>0.17299680952482205</c:v>
                </c:pt>
                <c:pt idx="62">
                  <c:v>0.16309281516448026</c:v>
                </c:pt>
                <c:pt idx="63">
                  <c:v>0.17082988183386988</c:v>
                </c:pt>
                <c:pt idx="64">
                  <c:v>0.19450610345463515</c:v>
                </c:pt>
                <c:pt idx="65">
                  <c:v>0.18692106471583655</c:v>
                </c:pt>
                <c:pt idx="66">
                  <c:v>0.19355579831119468</c:v>
                </c:pt>
                <c:pt idx="67">
                  <c:v>0.19095022564553185</c:v>
                </c:pt>
                <c:pt idx="68">
                  <c:v>0.16440681507359575</c:v>
                </c:pt>
                <c:pt idx="69">
                  <c:v>0.18111167032173395</c:v>
                </c:pt>
                <c:pt idx="70">
                  <c:v>0.17290943444433049</c:v>
                </c:pt>
                <c:pt idx="71">
                  <c:v>0.16885878611112523</c:v>
                </c:pt>
                <c:pt idx="72">
                  <c:v>0.16403611970796647</c:v>
                </c:pt>
                <c:pt idx="73">
                  <c:v>0.16291528520391407</c:v>
                </c:pt>
                <c:pt idx="74">
                  <c:v>0.21297386944179034</c:v>
                </c:pt>
                <c:pt idx="75">
                  <c:v>0.16432595032819616</c:v>
                </c:pt>
                <c:pt idx="76">
                  <c:v>0.18070696431328143</c:v>
                </c:pt>
                <c:pt idx="77">
                  <c:v>0.16650079330973525</c:v>
                </c:pt>
                <c:pt idx="78">
                  <c:v>0.16371963973133408</c:v>
                </c:pt>
                <c:pt idx="79">
                  <c:v>0.1827942573230113</c:v>
                </c:pt>
                <c:pt idx="80">
                  <c:v>0.16387052994488041</c:v>
                </c:pt>
                <c:pt idx="81">
                  <c:v>0.17738704468026267</c:v>
                </c:pt>
                <c:pt idx="82">
                  <c:v>0.16801130829120761</c:v>
                </c:pt>
                <c:pt idx="83">
                  <c:v>0.18051877907334427</c:v>
                </c:pt>
                <c:pt idx="84">
                  <c:v>0.17462083583601776</c:v>
                </c:pt>
                <c:pt idx="85">
                  <c:v>0.17869730558637101</c:v>
                </c:pt>
                <c:pt idx="86">
                  <c:v>0.16338599569076201</c:v>
                </c:pt>
                <c:pt idx="87">
                  <c:v>0.16565455945964744</c:v>
                </c:pt>
                <c:pt idx="88">
                  <c:v>0.20193274513154219</c:v>
                </c:pt>
                <c:pt idx="89">
                  <c:v>0.18434203712550573</c:v>
                </c:pt>
                <c:pt idx="90">
                  <c:v>0.18905330138759452</c:v>
                </c:pt>
                <c:pt idx="91">
                  <c:v>0.17802089597481818</c:v>
                </c:pt>
                <c:pt idx="92">
                  <c:v>0.16596088855257587</c:v>
                </c:pt>
                <c:pt idx="93">
                  <c:v>0.19598564999442636</c:v>
                </c:pt>
                <c:pt idx="94">
                  <c:v>0.16292249943219131</c:v>
                </c:pt>
                <c:pt idx="95">
                  <c:v>0.16395796624419146</c:v>
                </c:pt>
                <c:pt idx="96">
                  <c:v>0.17326034330912032</c:v>
                </c:pt>
                <c:pt idx="97">
                  <c:v>0.16291644641750247</c:v>
                </c:pt>
                <c:pt idx="98">
                  <c:v>0.17421166680615491</c:v>
                </c:pt>
                <c:pt idx="99">
                  <c:v>0.16824366281786088</c:v>
                </c:pt>
                <c:pt idx="100">
                  <c:v>0.16316190110772139</c:v>
                </c:pt>
                <c:pt idx="101">
                  <c:v>0.17315600920334032</c:v>
                </c:pt>
                <c:pt idx="102">
                  <c:v>0.17612514462769668</c:v>
                </c:pt>
                <c:pt idx="103">
                  <c:v>0.16474235685056768</c:v>
                </c:pt>
                <c:pt idx="104">
                  <c:v>0.17039095636930249</c:v>
                </c:pt>
                <c:pt idx="105">
                  <c:v>0.16293201467594737</c:v>
                </c:pt>
                <c:pt idx="106">
                  <c:v>0.18156838851275811</c:v>
                </c:pt>
                <c:pt idx="107">
                  <c:v>0.17747109341087053</c:v>
                </c:pt>
                <c:pt idx="108">
                  <c:v>0.17512818533691507</c:v>
                </c:pt>
                <c:pt idx="109">
                  <c:v>0.16321008110283947</c:v>
                </c:pt>
                <c:pt idx="110">
                  <c:v>0.16919491722118501</c:v>
                </c:pt>
                <c:pt idx="111">
                  <c:v>0.16336067400005783</c:v>
                </c:pt>
                <c:pt idx="112">
                  <c:v>0.16289932171778132</c:v>
                </c:pt>
                <c:pt idx="113">
                  <c:v>0.1643564450961682</c:v>
                </c:pt>
                <c:pt idx="114">
                  <c:v>0.22459096555806593</c:v>
                </c:pt>
                <c:pt idx="115">
                  <c:v>0.16383209332410095</c:v>
                </c:pt>
                <c:pt idx="116">
                  <c:v>0.1969557126662721</c:v>
                </c:pt>
                <c:pt idx="117">
                  <c:v>0.16933682634074526</c:v>
                </c:pt>
                <c:pt idx="118">
                  <c:v>0.2126270801617296</c:v>
                </c:pt>
                <c:pt idx="119">
                  <c:v>0.16927441317059586</c:v>
                </c:pt>
                <c:pt idx="120">
                  <c:v>0.16472785030429729</c:v>
                </c:pt>
                <c:pt idx="121">
                  <c:v>0.16288138374539884</c:v>
                </c:pt>
                <c:pt idx="122">
                  <c:v>0.2058035150481613</c:v>
                </c:pt>
                <c:pt idx="123">
                  <c:v>0.16289971865369077</c:v>
                </c:pt>
                <c:pt idx="124">
                  <c:v>0.17938573203974209</c:v>
                </c:pt>
                <c:pt idx="125">
                  <c:v>0.16300935910244038</c:v>
                </c:pt>
                <c:pt idx="126">
                  <c:v>0.16291063797247068</c:v>
                </c:pt>
                <c:pt idx="127">
                  <c:v>0.1728951842898927</c:v>
                </c:pt>
                <c:pt idx="128">
                  <c:v>0.17783430905234973</c:v>
                </c:pt>
                <c:pt idx="129">
                  <c:v>0.16416579293953057</c:v>
                </c:pt>
                <c:pt idx="130">
                  <c:v>0.16401624511974228</c:v>
                </c:pt>
                <c:pt idx="131">
                  <c:v>0.17761652020474031</c:v>
                </c:pt>
                <c:pt idx="132">
                  <c:v>0.16316725915347466</c:v>
                </c:pt>
                <c:pt idx="133">
                  <c:v>0.16852321001779103</c:v>
                </c:pt>
                <c:pt idx="134">
                  <c:v>0.1628929504337783</c:v>
                </c:pt>
                <c:pt idx="135">
                  <c:v>0.18156257770320675</c:v>
                </c:pt>
                <c:pt idx="136">
                  <c:v>0.18701328532093978</c:v>
                </c:pt>
                <c:pt idx="137">
                  <c:v>0.21839545032315191</c:v>
                </c:pt>
                <c:pt idx="138">
                  <c:v>0.17150983867081768</c:v>
                </c:pt>
                <c:pt idx="139">
                  <c:v>0.17522873864227609</c:v>
                </c:pt>
                <c:pt idx="140">
                  <c:v>0.189652040242273</c:v>
                </c:pt>
                <c:pt idx="141">
                  <c:v>0.1934741041412919</c:v>
                </c:pt>
                <c:pt idx="142">
                  <c:v>0.16592522287796002</c:v>
                </c:pt>
                <c:pt idx="143">
                  <c:v>0.16392242539264271</c:v>
                </c:pt>
                <c:pt idx="144">
                  <c:v>0.1634981870070239</c:v>
                </c:pt>
                <c:pt idx="145">
                  <c:v>0.17454480913735856</c:v>
                </c:pt>
                <c:pt idx="146">
                  <c:v>0.22077603514841337</c:v>
                </c:pt>
                <c:pt idx="147">
                  <c:v>0.16585899306664709</c:v>
                </c:pt>
                <c:pt idx="148">
                  <c:v>0.17079457621574348</c:v>
                </c:pt>
                <c:pt idx="149">
                  <c:v>0.16288473356430153</c:v>
                </c:pt>
                <c:pt idx="150">
                  <c:v>0.16587785526029333</c:v>
                </c:pt>
                <c:pt idx="151">
                  <c:v>0.16465699927096938</c:v>
                </c:pt>
                <c:pt idx="152">
                  <c:v>0.16438597668038377</c:v>
                </c:pt>
                <c:pt idx="153">
                  <c:v>0.17213351189599704</c:v>
                </c:pt>
                <c:pt idx="154">
                  <c:v>0.17099627059168968</c:v>
                </c:pt>
                <c:pt idx="155">
                  <c:v>0.17087822531605218</c:v>
                </c:pt>
                <c:pt idx="156">
                  <c:v>0.16912509893874378</c:v>
                </c:pt>
                <c:pt idx="157">
                  <c:v>0.20554129395515902</c:v>
                </c:pt>
                <c:pt idx="158">
                  <c:v>0.16844601109697907</c:v>
                </c:pt>
                <c:pt idx="159">
                  <c:v>0.17530516475345248</c:v>
                </c:pt>
                <c:pt idx="160">
                  <c:v>0.19079334427328143</c:v>
                </c:pt>
                <c:pt idx="161">
                  <c:v>0.17600380569290766</c:v>
                </c:pt>
                <c:pt idx="162">
                  <c:v>0.17087765880328298</c:v>
                </c:pt>
                <c:pt idx="163">
                  <c:v>0.16297346796468398</c:v>
                </c:pt>
                <c:pt idx="164">
                  <c:v>0.16608264153468877</c:v>
                </c:pt>
                <c:pt idx="165">
                  <c:v>0.16427797549796586</c:v>
                </c:pt>
                <c:pt idx="166">
                  <c:v>0.17144622341764937</c:v>
                </c:pt>
                <c:pt idx="167">
                  <c:v>0.18899781807586638</c:v>
                </c:pt>
                <c:pt idx="168">
                  <c:v>0.16408480030916001</c:v>
                </c:pt>
                <c:pt idx="169">
                  <c:v>0.18015717203496942</c:v>
                </c:pt>
                <c:pt idx="170">
                  <c:v>0.16912456039596724</c:v>
                </c:pt>
                <c:pt idx="171">
                  <c:v>0.19621824283729355</c:v>
                </c:pt>
                <c:pt idx="172">
                  <c:v>0.16466761278884062</c:v>
                </c:pt>
                <c:pt idx="173">
                  <c:v>0.1629378937622469</c:v>
                </c:pt>
                <c:pt idx="174">
                  <c:v>0.16939719909868278</c:v>
                </c:pt>
                <c:pt idx="175">
                  <c:v>0.18286209035055503</c:v>
                </c:pt>
                <c:pt idx="176">
                  <c:v>0.18403639526472654</c:v>
                </c:pt>
                <c:pt idx="177">
                  <c:v>0.16946664798253347</c:v>
                </c:pt>
                <c:pt idx="178">
                  <c:v>0.18026556471158969</c:v>
                </c:pt>
                <c:pt idx="179">
                  <c:v>0.16890191924567854</c:v>
                </c:pt>
                <c:pt idx="180">
                  <c:v>0.16397918384754909</c:v>
                </c:pt>
                <c:pt idx="181">
                  <c:v>0.16289264068720344</c:v>
                </c:pt>
                <c:pt idx="182">
                  <c:v>0.16818157736460113</c:v>
                </c:pt>
                <c:pt idx="183">
                  <c:v>0.16376016690253431</c:v>
                </c:pt>
                <c:pt idx="184">
                  <c:v>0.16739997217381522</c:v>
                </c:pt>
                <c:pt idx="185">
                  <c:v>0.16633900610919672</c:v>
                </c:pt>
                <c:pt idx="186">
                  <c:v>0.17233837460451223</c:v>
                </c:pt>
                <c:pt idx="187">
                  <c:v>0.18884783511730152</c:v>
                </c:pt>
                <c:pt idx="188">
                  <c:v>0.16302809487391812</c:v>
                </c:pt>
                <c:pt idx="189">
                  <c:v>0.16303275817924032</c:v>
                </c:pt>
                <c:pt idx="190">
                  <c:v>0.17253067296569297</c:v>
                </c:pt>
                <c:pt idx="191">
                  <c:v>0.20855791717962352</c:v>
                </c:pt>
                <c:pt idx="192">
                  <c:v>0.20534019443013427</c:v>
                </c:pt>
                <c:pt idx="193">
                  <c:v>0.16345828286290609</c:v>
                </c:pt>
                <c:pt idx="194">
                  <c:v>0.16929743820076021</c:v>
                </c:pt>
                <c:pt idx="195">
                  <c:v>0.16529617714620903</c:v>
                </c:pt>
                <c:pt idx="196">
                  <c:v>0.1881126649048909</c:v>
                </c:pt>
                <c:pt idx="197">
                  <c:v>0.2033046782500208</c:v>
                </c:pt>
                <c:pt idx="198">
                  <c:v>0.16763592575213751</c:v>
                </c:pt>
                <c:pt idx="199">
                  <c:v>0.16305609298147503</c:v>
                </c:pt>
                <c:pt idx="200">
                  <c:v>0.17712938438964107</c:v>
                </c:pt>
                <c:pt idx="201">
                  <c:v>0.2150144238870787</c:v>
                </c:pt>
                <c:pt idx="202">
                  <c:v>0.16642468139736749</c:v>
                </c:pt>
                <c:pt idx="203">
                  <c:v>0.18646639562852657</c:v>
                </c:pt>
                <c:pt idx="204">
                  <c:v>0.20058775233005594</c:v>
                </c:pt>
                <c:pt idx="205">
                  <c:v>0.16647829626871055</c:v>
                </c:pt>
                <c:pt idx="206">
                  <c:v>0.19554856848589741</c:v>
                </c:pt>
                <c:pt idx="207">
                  <c:v>0.17068486804113478</c:v>
                </c:pt>
                <c:pt idx="208">
                  <c:v>0.16301049271351278</c:v>
                </c:pt>
                <c:pt idx="209">
                  <c:v>0.18188282467850378</c:v>
                </c:pt>
                <c:pt idx="210">
                  <c:v>0.22400405520348282</c:v>
                </c:pt>
                <c:pt idx="211">
                  <c:v>0.17171820831694026</c:v>
                </c:pt>
                <c:pt idx="212">
                  <c:v>0.16633753383994601</c:v>
                </c:pt>
                <c:pt idx="213">
                  <c:v>0.17086185417470348</c:v>
                </c:pt>
                <c:pt idx="214">
                  <c:v>0.20681718945065361</c:v>
                </c:pt>
                <c:pt idx="215">
                  <c:v>0.17075358721734407</c:v>
                </c:pt>
                <c:pt idx="216">
                  <c:v>0.17010392228432661</c:v>
                </c:pt>
                <c:pt idx="217">
                  <c:v>0.16747911533646967</c:v>
                </c:pt>
                <c:pt idx="218">
                  <c:v>0.16408345235089042</c:v>
                </c:pt>
                <c:pt idx="219">
                  <c:v>0.16721206640861305</c:v>
                </c:pt>
                <c:pt idx="220">
                  <c:v>0.17225429032927966</c:v>
                </c:pt>
                <c:pt idx="221">
                  <c:v>0.17666739654113062</c:v>
                </c:pt>
                <c:pt idx="222">
                  <c:v>0.17143821645475424</c:v>
                </c:pt>
                <c:pt idx="223">
                  <c:v>0.17523408200166063</c:v>
                </c:pt>
                <c:pt idx="224">
                  <c:v>0.18091844030410786</c:v>
                </c:pt>
                <c:pt idx="225">
                  <c:v>0.16405901894245059</c:v>
                </c:pt>
                <c:pt idx="226">
                  <c:v>0.16335955831589469</c:v>
                </c:pt>
                <c:pt idx="227">
                  <c:v>0.17035738052911978</c:v>
                </c:pt>
                <c:pt idx="228">
                  <c:v>0.19757141277874446</c:v>
                </c:pt>
                <c:pt idx="229">
                  <c:v>0.16330618152740459</c:v>
                </c:pt>
                <c:pt idx="230">
                  <c:v>0.18492614902094498</c:v>
                </c:pt>
                <c:pt idx="231">
                  <c:v>0.16781353356300643</c:v>
                </c:pt>
                <c:pt idx="232">
                  <c:v>0.17854493594668563</c:v>
                </c:pt>
                <c:pt idx="233">
                  <c:v>0.16470585118558367</c:v>
                </c:pt>
                <c:pt idx="234">
                  <c:v>0.18738482703980028</c:v>
                </c:pt>
                <c:pt idx="235">
                  <c:v>0.168785546029487</c:v>
                </c:pt>
                <c:pt idx="236">
                  <c:v>0.16738565081933349</c:v>
                </c:pt>
                <c:pt idx="237">
                  <c:v>0.16565103860197042</c:v>
                </c:pt>
                <c:pt idx="238">
                  <c:v>0.19561528316503538</c:v>
                </c:pt>
                <c:pt idx="239">
                  <c:v>0.1673171494161782</c:v>
                </c:pt>
                <c:pt idx="240">
                  <c:v>0.19884182842799117</c:v>
                </c:pt>
                <c:pt idx="241">
                  <c:v>0.17853039398405582</c:v>
                </c:pt>
                <c:pt idx="242">
                  <c:v>0.16718269739817543</c:v>
                </c:pt>
                <c:pt idx="243">
                  <c:v>0.16971856560281895</c:v>
                </c:pt>
                <c:pt idx="244">
                  <c:v>0.17545359841147334</c:v>
                </c:pt>
                <c:pt idx="245">
                  <c:v>0.17940832104298929</c:v>
                </c:pt>
                <c:pt idx="246">
                  <c:v>0.16624622155235086</c:v>
                </c:pt>
                <c:pt idx="247">
                  <c:v>0.16517419351916027</c:v>
                </c:pt>
                <c:pt idx="248">
                  <c:v>0.16875841276337278</c:v>
                </c:pt>
                <c:pt idx="249">
                  <c:v>0.21370085428976554</c:v>
                </c:pt>
                <c:pt idx="250">
                  <c:v>0.18196552051250578</c:v>
                </c:pt>
                <c:pt idx="251">
                  <c:v>0.19614215239107258</c:v>
                </c:pt>
                <c:pt idx="252">
                  <c:v>0.19249751493907202</c:v>
                </c:pt>
                <c:pt idx="253">
                  <c:v>0.17405169815000923</c:v>
                </c:pt>
                <c:pt idx="254">
                  <c:v>0.17413686320572738</c:v>
                </c:pt>
                <c:pt idx="255">
                  <c:v>0.16386164612601734</c:v>
                </c:pt>
                <c:pt idx="256">
                  <c:v>0.17730380560195674</c:v>
                </c:pt>
                <c:pt idx="257">
                  <c:v>0.16339884653211814</c:v>
                </c:pt>
                <c:pt idx="258">
                  <c:v>0.1876540414139484</c:v>
                </c:pt>
                <c:pt idx="259">
                  <c:v>0.1805972709974655</c:v>
                </c:pt>
                <c:pt idx="260">
                  <c:v>0.16860929480406192</c:v>
                </c:pt>
                <c:pt idx="261">
                  <c:v>0.16348471926200323</c:v>
                </c:pt>
                <c:pt idx="262">
                  <c:v>0.16324900956769495</c:v>
                </c:pt>
                <c:pt idx="263">
                  <c:v>0.20350309831393748</c:v>
                </c:pt>
                <c:pt idx="264">
                  <c:v>0.16523090596297133</c:v>
                </c:pt>
                <c:pt idx="265">
                  <c:v>0.17872175682124181</c:v>
                </c:pt>
                <c:pt idx="266">
                  <c:v>0.16729992145013939</c:v>
                </c:pt>
                <c:pt idx="267">
                  <c:v>0.18403661563605445</c:v>
                </c:pt>
                <c:pt idx="268">
                  <c:v>0.16700324495817886</c:v>
                </c:pt>
                <c:pt idx="269">
                  <c:v>0.16635159737587971</c:v>
                </c:pt>
                <c:pt idx="270">
                  <c:v>0.19202055866734871</c:v>
                </c:pt>
                <c:pt idx="271">
                  <c:v>0.16660149527146889</c:v>
                </c:pt>
                <c:pt idx="272">
                  <c:v>0.16954421378640444</c:v>
                </c:pt>
                <c:pt idx="273">
                  <c:v>0.16302251833205478</c:v>
                </c:pt>
                <c:pt idx="274">
                  <c:v>0.18047107946492355</c:v>
                </c:pt>
                <c:pt idx="275">
                  <c:v>0.16438431680687482</c:v>
                </c:pt>
                <c:pt idx="276">
                  <c:v>0.16848875719723524</c:v>
                </c:pt>
                <c:pt idx="277">
                  <c:v>0.16630622736197406</c:v>
                </c:pt>
                <c:pt idx="278">
                  <c:v>0.16548748835375887</c:v>
                </c:pt>
                <c:pt idx="279">
                  <c:v>0.20837581369902036</c:v>
                </c:pt>
                <c:pt idx="280">
                  <c:v>0.16369164699110861</c:v>
                </c:pt>
                <c:pt idx="281">
                  <c:v>0.16555565804511246</c:v>
                </c:pt>
                <c:pt idx="282">
                  <c:v>0.1824840034540223</c:v>
                </c:pt>
                <c:pt idx="283">
                  <c:v>0.19663721932276329</c:v>
                </c:pt>
                <c:pt idx="284">
                  <c:v>0.16300000486803898</c:v>
                </c:pt>
                <c:pt idx="285">
                  <c:v>0.16345373412419414</c:v>
                </c:pt>
                <c:pt idx="286">
                  <c:v>0.16792597075652135</c:v>
                </c:pt>
                <c:pt idx="287">
                  <c:v>0.19436020506644758</c:v>
                </c:pt>
                <c:pt idx="288">
                  <c:v>0.17727424396412109</c:v>
                </c:pt>
                <c:pt idx="289">
                  <c:v>0.16840268337712616</c:v>
                </c:pt>
                <c:pt idx="290">
                  <c:v>0.1858205766187673</c:v>
                </c:pt>
                <c:pt idx="291">
                  <c:v>0.16364136018203992</c:v>
                </c:pt>
                <c:pt idx="292">
                  <c:v>0.1651534313810078</c:v>
                </c:pt>
                <c:pt idx="293">
                  <c:v>0.16981448966733839</c:v>
                </c:pt>
                <c:pt idx="294">
                  <c:v>0.16989621051810919</c:v>
                </c:pt>
                <c:pt idx="295">
                  <c:v>0.18139557739138845</c:v>
                </c:pt>
                <c:pt idx="296">
                  <c:v>0.16448027497683101</c:v>
                </c:pt>
                <c:pt idx="297">
                  <c:v>0.17355643458293987</c:v>
                </c:pt>
                <c:pt idx="298">
                  <c:v>0.16571594334804041</c:v>
                </c:pt>
                <c:pt idx="299">
                  <c:v>0.17055028455432233</c:v>
                </c:pt>
                <c:pt idx="300">
                  <c:v>0.1929247446842679</c:v>
                </c:pt>
                <c:pt idx="301">
                  <c:v>0.18694035802892123</c:v>
                </c:pt>
                <c:pt idx="302">
                  <c:v>0.21252661649859278</c:v>
                </c:pt>
                <c:pt idx="303">
                  <c:v>0.16942500343314423</c:v>
                </c:pt>
                <c:pt idx="304">
                  <c:v>0.16459899263935568</c:v>
                </c:pt>
                <c:pt idx="305">
                  <c:v>0.16288678417601027</c:v>
                </c:pt>
                <c:pt idx="306">
                  <c:v>0.16354133943964905</c:v>
                </c:pt>
                <c:pt idx="307">
                  <c:v>0.20150136626989112</c:v>
                </c:pt>
                <c:pt idx="308">
                  <c:v>0.18612425620401266</c:v>
                </c:pt>
                <c:pt idx="309">
                  <c:v>0.17634304435680134</c:v>
                </c:pt>
                <c:pt idx="310">
                  <c:v>0.18588285234960625</c:v>
                </c:pt>
                <c:pt idx="311">
                  <c:v>0.17574213037133116</c:v>
                </c:pt>
                <c:pt idx="312">
                  <c:v>0.1648185772758686</c:v>
                </c:pt>
                <c:pt idx="313">
                  <c:v>0.20765240305671206</c:v>
                </c:pt>
                <c:pt idx="314">
                  <c:v>0.18443149188442715</c:v>
                </c:pt>
                <c:pt idx="315">
                  <c:v>0.16310422233615909</c:v>
                </c:pt>
                <c:pt idx="316">
                  <c:v>0.16836959667410367</c:v>
                </c:pt>
                <c:pt idx="317">
                  <c:v>0.16295877717104779</c:v>
                </c:pt>
                <c:pt idx="318">
                  <c:v>0.16468956642036325</c:v>
                </c:pt>
                <c:pt idx="319">
                  <c:v>0.16332274486814313</c:v>
                </c:pt>
                <c:pt idx="320">
                  <c:v>0.16597694705124946</c:v>
                </c:pt>
                <c:pt idx="321">
                  <c:v>0.22089869136710374</c:v>
                </c:pt>
                <c:pt idx="322">
                  <c:v>0.16527187618165476</c:v>
                </c:pt>
                <c:pt idx="323">
                  <c:v>0.20070085914689384</c:v>
                </c:pt>
                <c:pt idx="324">
                  <c:v>0.1650160401513984</c:v>
                </c:pt>
                <c:pt idx="325">
                  <c:v>0.20265291653116724</c:v>
                </c:pt>
                <c:pt idx="326">
                  <c:v>0.18669831727343247</c:v>
                </c:pt>
                <c:pt idx="327">
                  <c:v>0.16478753734875459</c:v>
                </c:pt>
                <c:pt idx="328">
                  <c:v>0.17957076677101361</c:v>
                </c:pt>
                <c:pt idx="329">
                  <c:v>0.17467185635958113</c:v>
                </c:pt>
                <c:pt idx="330">
                  <c:v>0.16288637935661177</c:v>
                </c:pt>
                <c:pt idx="331">
                  <c:v>0.18064735569464158</c:v>
                </c:pt>
                <c:pt idx="332">
                  <c:v>0.22563834764862029</c:v>
                </c:pt>
                <c:pt idx="333">
                  <c:v>0.1981478098626652</c:v>
                </c:pt>
                <c:pt idx="334">
                  <c:v>0.16913692814378831</c:v>
                </c:pt>
                <c:pt idx="335">
                  <c:v>0.21681578329248777</c:v>
                </c:pt>
                <c:pt idx="336">
                  <c:v>0.16492640462633867</c:v>
                </c:pt>
                <c:pt idx="337">
                  <c:v>0.1859587762183138</c:v>
                </c:pt>
                <c:pt idx="338">
                  <c:v>0.1783595622287881</c:v>
                </c:pt>
                <c:pt idx="339">
                  <c:v>0.16680698943830963</c:v>
                </c:pt>
                <c:pt idx="340">
                  <c:v>0.17261545969962594</c:v>
                </c:pt>
                <c:pt idx="341">
                  <c:v>0.16403156724891563</c:v>
                </c:pt>
                <c:pt idx="342">
                  <c:v>0.16714851494104455</c:v>
                </c:pt>
                <c:pt idx="343">
                  <c:v>0.16467367947864842</c:v>
                </c:pt>
                <c:pt idx="344">
                  <c:v>0.1628872513438262</c:v>
                </c:pt>
                <c:pt idx="345">
                  <c:v>0.16289181536231936</c:v>
                </c:pt>
                <c:pt idx="346">
                  <c:v>0.16306696199261031</c:v>
                </c:pt>
                <c:pt idx="347">
                  <c:v>0.16290880385075779</c:v>
                </c:pt>
                <c:pt idx="348">
                  <c:v>0.19059563721580022</c:v>
                </c:pt>
                <c:pt idx="349">
                  <c:v>0.18219060426613826</c:v>
                </c:pt>
                <c:pt idx="350">
                  <c:v>0.16431998177571655</c:v>
                </c:pt>
                <c:pt idx="351">
                  <c:v>0.16427570283249274</c:v>
                </c:pt>
                <c:pt idx="352">
                  <c:v>0.19596897302261521</c:v>
                </c:pt>
                <c:pt idx="353">
                  <c:v>0.20474831433382101</c:v>
                </c:pt>
                <c:pt idx="354">
                  <c:v>0.16288718849880712</c:v>
                </c:pt>
                <c:pt idx="355">
                  <c:v>0.16652203147863012</c:v>
                </c:pt>
                <c:pt idx="356">
                  <c:v>0.17205291795977248</c:v>
                </c:pt>
                <c:pt idx="357">
                  <c:v>0.1651189515862814</c:v>
                </c:pt>
                <c:pt idx="358">
                  <c:v>0.18397003408996215</c:v>
                </c:pt>
                <c:pt idx="359">
                  <c:v>0.20139052656802783</c:v>
                </c:pt>
                <c:pt idx="360">
                  <c:v>0.1630672446595435</c:v>
                </c:pt>
                <c:pt idx="361">
                  <c:v>0.16409355026710393</c:v>
                </c:pt>
                <c:pt idx="362">
                  <c:v>0.17458086825263697</c:v>
                </c:pt>
                <c:pt idx="363">
                  <c:v>0.16369103521307243</c:v>
                </c:pt>
                <c:pt idx="364">
                  <c:v>0.16550846810988915</c:v>
                </c:pt>
                <c:pt idx="365">
                  <c:v>0.16844682620186352</c:v>
                </c:pt>
                <c:pt idx="366">
                  <c:v>0.16606724561626549</c:v>
                </c:pt>
                <c:pt idx="367">
                  <c:v>0.16308255766251578</c:v>
                </c:pt>
                <c:pt idx="368">
                  <c:v>0.16389324812094699</c:v>
                </c:pt>
                <c:pt idx="369">
                  <c:v>0.17460111752160459</c:v>
                </c:pt>
                <c:pt idx="370">
                  <c:v>0.16355214717596875</c:v>
                </c:pt>
                <c:pt idx="371">
                  <c:v>0.16650093004352118</c:v>
                </c:pt>
                <c:pt idx="372">
                  <c:v>0.18534172825768375</c:v>
                </c:pt>
                <c:pt idx="373">
                  <c:v>0.16330571000700728</c:v>
                </c:pt>
                <c:pt idx="374">
                  <c:v>0.16360564091645274</c:v>
                </c:pt>
                <c:pt idx="375">
                  <c:v>0.16754662924619121</c:v>
                </c:pt>
                <c:pt idx="376">
                  <c:v>0.16289648833650713</c:v>
                </c:pt>
                <c:pt idx="377">
                  <c:v>0.16622592378556453</c:v>
                </c:pt>
                <c:pt idx="378">
                  <c:v>0.21149922888045083</c:v>
                </c:pt>
                <c:pt idx="379">
                  <c:v>0.17283920652461565</c:v>
                </c:pt>
                <c:pt idx="380">
                  <c:v>0.1633251099060441</c:v>
                </c:pt>
                <c:pt idx="381">
                  <c:v>0.17395749545021699</c:v>
                </c:pt>
                <c:pt idx="382">
                  <c:v>0.17512111008354098</c:v>
                </c:pt>
                <c:pt idx="383">
                  <c:v>0.20696299505270954</c:v>
                </c:pt>
                <c:pt idx="384">
                  <c:v>0.18298201266133904</c:v>
                </c:pt>
                <c:pt idx="385">
                  <c:v>0.16304442301274524</c:v>
                </c:pt>
                <c:pt idx="386">
                  <c:v>0.16690552764085764</c:v>
                </c:pt>
                <c:pt idx="387">
                  <c:v>0.17317857677072485</c:v>
                </c:pt>
                <c:pt idx="388">
                  <c:v>0.17133124117400542</c:v>
                </c:pt>
                <c:pt idx="389">
                  <c:v>0.16475579828255982</c:v>
                </c:pt>
                <c:pt idx="390">
                  <c:v>0.16330792070422187</c:v>
                </c:pt>
                <c:pt idx="391">
                  <c:v>0.16426298436134099</c:v>
                </c:pt>
                <c:pt idx="392">
                  <c:v>0.16313057662682393</c:v>
                </c:pt>
                <c:pt idx="393">
                  <c:v>0.20602528472738565</c:v>
                </c:pt>
                <c:pt idx="394">
                  <c:v>0.16480670769793196</c:v>
                </c:pt>
                <c:pt idx="395">
                  <c:v>0.16316646377112215</c:v>
                </c:pt>
                <c:pt idx="396">
                  <c:v>0.17283008538458042</c:v>
                </c:pt>
                <c:pt idx="397">
                  <c:v>0.18505571134714113</c:v>
                </c:pt>
                <c:pt idx="398">
                  <c:v>0.16925029204167749</c:v>
                </c:pt>
                <c:pt idx="399">
                  <c:v>0.17241231521813177</c:v>
                </c:pt>
                <c:pt idx="400">
                  <c:v>0.18395135664095358</c:v>
                </c:pt>
                <c:pt idx="401">
                  <c:v>0.16370132418141245</c:v>
                </c:pt>
                <c:pt idx="402">
                  <c:v>0.1645670492311492</c:v>
                </c:pt>
                <c:pt idx="403">
                  <c:v>0.16383127762960642</c:v>
                </c:pt>
                <c:pt idx="404">
                  <c:v>0.17342422312560163</c:v>
                </c:pt>
                <c:pt idx="405">
                  <c:v>0.19711112778748008</c:v>
                </c:pt>
                <c:pt idx="406">
                  <c:v>0.1673508948138851</c:v>
                </c:pt>
                <c:pt idx="407">
                  <c:v>0.17649578667935092</c:v>
                </c:pt>
                <c:pt idx="408">
                  <c:v>0.17515482453434955</c:v>
                </c:pt>
                <c:pt idx="409">
                  <c:v>0.17394487617229007</c:v>
                </c:pt>
                <c:pt idx="410">
                  <c:v>0.16437643337416091</c:v>
                </c:pt>
                <c:pt idx="411">
                  <c:v>0.16559734124850606</c:v>
                </c:pt>
                <c:pt idx="412">
                  <c:v>0.18564019431103301</c:v>
                </c:pt>
                <c:pt idx="413">
                  <c:v>0.16391141820685654</c:v>
                </c:pt>
                <c:pt idx="414">
                  <c:v>0.1803250026922833</c:v>
                </c:pt>
                <c:pt idx="415">
                  <c:v>0.16501020697081781</c:v>
                </c:pt>
                <c:pt idx="416">
                  <c:v>0.16399391392071663</c:v>
                </c:pt>
                <c:pt idx="417">
                  <c:v>0.18788912075042974</c:v>
                </c:pt>
                <c:pt idx="418">
                  <c:v>0.16540666625245834</c:v>
                </c:pt>
                <c:pt idx="419">
                  <c:v>0.16696455091518581</c:v>
                </c:pt>
                <c:pt idx="420">
                  <c:v>0.16289872960126761</c:v>
                </c:pt>
                <c:pt idx="421">
                  <c:v>0.18647003276243226</c:v>
                </c:pt>
                <c:pt idx="422">
                  <c:v>0.18478037103280745</c:v>
                </c:pt>
                <c:pt idx="423">
                  <c:v>0.16330462606741142</c:v>
                </c:pt>
                <c:pt idx="424">
                  <c:v>0.16784941786660726</c:v>
                </c:pt>
                <c:pt idx="425">
                  <c:v>0.16289576863254721</c:v>
                </c:pt>
                <c:pt idx="426">
                  <c:v>0.16342201160855888</c:v>
                </c:pt>
                <c:pt idx="427">
                  <c:v>0.16564514246423609</c:v>
                </c:pt>
                <c:pt idx="428">
                  <c:v>0.17200562369485542</c:v>
                </c:pt>
                <c:pt idx="429">
                  <c:v>0.18421223680781629</c:v>
                </c:pt>
                <c:pt idx="430">
                  <c:v>0.16323750150657904</c:v>
                </c:pt>
                <c:pt idx="431">
                  <c:v>0.16297545511977723</c:v>
                </c:pt>
                <c:pt idx="432">
                  <c:v>0.19057815700629799</c:v>
                </c:pt>
                <c:pt idx="433">
                  <c:v>0.16814667077529119</c:v>
                </c:pt>
                <c:pt idx="434">
                  <c:v>0.19137669084549802</c:v>
                </c:pt>
                <c:pt idx="435">
                  <c:v>0.16469030678347724</c:v>
                </c:pt>
                <c:pt idx="436">
                  <c:v>0.16423854198010737</c:v>
                </c:pt>
                <c:pt idx="437">
                  <c:v>0.18003406485813525</c:v>
                </c:pt>
                <c:pt idx="438">
                  <c:v>0.19884049781985125</c:v>
                </c:pt>
                <c:pt idx="439">
                  <c:v>0.18283373261923511</c:v>
                </c:pt>
                <c:pt idx="440">
                  <c:v>0.17539716588512352</c:v>
                </c:pt>
                <c:pt idx="441">
                  <c:v>0.18275699626640632</c:v>
                </c:pt>
                <c:pt idx="442">
                  <c:v>0.17099131737426979</c:v>
                </c:pt>
                <c:pt idx="443">
                  <c:v>0.17364542862742957</c:v>
                </c:pt>
                <c:pt idx="444">
                  <c:v>0.18801547973521399</c:v>
                </c:pt>
                <c:pt idx="445">
                  <c:v>0.17609710047134511</c:v>
                </c:pt>
                <c:pt idx="446">
                  <c:v>0.174547771675159</c:v>
                </c:pt>
                <c:pt idx="447">
                  <c:v>0.19923106936984938</c:v>
                </c:pt>
                <c:pt idx="448">
                  <c:v>0.16332751091589695</c:v>
                </c:pt>
                <c:pt idx="449">
                  <c:v>0.16300940575082479</c:v>
                </c:pt>
                <c:pt idx="450">
                  <c:v>0.16334414201760639</c:v>
                </c:pt>
                <c:pt idx="451">
                  <c:v>0.18585711142672678</c:v>
                </c:pt>
                <c:pt idx="452">
                  <c:v>0.17762582332367977</c:v>
                </c:pt>
                <c:pt idx="453">
                  <c:v>0.1628921550361429</c:v>
                </c:pt>
                <c:pt idx="454">
                  <c:v>0.18178673377861743</c:v>
                </c:pt>
                <c:pt idx="455">
                  <c:v>0.17784093380995752</c:v>
                </c:pt>
                <c:pt idx="456">
                  <c:v>0.16454876991295947</c:v>
                </c:pt>
                <c:pt idx="457">
                  <c:v>0.16782875003520933</c:v>
                </c:pt>
                <c:pt idx="458">
                  <c:v>0.17352068100761969</c:v>
                </c:pt>
                <c:pt idx="459">
                  <c:v>0.18878539275984746</c:v>
                </c:pt>
                <c:pt idx="460">
                  <c:v>0.16679751717889577</c:v>
                </c:pt>
                <c:pt idx="461">
                  <c:v>0.17266454140503881</c:v>
                </c:pt>
                <c:pt idx="462">
                  <c:v>0.16574038199717336</c:v>
                </c:pt>
                <c:pt idx="463">
                  <c:v>0.18520110119561303</c:v>
                </c:pt>
                <c:pt idx="464">
                  <c:v>0.17292724544675045</c:v>
                </c:pt>
                <c:pt idx="465">
                  <c:v>0.17167880031875815</c:v>
                </c:pt>
                <c:pt idx="466">
                  <c:v>0.16880527867857634</c:v>
                </c:pt>
                <c:pt idx="467">
                  <c:v>0.19486739768262951</c:v>
                </c:pt>
                <c:pt idx="468">
                  <c:v>0.16400114865764889</c:v>
                </c:pt>
                <c:pt idx="469">
                  <c:v>0.18380171128089898</c:v>
                </c:pt>
                <c:pt idx="470">
                  <c:v>0.16861834222105843</c:v>
                </c:pt>
                <c:pt idx="471">
                  <c:v>0.16792352895774867</c:v>
                </c:pt>
                <c:pt idx="472">
                  <c:v>0.21630035380132762</c:v>
                </c:pt>
                <c:pt idx="473">
                  <c:v>0.17692946869815396</c:v>
                </c:pt>
                <c:pt idx="474">
                  <c:v>0.16615641763439318</c:v>
                </c:pt>
                <c:pt idx="475">
                  <c:v>0.16289771620920265</c:v>
                </c:pt>
                <c:pt idx="476">
                  <c:v>0.16766457014060537</c:v>
                </c:pt>
                <c:pt idx="477">
                  <c:v>0.18372272227465941</c:v>
                </c:pt>
                <c:pt idx="478">
                  <c:v>0.1961437960837423</c:v>
                </c:pt>
                <c:pt idx="479">
                  <c:v>0.16741529277620862</c:v>
                </c:pt>
                <c:pt idx="480">
                  <c:v>0.21031975558004629</c:v>
                </c:pt>
                <c:pt idx="481">
                  <c:v>0.20145646538602949</c:v>
                </c:pt>
                <c:pt idx="482">
                  <c:v>0.16405677090288132</c:v>
                </c:pt>
                <c:pt idx="483">
                  <c:v>0.17628227267233243</c:v>
                </c:pt>
                <c:pt idx="484">
                  <c:v>0.16981211853749351</c:v>
                </c:pt>
                <c:pt idx="485">
                  <c:v>0.16345967389254065</c:v>
                </c:pt>
                <c:pt idx="486">
                  <c:v>0.174853598771088</c:v>
                </c:pt>
                <c:pt idx="487">
                  <c:v>0.16556685340410457</c:v>
                </c:pt>
                <c:pt idx="488">
                  <c:v>0.17418994420323591</c:v>
                </c:pt>
                <c:pt idx="489">
                  <c:v>0.16730084052966754</c:v>
                </c:pt>
                <c:pt idx="490">
                  <c:v>0.16317865118142544</c:v>
                </c:pt>
                <c:pt idx="491">
                  <c:v>0.16538602917502937</c:v>
                </c:pt>
                <c:pt idx="492">
                  <c:v>0.18295075184733306</c:v>
                </c:pt>
                <c:pt idx="493">
                  <c:v>0.16367913240433526</c:v>
                </c:pt>
                <c:pt idx="494">
                  <c:v>0.16409755842925242</c:v>
                </c:pt>
                <c:pt idx="495">
                  <c:v>0.17645603048034422</c:v>
                </c:pt>
                <c:pt idx="496">
                  <c:v>0.19001604948757869</c:v>
                </c:pt>
                <c:pt idx="497">
                  <c:v>0.17660517996434405</c:v>
                </c:pt>
                <c:pt idx="498">
                  <c:v>0.16290643651429901</c:v>
                </c:pt>
                <c:pt idx="499">
                  <c:v>0.16289490437476475</c:v>
                </c:pt>
                <c:pt idx="500">
                  <c:v>0.16728867913244669</c:v>
                </c:pt>
                <c:pt idx="501">
                  <c:v>0.16615620809773249</c:v>
                </c:pt>
                <c:pt idx="502">
                  <c:v>0.18259565965968746</c:v>
                </c:pt>
                <c:pt idx="503">
                  <c:v>0.16393708189778144</c:v>
                </c:pt>
                <c:pt idx="504">
                  <c:v>0.19111595639652926</c:v>
                </c:pt>
                <c:pt idx="505">
                  <c:v>0.16670133494545844</c:v>
                </c:pt>
                <c:pt idx="506">
                  <c:v>0.17924757680164577</c:v>
                </c:pt>
                <c:pt idx="507">
                  <c:v>0.17952061392732657</c:v>
                </c:pt>
                <c:pt idx="508">
                  <c:v>0.16356169510856769</c:v>
                </c:pt>
                <c:pt idx="509">
                  <c:v>0.20593822089842809</c:v>
                </c:pt>
                <c:pt idx="510">
                  <c:v>0.16548990900259916</c:v>
                </c:pt>
                <c:pt idx="511">
                  <c:v>0.18645620456547221</c:v>
                </c:pt>
                <c:pt idx="512">
                  <c:v>0.16515014486825771</c:v>
                </c:pt>
                <c:pt idx="513">
                  <c:v>0.19300146238227786</c:v>
                </c:pt>
                <c:pt idx="514">
                  <c:v>0.16395130283470555</c:v>
                </c:pt>
                <c:pt idx="515">
                  <c:v>0.17594178460435869</c:v>
                </c:pt>
                <c:pt idx="516">
                  <c:v>0.16287978973104564</c:v>
                </c:pt>
                <c:pt idx="517">
                  <c:v>0.19943650036422517</c:v>
                </c:pt>
                <c:pt idx="518">
                  <c:v>0.16539862762529955</c:v>
                </c:pt>
                <c:pt idx="519">
                  <c:v>0.1729833139793138</c:v>
                </c:pt>
                <c:pt idx="520">
                  <c:v>0.17468562415965411</c:v>
                </c:pt>
                <c:pt idx="521">
                  <c:v>0.16348180116872782</c:v>
                </c:pt>
                <c:pt idx="522">
                  <c:v>0.16459396209820107</c:v>
                </c:pt>
                <c:pt idx="523">
                  <c:v>0.17206913444641669</c:v>
                </c:pt>
                <c:pt idx="524">
                  <c:v>0.16498791116808845</c:v>
                </c:pt>
                <c:pt idx="525">
                  <c:v>0.17739966721224357</c:v>
                </c:pt>
                <c:pt idx="526">
                  <c:v>0.1722548999856206</c:v>
                </c:pt>
                <c:pt idx="527">
                  <c:v>0.1744490512553282</c:v>
                </c:pt>
                <c:pt idx="528">
                  <c:v>0.16458086400065272</c:v>
                </c:pt>
                <c:pt idx="529">
                  <c:v>0.19985805984272592</c:v>
                </c:pt>
                <c:pt idx="530">
                  <c:v>0.16289622047156746</c:v>
                </c:pt>
                <c:pt idx="531">
                  <c:v>0.17879232257974342</c:v>
                </c:pt>
                <c:pt idx="532">
                  <c:v>0.16690722893971316</c:v>
                </c:pt>
                <c:pt idx="533">
                  <c:v>0.16304215661193899</c:v>
                </c:pt>
                <c:pt idx="534">
                  <c:v>0.16445284340241689</c:v>
                </c:pt>
                <c:pt idx="535">
                  <c:v>0.18001976370359474</c:v>
                </c:pt>
                <c:pt idx="536">
                  <c:v>0.179791989010889</c:v>
                </c:pt>
                <c:pt idx="537">
                  <c:v>0.16305920365986978</c:v>
                </c:pt>
                <c:pt idx="538">
                  <c:v>0.19099626840786388</c:v>
                </c:pt>
                <c:pt idx="539">
                  <c:v>0.18423803067496478</c:v>
                </c:pt>
                <c:pt idx="540">
                  <c:v>0.16319719146381942</c:v>
                </c:pt>
                <c:pt idx="541">
                  <c:v>0.17247162661635476</c:v>
                </c:pt>
                <c:pt idx="542">
                  <c:v>0.1905390360835808</c:v>
                </c:pt>
                <c:pt idx="543">
                  <c:v>0.22536178672810495</c:v>
                </c:pt>
                <c:pt idx="544">
                  <c:v>0.18873700274250887</c:v>
                </c:pt>
                <c:pt idx="545">
                  <c:v>0.19004878276699522</c:v>
                </c:pt>
                <c:pt idx="546">
                  <c:v>0.19291177626964409</c:v>
                </c:pt>
                <c:pt idx="547">
                  <c:v>0.20392112606713364</c:v>
                </c:pt>
                <c:pt idx="548">
                  <c:v>0.1753519908693833</c:v>
                </c:pt>
                <c:pt idx="549">
                  <c:v>0.16543509064806119</c:v>
                </c:pt>
                <c:pt idx="550">
                  <c:v>0.17102730417344</c:v>
                </c:pt>
                <c:pt idx="551">
                  <c:v>0.17915662542287447</c:v>
                </c:pt>
                <c:pt idx="552">
                  <c:v>0.17841728637880239</c:v>
                </c:pt>
                <c:pt idx="553">
                  <c:v>0.18628670352485496</c:v>
                </c:pt>
                <c:pt idx="554">
                  <c:v>0.17032987163608321</c:v>
                </c:pt>
                <c:pt idx="555">
                  <c:v>0.17654275825813795</c:v>
                </c:pt>
                <c:pt idx="556">
                  <c:v>0.21804837564946025</c:v>
                </c:pt>
                <c:pt idx="557">
                  <c:v>0.20788263299280133</c:v>
                </c:pt>
                <c:pt idx="558">
                  <c:v>0.1662465430776171</c:v>
                </c:pt>
                <c:pt idx="559">
                  <c:v>0.16681572405333894</c:v>
                </c:pt>
                <c:pt idx="560">
                  <c:v>0.18627836464183029</c:v>
                </c:pt>
                <c:pt idx="561">
                  <c:v>0.16614214544731307</c:v>
                </c:pt>
                <c:pt idx="562">
                  <c:v>0.1664916234165586</c:v>
                </c:pt>
                <c:pt idx="563">
                  <c:v>0.16904183588042507</c:v>
                </c:pt>
                <c:pt idx="564">
                  <c:v>0.1841615607946353</c:v>
                </c:pt>
                <c:pt idx="565">
                  <c:v>0.16985174001725165</c:v>
                </c:pt>
                <c:pt idx="566">
                  <c:v>0.16495890098405047</c:v>
                </c:pt>
                <c:pt idx="567">
                  <c:v>0.16387309176268841</c:v>
                </c:pt>
                <c:pt idx="568">
                  <c:v>0.16511138847461829</c:v>
                </c:pt>
                <c:pt idx="569">
                  <c:v>0.16678424267192715</c:v>
                </c:pt>
                <c:pt idx="570">
                  <c:v>0.20040411306513151</c:v>
                </c:pt>
                <c:pt idx="571">
                  <c:v>0.16654182426679842</c:v>
                </c:pt>
                <c:pt idx="572">
                  <c:v>0.1640553095264641</c:v>
                </c:pt>
                <c:pt idx="573">
                  <c:v>0.1688794688678173</c:v>
                </c:pt>
                <c:pt idx="574">
                  <c:v>0.18005230748332934</c:v>
                </c:pt>
                <c:pt idx="575">
                  <c:v>0.16598979818601747</c:v>
                </c:pt>
                <c:pt idx="576">
                  <c:v>0.16499509925554817</c:v>
                </c:pt>
                <c:pt idx="577">
                  <c:v>0.17558145483211887</c:v>
                </c:pt>
                <c:pt idx="578">
                  <c:v>0.16291800180454905</c:v>
                </c:pt>
                <c:pt idx="579">
                  <c:v>0.16415289305025821</c:v>
                </c:pt>
                <c:pt idx="580">
                  <c:v>0.16402799912741253</c:v>
                </c:pt>
                <c:pt idx="581">
                  <c:v>0.16751680778677602</c:v>
                </c:pt>
                <c:pt idx="582">
                  <c:v>0.19551270214734193</c:v>
                </c:pt>
                <c:pt idx="583">
                  <c:v>0.16754182459560812</c:v>
                </c:pt>
                <c:pt idx="584">
                  <c:v>0.16471893428283277</c:v>
                </c:pt>
                <c:pt idx="585">
                  <c:v>0.17721598914119405</c:v>
                </c:pt>
                <c:pt idx="586">
                  <c:v>0.18176518891795224</c:v>
                </c:pt>
                <c:pt idx="587">
                  <c:v>0.19203472114194248</c:v>
                </c:pt>
                <c:pt idx="588">
                  <c:v>0.19359440399737038</c:v>
                </c:pt>
                <c:pt idx="589">
                  <c:v>0.16482010667989305</c:v>
                </c:pt>
                <c:pt idx="590">
                  <c:v>0.16537898250745944</c:v>
                </c:pt>
                <c:pt idx="591">
                  <c:v>0.20657059459142998</c:v>
                </c:pt>
                <c:pt idx="592">
                  <c:v>0.21318563961121142</c:v>
                </c:pt>
                <c:pt idx="593">
                  <c:v>0.19763604894783962</c:v>
                </c:pt>
                <c:pt idx="594">
                  <c:v>0.16304053661040371</c:v>
                </c:pt>
                <c:pt idx="595">
                  <c:v>0.16311048385498772</c:v>
                </c:pt>
                <c:pt idx="596">
                  <c:v>0.17223588705114981</c:v>
                </c:pt>
                <c:pt idx="597">
                  <c:v>0.17047533889605995</c:v>
                </c:pt>
                <c:pt idx="598">
                  <c:v>0.20800669248310871</c:v>
                </c:pt>
                <c:pt idx="599">
                  <c:v>0.16288990579105439</c:v>
                </c:pt>
                <c:pt idx="600">
                  <c:v>0.21945063645338916</c:v>
                </c:pt>
                <c:pt idx="601">
                  <c:v>0.18303586231320204</c:v>
                </c:pt>
                <c:pt idx="602">
                  <c:v>0.16366072443310228</c:v>
                </c:pt>
                <c:pt idx="603">
                  <c:v>0.16436610074110256</c:v>
                </c:pt>
                <c:pt idx="604">
                  <c:v>0.17476621779431112</c:v>
                </c:pt>
                <c:pt idx="605">
                  <c:v>0.19180178774039894</c:v>
                </c:pt>
                <c:pt idx="606">
                  <c:v>0.18138806122172205</c:v>
                </c:pt>
                <c:pt idx="607">
                  <c:v>0.18378745657006076</c:v>
                </c:pt>
                <c:pt idx="608">
                  <c:v>0.1634283236147917</c:v>
                </c:pt>
                <c:pt idx="609">
                  <c:v>0.17292138878059024</c:v>
                </c:pt>
                <c:pt idx="610">
                  <c:v>0.17215509886924338</c:v>
                </c:pt>
                <c:pt idx="611">
                  <c:v>0.22162928478778027</c:v>
                </c:pt>
                <c:pt idx="612">
                  <c:v>0.16564831983737568</c:v>
                </c:pt>
                <c:pt idx="613">
                  <c:v>0.19505215307187784</c:v>
                </c:pt>
                <c:pt idx="614">
                  <c:v>0.1647939401342319</c:v>
                </c:pt>
                <c:pt idx="615">
                  <c:v>0.17575776050275876</c:v>
                </c:pt>
                <c:pt idx="616">
                  <c:v>0.16769713525065477</c:v>
                </c:pt>
                <c:pt idx="617">
                  <c:v>0.16849285200965605</c:v>
                </c:pt>
                <c:pt idx="618">
                  <c:v>0.16309964588900755</c:v>
                </c:pt>
                <c:pt idx="619">
                  <c:v>0.19275292773650837</c:v>
                </c:pt>
                <c:pt idx="620">
                  <c:v>0.16315730526016337</c:v>
                </c:pt>
                <c:pt idx="621">
                  <c:v>0.16325304483752184</c:v>
                </c:pt>
                <c:pt idx="622">
                  <c:v>0.17363554078864238</c:v>
                </c:pt>
                <c:pt idx="623">
                  <c:v>0.17237714885616753</c:v>
                </c:pt>
                <c:pt idx="624">
                  <c:v>0.1653201840162615</c:v>
                </c:pt>
                <c:pt idx="625">
                  <c:v>0.22127754566575944</c:v>
                </c:pt>
                <c:pt idx="626">
                  <c:v>0.16320924166828246</c:v>
                </c:pt>
                <c:pt idx="627">
                  <c:v>0.17519251865706076</c:v>
                </c:pt>
                <c:pt idx="628">
                  <c:v>0.16460307756961529</c:v>
                </c:pt>
                <c:pt idx="629">
                  <c:v>0.1702852686854254</c:v>
                </c:pt>
                <c:pt idx="630">
                  <c:v>0.17292328688193273</c:v>
                </c:pt>
                <c:pt idx="631">
                  <c:v>0.16635173803103898</c:v>
                </c:pt>
                <c:pt idx="632">
                  <c:v>0.16496712316649745</c:v>
                </c:pt>
                <c:pt idx="633">
                  <c:v>0.1736058112432631</c:v>
                </c:pt>
                <c:pt idx="634">
                  <c:v>0.1720659281452952</c:v>
                </c:pt>
                <c:pt idx="635">
                  <c:v>0.1651091379520403</c:v>
                </c:pt>
                <c:pt idx="636">
                  <c:v>0.16314011285519051</c:v>
                </c:pt>
                <c:pt idx="637">
                  <c:v>0.16900521948011127</c:v>
                </c:pt>
                <c:pt idx="638">
                  <c:v>0.16945283871272807</c:v>
                </c:pt>
                <c:pt idx="639">
                  <c:v>0.17605332867992735</c:v>
                </c:pt>
                <c:pt idx="640">
                  <c:v>0.1684999499814939</c:v>
                </c:pt>
                <c:pt idx="641">
                  <c:v>0.17536142145915151</c:v>
                </c:pt>
                <c:pt idx="642">
                  <c:v>0.17982703079564991</c:v>
                </c:pt>
                <c:pt idx="643">
                  <c:v>0.17030995702796045</c:v>
                </c:pt>
                <c:pt idx="644">
                  <c:v>0.16641883429250168</c:v>
                </c:pt>
                <c:pt idx="645">
                  <c:v>0.16691391907360209</c:v>
                </c:pt>
                <c:pt idx="646">
                  <c:v>0.16959955235370147</c:v>
                </c:pt>
                <c:pt idx="647">
                  <c:v>0.17518246135867024</c:v>
                </c:pt>
                <c:pt idx="648">
                  <c:v>0.16622834315705667</c:v>
                </c:pt>
                <c:pt idx="649">
                  <c:v>0.1629191287668309</c:v>
                </c:pt>
                <c:pt idx="650">
                  <c:v>0.16595492096674053</c:v>
                </c:pt>
                <c:pt idx="651">
                  <c:v>0.20705762423513235</c:v>
                </c:pt>
                <c:pt idx="652">
                  <c:v>0.17639766398166001</c:v>
                </c:pt>
                <c:pt idx="653">
                  <c:v>0.22029003297014307</c:v>
                </c:pt>
                <c:pt idx="654">
                  <c:v>0.16391369691032498</c:v>
                </c:pt>
                <c:pt idx="655">
                  <c:v>0.16290321594621424</c:v>
                </c:pt>
                <c:pt idx="656">
                  <c:v>0.22535056449020655</c:v>
                </c:pt>
                <c:pt idx="657">
                  <c:v>0.17832906208744628</c:v>
                </c:pt>
                <c:pt idx="658">
                  <c:v>0.16848111133706042</c:v>
                </c:pt>
                <c:pt idx="659">
                  <c:v>0.20299907692948105</c:v>
                </c:pt>
                <c:pt idx="660">
                  <c:v>0.16380069858069307</c:v>
                </c:pt>
                <c:pt idx="661">
                  <c:v>0.20775631489178378</c:v>
                </c:pt>
                <c:pt idx="662">
                  <c:v>0.19447256486119377</c:v>
                </c:pt>
                <c:pt idx="663">
                  <c:v>0.19026857802582481</c:v>
                </c:pt>
                <c:pt idx="664">
                  <c:v>0.21404649994395067</c:v>
                </c:pt>
                <c:pt idx="665">
                  <c:v>0.18138132875032525</c:v>
                </c:pt>
                <c:pt idx="666">
                  <c:v>0.16411481909563877</c:v>
                </c:pt>
                <c:pt idx="667">
                  <c:v>0.16892140013682358</c:v>
                </c:pt>
                <c:pt idx="668">
                  <c:v>0.17003884111330109</c:v>
                </c:pt>
                <c:pt idx="669">
                  <c:v>0.19577034039046193</c:v>
                </c:pt>
                <c:pt idx="670">
                  <c:v>0.16361130958698655</c:v>
                </c:pt>
                <c:pt idx="671">
                  <c:v>0.16981276269224335</c:v>
                </c:pt>
                <c:pt idx="672">
                  <c:v>0.18716238434934407</c:v>
                </c:pt>
                <c:pt idx="673">
                  <c:v>0.17192279433642341</c:v>
                </c:pt>
                <c:pt idx="674">
                  <c:v>0.16477551234348789</c:v>
                </c:pt>
                <c:pt idx="675">
                  <c:v>0.17467512219532821</c:v>
                </c:pt>
                <c:pt idx="676">
                  <c:v>0.17772756385779384</c:v>
                </c:pt>
                <c:pt idx="677">
                  <c:v>0.16636443131723969</c:v>
                </c:pt>
                <c:pt idx="678">
                  <c:v>0.16752958978312987</c:v>
                </c:pt>
                <c:pt idx="679">
                  <c:v>0.1633533712167535</c:v>
                </c:pt>
                <c:pt idx="680">
                  <c:v>0.20329302644737182</c:v>
                </c:pt>
                <c:pt idx="681">
                  <c:v>0.17983751298379719</c:v>
                </c:pt>
                <c:pt idx="682">
                  <c:v>0.20823716476136075</c:v>
                </c:pt>
                <c:pt idx="683">
                  <c:v>0.16501945933516415</c:v>
                </c:pt>
                <c:pt idx="684">
                  <c:v>0.16294602682366369</c:v>
                </c:pt>
                <c:pt idx="685">
                  <c:v>0.16827048913733167</c:v>
                </c:pt>
                <c:pt idx="686">
                  <c:v>0.16421733665078669</c:v>
                </c:pt>
                <c:pt idx="687">
                  <c:v>0.19792923342584748</c:v>
                </c:pt>
                <c:pt idx="688">
                  <c:v>0.17234885094675159</c:v>
                </c:pt>
                <c:pt idx="689">
                  <c:v>0.16729842977727125</c:v>
                </c:pt>
                <c:pt idx="690">
                  <c:v>0.16744269302200623</c:v>
                </c:pt>
                <c:pt idx="691">
                  <c:v>0.16290467823005822</c:v>
                </c:pt>
                <c:pt idx="692">
                  <c:v>0.17697746551823382</c:v>
                </c:pt>
                <c:pt idx="693">
                  <c:v>0.16637609143483195</c:v>
                </c:pt>
                <c:pt idx="694">
                  <c:v>0.19247876027373076</c:v>
                </c:pt>
                <c:pt idx="695">
                  <c:v>0.16298904827725361</c:v>
                </c:pt>
                <c:pt idx="696">
                  <c:v>0.19388167574275811</c:v>
                </c:pt>
                <c:pt idx="697">
                  <c:v>0.17019783574203814</c:v>
                </c:pt>
                <c:pt idx="698">
                  <c:v>0.21057045990686984</c:v>
                </c:pt>
                <c:pt idx="699">
                  <c:v>0.16557239900366352</c:v>
                </c:pt>
                <c:pt idx="700">
                  <c:v>0.17440971316405929</c:v>
                </c:pt>
                <c:pt idx="701">
                  <c:v>0.16375021847638438</c:v>
                </c:pt>
                <c:pt idx="702">
                  <c:v>0.17315427724100124</c:v>
                </c:pt>
                <c:pt idx="703">
                  <c:v>0.18129929918104498</c:v>
                </c:pt>
                <c:pt idx="704">
                  <c:v>0.16366869435943962</c:v>
                </c:pt>
                <c:pt idx="705">
                  <c:v>0.16900212115876403</c:v>
                </c:pt>
                <c:pt idx="706">
                  <c:v>0.18503522554825122</c:v>
                </c:pt>
                <c:pt idx="707">
                  <c:v>0.18593764732422494</c:v>
                </c:pt>
                <c:pt idx="708">
                  <c:v>0.17432260255498644</c:v>
                </c:pt>
                <c:pt idx="709">
                  <c:v>0.16494455097710833</c:v>
                </c:pt>
                <c:pt idx="710">
                  <c:v>0.18006205044567347</c:v>
                </c:pt>
                <c:pt idx="711">
                  <c:v>0.16364589907875376</c:v>
                </c:pt>
                <c:pt idx="712">
                  <c:v>0.16837739055981488</c:v>
                </c:pt>
                <c:pt idx="713">
                  <c:v>0.16472138327965505</c:v>
                </c:pt>
                <c:pt idx="714">
                  <c:v>0.1658147257725367</c:v>
                </c:pt>
                <c:pt idx="715">
                  <c:v>0.17476242987416848</c:v>
                </c:pt>
                <c:pt idx="716">
                  <c:v>0.16373758709194586</c:v>
                </c:pt>
                <c:pt idx="717">
                  <c:v>0.16679655429512422</c:v>
                </c:pt>
                <c:pt idx="718">
                  <c:v>0.2116900671610206</c:v>
                </c:pt>
                <c:pt idx="719">
                  <c:v>0.18595437691306632</c:v>
                </c:pt>
                <c:pt idx="720">
                  <c:v>0.20053628968954998</c:v>
                </c:pt>
                <c:pt idx="721">
                  <c:v>0.17435783586949141</c:v>
                </c:pt>
                <c:pt idx="722">
                  <c:v>0.17718377299427621</c:v>
                </c:pt>
                <c:pt idx="723">
                  <c:v>0.16304508826700345</c:v>
                </c:pt>
                <c:pt idx="724">
                  <c:v>0.16884206346807937</c:v>
                </c:pt>
                <c:pt idx="725">
                  <c:v>0.17283100914684582</c:v>
                </c:pt>
                <c:pt idx="726">
                  <c:v>0.18109692758872828</c:v>
                </c:pt>
                <c:pt idx="727">
                  <c:v>0.20050299956586248</c:v>
                </c:pt>
                <c:pt idx="728">
                  <c:v>0.18953520342636099</c:v>
                </c:pt>
                <c:pt idx="729">
                  <c:v>0.18735385629191065</c:v>
                </c:pt>
                <c:pt idx="730">
                  <c:v>0.1780580928659195</c:v>
                </c:pt>
                <c:pt idx="731">
                  <c:v>0.19342808400087924</c:v>
                </c:pt>
                <c:pt idx="732">
                  <c:v>0.16338907952101447</c:v>
                </c:pt>
                <c:pt idx="733">
                  <c:v>0.16791169221095248</c:v>
                </c:pt>
                <c:pt idx="734">
                  <c:v>0.19446757637470746</c:v>
                </c:pt>
                <c:pt idx="735">
                  <c:v>0.16880339220922636</c:v>
                </c:pt>
                <c:pt idx="736">
                  <c:v>0.16306725949275389</c:v>
                </c:pt>
                <c:pt idx="737">
                  <c:v>0.19098086965688371</c:v>
                </c:pt>
                <c:pt idx="738">
                  <c:v>0.16407847025022188</c:v>
                </c:pt>
                <c:pt idx="739">
                  <c:v>0.18792749844020976</c:v>
                </c:pt>
                <c:pt idx="740">
                  <c:v>0.16364657955595466</c:v>
                </c:pt>
                <c:pt idx="741">
                  <c:v>0.19197913258321905</c:v>
                </c:pt>
                <c:pt idx="742">
                  <c:v>0.16544504430118884</c:v>
                </c:pt>
                <c:pt idx="743">
                  <c:v>0.18514458094372924</c:v>
                </c:pt>
                <c:pt idx="744">
                  <c:v>0.16658189124975054</c:v>
                </c:pt>
                <c:pt idx="745">
                  <c:v>0.1833601453981395</c:v>
                </c:pt>
                <c:pt idx="746">
                  <c:v>0.16923404744182788</c:v>
                </c:pt>
                <c:pt idx="747">
                  <c:v>0.18023816133349543</c:v>
                </c:pt>
                <c:pt idx="748">
                  <c:v>0.16402481314102191</c:v>
                </c:pt>
                <c:pt idx="749">
                  <c:v>0.16556571402292342</c:v>
                </c:pt>
                <c:pt idx="750">
                  <c:v>0.18601298925975573</c:v>
                </c:pt>
                <c:pt idx="751">
                  <c:v>0.1628803960242827</c:v>
                </c:pt>
                <c:pt idx="752">
                  <c:v>0.17624655085017052</c:v>
                </c:pt>
                <c:pt idx="753">
                  <c:v>0.17124585426391031</c:v>
                </c:pt>
                <c:pt idx="754">
                  <c:v>0.19097367646110125</c:v>
                </c:pt>
                <c:pt idx="755">
                  <c:v>0.18936478548689431</c:v>
                </c:pt>
                <c:pt idx="756">
                  <c:v>0.21250972410935562</c:v>
                </c:pt>
                <c:pt idx="757">
                  <c:v>0.16437625908536915</c:v>
                </c:pt>
                <c:pt idx="758">
                  <c:v>0.16828069249552591</c:v>
                </c:pt>
                <c:pt idx="759">
                  <c:v>0.16373732644079642</c:v>
                </c:pt>
                <c:pt idx="760">
                  <c:v>0.19760710037981613</c:v>
                </c:pt>
                <c:pt idx="761">
                  <c:v>0.21136408303595891</c:v>
                </c:pt>
                <c:pt idx="762">
                  <c:v>0.16660902777058476</c:v>
                </c:pt>
                <c:pt idx="763">
                  <c:v>0.18817118044253076</c:v>
                </c:pt>
                <c:pt idx="764">
                  <c:v>0.16525410067379939</c:v>
                </c:pt>
                <c:pt idx="765">
                  <c:v>0.16385856609439456</c:v>
                </c:pt>
                <c:pt idx="766">
                  <c:v>0.16703418421275029</c:v>
                </c:pt>
                <c:pt idx="767">
                  <c:v>0.18074157150715028</c:v>
                </c:pt>
                <c:pt idx="768">
                  <c:v>0.19877832289005967</c:v>
                </c:pt>
                <c:pt idx="769">
                  <c:v>0.16310041001515443</c:v>
                </c:pt>
                <c:pt idx="770">
                  <c:v>0.1670994289873666</c:v>
                </c:pt>
                <c:pt idx="771">
                  <c:v>0.16446760457032333</c:v>
                </c:pt>
                <c:pt idx="772">
                  <c:v>0.16843459426090576</c:v>
                </c:pt>
                <c:pt idx="773">
                  <c:v>0.17584201415969136</c:v>
                </c:pt>
                <c:pt idx="774">
                  <c:v>0.16307953935430955</c:v>
                </c:pt>
                <c:pt idx="775">
                  <c:v>0.18701071226024546</c:v>
                </c:pt>
                <c:pt idx="776">
                  <c:v>0.16396092247589117</c:v>
                </c:pt>
                <c:pt idx="777">
                  <c:v>0.18446410155350096</c:v>
                </c:pt>
                <c:pt idx="778">
                  <c:v>0.16426403121873615</c:v>
                </c:pt>
                <c:pt idx="779">
                  <c:v>0.16859190170892882</c:v>
                </c:pt>
                <c:pt idx="780">
                  <c:v>0.1646336056828599</c:v>
                </c:pt>
                <c:pt idx="781">
                  <c:v>0.17148247858138296</c:v>
                </c:pt>
                <c:pt idx="782">
                  <c:v>0.16288350664871173</c:v>
                </c:pt>
                <c:pt idx="783">
                  <c:v>0.1646246160245409</c:v>
                </c:pt>
                <c:pt idx="784">
                  <c:v>0.16429820925115879</c:v>
                </c:pt>
                <c:pt idx="785">
                  <c:v>0.17220376813245009</c:v>
                </c:pt>
                <c:pt idx="786">
                  <c:v>0.16293503860878131</c:v>
                </c:pt>
                <c:pt idx="787">
                  <c:v>0.17826266108299749</c:v>
                </c:pt>
                <c:pt idx="788">
                  <c:v>0.19537495423884926</c:v>
                </c:pt>
                <c:pt idx="789">
                  <c:v>0.17070378600910469</c:v>
                </c:pt>
                <c:pt idx="790">
                  <c:v>0.17011020685691991</c:v>
                </c:pt>
                <c:pt idx="791">
                  <c:v>0.18445700451923053</c:v>
                </c:pt>
                <c:pt idx="792">
                  <c:v>0.2018633247301688</c:v>
                </c:pt>
                <c:pt idx="793">
                  <c:v>0.17372736976467015</c:v>
                </c:pt>
                <c:pt idx="794">
                  <c:v>0.1628886621641559</c:v>
                </c:pt>
                <c:pt idx="795">
                  <c:v>0.16355500765043754</c:v>
                </c:pt>
                <c:pt idx="796">
                  <c:v>0.16468478779540155</c:v>
                </c:pt>
                <c:pt idx="797">
                  <c:v>0.17191640777133277</c:v>
                </c:pt>
                <c:pt idx="798">
                  <c:v>0.16632601660057206</c:v>
                </c:pt>
                <c:pt idx="799">
                  <c:v>0.16724550738990207</c:v>
                </c:pt>
                <c:pt idx="800">
                  <c:v>0.16321078376726705</c:v>
                </c:pt>
                <c:pt idx="801">
                  <c:v>0.16412008064906283</c:v>
                </c:pt>
                <c:pt idx="802">
                  <c:v>0.16397947094960277</c:v>
                </c:pt>
                <c:pt idx="803">
                  <c:v>0.16551458797711527</c:v>
                </c:pt>
                <c:pt idx="804">
                  <c:v>0.16310077590058109</c:v>
                </c:pt>
                <c:pt idx="805">
                  <c:v>0.17391352835623816</c:v>
                </c:pt>
                <c:pt idx="806">
                  <c:v>0.18746140784763329</c:v>
                </c:pt>
                <c:pt idx="807">
                  <c:v>0.1947639128946384</c:v>
                </c:pt>
                <c:pt idx="808">
                  <c:v>0.16294251999476092</c:v>
                </c:pt>
                <c:pt idx="809">
                  <c:v>0.2034733592832518</c:v>
                </c:pt>
                <c:pt idx="810">
                  <c:v>0.16324343214528453</c:v>
                </c:pt>
                <c:pt idx="811">
                  <c:v>0.19854918991985879</c:v>
                </c:pt>
                <c:pt idx="812">
                  <c:v>0.16463314191998946</c:v>
                </c:pt>
                <c:pt idx="813">
                  <c:v>0.18120531195430203</c:v>
                </c:pt>
                <c:pt idx="814">
                  <c:v>0.18211338806466379</c:v>
                </c:pt>
                <c:pt idx="815">
                  <c:v>0.16472466384776233</c:v>
                </c:pt>
                <c:pt idx="816">
                  <c:v>0.16296005267566782</c:v>
                </c:pt>
                <c:pt idx="817">
                  <c:v>0.16517248118784444</c:v>
                </c:pt>
                <c:pt idx="818">
                  <c:v>0.16485789476342461</c:v>
                </c:pt>
                <c:pt idx="819">
                  <c:v>0.2153605107729368</c:v>
                </c:pt>
                <c:pt idx="820">
                  <c:v>0.16615571387836539</c:v>
                </c:pt>
                <c:pt idx="821">
                  <c:v>0.17586205756851925</c:v>
                </c:pt>
                <c:pt idx="822">
                  <c:v>0.21889327478055534</c:v>
                </c:pt>
                <c:pt idx="823">
                  <c:v>0.17584309624585923</c:v>
                </c:pt>
                <c:pt idx="824">
                  <c:v>0.16376692668369641</c:v>
                </c:pt>
                <c:pt idx="825">
                  <c:v>0.16954296603838645</c:v>
                </c:pt>
                <c:pt idx="826">
                  <c:v>0.21745668762872677</c:v>
                </c:pt>
                <c:pt idx="827">
                  <c:v>0.1735711610519014</c:v>
                </c:pt>
                <c:pt idx="828">
                  <c:v>0.18223698316427947</c:v>
                </c:pt>
                <c:pt idx="829">
                  <c:v>0.19712096843033147</c:v>
                </c:pt>
                <c:pt idx="830">
                  <c:v>0.17564893277639262</c:v>
                </c:pt>
                <c:pt idx="831">
                  <c:v>0.16850844605298901</c:v>
                </c:pt>
                <c:pt idx="832">
                  <c:v>0.16288116871010824</c:v>
                </c:pt>
                <c:pt idx="833">
                  <c:v>0.16288280392274274</c:v>
                </c:pt>
                <c:pt idx="834">
                  <c:v>0.21241943719415105</c:v>
                </c:pt>
                <c:pt idx="835">
                  <c:v>0.16546464272390951</c:v>
                </c:pt>
                <c:pt idx="836">
                  <c:v>0.1685023413185715</c:v>
                </c:pt>
                <c:pt idx="837">
                  <c:v>0.18792749516970389</c:v>
                </c:pt>
                <c:pt idx="838">
                  <c:v>0.17039776519065009</c:v>
                </c:pt>
                <c:pt idx="839">
                  <c:v>0.16305547611780141</c:v>
                </c:pt>
                <c:pt idx="840">
                  <c:v>0.16288497983766048</c:v>
                </c:pt>
                <c:pt idx="841">
                  <c:v>0.1714120797247034</c:v>
                </c:pt>
                <c:pt idx="842">
                  <c:v>0.17624323653676865</c:v>
                </c:pt>
                <c:pt idx="843">
                  <c:v>0.16404368016859316</c:v>
                </c:pt>
                <c:pt idx="844">
                  <c:v>0.17384171382974167</c:v>
                </c:pt>
                <c:pt idx="845">
                  <c:v>0.17749836206139541</c:v>
                </c:pt>
                <c:pt idx="846">
                  <c:v>0.16304038083570468</c:v>
                </c:pt>
                <c:pt idx="847">
                  <c:v>0.16730467328021681</c:v>
                </c:pt>
                <c:pt idx="848">
                  <c:v>0.16326748844643785</c:v>
                </c:pt>
                <c:pt idx="849">
                  <c:v>0.16361802242099108</c:v>
                </c:pt>
                <c:pt idx="850">
                  <c:v>0.16593603389531456</c:v>
                </c:pt>
                <c:pt idx="851">
                  <c:v>0.20151284435796876</c:v>
                </c:pt>
                <c:pt idx="852">
                  <c:v>0.17809485426478858</c:v>
                </c:pt>
                <c:pt idx="853">
                  <c:v>0.16581363296479873</c:v>
                </c:pt>
                <c:pt idx="854">
                  <c:v>0.1643442051711452</c:v>
                </c:pt>
                <c:pt idx="855">
                  <c:v>0.17792378105040818</c:v>
                </c:pt>
                <c:pt idx="856">
                  <c:v>0.16523786558741563</c:v>
                </c:pt>
                <c:pt idx="857">
                  <c:v>0.16530328820156284</c:v>
                </c:pt>
                <c:pt idx="858">
                  <c:v>0.16542671320462757</c:v>
                </c:pt>
                <c:pt idx="859">
                  <c:v>0.16507345315490837</c:v>
                </c:pt>
                <c:pt idx="860">
                  <c:v>0.16852669639461679</c:v>
                </c:pt>
                <c:pt idx="861">
                  <c:v>0.2063306857932784</c:v>
                </c:pt>
                <c:pt idx="862">
                  <c:v>0.18547886635683083</c:v>
                </c:pt>
                <c:pt idx="863">
                  <c:v>0.16490736482880497</c:v>
                </c:pt>
                <c:pt idx="864">
                  <c:v>0.16288300238627504</c:v>
                </c:pt>
                <c:pt idx="865">
                  <c:v>0.16794695424947764</c:v>
                </c:pt>
                <c:pt idx="866">
                  <c:v>0.18446112060069042</c:v>
                </c:pt>
                <c:pt idx="867">
                  <c:v>0.17937670430846681</c:v>
                </c:pt>
                <c:pt idx="868">
                  <c:v>0.17007228674088287</c:v>
                </c:pt>
                <c:pt idx="869">
                  <c:v>0.17238411016491861</c:v>
                </c:pt>
                <c:pt idx="870">
                  <c:v>0.18444825585069663</c:v>
                </c:pt>
                <c:pt idx="871">
                  <c:v>0.16445533793425865</c:v>
                </c:pt>
                <c:pt idx="872">
                  <c:v>0.19504478282882115</c:v>
                </c:pt>
                <c:pt idx="873">
                  <c:v>0.16380934189015239</c:v>
                </c:pt>
                <c:pt idx="874">
                  <c:v>0.19582705870363878</c:v>
                </c:pt>
                <c:pt idx="875">
                  <c:v>0.18210543579984864</c:v>
                </c:pt>
                <c:pt idx="876">
                  <c:v>0.17889236717414736</c:v>
                </c:pt>
                <c:pt idx="877">
                  <c:v>0.16780034177019051</c:v>
                </c:pt>
                <c:pt idx="878">
                  <c:v>0.18931257287156408</c:v>
                </c:pt>
                <c:pt idx="879">
                  <c:v>0.16440354251618472</c:v>
                </c:pt>
                <c:pt idx="880">
                  <c:v>0.16781400067850907</c:v>
                </c:pt>
                <c:pt idx="881">
                  <c:v>0.17052157798954923</c:v>
                </c:pt>
                <c:pt idx="882">
                  <c:v>0.17039653633122431</c:v>
                </c:pt>
                <c:pt idx="883">
                  <c:v>0.16288649803494398</c:v>
                </c:pt>
                <c:pt idx="884">
                  <c:v>0.16389968539685049</c:v>
                </c:pt>
                <c:pt idx="885">
                  <c:v>0.16294645948176911</c:v>
                </c:pt>
                <c:pt idx="886">
                  <c:v>0.16314438502107451</c:v>
                </c:pt>
                <c:pt idx="887">
                  <c:v>0.16337763123002055</c:v>
                </c:pt>
                <c:pt idx="888">
                  <c:v>0.16693493760238534</c:v>
                </c:pt>
                <c:pt idx="889">
                  <c:v>0.16313063522906063</c:v>
                </c:pt>
                <c:pt idx="890">
                  <c:v>0.162880619561656</c:v>
                </c:pt>
                <c:pt idx="891">
                  <c:v>0.19320425800922131</c:v>
                </c:pt>
                <c:pt idx="892">
                  <c:v>0.16291750467412749</c:v>
                </c:pt>
                <c:pt idx="893">
                  <c:v>0.16381749382627533</c:v>
                </c:pt>
                <c:pt idx="894">
                  <c:v>0.17953492946923527</c:v>
                </c:pt>
                <c:pt idx="895">
                  <c:v>0.16318551563199732</c:v>
                </c:pt>
                <c:pt idx="896">
                  <c:v>0.16331046237361518</c:v>
                </c:pt>
                <c:pt idx="897">
                  <c:v>0.16577123137107688</c:v>
                </c:pt>
                <c:pt idx="898">
                  <c:v>0.16960316707783027</c:v>
                </c:pt>
                <c:pt idx="899">
                  <c:v>0.16304057171734165</c:v>
                </c:pt>
                <c:pt idx="900">
                  <c:v>0.18803241072015825</c:v>
                </c:pt>
                <c:pt idx="901">
                  <c:v>0.16705453942347762</c:v>
                </c:pt>
                <c:pt idx="902">
                  <c:v>0.17161533905945112</c:v>
                </c:pt>
                <c:pt idx="903">
                  <c:v>0.18818874135306232</c:v>
                </c:pt>
                <c:pt idx="904">
                  <c:v>0.19311266499792787</c:v>
                </c:pt>
                <c:pt idx="905">
                  <c:v>0.16917446123213373</c:v>
                </c:pt>
                <c:pt idx="906">
                  <c:v>0.19518113472509299</c:v>
                </c:pt>
                <c:pt idx="907">
                  <c:v>0.18677760935256527</c:v>
                </c:pt>
                <c:pt idx="908">
                  <c:v>0.16693558577720377</c:v>
                </c:pt>
                <c:pt idx="909">
                  <c:v>0.16633804037812339</c:v>
                </c:pt>
                <c:pt idx="910">
                  <c:v>0.18664859561881389</c:v>
                </c:pt>
                <c:pt idx="911">
                  <c:v>0.18727408121049469</c:v>
                </c:pt>
                <c:pt idx="912">
                  <c:v>0.1796719316359229</c:v>
                </c:pt>
                <c:pt idx="913">
                  <c:v>0.16288143848232228</c:v>
                </c:pt>
                <c:pt idx="914">
                  <c:v>0.16553036240484217</c:v>
                </c:pt>
                <c:pt idx="915">
                  <c:v>0.17675149120793651</c:v>
                </c:pt>
                <c:pt idx="916">
                  <c:v>0.1659443993505316</c:v>
                </c:pt>
                <c:pt idx="917">
                  <c:v>0.16621104274512388</c:v>
                </c:pt>
                <c:pt idx="918">
                  <c:v>0.17925370064887128</c:v>
                </c:pt>
                <c:pt idx="919">
                  <c:v>0.17357196076248077</c:v>
                </c:pt>
                <c:pt idx="920">
                  <c:v>0.16602947077691713</c:v>
                </c:pt>
                <c:pt idx="921">
                  <c:v>0.16343210770882835</c:v>
                </c:pt>
                <c:pt idx="922">
                  <c:v>0.16305921848607796</c:v>
                </c:pt>
                <c:pt idx="923">
                  <c:v>0.16450824152590571</c:v>
                </c:pt>
                <c:pt idx="924">
                  <c:v>0.16918147944097334</c:v>
                </c:pt>
                <c:pt idx="925">
                  <c:v>0.17504444087714074</c:v>
                </c:pt>
                <c:pt idx="926">
                  <c:v>0.18190517932438741</c:v>
                </c:pt>
                <c:pt idx="927">
                  <c:v>0.17001719016081313</c:v>
                </c:pt>
                <c:pt idx="928">
                  <c:v>0.18416358962171911</c:v>
                </c:pt>
                <c:pt idx="929">
                  <c:v>0.18938072089313293</c:v>
                </c:pt>
                <c:pt idx="930">
                  <c:v>0.17801282410235256</c:v>
                </c:pt>
                <c:pt idx="931">
                  <c:v>0.1689363394925234</c:v>
                </c:pt>
                <c:pt idx="932">
                  <c:v>0.16369490171972023</c:v>
                </c:pt>
                <c:pt idx="933">
                  <c:v>0.22130941735073467</c:v>
                </c:pt>
                <c:pt idx="934">
                  <c:v>0.16322243420738883</c:v>
                </c:pt>
                <c:pt idx="935">
                  <c:v>0.2114334493549494</c:v>
                </c:pt>
                <c:pt idx="936">
                  <c:v>0.16753198570614261</c:v>
                </c:pt>
                <c:pt idx="937">
                  <c:v>0.17949796692136141</c:v>
                </c:pt>
                <c:pt idx="938">
                  <c:v>0.19784019957234525</c:v>
                </c:pt>
                <c:pt idx="939">
                  <c:v>0.17206916207592227</c:v>
                </c:pt>
                <c:pt idx="940">
                  <c:v>0.16796932385351859</c:v>
                </c:pt>
                <c:pt idx="941">
                  <c:v>0.16320220588040824</c:v>
                </c:pt>
                <c:pt idx="942">
                  <c:v>0.19352953645814405</c:v>
                </c:pt>
                <c:pt idx="943">
                  <c:v>0.16477982578865347</c:v>
                </c:pt>
                <c:pt idx="944">
                  <c:v>0.22313060416719213</c:v>
                </c:pt>
                <c:pt idx="945">
                  <c:v>0.18021588774132363</c:v>
                </c:pt>
                <c:pt idx="946">
                  <c:v>0.16613136367180567</c:v>
                </c:pt>
                <c:pt idx="947">
                  <c:v>0.16845572342551471</c:v>
                </c:pt>
                <c:pt idx="948">
                  <c:v>0.20562766353064654</c:v>
                </c:pt>
                <c:pt idx="949">
                  <c:v>0.17561257504545574</c:v>
                </c:pt>
                <c:pt idx="950">
                  <c:v>0.17096678429087209</c:v>
                </c:pt>
                <c:pt idx="951">
                  <c:v>0.16327604134863788</c:v>
                </c:pt>
                <c:pt idx="952">
                  <c:v>0.18663917085762974</c:v>
                </c:pt>
                <c:pt idx="953">
                  <c:v>0.1690584471255237</c:v>
                </c:pt>
                <c:pt idx="954">
                  <c:v>0.16963929348501247</c:v>
                </c:pt>
                <c:pt idx="955">
                  <c:v>0.16310901781121726</c:v>
                </c:pt>
                <c:pt idx="956">
                  <c:v>0.1637686076650903</c:v>
                </c:pt>
                <c:pt idx="957">
                  <c:v>0.17778862017389038</c:v>
                </c:pt>
                <c:pt idx="958">
                  <c:v>0.16495720498087749</c:v>
                </c:pt>
                <c:pt idx="959">
                  <c:v>0.16551613604208121</c:v>
                </c:pt>
                <c:pt idx="960">
                  <c:v>0.22520115101004157</c:v>
                </c:pt>
                <c:pt idx="961">
                  <c:v>0.18017485068212807</c:v>
                </c:pt>
                <c:pt idx="962">
                  <c:v>0.22567421180915287</c:v>
                </c:pt>
                <c:pt idx="963">
                  <c:v>0.17775029811946635</c:v>
                </c:pt>
                <c:pt idx="964">
                  <c:v>0.1991586328589213</c:v>
                </c:pt>
                <c:pt idx="965">
                  <c:v>0.1754451324040357</c:v>
                </c:pt>
                <c:pt idx="966">
                  <c:v>0.2026550740538933</c:v>
                </c:pt>
                <c:pt idx="967">
                  <c:v>0.16874212781053879</c:v>
                </c:pt>
                <c:pt idx="968">
                  <c:v>0.18875053923029819</c:v>
                </c:pt>
                <c:pt idx="969">
                  <c:v>0.16659294421472468</c:v>
                </c:pt>
                <c:pt idx="970">
                  <c:v>0.19023638868236081</c:v>
                </c:pt>
                <c:pt idx="971">
                  <c:v>0.18025838583918083</c:v>
                </c:pt>
                <c:pt idx="972">
                  <c:v>0.16696540542435828</c:v>
                </c:pt>
                <c:pt idx="973">
                  <c:v>0.17787366170605409</c:v>
                </c:pt>
                <c:pt idx="974">
                  <c:v>0.16304620642489415</c:v>
                </c:pt>
                <c:pt idx="975">
                  <c:v>0.21121650290560964</c:v>
                </c:pt>
                <c:pt idx="976">
                  <c:v>0.16309000949296507</c:v>
                </c:pt>
                <c:pt idx="977">
                  <c:v>0.18101420761295942</c:v>
                </c:pt>
                <c:pt idx="978">
                  <c:v>0.17076851399092238</c:v>
                </c:pt>
                <c:pt idx="979">
                  <c:v>0.16669904806202906</c:v>
                </c:pt>
                <c:pt idx="980">
                  <c:v>0.16318222458469103</c:v>
                </c:pt>
                <c:pt idx="981">
                  <c:v>0.17740464502982076</c:v>
                </c:pt>
                <c:pt idx="982">
                  <c:v>0.19225349695694968</c:v>
                </c:pt>
                <c:pt idx="983">
                  <c:v>0.19666814355002146</c:v>
                </c:pt>
                <c:pt idx="984">
                  <c:v>0.17135559224712102</c:v>
                </c:pt>
                <c:pt idx="985">
                  <c:v>0.20250524586047577</c:v>
                </c:pt>
                <c:pt idx="986">
                  <c:v>0.16792907370274487</c:v>
                </c:pt>
                <c:pt idx="987">
                  <c:v>0.16363975582004325</c:v>
                </c:pt>
                <c:pt idx="988">
                  <c:v>0.17670220219218369</c:v>
                </c:pt>
                <c:pt idx="989">
                  <c:v>0.19250018393622123</c:v>
                </c:pt>
                <c:pt idx="990">
                  <c:v>0.16427207354375828</c:v>
                </c:pt>
                <c:pt idx="991">
                  <c:v>0.19550513995074276</c:v>
                </c:pt>
                <c:pt idx="992">
                  <c:v>0.16878168507375504</c:v>
                </c:pt>
                <c:pt idx="993">
                  <c:v>0.1644165228198021</c:v>
                </c:pt>
                <c:pt idx="994">
                  <c:v>0.16965111873849714</c:v>
                </c:pt>
                <c:pt idx="995">
                  <c:v>0.19058400778915233</c:v>
                </c:pt>
                <c:pt idx="996">
                  <c:v>0.18706985908435267</c:v>
                </c:pt>
                <c:pt idx="997">
                  <c:v>0.16793413926178036</c:v>
                </c:pt>
                <c:pt idx="998">
                  <c:v>0.17554040931409959</c:v>
                </c:pt>
                <c:pt idx="999">
                  <c:v>0.20127476369530284</c:v>
                </c:pt>
                <c:pt idx="1000">
                  <c:v>0.17303112086381439</c:v>
                </c:pt>
                <c:pt idx="1001">
                  <c:v>0.18007712090290184</c:v>
                </c:pt>
                <c:pt idx="1002">
                  <c:v>0.18209323733328234</c:v>
                </c:pt>
                <c:pt idx="1003">
                  <c:v>0.16454395026354282</c:v>
                </c:pt>
                <c:pt idx="1004">
                  <c:v>0.16439806167797491</c:v>
                </c:pt>
                <c:pt idx="1005">
                  <c:v>0.19943119110878924</c:v>
                </c:pt>
                <c:pt idx="1006">
                  <c:v>0.1634469271086598</c:v>
                </c:pt>
                <c:pt idx="1007">
                  <c:v>0.16389624010626497</c:v>
                </c:pt>
                <c:pt idx="1008">
                  <c:v>0.21615442666889628</c:v>
                </c:pt>
                <c:pt idx="1009">
                  <c:v>0.16391627220951849</c:v>
                </c:pt>
                <c:pt idx="1010">
                  <c:v>0.16356787059144745</c:v>
                </c:pt>
                <c:pt idx="1011">
                  <c:v>0.16506577907511102</c:v>
                </c:pt>
                <c:pt idx="1012">
                  <c:v>0.18613797748725669</c:v>
                </c:pt>
                <c:pt idx="1013">
                  <c:v>0.16322811246225691</c:v>
                </c:pt>
                <c:pt idx="1014">
                  <c:v>0.16472369191795033</c:v>
                </c:pt>
                <c:pt idx="1015">
                  <c:v>0.17176375101032959</c:v>
                </c:pt>
                <c:pt idx="1016">
                  <c:v>0.1998646652047178</c:v>
                </c:pt>
                <c:pt idx="1017">
                  <c:v>0.16383781118101445</c:v>
                </c:pt>
                <c:pt idx="1018">
                  <c:v>0.1640531530234943</c:v>
                </c:pt>
                <c:pt idx="1019">
                  <c:v>0.16551760608015487</c:v>
                </c:pt>
                <c:pt idx="1020">
                  <c:v>0.16322784922099021</c:v>
                </c:pt>
                <c:pt idx="1021">
                  <c:v>0.16776182938817924</c:v>
                </c:pt>
                <c:pt idx="1022">
                  <c:v>0.16437439963097181</c:v>
                </c:pt>
                <c:pt idx="1023">
                  <c:v>0.17060849663847599</c:v>
                </c:pt>
                <c:pt idx="1024">
                  <c:v>0.16374515301327106</c:v>
                </c:pt>
                <c:pt idx="1025">
                  <c:v>0.18513990140897213</c:v>
                </c:pt>
                <c:pt idx="1026">
                  <c:v>0.16330856626301612</c:v>
                </c:pt>
                <c:pt idx="1027">
                  <c:v>0.16946466434193511</c:v>
                </c:pt>
                <c:pt idx="1028">
                  <c:v>0.16328070585130591</c:v>
                </c:pt>
                <c:pt idx="1029">
                  <c:v>0.17428572415265869</c:v>
                </c:pt>
                <c:pt idx="1030">
                  <c:v>0.16591354628315835</c:v>
                </c:pt>
                <c:pt idx="1031">
                  <c:v>0.16719986076192686</c:v>
                </c:pt>
                <c:pt idx="1032">
                  <c:v>0.1663032911499806</c:v>
                </c:pt>
                <c:pt idx="1033">
                  <c:v>0.16864327148460914</c:v>
                </c:pt>
                <c:pt idx="1034">
                  <c:v>0.18342001902275926</c:v>
                </c:pt>
                <c:pt idx="1035">
                  <c:v>0.18372146712560583</c:v>
                </c:pt>
                <c:pt idx="1036">
                  <c:v>0.193638349224136</c:v>
                </c:pt>
                <c:pt idx="1037">
                  <c:v>0.19278469349669064</c:v>
                </c:pt>
                <c:pt idx="1038">
                  <c:v>0.16303236745568284</c:v>
                </c:pt>
                <c:pt idx="1039">
                  <c:v>0.20318248197460459</c:v>
                </c:pt>
                <c:pt idx="1040">
                  <c:v>0.16395377071546088</c:v>
                </c:pt>
                <c:pt idx="1041">
                  <c:v>0.17923200692695959</c:v>
                </c:pt>
                <c:pt idx="1042">
                  <c:v>0.18831028217566365</c:v>
                </c:pt>
                <c:pt idx="1043">
                  <c:v>0.20033192577980774</c:v>
                </c:pt>
                <c:pt idx="1044">
                  <c:v>0.18590865824097333</c:v>
                </c:pt>
                <c:pt idx="1045">
                  <c:v>0.17185719015691764</c:v>
                </c:pt>
                <c:pt idx="1046">
                  <c:v>0.16344749399232431</c:v>
                </c:pt>
                <c:pt idx="1047">
                  <c:v>0.19947196126300262</c:v>
                </c:pt>
                <c:pt idx="1048">
                  <c:v>0.17106740397474313</c:v>
                </c:pt>
                <c:pt idx="1049">
                  <c:v>0.16520913478014906</c:v>
                </c:pt>
                <c:pt idx="1050">
                  <c:v>0.16523265814903956</c:v>
                </c:pt>
                <c:pt idx="1051">
                  <c:v>0.207623353469337</c:v>
                </c:pt>
                <c:pt idx="1052">
                  <c:v>0.18622437855394067</c:v>
                </c:pt>
                <c:pt idx="1053">
                  <c:v>0.16304040966098796</c:v>
                </c:pt>
                <c:pt idx="1054">
                  <c:v>0.16585801316578264</c:v>
                </c:pt>
                <c:pt idx="1055">
                  <c:v>0.17171695302629136</c:v>
                </c:pt>
                <c:pt idx="1056">
                  <c:v>0.16867980405838387</c:v>
                </c:pt>
                <c:pt idx="1057">
                  <c:v>0.16320245251147378</c:v>
                </c:pt>
                <c:pt idx="1058">
                  <c:v>0.18379763552633602</c:v>
                </c:pt>
                <c:pt idx="1059">
                  <c:v>0.19648335772191061</c:v>
                </c:pt>
                <c:pt idx="1060">
                  <c:v>0.17062792541616539</c:v>
                </c:pt>
                <c:pt idx="1061">
                  <c:v>0.22236394438888493</c:v>
                </c:pt>
                <c:pt idx="1062">
                  <c:v>0.16302476047651307</c:v>
                </c:pt>
                <c:pt idx="1063">
                  <c:v>0.18769497132666549</c:v>
                </c:pt>
                <c:pt idx="1064">
                  <c:v>0.16509023819570415</c:v>
                </c:pt>
                <c:pt idx="1065">
                  <c:v>0.16542068461569337</c:v>
                </c:pt>
                <c:pt idx="1066">
                  <c:v>0.1663332755862072</c:v>
                </c:pt>
                <c:pt idx="1067">
                  <c:v>0.16351411824309142</c:v>
                </c:pt>
                <c:pt idx="1068">
                  <c:v>0.17471500254099012</c:v>
                </c:pt>
                <c:pt idx="1069">
                  <c:v>0.16913975447353174</c:v>
                </c:pt>
                <c:pt idx="1070">
                  <c:v>0.21148075956310025</c:v>
                </c:pt>
                <c:pt idx="1071">
                  <c:v>0.17383087624483562</c:v>
                </c:pt>
                <c:pt idx="1072">
                  <c:v>0.18169158702458515</c:v>
                </c:pt>
                <c:pt idx="1073">
                  <c:v>0.16429705741867875</c:v>
                </c:pt>
                <c:pt idx="1074">
                  <c:v>0.16748170938609522</c:v>
                </c:pt>
                <c:pt idx="1075">
                  <c:v>0.18809425174779562</c:v>
                </c:pt>
                <c:pt idx="1076">
                  <c:v>0.19599802105904451</c:v>
                </c:pt>
                <c:pt idx="1077">
                  <c:v>0.16441741907054544</c:v>
                </c:pt>
                <c:pt idx="1078">
                  <c:v>0.16378546481226466</c:v>
                </c:pt>
                <c:pt idx="1079">
                  <c:v>0.17185900485944158</c:v>
                </c:pt>
                <c:pt idx="1080">
                  <c:v>0.21777858166392616</c:v>
                </c:pt>
                <c:pt idx="1081">
                  <c:v>0.18844381877172198</c:v>
                </c:pt>
                <c:pt idx="1082">
                  <c:v>0.20356436044329826</c:v>
                </c:pt>
                <c:pt idx="1083">
                  <c:v>0.21195998800826257</c:v>
                </c:pt>
                <c:pt idx="1084">
                  <c:v>0.21842234468489016</c:v>
                </c:pt>
                <c:pt idx="1085">
                  <c:v>0.17201234884762337</c:v>
                </c:pt>
                <c:pt idx="1086">
                  <c:v>0.16428893784308654</c:v>
                </c:pt>
                <c:pt idx="1087">
                  <c:v>0.16495160785721427</c:v>
                </c:pt>
                <c:pt idx="1088">
                  <c:v>0.21424464957457234</c:v>
                </c:pt>
                <c:pt idx="1089">
                  <c:v>0.16373233075561683</c:v>
                </c:pt>
                <c:pt idx="1090">
                  <c:v>0.16290149411749083</c:v>
                </c:pt>
                <c:pt idx="1091">
                  <c:v>0.16313657990842512</c:v>
                </c:pt>
                <c:pt idx="1092">
                  <c:v>0.16984462428814068</c:v>
                </c:pt>
                <c:pt idx="1093">
                  <c:v>0.16357988402688392</c:v>
                </c:pt>
                <c:pt idx="1094">
                  <c:v>0.19204750730056316</c:v>
                </c:pt>
                <c:pt idx="1095">
                  <c:v>0.18024185517836422</c:v>
                </c:pt>
                <c:pt idx="1096">
                  <c:v>0.16799703494794027</c:v>
                </c:pt>
                <c:pt idx="1097">
                  <c:v>0.18273867702333216</c:v>
                </c:pt>
                <c:pt idx="1098">
                  <c:v>0.18198620469078144</c:v>
                </c:pt>
                <c:pt idx="1099">
                  <c:v>0.17361259071354973</c:v>
                </c:pt>
                <c:pt idx="1100">
                  <c:v>0.1747106310733596</c:v>
                </c:pt>
                <c:pt idx="1101">
                  <c:v>0.19244408795374285</c:v>
                </c:pt>
                <c:pt idx="1102">
                  <c:v>0.1658025804834965</c:v>
                </c:pt>
                <c:pt idx="1103">
                  <c:v>0.17191382112986592</c:v>
                </c:pt>
                <c:pt idx="1104">
                  <c:v>0.16912412123407752</c:v>
                </c:pt>
                <c:pt idx="1105">
                  <c:v>0.18212753040277446</c:v>
                </c:pt>
                <c:pt idx="1106">
                  <c:v>0.16296940900093507</c:v>
                </c:pt>
                <c:pt idx="1107">
                  <c:v>0.18039444958907488</c:v>
                </c:pt>
                <c:pt idx="1108">
                  <c:v>0.16370817052023942</c:v>
                </c:pt>
                <c:pt idx="1109">
                  <c:v>0.16785149238149574</c:v>
                </c:pt>
                <c:pt idx="1110">
                  <c:v>0.16904153803814434</c:v>
                </c:pt>
                <c:pt idx="1111">
                  <c:v>0.16294980696953398</c:v>
                </c:pt>
                <c:pt idx="1112">
                  <c:v>0.19783926286496978</c:v>
                </c:pt>
                <c:pt idx="1113">
                  <c:v>0.16917099262022317</c:v>
                </c:pt>
                <c:pt idx="1114">
                  <c:v>0.16294914028025764</c:v>
                </c:pt>
                <c:pt idx="1115">
                  <c:v>0.17194247090867781</c:v>
                </c:pt>
                <c:pt idx="1116">
                  <c:v>0.19196595911930639</c:v>
                </c:pt>
                <c:pt idx="1117">
                  <c:v>0.17291136671057655</c:v>
                </c:pt>
                <c:pt idx="1118">
                  <c:v>0.16748970837941554</c:v>
                </c:pt>
                <c:pt idx="1119">
                  <c:v>0.19971304446754118</c:v>
                </c:pt>
                <c:pt idx="1120">
                  <c:v>0.20800679532500188</c:v>
                </c:pt>
                <c:pt idx="1121">
                  <c:v>0.16382370136293431</c:v>
                </c:pt>
                <c:pt idx="1122">
                  <c:v>0.22247305930734299</c:v>
                </c:pt>
                <c:pt idx="1123">
                  <c:v>0.16371787849986369</c:v>
                </c:pt>
                <c:pt idx="1124">
                  <c:v>0.16358407071189429</c:v>
                </c:pt>
                <c:pt idx="1125">
                  <c:v>0.17116437825972236</c:v>
                </c:pt>
                <c:pt idx="1126">
                  <c:v>0.16287997677797683</c:v>
                </c:pt>
                <c:pt idx="1127">
                  <c:v>0.16380080458729368</c:v>
                </c:pt>
                <c:pt idx="1128">
                  <c:v>0.16473498815858534</c:v>
                </c:pt>
                <c:pt idx="1129">
                  <c:v>0.2075350263194472</c:v>
                </c:pt>
                <c:pt idx="1130">
                  <c:v>0.16288118711644609</c:v>
                </c:pt>
                <c:pt idx="1131">
                  <c:v>0.19952010870004719</c:v>
                </c:pt>
                <c:pt idx="1132">
                  <c:v>0.19145479705838919</c:v>
                </c:pt>
                <c:pt idx="1133">
                  <c:v>0.16425190034459078</c:v>
                </c:pt>
                <c:pt idx="1134">
                  <c:v>0.16747098566914084</c:v>
                </c:pt>
                <c:pt idx="1135">
                  <c:v>0.16291539139125005</c:v>
                </c:pt>
                <c:pt idx="1136">
                  <c:v>0.17360776146381593</c:v>
                </c:pt>
                <c:pt idx="1137">
                  <c:v>0.20273648927322813</c:v>
                </c:pt>
                <c:pt idx="1138">
                  <c:v>0.16948970620194737</c:v>
                </c:pt>
                <c:pt idx="1139">
                  <c:v>0.16380910016023406</c:v>
                </c:pt>
                <c:pt idx="1140">
                  <c:v>0.1869927344235556</c:v>
                </c:pt>
                <c:pt idx="1141">
                  <c:v>0.16435485988850634</c:v>
                </c:pt>
                <c:pt idx="1142">
                  <c:v>0.16453388524682155</c:v>
                </c:pt>
                <c:pt idx="1143">
                  <c:v>0.16517234511640366</c:v>
                </c:pt>
                <c:pt idx="1144">
                  <c:v>0.16514103636647967</c:v>
                </c:pt>
                <c:pt idx="1145">
                  <c:v>0.17036595709082411</c:v>
                </c:pt>
                <c:pt idx="1146">
                  <c:v>0.19918640524333128</c:v>
                </c:pt>
                <c:pt idx="1147">
                  <c:v>0.17114752873895064</c:v>
                </c:pt>
                <c:pt idx="1148">
                  <c:v>0.16288495520278659</c:v>
                </c:pt>
                <c:pt idx="1149">
                  <c:v>0.16555481162354413</c:v>
                </c:pt>
                <c:pt idx="1150">
                  <c:v>0.16655763778052046</c:v>
                </c:pt>
                <c:pt idx="1151">
                  <c:v>0.1677128770588423</c:v>
                </c:pt>
                <c:pt idx="1152">
                  <c:v>0.17905842677417971</c:v>
                </c:pt>
                <c:pt idx="1153">
                  <c:v>0.1632637193461102</c:v>
                </c:pt>
                <c:pt idx="1154">
                  <c:v>0.16379979077939186</c:v>
                </c:pt>
                <c:pt idx="1155">
                  <c:v>0.16951398835578757</c:v>
                </c:pt>
                <c:pt idx="1156">
                  <c:v>0.19322276057971888</c:v>
                </c:pt>
                <c:pt idx="1157">
                  <c:v>0.18253377077614991</c:v>
                </c:pt>
                <c:pt idx="1158">
                  <c:v>0.16735795891517813</c:v>
                </c:pt>
                <c:pt idx="1159">
                  <c:v>0.16290426542613951</c:v>
                </c:pt>
                <c:pt idx="1160">
                  <c:v>0.18765574699034362</c:v>
                </c:pt>
                <c:pt idx="1161">
                  <c:v>0.17092510551242693</c:v>
                </c:pt>
                <c:pt idx="1162">
                  <c:v>0.19156199923416228</c:v>
                </c:pt>
                <c:pt idx="1163">
                  <c:v>0.16288522746679626</c:v>
                </c:pt>
                <c:pt idx="1164">
                  <c:v>0.17041779293655723</c:v>
                </c:pt>
                <c:pt idx="1165">
                  <c:v>0.16885578747533053</c:v>
                </c:pt>
                <c:pt idx="1166">
                  <c:v>0.16903113518009624</c:v>
                </c:pt>
                <c:pt idx="1167">
                  <c:v>0.1653633267241981</c:v>
                </c:pt>
                <c:pt idx="1168">
                  <c:v>0.16326838280111358</c:v>
                </c:pt>
                <c:pt idx="1169">
                  <c:v>0.17045391803765372</c:v>
                </c:pt>
                <c:pt idx="1170">
                  <c:v>0.18915856726491312</c:v>
                </c:pt>
                <c:pt idx="1171">
                  <c:v>0.16987696403933761</c:v>
                </c:pt>
                <c:pt idx="1172">
                  <c:v>0.16365615689339041</c:v>
                </c:pt>
                <c:pt idx="1173">
                  <c:v>0.16289145022370854</c:v>
                </c:pt>
                <c:pt idx="1174">
                  <c:v>0.16718720652618393</c:v>
                </c:pt>
                <c:pt idx="1175">
                  <c:v>0.16449071404846735</c:v>
                </c:pt>
                <c:pt idx="1176">
                  <c:v>0.16304932214782461</c:v>
                </c:pt>
                <c:pt idx="1177">
                  <c:v>0.17324431626381012</c:v>
                </c:pt>
                <c:pt idx="1178">
                  <c:v>0.17883460233130771</c:v>
                </c:pt>
                <c:pt idx="1179">
                  <c:v>0.16288854438057113</c:v>
                </c:pt>
                <c:pt idx="1180">
                  <c:v>0.17747665445929045</c:v>
                </c:pt>
                <c:pt idx="1181">
                  <c:v>0.19377435631901194</c:v>
                </c:pt>
                <c:pt idx="1182">
                  <c:v>0.18222046046825685</c:v>
                </c:pt>
                <c:pt idx="1183">
                  <c:v>0.18508486104373581</c:v>
                </c:pt>
                <c:pt idx="1184">
                  <c:v>0.18645730429217267</c:v>
                </c:pt>
                <c:pt idx="1185">
                  <c:v>0.16419312412081677</c:v>
                </c:pt>
                <c:pt idx="1186">
                  <c:v>0.18108833430579571</c:v>
                </c:pt>
                <c:pt idx="1187">
                  <c:v>0.16353523229717926</c:v>
                </c:pt>
                <c:pt idx="1188">
                  <c:v>0.17602415725831011</c:v>
                </c:pt>
                <c:pt idx="1189">
                  <c:v>0.16918749659548307</c:v>
                </c:pt>
                <c:pt idx="1190">
                  <c:v>0.17772157845210665</c:v>
                </c:pt>
                <c:pt idx="1191">
                  <c:v>0.19897449464551439</c:v>
                </c:pt>
                <c:pt idx="1192">
                  <c:v>0.16308966809112685</c:v>
                </c:pt>
                <c:pt idx="1193">
                  <c:v>0.1719943588501856</c:v>
                </c:pt>
                <c:pt idx="1194">
                  <c:v>0.19689261737294825</c:v>
                </c:pt>
                <c:pt idx="1195">
                  <c:v>0.22372580510581799</c:v>
                </c:pt>
                <c:pt idx="1196">
                  <c:v>0.16487746238774056</c:v>
                </c:pt>
                <c:pt idx="1197">
                  <c:v>0.18316701752760972</c:v>
                </c:pt>
                <c:pt idx="1198">
                  <c:v>0.18164809603217597</c:v>
                </c:pt>
                <c:pt idx="1199">
                  <c:v>0.16447835905895958</c:v>
                </c:pt>
                <c:pt idx="1200">
                  <c:v>0.16291007246561576</c:v>
                </c:pt>
                <c:pt idx="1201">
                  <c:v>0.20508309665136271</c:v>
                </c:pt>
                <c:pt idx="1202">
                  <c:v>0.16317804134614003</c:v>
                </c:pt>
                <c:pt idx="1203">
                  <c:v>0.1816591938245169</c:v>
                </c:pt>
                <c:pt idx="1204">
                  <c:v>0.18939575748840115</c:v>
                </c:pt>
                <c:pt idx="1205">
                  <c:v>0.16296897651324962</c:v>
                </c:pt>
                <c:pt idx="1206">
                  <c:v>0.17103930298991604</c:v>
                </c:pt>
                <c:pt idx="1207">
                  <c:v>0.16376579925034712</c:v>
                </c:pt>
                <c:pt idx="1208">
                  <c:v>0.17450183639060543</c:v>
                </c:pt>
                <c:pt idx="1209">
                  <c:v>0.16452550570164298</c:v>
                </c:pt>
                <c:pt idx="1210">
                  <c:v>0.16593865247820275</c:v>
                </c:pt>
                <c:pt idx="1211">
                  <c:v>0.17064531242676781</c:v>
                </c:pt>
                <c:pt idx="1212">
                  <c:v>0.20383226360148066</c:v>
                </c:pt>
                <c:pt idx="1213">
                  <c:v>0.19614076034278954</c:v>
                </c:pt>
                <c:pt idx="1214">
                  <c:v>0.16288217977964595</c:v>
                </c:pt>
                <c:pt idx="1215">
                  <c:v>0.16300641718669337</c:v>
                </c:pt>
                <c:pt idx="1216">
                  <c:v>0.16459560096623727</c:v>
                </c:pt>
                <c:pt idx="1217">
                  <c:v>0.16542798506071285</c:v>
                </c:pt>
                <c:pt idx="1218">
                  <c:v>0.16314010833130249</c:v>
                </c:pt>
                <c:pt idx="1219">
                  <c:v>0.162933965183653</c:v>
                </c:pt>
                <c:pt idx="1220">
                  <c:v>0.16445987272817456</c:v>
                </c:pt>
                <c:pt idx="1221">
                  <c:v>0.19603293809044769</c:v>
                </c:pt>
                <c:pt idx="1222">
                  <c:v>0.16544208115202672</c:v>
                </c:pt>
                <c:pt idx="1223">
                  <c:v>0.16630337055083738</c:v>
                </c:pt>
                <c:pt idx="1224">
                  <c:v>0.20618600264901885</c:v>
                </c:pt>
                <c:pt idx="1225">
                  <c:v>0.1629098055824181</c:v>
                </c:pt>
                <c:pt idx="1226">
                  <c:v>0.16309049229782058</c:v>
                </c:pt>
                <c:pt idx="1227">
                  <c:v>0.17455133051826235</c:v>
                </c:pt>
                <c:pt idx="1228">
                  <c:v>0.16503734504749792</c:v>
                </c:pt>
                <c:pt idx="1229">
                  <c:v>0.16289285367015252</c:v>
                </c:pt>
                <c:pt idx="1230">
                  <c:v>0.16775530841160377</c:v>
                </c:pt>
                <c:pt idx="1231">
                  <c:v>0.1705234703628912</c:v>
                </c:pt>
                <c:pt idx="1232">
                  <c:v>0.16321577598788323</c:v>
                </c:pt>
                <c:pt idx="1233">
                  <c:v>0.16354920702560635</c:v>
                </c:pt>
                <c:pt idx="1234">
                  <c:v>0.17129578921312508</c:v>
                </c:pt>
                <c:pt idx="1235">
                  <c:v>0.19373991447730154</c:v>
                </c:pt>
                <c:pt idx="1236">
                  <c:v>0.16673493917353799</c:v>
                </c:pt>
                <c:pt idx="1237">
                  <c:v>0.16397311408161558</c:v>
                </c:pt>
                <c:pt idx="1238">
                  <c:v>0.17324532058644701</c:v>
                </c:pt>
                <c:pt idx="1239">
                  <c:v>0.16662228413076619</c:v>
                </c:pt>
                <c:pt idx="1240">
                  <c:v>0.19778556021354526</c:v>
                </c:pt>
                <c:pt idx="1241">
                  <c:v>0.16949038876387823</c:v>
                </c:pt>
                <c:pt idx="1242">
                  <c:v>0.16680693661448726</c:v>
                </c:pt>
                <c:pt idx="1243">
                  <c:v>0.16361868144808087</c:v>
                </c:pt>
                <c:pt idx="1244">
                  <c:v>0.16314291356359259</c:v>
                </c:pt>
                <c:pt idx="1245">
                  <c:v>0.1737664059307564</c:v>
                </c:pt>
                <c:pt idx="1246">
                  <c:v>0.16377032408510925</c:v>
                </c:pt>
                <c:pt idx="1247">
                  <c:v>0.16294790580222721</c:v>
                </c:pt>
                <c:pt idx="1248">
                  <c:v>0.16584603012811699</c:v>
                </c:pt>
                <c:pt idx="1249">
                  <c:v>0.16403550043424214</c:v>
                </c:pt>
                <c:pt idx="1250">
                  <c:v>0.1765111364874915</c:v>
                </c:pt>
                <c:pt idx="1251">
                  <c:v>0.16580156867833087</c:v>
                </c:pt>
                <c:pt idx="1252">
                  <c:v>0.16810658756614102</c:v>
                </c:pt>
                <c:pt idx="1253">
                  <c:v>0.22128378923342867</c:v>
                </c:pt>
                <c:pt idx="1254">
                  <c:v>0.16611370242946444</c:v>
                </c:pt>
                <c:pt idx="1255">
                  <c:v>0.17302842389734743</c:v>
                </c:pt>
                <c:pt idx="1256">
                  <c:v>0.16762792284272529</c:v>
                </c:pt>
                <c:pt idx="1257">
                  <c:v>0.16776650908980462</c:v>
                </c:pt>
                <c:pt idx="1258">
                  <c:v>0.16508522684307989</c:v>
                </c:pt>
                <c:pt idx="1259">
                  <c:v>0.2154562167181466</c:v>
                </c:pt>
                <c:pt idx="1260">
                  <c:v>0.17443247259035213</c:v>
                </c:pt>
                <c:pt idx="1261">
                  <c:v>0.16924837409738117</c:v>
                </c:pt>
                <c:pt idx="1262">
                  <c:v>0.16288812064525335</c:v>
                </c:pt>
                <c:pt idx="1263">
                  <c:v>0.16471506673339431</c:v>
                </c:pt>
                <c:pt idx="1264">
                  <c:v>0.1669481353761382</c:v>
                </c:pt>
                <c:pt idx="1265">
                  <c:v>0.20742149060806084</c:v>
                </c:pt>
                <c:pt idx="1266">
                  <c:v>0.20949979232722191</c:v>
                </c:pt>
                <c:pt idx="1267">
                  <c:v>0.16291091879795394</c:v>
                </c:pt>
                <c:pt idx="1268">
                  <c:v>0.16462221548878256</c:v>
                </c:pt>
                <c:pt idx="1269">
                  <c:v>0.1684129621059767</c:v>
                </c:pt>
                <c:pt idx="1270">
                  <c:v>0.19914078969008814</c:v>
                </c:pt>
                <c:pt idx="1271">
                  <c:v>0.16316288819570277</c:v>
                </c:pt>
                <c:pt idx="1272">
                  <c:v>0.16397307668837771</c:v>
                </c:pt>
                <c:pt idx="1273">
                  <c:v>0.16331145119899976</c:v>
                </c:pt>
                <c:pt idx="1274">
                  <c:v>0.21289746444197741</c:v>
                </c:pt>
                <c:pt idx="1275">
                  <c:v>0.18762207384681154</c:v>
                </c:pt>
                <c:pt idx="1276">
                  <c:v>0.16458705700087334</c:v>
                </c:pt>
                <c:pt idx="1277">
                  <c:v>0.16288566369833851</c:v>
                </c:pt>
                <c:pt idx="1278">
                  <c:v>0.16643368261412664</c:v>
                </c:pt>
                <c:pt idx="1279">
                  <c:v>0.21698075278189266</c:v>
                </c:pt>
                <c:pt idx="1280">
                  <c:v>0.17028696329650489</c:v>
                </c:pt>
                <c:pt idx="1281">
                  <c:v>0.16292338393853764</c:v>
                </c:pt>
                <c:pt idx="1282">
                  <c:v>0.16302931967935677</c:v>
                </c:pt>
                <c:pt idx="1283">
                  <c:v>0.1799997966669698</c:v>
                </c:pt>
                <c:pt idx="1284">
                  <c:v>0.163434990464006</c:v>
                </c:pt>
                <c:pt idx="1285">
                  <c:v>0.19005237594117255</c:v>
                </c:pt>
                <c:pt idx="1286">
                  <c:v>0.16353845139526715</c:v>
                </c:pt>
                <c:pt idx="1287">
                  <c:v>0.1817512887072692</c:v>
                </c:pt>
                <c:pt idx="1288">
                  <c:v>0.16397163939259157</c:v>
                </c:pt>
                <c:pt idx="1289">
                  <c:v>0.16989885599123777</c:v>
                </c:pt>
                <c:pt idx="1290">
                  <c:v>0.1762213548851459</c:v>
                </c:pt>
                <c:pt idx="1291">
                  <c:v>0.1664546203145125</c:v>
                </c:pt>
                <c:pt idx="1292">
                  <c:v>0.18269830947983035</c:v>
                </c:pt>
                <c:pt idx="1293">
                  <c:v>0.16315901969600294</c:v>
                </c:pt>
                <c:pt idx="1294">
                  <c:v>0.16289557628723467</c:v>
                </c:pt>
                <c:pt idx="1295">
                  <c:v>0.18762700405423771</c:v>
                </c:pt>
                <c:pt idx="1296">
                  <c:v>0.18142393129577028</c:v>
                </c:pt>
                <c:pt idx="1297">
                  <c:v>0.1671559726038428</c:v>
                </c:pt>
                <c:pt idx="1298">
                  <c:v>0.19181939677556506</c:v>
                </c:pt>
                <c:pt idx="1299">
                  <c:v>0.17382879152344183</c:v>
                </c:pt>
                <c:pt idx="1300">
                  <c:v>0.16392811269467825</c:v>
                </c:pt>
                <c:pt idx="1301">
                  <c:v>0.16762816832839794</c:v>
                </c:pt>
                <c:pt idx="1302">
                  <c:v>0.16287990704135039</c:v>
                </c:pt>
                <c:pt idx="1303">
                  <c:v>0.21694169570185828</c:v>
                </c:pt>
                <c:pt idx="1304">
                  <c:v>0.17933133673763946</c:v>
                </c:pt>
                <c:pt idx="1305">
                  <c:v>0.1670358720864788</c:v>
                </c:pt>
                <c:pt idx="1306">
                  <c:v>0.20359703199809051</c:v>
                </c:pt>
                <c:pt idx="1307">
                  <c:v>0.16460012391010712</c:v>
                </c:pt>
                <c:pt idx="1308">
                  <c:v>0.17348283907077369</c:v>
                </c:pt>
                <c:pt idx="1309">
                  <c:v>0.17398405715960744</c:v>
                </c:pt>
                <c:pt idx="1310">
                  <c:v>0.17453519519475366</c:v>
                </c:pt>
                <c:pt idx="1311">
                  <c:v>0.16408372756889719</c:v>
                </c:pt>
                <c:pt idx="1312">
                  <c:v>0.1702024601533077</c:v>
                </c:pt>
                <c:pt idx="1313">
                  <c:v>0.16551316759849607</c:v>
                </c:pt>
                <c:pt idx="1314">
                  <c:v>0.18921951262773068</c:v>
                </c:pt>
                <c:pt idx="1315">
                  <c:v>0.1816884619173649</c:v>
                </c:pt>
                <c:pt idx="1316">
                  <c:v>0.16304484477388084</c:v>
                </c:pt>
                <c:pt idx="1317">
                  <c:v>0.17968995781772937</c:v>
                </c:pt>
                <c:pt idx="1318">
                  <c:v>0.17999988705196499</c:v>
                </c:pt>
                <c:pt idx="1319">
                  <c:v>0.16878537894325077</c:v>
                </c:pt>
                <c:pt idx="1320">
                  <c:v>0.19865308163877737</c:v>
                </c:pt>
                <c:pt idx="1321">
                  <c:v>0.21299749475934418</c:v>
                </c:pt>
                <c:pt idx="1322">
                  <c:v>0.16654261076863047</c:v>
                </c:pt>
                <c:pt idx="1323">
                  <c:v>0.16667295759475156</c:v>
                </c:pt>
                <c:pt idx="1324">
                  <c:v>0.16907041067409531</c:v>
                </c:pt>
                <c:pt idx="1325">
                  <c:v>0.17440975682925003</c:v>
                </c:pt>
                <c:pt idx="1326">
                  <c:v>0.1802434496266665</c:v>
                </c:pt>
                <c:pt idx="1327">
                  <c:v>0.17519202800174463</c:v>
                </c:pt>
                <c:pt idx="1328">
                  <c:v>0.16433545076283085</c:v>
                </c:pt>
                <c:pt idx="1329">
                  <c:v>0.16488981211026807</c:v>
                </c:pt>
                <c:pt idx="1330">
                  <c:v>0.16713085519051191</c:v>
                </c:pt>
                <c:pt idx="1331">
                  <c:v>0.16377088444934002</c:v>
                </c:pt>
                <c:pt idx="1332">
                  <c:v>0.19760466712045946</c:v>
                </c:pt>
                <c:pt idx="1333">
                  <c:v>0.16497093487884235</c:v>
                </c:pt>
                <c:pt idx="1334">
                  <c:v>0.17508345169535602</c:v>
                </c:pt>
                <c:pt idx="1335">
                  <c:v>0.18921537198216554</c:v>
                </c:pt>
                <c:pt idx="1336">
                  <c:v>0.19323333423685557</c:v>
                </c:pt>
                <c:pt idx="1337">
                  <c:v>0.16513945994016294</c:v>
                </c:pt>
                <c:pt idx="1338">
                  <c:v>0.16705399334217444</c:v>
                </c:pt>
                <c:pt idx="1339">
                  <c:v>0.17663878683602954</c:v>
                </c:pt>
                <c:pt idx="1340">
                  <c:v>0.21887399663548779</c:v>
                </c:pt>
                <c:pt idx="1341">
                  <c:v>0.18126296347648052</c:v>
                </c:pt>
                <c:pt idx="1342">
                  <c:v>0.16328870245911373</c:v>
                </c:pt>
                <c:pt idx="1343">
                  <c:v>0.18425698484498995</c:v>
                </c:pt>
                <c:pt idx="1344">
                  <c:v>0.16292601272489254</c:v>
                </c:pt>
                <c:pt idx="1345">
                  <c:v>0.21313093067079517</c:v>
                </c:pt>
                <c:pt idx="1346">
                  <c:v>0.16327205156622709</c:v>
                </c:pt>
                <c:pt idx="1347">
                  <c:v>0.16548877491290781</c:v>
                </c:pt>
                <c:pt idx="1348">
                  <c:v>0.16306322444016483</c:v>
                </c:pt>
                <c:pt idx="1349">
                  <c:v>0.16444544861703247</c:v>
                </c:pt>
                <c:pt idx="1350">
                  <c:v>0.18407730845830708</c:v>
                </c:pt>
                <c:pt idx="1351">
                  <c:v>0.1629792349295936</c:v>
                </c:pt>
                <c:pt idx="1352">
                  <c:v>0.16391448787046042</c:v>
                </c:pt>
                <c:pt idx="1353">
                  <c:v>0.16619732570699264</c:v>
                </c:pt>
                <c:pt idx="1354">
                  <c:v>0.19834690164649196</c:v>
                </c:pt>
                <c:pt idx="1355">
                  <c:v>0.16492251654330425</c:v>
                </c:pt>
                <c:pt idx="1356">
                  <c:v>0.16331904055309887</c:v>
                </c:pt>
                <c:pt idx="1357">
                  <c:v>0.16785110794819158</c:v>
                </c:pt>
                <c:pt idx="1358">
                  <c:v>0.16291177206592422</c:v>
                </c:pt>
                <c:pt idx="1359">
                  <c:v>0.17685504936731139</c:v>
                </c:pt>
                <c:pt idx="1360">
                  <c:v>0.19910305192687028</c:v>
                </c:pt>
                <c:pt idx="1361">
                  <c:v>0.18008044095271472</c:v>
                </c:pt>
                <c:pt idx="1362">
                  <c:v>0.17824689799296112</c:v>
                </c:pt>
                <c:pt idx="1363">
                  <c:v>0.18888917464559907</c:v>
                </c:pt>
                <c:pt idx="1364">
                  <c:v>0.17222858004725311</c:v>
                </c:pt>
                <c:pt idx="1365">
                  <c:v>0.16517689559294135</c:v>
                </c:pt>
                <c:pt idx="1366">
                  <c:v>0.18009353429833463</c:v>
                </c:pt>
                <c:pt idx="1367">
                  <c:v>0.17485509876054339</c:v>
                </c:pt>
                <c:pt idx="1368">
                  <c:v>0.16294320055638645</c:v>
                </c:pt>
                <c:pt idx="1369">
                  <c:v>0.17330196298480133</c:v>
                </c:pt>
                <c:pt idx="1370">
                  <c:v>0.16512275658605924</c:v>
                </c:pt>
                <c:pt idx="1371">
                  <c:v>0.20726288180648769</c:v>
                </c:pt>
                <c:pt idx="1372">
                  <c:v>0.21684906253052127</c:v>
                </c:pt>
                <c:pt idx="1373">
                  <c:v>0.17488092035158301</c:v>
                </c:pt>
                <c:pt idx="1374">
                  <c:v>0.17057573337480122</c:v>
                </c:pt>
                <c:pt idx="1375">
                  <c:v>0.16289328761428562</c:v>
                </c:pt>
                <c:pt idx="1376">
                  <c:v>0.17521186252380119</c:v>
                </c:pt>
                <c:pt idx="1377">
                  <c:v>0.19654924335500321</c:v>
                </c:pt>
                <c:pt idx="1378">
                  <c:v>0.2019453388534341</c:v>
                </c:pt>
                <c:pt idx="1379">
                  <c:v>0.19973221520701409</c:v>
                </c:pt>
                <c:pt idx="1380">
                  <c:v>0.18002317580550811</c:v>
                </c:pt>
                <c:pt idx="1381">
                  <c:v>0.16700660647712967</c:v>
                </c:pt>
                <c:pt idx="1382">
                  <c:v>0.16313074354870086</c:v>
                </c:pt>
                <c:pt idx="1383">
                  <c:v>0.16682793018282435</c:v>
                </c:pt>
                <c:pt idx="1384">
                  <c:v>0.16498634407473681</c:v>
                </c:pt>
                <c:pt idx="1385">
                  <c:v>0.16328576271939799</c:v>
                </c:pt>
                <c:pt idx="1386">
                  <c:v>0.17385727758512923</c:v>
                </c:pt>
                <c:pt idx="1387">
                  <c:v>0.16291077497733472</c:v>
                </c:pt>
                <c:pt idx="1388">
                  <c:v>0.16503289209130798</c:v>
                </c:pt>
                <c:pt idx="1389">
                  <c:v>0.17348004491938432</c:v>
                </c:pt>
                <c:pt idx="1390">
                  <c:v>0.1662051199904597</c:v>
                </c:pt>
                <c:pt idx="1391">
                  <c:v>0.16298092584659338</c:v>
                </c:pt>
                <c:pt idx="1392">
                  <c:v>0.18388185780795746</c:v>
                </c:pt>
                <c:pt idx="1393">
                  <c:v>0.17500042169743399</c:v>
                </c:pt>
                <c:pt idx="1394">
                  <c:v>0.18059866840910566</c:v>
                </c:pt>
                <c:pt idx="1395">
                  <c:v>0.18730088559232105</c:v>
                </c:pt>
                <c:pt idx="1396">
                  <c:v>0.16321393522059016</c:v>
                </c:pt>
                <c:pt idx="1397">
                  <c:v>0.18167325093958656</c:v>
                </c:pt>
                <c:pt idx="1398">
                  <c:v>0.21220867063732277</c:v>
                </c:pt>
                <c:pt idx="1399">
                  <c:v>0.16298707973360713</c:v>
                </c:pt>
                <c:pt idx="1400">
                  <c:v>0.16336069634785633</c:v>
                </c:pt>
                <c:pt idx="1401">
                  <c:v>0.17819391169240087</c:v>
                </c:pt>
                <c:pt idx="1402">
                  <c:v>0.18327518273247864</c:v>
                </c:pt>
                <c:pt idx="1403">
                  <c:v>0.1629269707629605</c:v>
                </c:pt>
                <c:pt idx="1404">
                  <c:v>0.171615408259013</c:v>
                </c:pt>
                <c:pt idx="1405">
                  <c:v>0.17049278619952585</c:v>
                </c:pt>
                <c:pt idx="1406">
                  <c:v>0.16401294228254001</c:v>
                </c:pt>
                <c:pt idx="1407">
                  <c:v>0.16601555265856002</c:v>
                </c:pt>
                <c:pt idx="1408">
                  <c:v>0.17542226623081503</c:v>
                </c:pt>
                <c:pt idx="1409">
                  <c:v>0.16358152818682359</c:v>
                </c:pt>
                <c:pt idx="1410">
                  <c:v>0.16792856131806047</c:v>
                </c:pt>
                <c:pt idx="1411">
                  <c:v>0.17142030254766896</c:v>
                </c:pt>
                <c:pt idx="1412">
                  <c:v>0.16292374647373498</c:v>
                </c:pt>
                <c:pt idx="1413">
                  <c:v>0.1632124115344887</c:v>
                </c:pt>
                <c:pt idx="1414">
                  <c:v>0.19014494559225803</c:v>
                </c:pt>
                <c:pt idx="1415">
                  <c:v>0.16436792060115488</c:v>
                </c:pt>
                <c:pt idx="1416">
                  <c:v>0.16290937541997549</c:v>
                </c:pt>
                <c:pt idx="1417">
                  <c:v>0.16308679953138241</c:v>
                </c:pt>
                <c:pt idx="1418">
                  <c:v>0.1641283126728354</c:v>
                </c:pt>
                <c:pt idx="1419">
                  <c:v>0.17361376724220931</c:v>
                </c:pt>
                <c:pt idx="1420">
                  <c:v>0.16287974047992884</c:v>
                </c:pt>
                <c:pt idx="1421">
                  <c:v>0.20573545377681815</c:v>
                </c:pt>
                <c:pt idx="1422">
                  <c:v>0.19342352628352522</c:v>
                </c:pt>
                <c:pt idx="1423">
                  <c:v>0.16688371289180606</c:v>
                </c:pt>
                <c:pt idx="1424">
                  <c:v>0.1683366923332183</c:v>
                </c:pt>
                <c:pt idx="1425">
                  <c:v>0.16433270713132275</c:v>
                </c:pt>
                <c:pt idx="1426">
                  <c:v>0.16529326441431563</c:v>
                </c:pt>
                <c:pt idx="1427">
                  <c:v>0.16319971652853255</c:v>
                </c:pt>
                <c:pt idx="1428">
                  <c:v>0.22425814068441752</c:v>
                </c:pt>
                <c:pt idx="1429">
                  <c:v>0.1702596445759704</c:v>
                </c:pt>
                <c:pt idx="1430">
                  <c:v>0.16291393944495808</c:v>
                </c:pt>
                <c:pt idx="1431">
                  <c:v>0.16290863440236247</c:v>
                </c:pt>
                <c:pt idx="1432">
                  <c:v>0.16484689076375295</c:v>
                </c:pt>
                <c:pt idx="1433">
                  <c:v>0.16472519040626216</c:v>
                </c:pt>
                <c:pt idx="1434">
                  <c:v>0.16551386256987216</c:v>
                </c:pt>
                <c:pt idx="1435">
                  <c:v>0.21827522460958076</c:v>
                </c:pt>
                <c:pt idx="1436">
                  <c:v>0.16521836508725479</c:v>
                </c:pt>
                <c:pt idx="1437">
                  <c:v>0.18643838543776114</c:v>
                </c:pt>
                <c:pt idx="1438">
                  <c:v>0.16707914197024423</c:v>
                </c:pt>
                <c:pt idx="1439">
                  <c:v>0.16292612629366818</c:v>
                </c:pt>
                <c:pt idx="1440">
                  <c:v>0.16820127359041917</c:v>
                </c:pt>
                <c:pt idx="1441">
                  <c:v>0.1662923475610896</c:v>
                </c:pt>
                <c:pt idx="1442">
                  <c:v>0.17299338835528094</c:v>
                </c:pt>
                <c:pt idx="1443">
                  <c:v>0.16309247506079494</c:v>
                </c:pt>
                <c:pt idx="1444">
                  <c:v>0.16371008144127897</c:v>
                </c:pt>
                <c:pt idx="1445">
                  <c:v>0.16334404481263948</c:v>
                </c:pt>
                <c:pt idx="1446">
                  <c:v>0.16369713417192702</c:v>
                </c:pt>
                <c:pt idx="1447">
                  <c:v>0.17099806693573916</c:v>
                </c:pt>
                <c:pt idx="1448">
                  <c:v>0.16700345989700313</c:v>
                </c:pt>
                <c:pt idx="1449">
                  <c:v>0.16348153197056725</c:v>
                </c:pt>
                <c:pt idx="1450">
                  <c:v>0.17327237403661797</c:v>
                </c:pt>
                <c:pt idx="1451">
                  <c:v>0.16623396774946567</c:v>
                </c:pt>
                <c:pt idx="1452">
                  <c:v>0.17712681149085541</c:v>
                </c:pt>
                <c:pt idx="1453">
                  <c:v>0.16289181201411551</c:v>
                </c:pt>
                <c:pt idx="1454">
                  <c:v>0.21943232031082469</c:v>
                </c:pt>
                <c:pt idx="1455">
                  <c:v>0.17303614623614694</c:v>
                </c:pt>
                <c:pt idx="1456">
                  <c:v>0.18878348608486401</c:v>
                </c:pt>
                <c:pt idx="1457">
                  <c:v>0.17409212406591984</c:v>
                </c:pt>
                <c:pt idx="1458">
                  <c:v>0.16680993783221792</c:v>
                </c:pt>
                <c:pt idx="1459">
                  <c:v>0.16375206439235965</c:v>
                </c:pt>
                <c:pt idx="1460">
                  <c:v>0.16343490480327957</c:v>
                </c:pt>
                <c:pt idx="1461">
                  <c:v>0.16917232717335987</c:v>
                </c:pt>
                <c:pt idx="1462">
                  <c:v>0.19385125830672942</c:v>
                </c:pt>
                <c:pt idx="1463">
                  <c:v>0.17933663591389826</c:v>
                </c:pt>
                <c:pt idx="1464">
                  <c:v>0.1751216268646493</c:v>
                </c:pt>
                <c:pt idx="1465">
                  <c:v>0.16434370507403995</c:v>
                </c:pt>
                <c:pt idx="1466">
                  <c:v>0.17150740388212679</c:v>
                </c:pt>
                <c:pt idx="1467">
                  <c:v>0.16328411078721328</c:v>
                </c:pt>
                <c:pt idx="1468">
                  <c:v>0.20386676968211068</c:v>
                </c:pt>
                <c:pt idx="1469">
                  <c:v>0.16710667623946043</c:v>
                </c:pt>
                <c:pt idx="1470">
                  <c:v>0.17148763447945661</c:v>
                </c:pt>
                <c:pt idx="1471">
                  <c:v>0.16388084533003952</c:v>
                </c:pt>
                <c:pt idx="1472">
                  <c:v>0.16866824237917552</c:v>
                </c:pt>
                <c:pt idx="1473">
                  <c:v>0.16567527812745525</c:v>
                </c:pt>
                <c:pt idx="1474">
                  <c:v>0.19100781061432331</c:v>
                </c:pt>
                <c:pt idx="1475">
                  <c:v>0.1659381136465852</c:v>
                </c:pt>
                <c:pt idx="1476">
                  <c:v>0.17107301919236201</c:v>
                </c:pt>
                <c:pt idx="1477">
                  <c:v>0.16289110114699701</c:v>
                </c:pt>
                <c:pt idx="1478">
                  <c:v>0.16613474812242268</c:v>
                </c:pt>
                <c:pt idx="1479">
                  <c:v>0.17998385147966237</c:v>
                </c:pt>
                <c:pt idx="1480">
                  <c:v>0.16592062404842534</c:v>
                </c:pt>
                <c:pt idx="1481">
                  <c:v>0.16330813470851219</c:v>
                </c:pt>
                <c:pt idx="1482">
                  <c:v>0.16870714767364378</c:v>
                </c:pt>
                <c:pt idx="1483">
                  <c:v>0.22491342307566692</c:v>
                </c:pt>
                <c:pt idx="1484">
                  <c:v>0.17980143467435494</c:v>
                </c:pt>
                <c:pt idx="1485">
                  <c:v>0.1664706570727299</c:v>
                </c:pt>
                <c:pt idx="1486">
                  <c:v>0.1856121642322428</c:v>
                </c:pt>
                <c:pt idx="1487">
                  <c:v>0.16381500298950633</c:v>
                </c:pt>
                <c:pt idx="1488">
                  <c:v>0.16928671833242315</c:v>
                </c:pt>
                <c:pt idx="1489">
                  <c:v>0.17173953344547818</c:v>
                </c:pt>
                <c:pt idx="1490">
                  <c:v>0.22354445480014573</c:v>
                </c:pt>
                <c:pt idx="1491">
                  <c:v>0.17024079626650682</c:v>
                </c:pt>
                <c:pt idx="1492">
                  <c:v>0.16726249143353508</c:v>
                </c:pt>
                <c:pt idx="1493">
                  <c:v>0.16364167270875976</c:v>
                </c:pt>
                <c:pt idx="1494">
                  <c:v>0.187685157750061</c:v>
                </c:pt>
                <c:pt idx="1495">
                  <c:v>0.16300647795771561</c:v>
                </c:pt>
                <c:pt idx="1496">
                  <c:v>0.17055326662772738</c:v>
                </c:pt>
                <c:pt idx="1497">
                  <c:v>0.1635825192803757</c:v>
                </c:pt>
                <c:pt idx="1498">
                  <c:v>0.16306652608887773</c:v>
                </c:pt>
                <c:pt idx="1499">
                  <c:v>0.18176794123122716</c:v>
                </c:pt>
                <c:pt idx="1500">
                  <c:v>0.16293571801514714</c:v>
                </c:pt>
                <c:pt idx="1501">
                  <c:v>0.1677608883211841</c:v>
                </c:pt>
                <c:pt idx="1502">
                  <c:v>0.16305779836558396</c:v>
                </c:pt>
                <c:pt idx="1503">
                  <c:v>0.16741622499227837</c:v>
                </c:pt>
                <c:pt idx="1504">
                  <c:v>0.17109820047782934</c:v>
                </c:pt>
                <c:pt idx="1505">
                  <c:v>0.17729868420782996</c:v>
                </c:pt>
                <c:pt idx="1506">
                  <c:v>0.21413572960217325</c:v>
                </c:pt>
                <c:pt idx="1507">
                  <c:v>0.16750753757013165</c:v>
                </c:pt>
                <c:pt idx="1508">
                  <c:v>0.1635805918747118</c:v>
                </c:pt>
                <c:pt idx="1509">
                  <c:v>0.16825724968499209</c:v>
                </c:pt>
                <c:pt idx="1510">
                  <c:v>0.19939060702756001</c:v>
                </c:pt>
                <c:pt idx="1511">
                  <c:v>0.18379306811032267</c:v>
                </c:pt>
                <c:pt idx="1512">
                  <c:v>0.16914787036824552</c:v>
                </c:pt>
                <c:pt idx="1513">
                  <c:v>0.16894052121000014</c:v>
                </c:pt>
                <c:pt idx="1514">
                  <c:v>0.16627106939869088</c:v>
                </c:pt>
                <c:pt idx="1515">
                  <c:v>0.1642451984188788</c:v>
                </c:pt>
                <c:pt idx="1516">
                  <c:v>0.1635609006487114</c:v>
                </c:pt>
                <c:pt idx="1517">
                  <c:v>0.17282863181539856</c:v>
                </c:pt>
                <c:pt idx="1518">
                  <c:v>0.16415252930932286</c:v>
                </c:pt>
                <c:pt idx="1519">
                  <c:v>0.16477741979478519</c:v>
                </c:pt>
                <c:pt idx="1520">
                  <c:v>0.19577380470703593</c:v>
                </c:pt>
                <c:pt idx="1521">
                  <c:v>0.16324732589361854</c:v>
                </c:pt>
                <c:pt idx="1522">
                  <c:v>0.17109776064647428</c:v>
                </c:pt>
                <c:pt idx="1523">
                  <c:v>0.18520162499066173</c:v>
                </c:pt>
                <c:pt idx="1524">
                  <c:v>0.16305012395067758</c:v>
                </c:pt>
                <c:pt idx="1525">
                  <c:v>0.17933483959232846</c:v>
                </c:pt>
                <c:pt idx="1526">
                  <c:v>0.16419282988936137</c:v>
                </c:pt>
                <c:pt idx="1527">
                  <c:v>0.19051658751691389</c:v>
                </c:pt>
                <c:pt idx="1528">
                  <c:v>0.16302953936400874</c:v>
                </c:pt>
                <c:pt idx="1529">
                  <c:v>0.18643034996466729</c:v>
                </c:pt>
                <c:pt idx="1530">
                  <c:v>0.19434136567161273</c:v>
                </c:pt>
                <c:pt idx="1531">
                  <c:v>0.17171270287498847</c:v>
                </c:pt>
                <c:pt idx="1532">
                  <c:v>0.1663338414153675</c:v>
                </c:pt>
                <c:pt idx="1533">
                  <c:v>0.20061099525701923</c:v>
                </c:pt>
                <c:pt idx="1534">
                  <c:v>0.21759269903962281</c:v>
                </c:pt>
                <c:pt idx="1535">
                  <c:v>0.16582344545403849</c:v>
                </c:pt>
                <c:pt idx="1536">
                  <c:v>0.16966302592870594</c:v>
                </c:pt>
                <c:pt idx="1537">
                  <c:v>0.17156980708765548</c:v>
                </c:pt>
                <c:pt idx="1538">
                  <c:v>0.17818134890221701</c:v>
                </c:pt>
                <c:pt idx="1539">
                  <c:v>0.16780928786690524</c:v>
                </c:pt>
                <c:pt idx="1540">
                  <c:v>0.16289345302017402</c:v>
                </c:pt>
                <c:pt idx="1541">
                  <c:v>0.17129599077450511</c:v>
                </c:pt>
                <c:pt idx="1542">
                  <c:v>0.19104310314503134</c:v>
                </c:pt>
                <c:pt idx="1543">
                  <c:v>0.16965987953001091</c:v>
                </c:pt>
                <c:pt idx="1544">
                  <c:v>0.17216366934370256</c:v>
                </c:pt>
                <c:pt idx="1545">
                  <c:v>0.17862672225732801</c:v>
                </c:pt>
                <c:pt idx="1546">
                  <c:v>0.16344095046163412</c:v>
                </c:pt>
                <c:pt idx="1547">
                  <c:v>0.196143905048069</c:v>
                </c:pt>
                <c:pt idx="1548">
                  <c:v>0.18098481724198567</c:v>
                </c:pt>
                <c:pt idx="1549">
                  <c:v>0.17440483015955832</c:v>
                </c:pt>
                <c:pt idx="1550">
                  <c:v>0.16814927875653679</c:v>
                </c:pt>
                <c:pt idx="1551">
                  <c:v>0.1694746078501112</c:v>
                </c:pt>
                <c:pt idx="1552">
                  <c:v>0.22410976253528092</c:v>
                </c:pt>
                <c:pt idx="1553">
                  <c:v>0.16336557600286328</c:v>
                </c:pt>
                <c:pt idx="1554">
                  <c:v>0.1861822334421378</c:v>
                </c:pt>
                <c:pt idx="1555">
                  <c:v>0.17341202120909185</c:v>
                </c:pt>
                <c:pt idx="1556">
                  <c:v>0.17483433160217041</c:v>
                </c:pt>
                <c:pt idx="1557">
                  <c:v>0.16342773965652088</c:v>
                </c:pt>
                <c:pt idx="1558">
                  <c:v>0.16696910554197938</c:v>
                </c:pt>
                <c:pt idx="1559">
                  <c:v>0.16292931223946208</c:v>
                </c:pt>
                <c:pt idx="1560">
                  <c:v>0.1631090586795092</c:v>
                </c:pt>
                <c:pt idx="1561">
                  <c:v>0.16290702421449915</c:v>
                </c:pt>
                <c:pt idx="1562">
                  <c:v>0.16416149717972306</c:v>
                </c:pt>
                <c:pt idx="1563">
                  <c:v>0.17241527021684913</c:v>
                </c:pt>
                <c:pt idx="1564">
                  <c:v>0.17441896928381706</c:v>
                </c:pt>
                <c:pt idx="1565">
                  <c:v>0.18676554282749616</c:v>
                </c:pt>
                <c:pt idx="1566">
                  <c:v>0.16555104861757997</c:v>
                </c:pt>
                <c:pt idx="1567">
                  <c:v>0.16396772194615539</c:v>
                </c:pt>
                <c:pt idx="1568">
                  <c:v>0.20893236022536671</c:v>
                </c:pt>
                <c:pt idx="1569">
                  <c:v>0.21358545327700096</c:v>
                </c:pt>
                <c:pt idx="1570">
                  <c:v>0.166926060457878</c:v>
                </c:pt>
                <c:pt idx="1571">
                  <c:v>0.1824771598796984</c:v>
                </c:pt>
                <c:pt idx="1572">
                  <c:v>0.16358552064698736</c:v>
                </c:pt>
                <c:pt idx="1573">
                  <c:v>0.17040823404597652</c:v>
                </c:pt>
                <c:pt idx="1574">
                  <c:v>0.18704526881595995</c:v>
                </c:pt>
                <c:pt idx="1575">
                  <c:v>0.1634754956044841</c:v>
                </c:pt>
                <c:pt idx="1576">
                  <c:v>0.18227789462746388</c:v>
                </c:pt>
                <c:pt idx="1577">
                  <c:v>0.16426106123631512</c:v>
                </c:pt>
                <c:pt idx="1578">
                  <c:v>0.18178796030767649</c:v>
                </c:pt>
                <c:pt idx="1579">
                  <c:v>0.18320286598945648</c:v>
                </c:pt>
                <c:pt idx="1580">
                  <c:v>0.16327525751288413</c:v>
                </c:pt>
                <c:pt idx="1581">
                  <c:v>0.17852080557109787</c:v>
                </c:pt>
                <c:pt idx="1582">
                  <c:v>0.16859506045271563</c:v>
                </c:pt>
                <c:pt idx="1583">
                  <c:v>0.16420683359164065</c:v>
                </c:pt>
                <c:pt idx="1584">
                  <c:v>0.17609808743058833</c:v>
                </c:pt>
                <c:pt idx="1585">
                  <c:v>0.16483385764885117</c:v>
                </c:pt>
                <c:pt idx="1586">
                  <c:v>0.17060421832565165</c:v>
                </c:pt>
                <c:pt idx="1587">
                  <c:v>0.17393177700284448</c:v>
                </c:pt>
                <c:pt idx="1588">
                  <c:v>0.20421235155212583</c:v>
                </c:pt>
                <c:pt idx="1589">
                  <c:v>0.16417103257034982</c:v>
                </c:pt>
                <c:pt idx="1590">
                  <c:v>0.17531353146739437</c:v>
                </c:pt>
                <c:pt idx="1591">
                  <c:v>0.17041688215438325</c:v>
                </c:pt>
                <c:pt idx="1592">
                  <c:v>0.16944463778308097</c:v>
                </c:pt>
                <c:pt idx="1593">
                  <c:v>0.16417413769012346</c:v>
                </c:pt>
                <c:pt idx="1594">
                  <c:v>0.16360241403081285</c:v>
                </c:pt>
                <c:pt idx="1595">
                  <c:v>0.1694421950584209</c:v>
                </c:pt>
                <c:pt idx="1596">
                  <c:v>0.16563412358479362</c:v>
                </c:pt>
                <c:pt idx="1597">
                  <c:v>0.17016378880629293</c:v>
                </c:pt>
                <c:pt idx="1598">
                  <c:v>0.16444087247947467</c:v>
                </c:pt>
                <c:pt idx="1599">
                  <c:v>0.18982071022078603</c:v>
                </c:pt>
                <c:pt idx="1600">
                  <c:v>0.16536250939146702</c:v>
                </c:pt>
                <c:pt idx="1601">
                  <c:v>0.18113916770326641</c:v>
                </c:pt>
                <c:pt idx="1602">
                  <c:v>0.18597168936946909</c:v>
                </c:pt>
                <c:pt idx="1603">
                  <c:v>0.17428611000209526</c:v>
                </c:pt>
                <c:pt idx="1604">
                  <c:v>0.16331918150607816</c:v>
                </c:pt>
                <c:pt idx="1605">
                  <c:v>0.16854601402948624</c:v>
                </c:pt>
                <c:pt idx="1606">
                  <c:v>0.1629213685811112</c:v>
                </c:pt>
                <c:pt idx="1607">
                  <c:v>0.1636683046628758</c:v>
                </c:pt>
                <c:pt idx="1608">
                  <c:v>0.18920966279292986</c:v>
                </c:pt>
                <c:pt idx="1609">
                  <c:v>0.17243041165947912</c:v>
                </c:pt>
                <c:pt idx="1610">
                  <c:v>0.17172203981273845</c:v>
                </c:pt>
                <c:pt idx="1611">
                  <c:v>0.20730094595442697</c:v>
                </c:pt>
                <c:pt idx="1612">
                  <c:v>0.16961620599172261</c:v>
                </c:pt>
                <c:pt idx="1613">
                  <c:v>0.17301262989971541</c:v>
                </c:pt>
                <c:pt idx="1614">
                  <c:v>0.19064500792374384</c:v>
                </c:pt>
                <c:pt idx="1615">
                  <c:v>0.19692285505616988</c:v>
                </c:pt>
                <c:pt idx="1616">
                  <c:v>0.22357150876571627</c:v>
                </c:pt>
                <c:pt idx="1617">
                  <c:v>0.17729677849274789</c:v>
                </c:pt>
                <c:pt idx="1618">
                  <c:v>0.18672134642479632</c:v>
                </c:pt>
                <c:pt idx="1619">
                  <c:v>0.1785222038848818</c:v>
                </c:pt>
                <c:pt idx="1620">
                  <c:v>0.16292688874441882</c:v>
                </c:pt>
                <c:pt idx="1621">
                  <c:v>0.1993004561236674</c:v>
                </c:pt>
                <c:pt idx="1622">
                  <c:v>0.1629627678052582</c:v>
                </c:pt>
                <c:pt idx="1623">
                  <c:v>0.16608749497656639</c:v>
                </c:pt>
                <c:pt idx="1624">
                  <c:v>0.16350675588624972</c:v>
                </c:pt>
                <c:pt idx="1625">
                  <c:v>0.16469799624861203</c:v>
                </c:pt>
                <c:pt idx="1626">
                  <c:v>0.16334789761373333</c:v>
                </c:pt>
                <c:pt idx="1627">
                  <c:v>0.16701921815985241</c:v>
                </c:pt>
                <c:pt idx="1628">
                  <c:v>0.16640189323196797</c:v>
                </c:pt>
                <c:pt idx="1629">
                  <c:v>0.17579910085314632</c:v>
                </c:pt>
                <c:pt idx="1630">
                  <c:v>0.17467655688774672</c:v>
                </c:pt>
                <c:pt idx="1631">
                  <c:v>0.18888668040738349</c:v>
                </c:pt>
                <c:pt idx="1632">
                  <c:v>0.17861043887750122</c:v>
                </c:pt>
                <c:pt idx="1633">
                  <c:v>0.16703829686515528</c:v>
                </c:pt>
                <c:pt idx="1634">
                  <c:v>0.16456365145851237</c:v>
                </c:pt>
                <c:pt idx="1635">
                  <c:v>0.16311446836219951</c:v>
                </c:pt>
                <c:pt idx="1636">
                  <c:v>0.16290883625845101</c:v>
                </c:pt>
                <c:pt idx="1637">
                  <c:v>0.20999983856270479</c:v>
                </c:pt>
                <c:pt idx="1638">
                  <c:v>0.16343341797715374</c:v>
                </c:pt>
                <c:pt idx="1639">
                  <c:v>0.16345068314228059</c:v>
                </c:pt>
                <c:pt idx="1640">
                  <c:v>0.16447989199878976</c:v>
                </c:pt>
                <c:pt idx="1641">
                  <c:v>0.16473176244092058</c:v>
                </c:pt>
                <c:pt idx="1642">
                  <c:v>0.16971586328319452</c:v>
                </c:pt>
                <c:pt idx="1643">
                  <c:v>0.16318112183929967</c:v>
                </c:pt>
                <c:pt idx="1644">
                  <c:v>0.20677825744177325</c:v>
                </c:pt>
                <c:pt idx="1645">
                  <c:v>0.17613692601948963</c:v>
                </c:pt>
                <c:pt idx="1646">
                  <c:v>0.18935170246863836</c:v>
                </c:pt>
                <c:pt idx="1647">
                  <c:v>0.17694029429406408</c:v>
                </c:pt>
                <c:pt idx="1648">
                  <c:v>0.17476254392843729</c:v>
                </c:pt>
                <c:pt idx="1649">
                  <c:v>0.16400918441647547</c:v>
                </c:pt>
                <c:pt idx="1650">
                  <c:v>0.18519989418459515</c:v>
                </c:pt>
                <c:pt idx="1651">
                  <c:v>0.2006373000994891</c:v>
                </c:pt>
                <c:pt idx="1652">
                  <c:v>0.16433609546968839</c:v>
                </c:pt>
                <c:pt idx="1653">
                  <c:v>0.22350998324872764</c:v>
                </c:pt>
                <c:pt idx="1654">
                  <c:v>0.18509529694657922</c:v>
                </c:pt>
                <c:pt idx="1655">
                  <c:v>0.179872395929979</c:v>
                </c:pt>
                <c:pt idx="1656">
                  <c:v>0.17047397559106831</c:v>
                </c:pt>
                <c:pt idx="1657">
                  <c:v>0.173845860161462</c:v>
                </c:pt>
                <c:pt idx="1658">
                  <c:v>0.19276170716674459</c:v>
                </c:pt>
                <c:pt idx="1659">
                  <c:v>0.18940820367441405</c:v>
                </c:pt>
                <c:pt idx="1660">
                  <c:v>0.21707280018870598</c:v>
                </c:pt>
                <c:pt idx="1661">
                  <c:v>0.16293536243661844</c:v>
                </c:pt>
                <c:pt idx="1662">
                  <c:v>0.17396293234216001</c:v>
                </c:pt>
                <c:pt idx="1663">
                  <c:v>0.19107484647853282</c:v>
                </c:pt>
                <c:pt idx="1664">
                  <c:v>0.21441885915267236</c:v>
                </c:pt>
                <c:pt idx="1665">
                  <c:v>0.18252030397340832</c:v>
                </c:pt>
                <c:pt idx="1666">
                  <c:v>0.22365286830062017</c:v>
                </c:pt>
                <c:pt idx="1667">
                  <c:v>0.19740020614668521</c:v>
                </c:pt>
                <c:pt idx="1668">
                  <c:v>0.16364032491803635</c:v>
                </c:pt>
                <c:pt idx="1669">
                  <c:v>0.18201090878516324</c:v>
                </c:pt>
                <c:pt idx="1670">
                  <c:v>0.18136350909510959</c:v>
                </c:pt>
                <c:pt idx="1671">
                  <c:v>0.16612692638327692</c:v>
                </c:pt>
                <c:pt idx="1672">
                  <c:v>0.17124102875592459</c:v>
                </c:pt>
                <c:pt idx="1673">
                  <c:v>0.16342584363492185</c:v>
                </c:pt>
                <c:pt idx="1674">
                  <c:v>0.16364153653551194</c:v>
                </c:pt>
                <c:pt idx="1675">
                  <c:v>0.1660977281071582</c:v>
                </c:pt>
                <c:pt idx="1676">
                  <c:v>0.18680692313937536</c:v>
                </c:pt>
                <c:pt idx="1677">
                  <c:v>0.18448464157864036</c:v>
                </c:pt>
                <c:pt idx="1678">
                  <c:v>0.18176098949546335</c:v>
                </c:pt>
                <c:pt idx="1679">
                  <c:v>0.22234842952009098</c:v>
                </c:pt>
                <c:pt idx="1680">
                  <c:v>0.17286220237182992</c:v>
                </c:pt>
                <c:pt idx="1681">
                  <c:v>0.18819290788561074</c:v>
                </c:pt>
                <c:pt idx="1682">
                  <c:v>0.1892691159160316</c:v>
                </c:pt>
                <c:pt idx="1683">
                  <c:v>0.1680748604609599</c:v>
                </c:pt>
                <c:pt idx="1684">
                  <c:v>0.16783021897913517</c:v>
                </c:pt>
                <c:pt idx="1685">
                  <c:v>0.16852315887537578</c:v>
                </c:pt>
                <c:pt idx="1686">
                  <c:v>0.17226824149334005</c:v>
                </c:pt>
                <c:pt idx="1687">
                  <c:v>0.16583101878840201</c:v>
                </c:pt>
                <c:pt idx="1688">
                  <c:v>0.197081680798224</c:v>
                </c:pt>
                <c:pt idx="1689">
                  <c:v>0.16987933673251329</c:v>
                </c:pt>
                <c:pt idx="1690">
                  <c:v>0.18886269326416039</c:v>
                </c:pt>
                <c:pt idx="1691">
                  <c:v>0.16644760369395445</c:v>
                </c:pt>
                <c:pt idx="1692">
                  <c:v>0.21474753782592879</c:v>
                </c:pt>
                <c:pt idx="1693">
                  <c:v>0.16516711626411473</c:v>
                </c:pt>
                <c:pt idx="1694">
                  <c:v>0.16331938611116123</c:v>
                </c:pt>
                <c:pt idx="1695">
                  <c:v>0.19940451498636289</c:v>
                </c:pt>
                <c:pt idx="1696">
                  <c:v>0.17922207625844719</c:v>
                </c:pt>
                <c:pt idx="1697">
                  <c:v>0.18934276593695193</c:v>
                </c:pt>
                <c:pt idx="1698">
                  <c:v>0.16316135648532784</c:v>
                </c:pt>
                <c:pt idx="1699">
                  <c:v>0.20508438278187682</c:v>
                </c:pt>
                <c:pt idx="1700">
                  <c:v>0.18893328686316468</c:v>
                </c:pt>
                <c:pt idx="1701">
                  <c:v>0.1691877861892912</c:v>
                </c:pt>
                <c:pt idx="1702">
                  <c:v>0.17544534124992109</c:v>
                </c:pt>
                <c:pt idx="1703">
                  <c:v>0.21813365415802921</c:v>
                </c:pt>
                <c:pt idx="1704">
                  <c:v>0.16359795313219</c:v>
                </c:pt>
                <c:pt idx="1705">
                  <c:v>0.16423235555532439</c:v>
                </c:pt>
                <c:pt idx="1706">
                  <c:v>0.19761514318257503</c:v>
                </c:pt>
                <c:pt idx="1707">
                  <c:v>0.16288037058354332</c:v>
                </c:pt>
                <c:pt idx="1708">
                  <c:v>0.17426063658709764</c:v>
                </c:pt>
                <c:pt idx="1709">
                  <c:v>0.16305077226134226</c:v>
                </c:pt>
                <c:pt idx="1710">
                  <c:v>0.1737573172354939</c:v>
                </c:pt>
                <c:pt idx="1711">
                  <c:v>0.19077049450504913</c:v>
                </c:pt>
                <c:pt idx="1712">
                  <c:v>0.17533507730135434</c:v>
                </c:pt>
                <c:pt idx="1713">
                  <c:v>0.21353679042749707</c:v>
                </c:pt>
                <c:pt idx="1714">
                  <c:v>0.16321006231291013</c:v>
                </c:pt>
                <c:pt idx="1715">
                  <c:v>0.17895356396544884</c:v>
                </c:pt>
                <c:pt idx="1716">
                  <c:v>0.18631505094941406</c:v>
                </c:pt>
                <c:pt idx="1717">
                  <c:v>0.17977520343886874</c:v>
                </c:pt>
                <c:pt idx="1718">
                  <c:v>0.16318741019863151</c:v>
                </c:pt>
                <c:pt idx="1719">
                  <c:v>0.18036245599490811</c:v>
                </c:pt>
                <c:pt idx="1720">
                  <c:v>0.16781185884391905</c:v>
                </c:pt>
                <c:pt idx="1721">
                  <c:v>0.17785537953415115</c:v>
                </c:pt>
                <c:pt idx="1722">
                  <c:v>0.18431933499813868</c:v>
                </c:pt>
                <c:pt idx="1723">
                  <c:v>0.17394525362945409</c:v>
                </c:pt>
                <c:pt idx="1724">
                  <c:v>0.16438374065887826</c:v>
                </c:pt>
                <c:pt idx="1725">
                  <c:v>0.16320214731664848</c:v>
                </c:pt>
                <c:pt idx="1726">
                  <c:v>0.19674047086967547</c:v>
                </c:pt>
                <c:pt idx="1727">
                  <c:v>0.17167238678279295</c:v>
                </c:pt>
                <c:pt idx="1728">
                  <c:v>0.16386758233187262</c:v>
                </c:pt>
                <c:pt idx="1729">
                  <c:v>0.17144957721512785</c:v>
                </c:pt>
                <c:pt idx="1730">
                  <c:v>0.16902141157692424</c:v>
                </c:pt>
                <c:pt idx="1731">
                  <c:v>0.17029874809783649</c:v>
                </c:pt>
                <c:pt idx="1732">
                  <c:v>0.17222757843309031</c:v>
                </c:pt>
                <c:pt idx="1733">
                  <c:v>0.18900704375060889</c:v>
                </c:pt>
                <c:pt idx="1734">
                  <c:v>0.18171312161724001</c:v>
                </c:pt>
                <c:pt idx="1735">
                  <c:v>0.18030892158195946</c:v>
                </c:pt>
                <c:pt idx="1736">
                  <c:v>0.1662201605639107</c:v>
                </c:pt>
                <c:pt idx="1737">
                  <c:v>0.22223993323344476</c:v>
                </c:pt>
                <c:pt idx="1738">
                  <c:v>0.18755215999727257</c:v>
                </c:pt>
                <c:pt idx="1739">
                  <c:v>0.18371654228870885</c:v>
                </c:pt>
                <c:pt idx="1740">
                  <c:v>0.17543356444340566</c:v>
                </c:pt>
                <c:pt idx="1741">
                  <c:v>0.20064743007947458</c:v>
                </c:pt>
                <c:pt idx="1742">
                  <c:v>0.16425031517318453</c:v>
                </c:pt>
                <c:pt idx="1743">
                  <c:v>0.16310867449756533</c:v>
                </c:pt>
                <c:pt idx="1744">
                  <c:v>0.16295987978713961</c:v>
                </c:pt>
                <c:pt idx="1745">
                  <c:v>0.16290019601048689</c:v>
                </c:pt>
                <c:pt idx="1746">
                  <c:v>0.18545552679892188</c:v>
                </c:pt>
                <c:pt idx="1747">
                  <c:v>0.16796804003062513</c:v>
                </c:pt>
                <c:pt idx="1748">
                  <c:v>0.16587446500961256</c:v>
                </c:pt>
                <c:pt idx="1749">
                  <c:v>0.1668486147332989</c:v>
                </c:pt>
                <c:pt idx="1750">
                  <c:v>0.18347407701874277</c:v>
                </c:pt>
                <c:pt idx="1751">
                  <c:v>0.16765834965706305</c:v>
                </c:pt>
                <c:pt idx="1752">
                  <c:v>0.17691424449829776</c:v>
                </c:pt>
                <c:pt idx="1753">
                  <c:v>0.16307620076807605</c:v>
                </c:pt>
                <c:pt idx="1754">
                  <c:v>0.18664705275932278</c:v>
                </c:pt>
                <c:pt idx="1755">
                  <c:v>0.17832657712829256</c:v>
                </c:pt>
                <c:pt idx="1756">
                  <c:v>0.16533763115331521</c:v>
                </c:pt>
                <c:pt idx="1757">
                  <c:v>0.19317375840317344</c:v>
                </c:pt>
                <c:pt idx="1758">
                  <c:v>0.16410344425302664</c:v>
                </c:pt>
                <c:pt idx="1759">
                  <c:v>0.1778345974008097</c:v>
                </c:pt>
                <c:pt idx="1760">
                  <c:v>0.174794640769041</c:v>
                </c:pt>
                <c:pt idx="1761">
                  <c:v>0.16344453952803506</c:v>
                </c:pt>
                <c:pt idx="1762">
                  <c:v>0.16567866230526165</c:v>
                </c:pt>
                <c:pt idx="1763">
                  <c:v>0.16323129398348399</c:v>
                </c:pt>
                <c:pt idx="1764">
                  <c:v>0.16290483079047816</c:v>
                </c:pt>
                <c:pt idx="1765">
                  <c:v>0.20731390748760109</c:v>
                </c:pt>
                <c:pt idx="1766">
                  <c:v>0.17910574825544825</c:v>
                </c:pt>
                <c:pt idx="1767">
                  <c:v>0.19484576949231994</c:v>
                </c:pt>
                <c:pt idx="1768">
                  <c:v>0.16479627265757352</c:v>
                </c:pt>
                <c:pt idx="1769">
                  <c:v>0.16549596819063625</c:v>
                </c:pt>
                <c:pt idx="1770">
                  <c:v>0.17598281732765184</c:v>
                </c:pt>
                <c:pt idx="1771">
                  <c:v>0.19636502035007791</c:v>
                </c:pt>
                <c:pt idx="1772">
                  <c:v>0.17543800794135631</c:v>
                </c:pt>
                <c:pt idx="1773">
                  <c:v>0.16546990781538723</c:v>
                </c:pt>
                <c:pt idx="1774">
                  <c:v>0.17099244349999967</c:v>
                </c:pt>
                <c:pt idx="1775">
                  <c:v>0.16288178016912722</c:v>
                </c:pt>
                <c:pt idx="1776">
                  <c:v>0.19262469530326595</c:v>
                </c:pt>
                <c:pt idx="1777">
                  <c:v>0.16668248577738196</c:v>
                </c:pt>
                <c:pt idx="1778">
                  <c:v>0.18597856084719652</c:v>
                </c:pt>
                <c:pt idx="1779">
                  <c:v>0.17552393699488467</c:v>
                </c:pt>
                <c:pt idx="1780">
                  <c:v>0.17256737525344537</c:v>
                </c:pt>
                <c:pt idx="1781">
                  <c:v>0.16962412708140523</c:v>
                </c:pt>
                <c:pt idx="1782">
                  <c:v>0.17733496106731655</c:v>
                </c:pt>
                <c:pt idx="1783">
                  <c:v>0.16979215541102258</c:v>
                </c:pt>
                <c:pt idx="1784">
                  <c:v>0.1650243495906776</c:v>
                </c:pt>
                <c:pt idx="1785">
                  <c:v>0.19043157050339471</c:v>
                </c:pt>
                <c:pt idx="1786">
                  <c:v>0.16426427686579062</c:v>
                </c:pt>
                <c:pt idx="1787">
                  <c:v>0.18963046680335863</c:v>
                </c:pt>
                <c:pt idx="1788">
                  <c:v>0.22555798930084989</c:v>
                </c:pt>
                <c:pt idx="1789">
                  <c:v>0.18570109790196618</c:v>
                </c:pt>
                <c:pt idx="1790">
                  <c:v>0.1898845602464698</c:v>
                </c:pt>
                <c:pt idx="1791">
                  <c:v>0.16971927743942797</c:v>
                </c:pt>
                <c:pt idx="1792">
                  <c:v>0.16403062209963085</c:v>
                </c:pt>
                <c:pt idx="1793">
                  <c:v>0.163110581912043</c:v>
                </c:pt>
                <c:pt idx="1794">
                  <c:v>0.16319939725450924</c:v>
                </c:pt>
                <c:pt idx="1795">
                  <c:v>0.162928973270455</c:v>
                </c:pt>
                <c:pt idx="1796">
                  <c:v>0.16407803616673702</c:v>
                </c:pt>
                <c:pt idx="1797">
                  <c:v>0.1899927960546802</c:v>
                </c:pt>
                <c:pt idx="1798">
                  <c:v>0.18625775667397992</c:v>
                </c:pt>
                <c:pt idx="1799">
                  <c:v>0.16740932821013191</c:v>
                </c:pt>
                <c:pt idx="1800">
                  <c:v>0.16687983927898539</c:v>
                </c:pt>
                <c:pt idx="1801">
                  <c:v>0.16722724079497628</c:v>
                </c:pt>
                <c:pt idx="1802">
                  <c:v>0.16663783254391173</c:v>
                </c:pt>
                <c:pt idx="1803">
                  <c:v>0.18588302295819487</c:v>
                </c:pt>
                <c:pt idx="1804">
                  <c:v>0.18581629152756113</c:v>
                </c:pt>
                <c:pt idx="1805">
                  <c:v>0.17267293981473811</c:v>
                </c:pt>
                <c:pt idx="1806">
                  <c:v>0.16880538472852705</c:v>
                </c:pt>
                <c:pt idx="1807">
                  <c:v>0.16889147904094418</c:v>
                </c:pt>
                <c:pt idx="1808">
                  <c:v>0.16362389579974235</c:v>
                </c:pt>
                <c:pt idx="1809">
                  <c:v>0.16788711414881549</c:v>
                </c:pt>
                <c:pt idx="1810">
                  <c:v>0.16289126493698372</c:v>
                </c:pt>
                <c:pt idx="1811">
                  <c:v>0.16289935654074564</c:v>
                </c:pt>
                <c:pt idx="1812">
                  <c:v>0.16453883347147719</c:v>
                </c:pt>
                <c:pt idx="1813">
                  <c:v>0.1711028271426879</c:v>
                </c:pt>
                <c:pt idx="1814">
                  <c:v>0.17964919960835496</c:v>
                </c:pt>
                <c:pt idx="1815">
                  <c:v>0.18154909754578255</c:v>
                </c:pt>
                <c:pt idx="1816">
                  <c:v>0.19671510858399516</c:v>
                </c:pt>
                <c:pt idx="1817">
                  <c:v>0.16301966025684136</c:v>
                </c:pt>
                <c:pt idx="1818">
                  <c:v>0.16856457122049734</c:v>
                </c:pt>
                <c:pt idx="1819">
                  <c:v>0.16508576117950249</c:v>
                </c:pt>
                <c:pt idx="1820">
                  <c:v>0.19463841916592453</c:v>
                </c:pt>
                <c:pt idx="1821">
                  <c:v>0.17939358993236329</c:v>
                </c:pt>
                <c:pt idx="1822">
                  <c:v>0.1641780749005749</c:v>
                </c:pt>
                <c:pt idx="1823">
                  <c:v>0.17653960485695569</c:v>
                </c:pt>
                <c:pt idx="1824">
                  <c:v>0.16996886849988391</c:v>
                </c:pt>
                <c:pt idx="1825">
                  <c:v>0.16683717420540972</c:v>
                </c:pt>
                <c:pt idx="1826">
                  <c:v>0.16882914508023031</c:v>
                </c:pt>
                <c:pt idx="1827">
                  <c:v>0.18871319016529881</c:v>
                </c:pt>
                <c:pt idx="1828">
                  <c:v>0.17529833855170593</c:v>
                </c:pt>
                <c:pt idx="1829">
                  <c:v>0.16582710622332025</c:v>
                </c:pt>
                <c:pt idx="1830">
                  <c:v>0.19076375247756727</c:v>
                </c:pt>
                <c:pt idx="1831">
                  <c:v>0.1905198143032886</c:v>
                </c:pt>
                <c:pt idx="1832">
                  <c:v>0.18949608807783389</c:v>
                </c:pt>
                <c:pt idx="1833">
                  <c:v>0.16683641681496009</c:v>
                </c:pt>
                <c:pt idx="1834">
                  <c:v>0.16294864877690851</c:v>
                </c:pt>
                <c:pt idx="1835">
                  <c:v>0.16597739663543659</c:v>
                </c:pt>
                <c:pt idx="1836">
                  <c:v>0.16905935135578173</c:v>
                </c:pt>
                <c:pt idx="1837">
                  <c:v>0.2127229133251651</c:v>
                </c:pt>
                <c:pt idx="1838">
                  <c:v>0.20770096645290229</c:v>
                </c:pt>
                <c:pt idx="1839">
                  <c:v>0.16305195762703995</c:v>
                </c:pt>
                <c:pt idx="1840">
                  <c:v>0.22099273128075275</c:v>
                </c:pt>
                <c:pt idx="1841">
                  <c:v>0.17466761664428643</c:v>
                </c:pt>
                <c:pt idx="1842">
                  <c:v>0.16535537072337864</c:v>
                </c:pt>
                <c:pt idx="1843">
                  <c:v>0.17686684181047596</c:v>
                </c:pt>
                <c:pt idx="1844">
                  <c:v>0.17629380518159168</c:v>
                </c:pt>
                <c:pt idx="1845">
                  <c:v>0.17210434401917737</c:v>
                </c:pt>
                <c:pt idx="1846">
                  <c:v>0.19648481833811771</c:v>
                </c:pt>
                <c:pt idx="1847">
                  <c:v>0.19136927886911306</c:v>
                </c:pt>
                <c:pt idx="1848">
                  <c:v>0.19206931462258162</c:v>
                </c:pt>
                <c:pt idx="1849">
                  <c:v>0.1804039737859299</c:v>
                </c:pt>
                <c:pt idx="1850">
                  <c:v>0.16387386061122067</c:v>
                </c:pt>
                <c:pt idx="1851">
                  <c:v>0.16820521320297488</c:v>
                </c:pt>
                <c:pt idx="1852">
                  <c:v>0.17878951260693857</c:v>
                </c:pt>
                <c:pt idx="1853">
                  <c:v>0.17244899352422516</c:v>
                </c:pt>
                <c:pt idx="1854">
                  <c:v>0.17961960189159831</c:v>
                </c:pt>
                <c:pt idx="1855">
                  <c:v>0.17193558583800519</c:v>
                </c:pt>
                <c:pt idx="1856">
                  <c:v>0.16517573051892717</c:v>
                </c:pt>
                <c:pt idx="1857">
                  <c:v>0.20434867477546798</c:v>
                </c:pt>
                <c:pt idx="1858">
                  <c:v>0.16368224648549007</c:v>
                </c:pt>
                <c:pt idx="1859">
                  <c:v>0.16295768855966741</c:v>
                </c:pt>
                <c:pt idx="1860">
                  <c:v>0.20134380720808512</c:v>
                </c:pt>
                <c:pt idx="1861">
                  <c:v>0.16821565166428734</c:v>
                </c:pt>
                <c:pt idx="1862">
                  <c:v>0.163129676532177</c:v>
                </c:pt>
                <c:pt idx="1863">
                  <c:v>0.16314020154818609</c:v>
                </c:pt>
                <c:pt idx="1864">
                  <c:v>0.16743302329376594</c:v>
                </c:pt>
                <c:pt idx="1865">
                  <c:v>0.17170386290359843</c:v>
                </c:pt>
                <c:pt idx="1866">
                  <c:v>0.19928441052172643</c:v>
                </c:pt>
                <c:pt idx="1867">
                  <c:v>0.18046444831828737</c:v>
                </c:pt>
                <c:pt idx="1868">
                  <c:v>0.20187687766103468</c:v>
                </c:pt>
                <c:pt idx="1869">
                  <c:v>0.16449142623965804</c:v>
                </c:pt>
                <c:pt idx="1870">
                  <c:v>0.16321419923849251</c:v>
                </c:pt>
                <c:pt idx="1871">
                  <c:v>0.16359713170678225</c:v>
                </c:pt>
                <c:pt idx="1872">
                  <c:v>0.20579147341597454</c:v>
                </c:pt>
                <c:pt idx="1873">
                  <c:v>0.18198575420438903</c:v>
                </c:pt>
                <c:pt idx="1874">
                  <c:v>0.1629187184535901</c:v>
                </c:pt>
                <c:pt idx="1875">
                  <c:v>0.18497925137224031</c:v>
                </c:pt>
                <c:pt idx="1876">
                  <c:v>0.16297561881748998</c:v>
                </c:pt>
                <c:pt idx="1877">
                  <c:v>0.17611407983104493</c:v>
                </c:pt>
                <c:pt idx="1878">
                  <c:v>0.16904890566828509</c:v>
                </c:pt>
                <c:pt idx="1879">
                  <c:v>0.18327225242502204</c:v>
                </c:pt>
                <c:pt idx="1880">
                  <c:v>0.1646757465244173</c:v>
                </c:pt>
                <c:pt idx="1881">
                  <c:v>0.22195855478533691</c:v>
                </c:pt>
                <c:pt idx="1882">
                  <c:v>0.22235977676854157</c:v>
                </c:pt>
                <c:pt idx="1883">
                  <c:v>0.17231302299473053</c:v>
                </c:pt>
                <c:pt idx="1884">
                  <c:v>0.18952813998788898</c:v>
                </c:pt>
                <c:pt idx="1885">
                  <c:v>0.16504885396195629</c:v>
                </c:pt>
                <c:pt idx="1886">
                  <c:v>0.17024448951561433</c:v>
                </c:pt>
                <c:pt idx="1887">
                  <c:v>0.22060073223146781</c:v>
                </c:pt>
                <c:pt idx="1888">
                  <c:v>0.20785309899342702</c:v>
                </c:pt>
                <c:pt idx="1889">
                  <c:v>0.16331320805985669</c:v>
                </c:pt>
                <c:pt idx="1890">
                  <c:v>0.16324913140789304</c:v>
                </c:pt>
                <c:pt idx="1891">
                  <c:v>0.16578724192387745</c:v>
                </c:pt>
                <c:pt idx="1892">
                  <c:v>0.1739580820505239</c:v>
                </c:pt>
                <c:pt idx="1893">
                  <c:v>0.16995627942043037</c:v>
                </c:pt>
                <c:pt idx="1894">
                  <c:v>0.16704585730925256</c:v>
                </c:pt>
                <c:pt idx="1895">
                  <c:v>0.17423349972851598</c:v>
                </c:pt>
                <c:pt idx="1896">
                  <c:v>0.16532539366679638</c:v>
                </c:pt>
                <c:pt idx="1897">
                  <c:v>0.20101330830567407</c:v>
                </c:pt>
                <c:pt idx="1898">
                  <c:v>0.16596495393216695</c:v>
                </c:pt>
                <c:pt idx="1899">
                  <c:v>0.16809787748037322</c:v>
                </c:pt>
                <c:pt idx="1900">
                  <c:v>0.16488946656041631</c:v>
                </c:pt>
                <c:pt idx="1901">
                  <c:v>0.19767242909676128</c:v>
                </c:pt>
                <c:pt idx="1902">
                  <c:v>0.16331273706864041</c:v>
                </c:pt>
                <c:pt idx="1903">
                  <c:v>0.18374449214692562</c:v>
                </c:pt>
                <c:pt idx="1904">
                  <c:v>0.16287986039235458</c:v>
                </c:pt>
                <c:pt idx="1905">
                  <c:v>0.17508140303510003</c:v>
                </c:pt>
                <c:pt idx="1906">
                  <c:v>0.16526615705835623</c:v>
                </c:pt>
                <c:pt idx="1907">
                  <c:v>0.16514793058535299</c:v>
                </c:pt>
                <c:pt idx="1908">
                  <c:v>0.18306240637490767</c:v>
                </c:pt>
                <c:pt idx="1909">
                  <c:v>0.19229631395995292</c:v>
                </c:pt>
                <c:pt idx="1910">
                  <c:v>0.16624890855040406</c:v>
                </c:pt>
                <c:pt idx="1911">
                  <c:v>0.17041770136650308</c:v>
                </c:pt>
                <c:pt idx="1912">
                  <c:v>0.16287966721088193</c:v>
                </c:pt>
                <c:pt idx="1913">
                  <c:v>0.19002604760724873</c:v>
                </c:pt>
                <c:pt idx="1914">
                  <c:v>0.16293748122773896</c:v>
                </c:pt>
                <c:pt idx="1915">
                  <c:v>0.17238903398035824</c:v>
                </c:pt>
                <c:pt idx="1916">
                  <c:v>0.1725883552673497</c:v>
                </c:pt>
                <c:pt idx="1917">
                  <c:v>0.19933942172566971</c:v>
                </c:pt>
                <c:pt idx="1918">
                  <c:v>0.1636565974927354</c:v>
                </c:pt>
                <c:pt idx="1919">
                  <c:v>0.17106149803102252</c:v>
                </c:pt>
                <c:pt idx="1920">
                  <c:v>0.16299078970810985</c:v>
                </c:pt>
                <c:pt idx="1921">
                  <c:v>0.16454858640124542</c:v>
                </c:pt>
                <c:pt idx="1922">
                  <c:v>0.16381530573983127</c:v>
                </c:pt>
                <c:pt idx="1923">
                  <c:v>0.18750187293486198</c:v>
                </c:pt>
                <c:pt idx="1924">
                  <c:v>0.16397560871757316</c:v>
                </c:pt>
                <c:pt idx="1925">
                  <c:v>0.16784289643279321</c:v>
                </c:pt>
                <c:pt idx="1926">
                  <c:v>0.18047614764771117</c:v>
                </c:pt>
                <c:pt idx="1927">
                  <c:v>0.18906677895195093</c:v>
                </c:pt>
                <c:pt idx="1928">
                  <c:v>0.19676342955822329</c:v>
                </c:pt>
                <c:pt idx="1929">
                  <c:v>0.16862062709494829</c:v>
                </c:pt>
                <c:pt idx="1930">
                  <c:v>0.19372021874105441</c:v>
                </c:pt>
                <c:pt idx="1931">
                  <c:v>0.16563703285404888</c:v>
                </c:pt>
                <c:pt idx="1932">
                  <c:v>0.16290201428449397</c:v>
                </c:pt>
                <c:pt idx="1933">
                  <c:v>0.16394274670390629</c:v>
                </c:pt>
                <c:pt idx="1934">
                  <c:v>0.17165280329473867</c:v>
                </c:pt>
                <c:pt idx="1935">
                  <c:v>0.17450151594480257</c:v>
                </c:pt>
                <c:pt idx="1936">
                  <c:v>0.19682548683237905</c:v>
                </c:pt>
                <c:pt idx="1937">
                  <c:v>0.17298554393365367</c:v>
                </c:pt>
                <c:pt idx="1938">
                  <c:v>0.18139737569440428</c:v>
                </c:pt>
                <c:pt idx="1939">
                  <c:v>0.17026117132246177</c:v>
                </c:pt>
                <c:pt idx="1940">
                  <c:v>0.18463540406171117</c:v>
                </c:pt>
                <c:pt idx="1941">
                  <c:v>0.1760743444760586</c:v>
                </c:pt>
                <c:pt idx="1942">
                  <c:v>0.19134322028595024</c:v>
                </c:pt>
                <c:pt idx="1943">
                  <c:v>0.18560499199021452</c:v>
                </c:pt>
                <c:pt idx="1944">
                  <c:v>0.16578880298644585</c:v>
                </c:pt>
                <c:pt idx="1945">
                  <c:v>0.162910175867468</c:v>
                </c:pt>
                <c:pt idx="1946">
                  <c:v>0.19249953256167443</c:v>
                </c:pt>
                <c:pt idx="1947">
                  <c:v>0.16396433320206305</c:v>
                </c:pt>
                <c:pt idx="1948">
                  <c:v>0.17347706139326363</c:v>
                </c:pt>
                <c:pt idx="1949">
                  <c:v>0.16288232350070095</c:v>
                </c:pt>
                <c:pt idx="1950">
                  <c:v>0.16419315799159784</c:v>
                </c:pt>
                <c:pt idx="1951">
                  <c:v>0.16462210622871409</c:v>
                </c:pt>
                <c:pt idx="1952">
                  <c:v>0.16290425103292397</c:v>
                </c:pt>
                <c:pt idx="1953">
                  <c:v>0.16297994726187073</c:v>
                </c:pt>
                <c:pt idx="1954">
                  <c:v>0.20739868006113593</c:v>
                </c:pt>
                <c:pt idx="1955">
                  <c:v>0.17091713215444473</c:v>
                </c:pt>
                <c:pt idx="1956">
                  <c:v>0.16507437160763419</c:v>
                </c:pt>
                <c:pt idx="1957">
                  <c:v>0.17121279232241665</c:v>
                </c:pt>
                <c:pt idx="1958">
                  <c:v>0.16305250149744058</c:v>
                </c:pt>
                <c:pt idx="1959">
                  <c:v>0.17307631940218787</c:v>
                </c:pt>
                <c:pt idx="1960">
                  <c:v>0.17012899774181725</c:v>
                </c:pt>
                <c:pt idx="1961">
                  <c:v>0.16862170617470182</c:v>
                </c:pt>
                <c:pt idx="1962">
                  <c:v>0.16812178923612489</c:v>
                </c:pt>
                <c:pt idx="1963">
                  <c:v>0.16527176608622884</c:v>
                </c:pt>
                <c:pt idx="1964">
                  <c:v>0.16817396630538384</c:v>
                </c:pt>
                <c:pt idx="1965">
                  <c:v>0.19517771857008565</c:v>
                </c:pt>
                <c:pt idx="1966">
                  <c:v>0.16481488884858589</c:v>
                </c:pt>
                <c:pt idx="1967">
                  <c:v>0.1633342708759703</c:v>
                </c:pt>
                <c:pt idx="1968">
                  <c:v>0.17833152988416343</c:v>
                </c:pt>
                <c:pt idx="1969">
                  <c:v>0.17808258415481598</c:v>
                </c:pt>
                <c:pt idx="1970">
                  <c:v>0.1703344304611509</c:v>
                </c:pt>
                <c:pt idx="1971">
                  <c:v>0.1650084000046288</c:v>
                </c:pt>
                <c:pt idx="1972">
                  <c:v>0.16738255882308248</c:v>
                </c:pt>
                <c:pt idx="1973">
                  <c:v>0.18205581455482314</c:v>
                </c:pt>
                <c:pt idx="1974">
                  <c:v>0.17083970016158234</c:v>
                </c:pt>
                <c:pt idx="1975">
                  <c:v>0.17575494823878232</c:v>
                </c:pt>
                <c:pt idx="1976">
                  <c:v>0.17614322217990755</c:v>
                </c:pt>
                <c:pt idx="1977">
                  <c:v>0.16648385913596928</c:v>
                </c:pt>
                <c:pt idx="1978">
                  <c:v>0.18042062490511698</c:v>
                </c:pt>
                <c:pt idx="1979">
                  <c:v>0.1640949863902012</c:v>
                </c:pt>
                <c:pt idx="1980">
                  <c:v>0.18063849827804229</c:v>
                </c:pt>
                <c:pt idx="1981">
                  <c:v>0.17515432492221558</c:v>
                </c:pt>
                <c:pt idx="1982">
                  <c:v>0.18098556137317429</c:v>
                </c:pt>
                <c:pt idx="1983">
                  <c:v>0.16298819208408866</c:v>
                </c:pt>
                <c:pt idx="1984">
                  <c:v>0.16382817826631332</c:v>
                </c:pt>
                <c:pt idx="1985">
                  <c:v>0.17271703615902637</c:v>
                </c:pt>
                <c:pt idx="1986">
                  <c:v>0.21036025860102781</c:v>
                </c:pt>
                <c:pt idx="1987">
                  <c:v>0.16559932984336331</c:v>
                </c:pt>
                <c:pt idx="1988">
                  <c:v>0.17182393076527386</c:v>
                </c:pt>
                <c:pt idx="1989">
                  <c:v>0.18889151634946894</c:v>
                </c:pt>
                <c:pt idx="1990">
                  <c:v>0.18168013452907084</c:v>
                </c:pt>
                <c:pt idx="1991">
                  <c:v>0.16685259644846626</c:v>
                </c:pt>
                <c:pt idx="1992">
                  <c:v>0.17554837001869622</c:v>
                </c:pt>
                <c:pt idx="1993">
                  <c:v>0.1718635847284759</c:v>
                </c:pt>
                <c:pt idx="1994">
                  <c:v>0.18605955224924628</c:v>
                </c:pt>
                <c:pt idx="1995">
                  <c:v>0.1775273415247566</c:v>
                </c:pt>
                <c:pt idx="1996">
                  <c:v>0.16455151554025377</c:v>
                </c:pt>
                <c:pt idx="1997">
                  <c:v>0.16369455634436686</c:v>
                </c:pt>
                <c:pt idx="1998">
                  <c:v>0.16454284849580966</c:v>
                </c:pt>
                <c:pt idx="1999">
                  <c:v>0.18902823547285286</c:v>
                </c:pt>
                <c:pt idx="2000">
                  <c:v>0.16427565859655169</c:v>
                </c:pt>
              </c:numCache>
            </c:numRef>
          </c:xVal>
          <c:yVal>
            <c:numRef>
              <c:f>COST_MCD!$U$6:$U$2006</c:f>
              <c:numCache>
                <c:formatCode>0.0%</c:formatCode>
                <c:ptCount val="2001"/>
                <c:pt idx="0">
                  <c:v>0.158770244775575</c:v>
                </c:pt>
                <c:pt idx="1">
                  <c:v>0.10035311704921468</c:v>
                </c:pt>
                <c:pt idx="2">
                  <c:v>0.15394365953556033</c:v>
                </c:pt>
                <c:pt idx="3">
                  <c:v>0.15260711475086319</c:v>
                </c:pt>
                <c:pt idx="4">
                  <c:v>0.12747376544002886</c:v>
                </c:pt>
                <c:pt idx="5">
                  <c:v>0.15271767397328606</c:v>
                </c:pt>
                <c:pt idx="6">
                  <c:v>0.13720074430086071</c:v>
                </c:pt>
                <c:pt idx="7">
                  <c:v>0.14496263120285069</c:v>
                </c:pt>
                <c:pt idx="8">
                  <c:v>0.10812802912276154</c:v>
                </c:pt>
                <c:pt idx="9">
                  <c:v>0.10321455482577968</c:v>
                </c:pt>
                <c:pt idx="10">
                  <c:v>0.16186818642186429</c:v>
                </c:pt>
                <c:pt idx="11">
                  <c:v>0.13163701990737731</c:v>
                </c:pt>
                <c:pt idx="12">
                  <c:v>0.12108645397969675</c:v>
                </c:pt>
                <c:pt idx="13">
                  <c:v>0.10252250341825886</c:v>
                </c:pt>
                <c:pt idx="14">
                  <c:v>0.10312959151622136</c:v>
                </c:pt>
                <c:pt idx="15">
                  <c:v>0.1126728667928627</c:v>
                </c:pt>
                <c:pt idx="16">
                  <c:v>0.13528259755633387</c:v>
                </c:pt>
                <c:pt idx="17">
                  <c:v>0.12741840865900178</c:v>
                </c:pt>
                <c:pt idx="18">
                  <c:v>0.16027634488607112</c:v>
                </c:pt>
                <c:pt idx="19">
                  <c:v>9.9637512249538984E-2</c:v>
                </c:pt>
                <c:pt idx="20">
                  <c:v>0.11292251364487083</c:v>
                </c:pt>
                <c:pt idx="21">
                  <c:v>0.13321828965021054</c:v>
                </c:pt>
                <c:pt idx="22">
                  <c:v>0.13511146495880233</c:v>
                </c:pt>
                <c:pt idx="23">
                  <c:v>0.14174433578019685</c:v>
                </c:pt>
                <c:pt idx="24">
                  <c:v>0.13351807708186225</c:v>
                </c:pt>
                <c:pt idx="25">
                  <c:v>0.14945923363741431</c:v>
                </c:pt>
                <c:pt idx="26">
                  <c:v>0.12516174267616731</c:v>
                </c:pt>
                <c:pt idx="27">
                  <c:v>0.14129912144664036</c:v>
                </c:pt>
                <c:pt idx="28">
                  <c:v>0.1373470232222509</c:v>
                </c:pt>
                <c:pt idx="29">
                  <c:v>0.13412266649946147</c:v>
                </c:pt>
                <c:pt idx="30">
                  <c:v>0.14216613188621752</c:v>
                </c:pt>
                <c:pt idx="31">
                  <c:v>0.13732398563076842</c:v>
                </c:pt>
                <c:pt idx="32">
                  <c:v>0.13759771605746218</c:v>
                </c:pt>
                <c:pt idx="33">
                  <c:v>0.16529926564734598</c:v>
                </c:pt>
                <c:pt idx="34">
                  <c:v>0.15181494726670719</c:v>
                </c:pt>
                <c:pt idx="35">
                  <c:v>0.15568544131772222</c:v>
                </c:pt>
                <c:pt idx="36">
                  <c:v>0.12922016700803152</c:v>
                </c:pt>
                <c:pt idx="37">
                  <c:v>0.11001917442297504</c:v>
                </c:pt>
                <c:pt idx="38">
                  <c:v>0.1474584211644876</c:v>
                </c:pt>
                <c:pt idx="39">
                  <c:v>0.15260677924336763</c:v>
                </c:pt>
                <c:pt idx="40">
                  <c:v>0.12817591087459013</c:v>
                </c:pt>
                <c:pt idx="41">
                  <c:v>0.123563611853299</c:v>
                </c:pt>
                <c:pt idx="42">
                  <c:v>0.11352583582107245</c:v>
                </c:pt>
                <c:pt idx="43">
                  <c:v>0.12872659332715664</c:v>
                </c:pt>
                <c:pt idx="44">
                  <c:v>0.14177332585036795</c:v>
                </c:pt>
                <c:pt idx="45">
                  <c:v>0.14791011512371255</c:v>
                </c:pt>
                <c:pt idx="46">
                  <c:v>0.13147990609454685</c:v>
                </c:pt>
                <c:pt idx="47">
                  <c:v>0.12302071720302643</c:v>
                </c:pt>
                <c:pt idx="48">
                  <c:v>0.13051613097626724</c:v>
                </c:pt>
                <c:pt idx="49">
                  <c:v>0.14249258667639819</c:v>
                </c:pt>
                <c:pt idx="50">
                  <c:v>0.12266897914447683</c:v>
                </c:pt>
                <c:pt idx="51">
                  <c:v>0.11835981583792177</c:v>
                </c:pt>
                <c:pt idx="52">
                  <c:v>0.12055250677183804</c:v>
                </c:pt>
                <c:pt idx="53">
                  <c:v>0.10289692331626132</c:v>
                </c:pt>
                <c:pt idx="54">
                  <c:v>0.13269468726532141</c:v>
                </c:pt>
                <c:pt idx="55">
                  <c:v>0.14317648792642967</c:v>
                </c:pt>
                <c:pt idx="56">
                  <c:v>0.15513030476229006</c:v>
                </c:pt>
                <c:pt idx="57">
                  <c:v>0.11302463807357621</c:v>
                </c:pt>
                <c:pt idx="58">
                  <c:v>0.11917741306407414</c:v>
                </c:pt>
                <c:pt idx="59">
                  <c:v>0.12903960805977843</c:v>
                </c:pt>
                <c:pt idx="60">
                  <c:v>0.15743793390514105</c:v>
                </c:pt>
                <c:pt idx="61">
                  <c:v>0.1419809988173788</c:v>
                </c:pt>
                <c:pt idx="62">
                  <c:v>0.12968381333160139</c:v>
                </c:pt>
                <c:pt idx="63">
                  <c:v>0.14030292784800391</c:v>
                </c:pt>
                <c:pt idx="64">
                  <c:v>0.10195775917671535</c:v>
                </c:pt>
                <c:pt idx="65">
                  <c:v>0.15027969684600206</c:v>
                </c:pt>
                <c:pt idx="66">
                  <c:v>0.15349028467783699</c:v>
                </c:pt>
                <c:pt idx="67">
                  <c:v>0.10354827969286351</c:v>
                </c:pt>
                <c:pt idx="68">
                  <c:v>0.12219371397119749</c:v>
                </c:pt>
                <c:pt idx="69">
                  <c:v>0.14716526915145156</c:v>
                </c:pt>
                <c:pt idx="70">
                  <c:v>0.11354991812428739</c:v>
                </c:pt>
                <c:pt idx="71">
                  <c:v>0.11681214324545675</c:v>
                </c:pt>
                <c:pt idx="72">
                  <c:v>0.13240654893533144</c:v>
                </c:pt>
                <c:pt idx="73">
                  <c:v>0.1284782199453196</c:v>
                </c:pt>
                <c:pt idx="74">
                  <c:v>0.16168053332029308</c:v>
                </c:pt>
                <c:pt idx="75">
                  <c:v>0.13297361065546975</c:v>
                </c:pt>
                <c:pt idx="76">
                  <c:v>0.14693409717258654</c:v>
                </c:pt>
                <c:pt idx="77">
                  <c:v>0.13611642361236864</c:v>
                </c:pt>
                <c:pt idx="78">
                  <c:v>0.12360361769678363</c:v>
                </c:pt>
                <c:pt idx="79">
                  <c:v>0.14810434929541461</c:v>
                </c:pt>
                <c:pt idx="80">
                  <c:v>0.13205066646812424</c:v>
                </c:pt>
                <c:pt idx="81">
                  <c:v>0.14494626493805929</c:v>
                </c:pt>
                <c:pt idx="82">
                  <c:v>0.11761836690669192</c:v>
                </c:pt>
                <c:pt idx="83">
                  <c:v>0.10878264724092124</c:v>
                </c:pt>
                <c:pt idx="84">
                  <c:v>0.11236405257186277</c:v>
                </c:pt>
                <c:pt idx="85">
                  <c:v>0.14575180364974361</c:v>
                </c:pt>
                <c:pt idx="86">
                  <c:v>0.12450741572553325</c:v>
                </c:pt>
                <c:pt idx="87">
                  <c:v>0.12028928804296402</c:v>
                </c:pt>
                <c:pt idx="88">
                  <c:v>0.15719450949431124</c:v>
                </c:pt>
                <c:pt idx="89">
                  <c:v>0.10674231558508485</c:v>
                </c:pt>
                <c:pt idx="90">
                  <c:v>0.15134496759950422</c:v>
                </c:pt>
                <c:pt idx="91">
                  <c:v>0.14533968492235472</c:v>
                </c:pt>
                <c:pt idx="92">
                  <c:v>0.13545069129267029</c:v>
                </c:pt>
                <c:pt idx="93">
                  <c:v>0.1545987021290165</c:v>
                </c:pt>
                <c:pt idx="94">
                  <c:v>0.12673103584710543</c:v>
                </c:pt>
                <c:pt idx="95">
                  <c:v>0.1322419514812192</c:v>
                </c:pt>
                <c:pt idx="96">
                  <c:v>0.14217343547163708</c:v>
                </c:pt>
                <c:pt idx="97">
                  <c:v>0.12679789019653143</c:v>
                </c:pt>
                <c:pt idx="98">
                  <c:v>0.11263991991504829</c:v>
                </c:pt>
                <c:pt idx="99">
                  <c:v>0.11739133574352145</c:v>
                </c:pt>
                <c:pt idx="100">
                  <c:v>0.12530217798703869</c:v>
                </c:pt>
                <c:pt idx="101">
                  <c:v>0.1420975146422585</c:v>
                </c:pt>
                <c:pt idx="102">
                  <c:v>0.11138564938608475</c:v>
                </c:pt>
                <c:pt idx="103">
                  <c:v>0.1336980554721221</c:v>
                </c:pt>
                <c:pt idx="104">
                  <c:v>0.13993848316457247</c:v>
                </c:pt>
                <c:pt idx="105">
                  <c:v>0.12865497917615554</c:v>
                </c:pt>
                <c:pt idx="106">
                  <c:v>0.14742359738082356</c:v>
                </c:pt>
                <c:pt idx="107">
                  <c:v>0.14499885226153242</c:v>
                </c:pt>
                <c:pt idx="108">
                  <c:v>0.14347933594478168</c:v>
                </c:pt>
                <c:pt idx="109">
                  <c:v>0.13018441528757085</c:v>
                </c:pt>
                <c:pt idx="110">
                  <c:v>0.13889187727115426</c:v>
                </c:pt>
                <c:pt idx="111">
                  <c:v>0.13071035266161268</c:v>
                </c:pt>
                <c:pt idx="112">
                  <c:v>0.12702497724974116</c:v>
                </c:pt>
                <c:pt idx="113">
                  <c:v>0.12228455074744393</c:v>
                </c:pt>
                <c:pt idx="114">
                  <c:v>0.16607342800627745</c:v>
                </c:pt>
                <c:pt idx="115">
                  <c:v>0.13196394861666594</c:v>
                </c:pt>
                <c:pt idx="116">
                  <c:v>0.15503283595765849</c:v>
                </c:pt>
                <c:pt idx="117">
                  <c:v>0.11638149569186962</c:v>
                </c:pt>
                <c:pt idx="118">
                  <c:v>0.16154488484746787</c:v>
                </c:pt>
                <c:pt idx="119">
                  <c:v>0.116436836321266</c:v>
                </c:pt>
                <c:pt idx="120">
                  <c:v>0.13367424122664096</c:v>
                </c:pt>
                <c:pt idx="121">
                  <c:v>0.1274575651058294</c:v>
                </c:pt>
                <c:pt idx="122">
                  <c:v>0.15881000983966231</c:v>
                </c:pt>
                <c:pt idx="123">
                  <c:v>0.12827050226765335</c:v>
                </c:pt>
                <c:pt idx="124">
                  <c:v>0.10942339128588952</c:v>
                </c:pt>
                <c:pt idx="125">
                  <c:v>0.12923490639336599</c:v>
                </c:pt>
                <c:pt idx="126">
                  <c:v>0.12842203249873552</c:v>
                </c:pt>
                <c:pt idx="127">
                  <c:v>0.14190618904830177</c:v>
                </c:pt>
                <c:pt idx="128">
                  <c:v>0.14522462227066835</c:v>
                </c:pt>
                <c:pt idx="129">
                  <c:v>0.13266799998680101</c:v>
                </c:pt>
                <c:pt idx="130">
                  <c:v>0.13236522491525071</c:v>
                </c:pt>
                <c:pt idx="131">
                  <c:v>0.11046413189319026</c:v>
                </c:pt>
                <c:pt idx="132">
                  <c:v>0.12528005890183369</c:v>
                </c:pt>
                <c:pt idx="133">
                  <c:v>0.1171243708196581</c:v>
                </c:pt>
                <c:pt idx="134">
                  <c:v>0.12815448510907368</c:v>
                </c:pt>
                <c:pt idx="135">
                  <c:v>0.14742032727081389</c:v>
                </c:pt>
                <c:pt idx="136">
                  <c:v>0.15032651907743233</c:v>
                </c:pt>
                <c:pt idx="137">
                  <c:v>0.16376494291903798</c:v>
                </c:pt>
                <c:pt idx="138">
                  <c:v>0.14084972546179353</c:v>
                </c:pt>
                <c:pt idx="139">
                  <c:v>0.14354703503805277</c:v>
                </c:pt>
                <c:pt idx="140">
                  <c:v>0.15163794816823417</c:v>
                </c:pt>
                <c:pt idx="141">
                  <c:v>0.15345246545503244</c:v>
                </c:pt>
                <c:pt idx="142">
                  <c:v>0.13540480450608361</c:v>
                </c:pt>
                <c:pt idx="143">
                  <c:v>0.13216515689810349</c:v>
                </c:pt>
                <c:pt idx="144">
                  <c:v>0.13112238668322962</c:v>
                </c:pt>
                <c:pt idx="145">
                  <c:v>0.14308162205779684</c:v>
                </c:pt>
                <c:pt idx="146">
                  <c:v>0.16466048811256639</c:v>
                </c:pt>
                <c:pt idx="147">
                  <c:v>0.13531890073564101</c:v>
                </c:pt>
                <c:pt idx="148">
                  <c:v>0.14027396154714267</c:v>
                </c:pt>
                <c:pt idx="149">
                  <c:v>0.12796092433774486</c:v>
                </c:pt>
                <c:pt idx="150">
                  <c:v>0.13534345918046498</c:v>
                </c:pt>
                <c:pt idx="151">
                  <c:v>0.12176305440097135</c:v>
                </c:pt>
                <c:pt idx="152">
                  <c:v>0.12223111092900529</c:v>
                </c:pt>
                <c:pt idx="153">
                  <c:v>0.14133419432569938</c:v>
                </c:pt>
                <c:pt idx="154">
                  <c:v>0.14043865203800632</c:v>
                </c:pt>
                <c:pt idx="155">
                  <c:v>0.14034249525444631</c:v>
                </c:pt>
                <c:pt idx="156">
                  <c:v>0.13882804377514524</c:v>
                </c:pt>
                <c:pt idx="157">
                  <c:v>0.15870217216182447</c:v>
                </c:pt>
                <c:pt idx="158">
                  <c:v>0.13818878748607966</c:v>
                </c:pt>
                <c:pt idx="159">
                  <c:v>0.11191230234602445</c:v>
                </c:pt>
                <c:pt idx="160">
                  <c:v>0.15218952886367432</c:v>
                </c:pt>
                <c:pt idx="161">
                  <c:v>0.14406094729188212</c:v>
                </c:pt>
                <c:pt idx="162">
                  <c:v>0.14034203222143393</c:v>
                </c:pt>
                <c:pt idx="163">
                  <c:v>0.12899699129033837</c:v>
                </c:pt>
                <c:pt idx="164">
                  <c:v>0.13560543696494132</c:v>
                </c:pt>
                <c:pt idx="165">
                  <c:v>0.13288389240736076</c:v>
                </c:pt>
                <c:pt idx="166">
                  <c:v>0.11464060960210287</c:v>
                </c:pt>
                <c:pt idx="167">
                  <c:v>0.15131768734449391</c:v>
                </c:pt>
                <c:pt idx="168">
                  <c:v>0.13250631380373989</c:v>
                </c:pt>
                <c:pt idx="169">
                  <c:v>0.10898512328644649</c:v>
                </c:pt>
                <c:pt idx="170">
                  <c:v>0.13882755010344328</c:v>
                </c:pt>
                <c:pt idx="171">
                  <c:v>0.15470321111124319</c:v>
                </c:pt>
                <c:pt idx="172">
                  <c:v>0.12174547102738176</c:v>
                </c:pt>
                <c:pt idx="173">
                  <c:v>0.1265797690261703</c:v>
                </c:pt>
                <c:pt idx="174">
                  <c:v>0.13907498266949192</c:v>
                </c:pt>
                <c:pt idx="175">
                  <c:v>0.1075119229665964</c:v>
                </c:pt>
                <c:pt idx="176">
                  <c:v>0.14877680608703359</c:v>
                </c:pt>
                <c:pt idx="177">
                  <c:v>0.11626719581755074</c:v>
                </c:pt>
                <c:pt idx="178">
                  <c:v>0.14667944703942992</c:v>
                </c:pt>
                <c:pt idx="179">
                  <c:v>0.11677262653024134</c:v>
                </c:pt>
                <c:pt idx="180">
                  <c:v>0.12302069374161828</c:v>
                </c:pt>
                <c:pt idx="181">
                  <c:v>0.12814853764983281</c:v>
                </c:pt>
                <c:pt idx="182">
                  <c:v>0.13793001146068185</c:v>
                </c:pt>
                <c:pt idx="183">
                  <c:v>0.13179689692138274</c:v>
                </c:pt>
                <c:pt idx="184">
                  <c:v>0.13712710954728458</c:v>
                </c:pt>
                <c:pt idx="185">
                  <c:v>0.13592226796363271</c:v>
                </c:pt>
                <c:pt idx="186">
                  <c:v>0.1414900705797788</c:v>
                </c:pt>
                <c:pt idx="187">
                  <c:v>0.15124383037178513</c:v>
                </c:pt>
                <c:pt idx="188">
                  <c:v>0.12934597960214678</c:v>
                </c:pt>
                <c:pt idx="189">
                  <c:v>0.12937252053954706</c:v>
                </c:pt>
                <c:pt idx="190">
                  <c:v>0.11382471377412129</c:v>
                </c:pt>
                <c:pt idx="191">
                  <c:v>0.15992987068540621</c:v>
                </c:pt>
                <c:pt idx="192">
                  <c:v>0.15861931996858725</c:v>
                </c:pt>
                <c:pt idx="193">
                  <c:v>0.13100796607272835</c:v>
                </c:pt>
                <c:pt idx="194">
                  <c:v>0.13898501583544198</c:v>
                </c:pt>
                <c:pt idx="195">
                  <c:v>0.12078289602190306</c:v>
                </c:pt>
                <c:pt idx="196">
                  <c:v>0.15087937779128824</c:v>
                </c:pt>
                <c:pt idx="197">
                  <c:v>0.15777308439572146</c:v>
                </c:pt>
                <c:pt idx="198">
                  <c:v>0.11799588827723406</c:v>
                </c:pt>
                <c:pt idx="199">
                  <c:v>0.12949965731480462</c:v>
                </c:pt>
                <c:pt idx="200">
                  <c:v>0.11076032235463718</c:v>
                </c:pt>
                <c:pt idx="201">
                  <c:v>0.16247284326964584</c:v>
                </c:pt>
                <c:pt idx="202">
                  <c:v>0.11932490993108713</c:v>
                </c:pt>
                <c:pt idx="203">
                  <c:v>0.10567585675130786</c:v>
                </c:pt>
                <c:pt idx="204">
                  <c:v>9.9391609871165798E-2</c:v>
                </c:pt>
                <c:pt idx="205">
                  <c:v>0.1360896786829684</c:v>
                </c:pt>
                <c:pt idx="206">
                  <c:v>0.10150513217631962</c:v>
                </c:pt>
                <c:pt idx="207">
                  <c:v>0.14018357068004028</c:v>
                </c:pt>
                <c:pt idx="208">
                  <c:v>0.12604934051500627</c:v>
                </c:pt>
                <c:pt idx="209">
                  <c:v>0.14759992668604416</c:v>
                </c:pt>
                <c:pt idx="210">
                  <c:v>0.16585773353226774</c:v>
                </c:pt>
                <c:pt idx="211">
                  <c:v>0.14101330869250961</c:v>
                </c:pt>
                <c:pt idx="212">
                  <c:v>0.11942851341453875</c:v>
                </c:pt>
                <c:pt idx="213">
                  <c:v>0.11510037305949283</c:v>
                </c:pt>
                <c:pt idx="214">
                  <c:v>0.15922483054910419</c:v>
                </c:pt>
                <c:pt idx="215">
                  <c:v>0.14024025771275661</c:v>
                </c:pt>
                <c:pt idx="216">
                  <c:v>0.11572102800385697</c:v>
                </c:pt>
                <c:pt idx="217">
                  <c:v>0.13721125971641124</c:v>
                </c:pt>
                <c:pt idx="218">
                  <c:v>0.12280612320530149</c:v>
                </c:pt>
                <c:pt idx="219">
                  <c:v>0.13692446181037021</c:v>
                </c:pt>
                <c:pt idx="220">
                  <c:v>0.1414262794586334</c:v>
                </c:pt>
                <c:pt idx="221">
                  <c:v>0.14449048036382606</c:v>
                </c:pt>
                <c:pt idx="222">
                  <c:v>0.14079308210042218</c:v>
                </c:pt>
                <c:pt idx="223">
                  <c:v>0.11195868982621615</c:v>
                </c:pt>
                <c:pt idx="224">
                  <c:v>0.10856096113072855</c:v>
                </c:pt>
                <c:pt idx="225">
                  <c:v>0.12285554800398635</c:v>
                </c:pt>
                <c:pt idx="226">
                  <c:v>0.13070678550842785</c:v>
                </c:pt>
                <c:pt idx="227">
                  <c:v>0.13991020551913214</c:v>
                </c:pt>
                <c:pt idx="228">
                  <c:v>0.15530606342111275</c:v>
                </c:pt>
                <c:pt idx="229">
                  <c:v>0.13053103063005844</c:v>
                </c:pt>
                <c:pt idx="230">
                  <c:v>0.10644481160807051</c:v>
                </c:pt>
                <c:pt idx="231">
                  <c:v>0.11781554262809779</c:v>
                </c:pt>
                <c:pt idx="232">
                  <c:v>0.1099114755583448</c:v>
                </c:pt>
                <c:pt idx="233">
                  <c:v>0.13363795194572514</c:v>
                </c:pt>
                <c:pt idx="234">
                  <c:v>0.1505144474934077</c:v>
                </c:pt>
                <c:pt idx="235">
                  <c:v>0.13851271965469447</c:v>
                </c:pt>
                <c:pt idx="236">
                  <c:v>0.13711180750790675</c:v>
                </c:pt>
                <c:pt idx="237">
                  <c:v>0.13504299125890595</c:v>
                </c:pt>
                <c:pt idx="238">
                  <c:v>0.15443173416584188</c:v>
                </c:pt>
                <c:pt idx="239">
                  <c:v>0.1370382931474583</c:v>
                </c:pt>
                <c:pt idx="240">
                  <c:v>0.15586439888451853</c:v>
                </c:pt>
                <c:pt idx="241">
                  <c:v>0.10992001785088523</c:v>
                </c:pt>
                <c:pt idx="242">
                  <c:v>0.11847145265290848</c:v>
                </c:pt>
                <c:pt idx="243">
                  <c:v>0.11604841631319118</c:v>
                </c:pt>
                <c:pt idx="244">
                  <c:v>0.14369755274793472</c:v>
                </c:pt>
                <c:pt idx="245">
                  <c:v>0.10941043169156295</c:v>
                </c:pt>
                <c:pt idx="246">
                  <c:v>0.13580894766118212</c:v>
                </c:pt>
                <c:pt idx="247">
                  <c:v>0.13436961208133358</c:v>
                </c:pt>
                <c:pt idx="248">
                  <c:v>0.13848716037851094</c:v>
                </c:pt>
                <c:pt idx="249">
                  <c:v>0.16196394357903277</c:v>
                </c:pt>
                <c:pt idx="250">
                  <c:v>0.14764609964151743</c:v>
                </c:pt>
                <c:pt idx="251">
                  <c:v>0.10124993279562622</c:v>
                </c:pt>
                <c:pt idx="252">
                  <c:v>0.1028468461201073</c:v>
                </c:pt>
                <c:pt idx="253">
                  <c:v>0.14273851535084603</c:v>
                </c:pt>
                <c:pt idx="254">
                  <c:v>0.14279824724658718</c:v>
                </c:pt>
                <c:pt idx="255">
                  <c:v>0.12327509087434185</c:v>
                </c:pt>
                <c:pt idx="256">
                  <c:v>0.14489405442851111</c:v>
                </c:pt>
                <c:pt idx="257">
                  <c:v>0.13083001915642289</c:v>
                </c:pt>
                <c:pt idx="258">
                  <c:v>0.15064991795220783</c:v>
                </c:pt>
                <c:pt idx="259">
                  <c:v>0.14687106254833782</c:v>
                </c:pt>
                <c:pt idx="260">
                  <c:v>0.13834569306977129</c:v>
                </c:pt>
                <c:pt idx="261">
                  <c:v>0.13108418996826798</c:v>
                </c:pt>
                <c:pt idx="262">
                  <c:v>0.12496511759591566</c:v>
                </c:pt>
                <c:pt idx="263">
                  <c:v>0.15785620111133247</c:v>
                </c:pt>
                <c:pt idx="264">
                  <c:v>0.13445305071531588</c:v>
                </c:pt>
                <c:pt idx="265">
                  <c:v>0.14576655863924493</c:v>
                </c:pt>
                <c:pt idx="266">
                  <c:v>0.13701971960454795</c:v>
                </c:pt>
                <c:pt idx="267">
                  <c:v>0.14877692394004605</c:v>
                </c:pt>
                <c:pt idx="268">
                  <c:v>0.13669427838323078</c:v>
                </c:pt>
                <c:pt idx="269">
                  <c:v>0.13593753281404886</c:v>
                </c:pt>
                <c:pt idx="270">
                  <c:v>0.15277311336970656</c:v>
                </c:pt>
                <c:pt idx="271">
                  <c:v>0.11911845664724119</c:v>
                </c:pt>
                <c:pt idx="272">
                  <c:v>0.11619941557889013</c:v>
                </c:pt>
                <c:pt idx="273">
                  <c:v>0.12931368935100895</c:v>
                </c:pt>
                <c:pt idx="274">
                  <c:v>0.14679834477873954</c:v>
                </c:pt>
                <c:pt idx="275">
                  <c:v>0.13308081444253794</c:v>
                </c:pt>
                <c:pt idx="276">
                  <c:v>0.13823007070973792</c:v>
                </c:pt>
                <c:pt idx="277">
                  <c:v>0.11946604201068278</c:v>
                </c:pt>
                <c:pt idx="278">
                  <c:v>0.12051523752083604</c:v>
                </c:pt>
                <c:pt idx="279">
                  <c:v>0.1598565326010255</c:v>
                </c:pt>
                <c:pt idx="280">
                  <c:v>0.12367156470056062</c:v>
                </c:pt>
                <c:pt idx="281">
                  <c:v>0.13491309490818559</c:v>
                </c:pt>
                <c:pt idx="282">
                  <c:v>0.1479337315566589</c:v>
                </c:pt>
                <c:pt idx="283">
                  <c:v>0.10103844345210367</c:v>
                </c:pt>
                <c:pt idx="284">
                  <c:v>0.12917645144852452</c:v>
                </c:pt>
                <c:pt idx="285">
                  <c:v>0.12430414221144415</c:v>
                </c:pt>
                <c:pt idx="286">
                  <c:v>0.11770298839116888</c:v>
                </c:pt>
                <c:pt idx="287">
                  <c:v>0.15386069814820846</c:v>
                </c:pt>
                <c:pt idx="288">
                  <c:v>0.11067177711331189</c:v>
                </c:pt>
                <c:pt idx="289">
                  <c:v>0.13814678999736851</c:v>
                </c:pt>
                <c:pt idx="290">
                  <c:v>0.14971534875369419</c:v>
                </c:pt>
                <c:pt idx="291">
                  <c:v>0.13150543317145402</c:v>
                </c:pt>
                <c:pt idx="292">
                  <c:v>0.12098947144111305</c:v>
                </c:pt>
                <c:pt idx="293">
                  <c:v>0.13944453657121736</c:v>
                </c:pt>
                <c:pt idx="294">
                  <c:v>0.11589643509685144</c:v>
                </c:pt>
                <c:pt idx="295">
                  <c:v>0.14732616437551505</c:v>
                </c:pt>
                <c:pt idx="296">
                  <c:v>0.13325272251260167</c:v>
                </c:pt>
                <c:pt idx="297">
                  <c:v>0.14238704826984594</c:v>
                </c:pt>
                <c:pt idx="298">
                  <c:v>0.13513014896603481</c:v>
                </c:pt>
                <c:pt idx="299">
                  <c:v>0.14007188176771113</c:v>
                </c:pt>
                <c:pt idx="300">
                  <c:v>0.15319716091002555</c:v>
                </c:pt>
                <c:pt idx="301">
                  <c:v>0.1054435014256776</c:v>
                </c:pt>
                <c:pt idx="302">
                  <c:v>0.16150553230390408</c:v>
                </c:pt>
                <c:pt idx="303">
                  <c:v>0.13909994266244641</c:v>
                </c:pt>
                <c:pt idx="304">
                  <c:v>0.13345855606375157</c:v>
                </c:pt>
                <c:pt idx="305">
                  <c:v>0.12801871780740637</c:v>
                </c:pt>
                <c:pt idx="306">
                  <c:v>0.12405825517139712</c:v>
                </c:pt>
                <c:pt idx="307">
                  <c:v>0.15701114522418158</c:v>
                </c:pt>
                <c:pt idx="308">
                  <c:v>0.14987213558838763</c:v>
                </c:pt>
                <c:pt idx="309">
                  <c:v>0.14428168527711382</c:v>
                </c:pt>
                <c:pt idx="310">
                  <c:v>0.10596463017885771</c:v>
                </c:pt>
                <c:pt idx="311">
                  <c:v>0.1116297536163553</c:v>
                </c:pt>
                <c:pt idx="312">
                  <c:v>0.12150073946521744</c:v>
                </c:pt>
                <c:pt idx="313">
                  <c:v>0.15956423945859122</c:v>
                </c:pt>
                <c:pt idx="314">
                  <c:v>0.14898730870916421</c:v>
                </c:pt>
                <c:pt idx="315">
                  <c:v>0.12555505943017176</c:v>
                </c:pt>
                <c:pt idx="316">
                  <c:v>0.1381146145537826</c:v>
                </c:pt>
                <c:pt idx="317">
                  <c:v>0.12640371831188402</c:v>
                </c:pt>
                <c:pt idx="318">
                  <c:v>0.13361095105191989</c:v>
                </c:pt>
                <c:pt idx="319">
                  <c:v>0.13058668212327618</c:v>
                </c:pt>
                <c:pt idx="320">
                  <c:v>0.13547126812296595</c:v>
                </c:pt>
                <c:pt idx="321">
                  <c:v>0.16470633070692475</c:v>
                </c:pt>
                <c:pt idx="322">
                  <c:v>0.13451272100884637</c:v>
                </c:pt>
                <c:pt idx="323">
                  <c:v>9.9345455870206489E-2</c:v>
                </c:pt>
                <c:pt idx="324">
                  <c:v>0.12119442394607383</c:v>
                </c:pt>
                <c:pt idx="325">
                  <c:v>0.1574990778475438</c:v>
                </c:pt>
                <c:pt idx="326">
                  <c:v>0.15016630971647826</c:v>
                </c:pt>
                <c:pt idx="327">
                  <c:v>0.13377164964584765</c:v>
                </c:pt>
                <c:pt idx="328">
                  <c:v>0.14627303089619592</c:v>
                </c:pt>
                <c:pt idx="329">
                  <c:v>0.14316897212618085</c:v>
                </c:pt>
                <c:pt idx="330">
                  <c:v>0.12728101546172765</c:v>
                </c:pt>
                <c:pt idx="331">
                  <c:v>0.14689986363507845</c:v>
                </c:pt>
                <c:pt idx="332">
                  <c:v>0.16645690280930125</c:v>
                </c:pt>
                <c:pt idx="333">
                  <c:v>0.1555602743761022</c:v>
                </c:pt>
                <c:pt idx="334">
                  <c:v>0.13883888236370634</c:v>
                </c:pt>
                <c:pt idx="335">
                  <c:v>0.16316433155113685</c:v>
                </c:pt>
                <c:pt idx="336">
                  <c:v>0.12133165911466604</c:v>
                </c:pt>
                <c:pt idx="337">
                  <c:v>0.14978680180419501</c:v>
                </c:pt>
                <c:pt idx="338">
                  <c:v>0.11002063347160917</c:v>
                </c:pt>
                <c:pt idx="339">
                  <c:v>0.11888442991309467</c:v>
                </c:pt>
                <c:pt idx="340">
                  <c:v>0.11376277127703216</c:v>
                </c:pt>
                <c:pt idx="341">
                  <c:v>0.13239711437087265</c:v>
                </c:pt>
                <c:pt idx="342">
                  <c:v>0.11850828247438328</c:v>
                </c:pt>
                <c:pt idx="343">
                  <c:v>0.13358449501932657</c:v>
                </c:pt>
                <c:pt idx="344">
                  <c:v>0.12725838997146832</c:v>
                </c:pt>
                <c:pt idx="345">
                  <c:v>0.12813233700398952</c:v>
                </c:pt>
                <c:pt idx="346">
                  <c:v>0.12955600384810095</c:v>
                </c:pt>
                <c:pt idx="347">
                  <c:v>0.12689072996826556</c:v>
                </c:pt>
                <c:pt idx="348">
                  <c:v>0.1520946068186706</c:v>
                </c:pt>
                <c:pt idx="349">
                  <c:v>0.1078691396249909</c:v>
                </c:pt>
                <c:pt idx="350">
                  <c:v>0.13296252924968144</c:v>
                </c:pt>
                <c:pt idx="351">
                  <c:v>0.12243342688471226</c:v>
                </c:pt>
                <c:pt idx="352">
                  <c:v>0.1013242027669139</c:v>
                </c:pt>
                <c:pt idx="353">
                  <c:v>0.15837469842340046</c:v>
                </c:pt>
                <c:pt idx="354">
                  <c:v>0.12802909000827234</c:v>
                </c:pt>
                <c:pt idx="355">
                  <c:v>0.13614159888315092</c:v>
                </c:pt>
                <c:pt idx="356">
                  <c:v>0.14127244339375933</c:v>
                </c:pt>
                <c:pt idx="357">
                  <c:v>0.12104031931400838</c:v>
                </c:pt>
                <c:pt idx="358">
                  <c:v>0.14874129392492108</c:v>
                </c:pt>
                <c:pt idx="359">
                  <c:v>0.15696391658539133</c:v>
                </c:pt>
                <c:pt idx="360">
                  <c:v>0.12573471518306478</c:v>
                </c:pt>
                <c:pt idx="361">
                  <c:v>0.13252403396419088</c:v>
                </c:pt>
                <c:pt idx="362">
                  <c:v>0.14310645681825562</c:v>
                </c:pt>
                <c:pt idx="363">
                  <c:v>0.12367306259367683</c:v>
                </c:pt>
                <c:pt idx="364">
                  <c:v>0.13484799863772889</c:v>
                </c:pt>
                <c:pt idx="365">
                  <c:v>0.11719667366649689</c:v>
                </c:pt>
                <c:pt idx="366">
                  <c:v>0.1197582271325579</c:v>
                </c:pt>
                <c:pt idx="367">
                  <c:v>0.12963408145406152</c:v>
                </c:pt>
                <c:pt idx="368">
                  <c:v>0.13210114210569257</c:v>
                </c:pt>
                <c:pt idx="369">
                  <c:v>0.14312038809052718</c:v>
                </c:pt>
                <c:pt idx="370">
                  <c:v>0.12402907559292853</c:v>
                </c:pt>
                <c:pt idx="371">
                  <c:v>0.11923527800489597</c:v>
                </c:pt>
                <c:pt idx="372">
                  <c:v>0.14946642944024857</c:v>
                </c:pt>
                <c:pt idx="373">
                  <c:v>0.1305294307882483</c:v>
                </c:pt>
                <c:pt idx="374">
                  <c:v>0.12388797337004243</c:v>
                </c:pt>
                <c:pt idx="375">
                  <c:v>0.13728250252354623</c:v>
                </c:pt>
                <c:pt idx="376">
                  <c:v>0.12707116409824248</c:v>
                </c:pt>
                <c:pt idx="377">
                  <c:v>0.13578395792462938</c:v>
                </c:pt>
                <c:pt idx="378">
                  <c:v>0.16110163506545239</c:v>
                </c:pt>
                <c:pt idx="379">
                  <c:v>0.14186483586086673</c:v>
                </c:pt>
                <c:pt idx="380">
                  <c:v>0.12470205907287313</c:v>
                </c:pt>
                <c:pt idx="381">
                  <c:v>0.11281358936735253</c:v>
                </c:pt>
                <c:pt idx="382">
                  <c:v>0.11203266415155611</c:v>
                </c:pt>
                <c:pt idx="383">
                  <c:v>0.15928423480055454</c:v>
                </c:pt>
                <c:pt idx="384">
                  <c:v>0.14820707160649826</c:v>
                </c:pt>
                <c:pt idx="385">
                  <c:v>0.12943719738117143</c:v>
                </c:pt>
                <c:pt idx="386">
                  <c:v>0.13658465544319665</c:v>
                </c:pt>
                <c:pt idx="387">
                  <c:v>0.14211396563155376</c:v>
                </c:pt>
                <c:pt idx="388">
                  <c:v>0.1407080742979876</c:v>
                </c:pt>
                <c:pt idx="389">
                  <c:v>0.13372004041310559</c:v>
                </c:pt>
                <c:pt idx="390">
                  <c:v>0.13053692397563776</c:v>
                </c:pt>
                <c:pt idx="391">
                  <c:v>0.13285554824442025</c:v>
                </c:pt>
                <c:pt idx="392">
                  <c:v>0.12985733303839742</c:v>
                </c:pt>
                <c:pt idx="393">
                  <c:v>0.15890104008492689</c:v>
                </c:pt>
                <c:pt idx="394">
                  <c:v>0.1338026184864447</c:v>
                </c:pt>
                <c:pt idx="395">
                  <c:v>0.13001054073484419</c:v>
                </c:pt>
                <c:pt idx="396">
                  <c:v>0.1136070825958575</c:v>
                </c:pt>
                <c:pt idx="397">
                  <c:v>0.1063792757420805</c:v>
                </c:pt>
                <c:pt idx="398">
                  <c:v>0.13894227129540493</c:v>
                </c:pt>
                <c:pt idx="399">
                  <c:v>0.1139116067756607</c:v>
                </c:pt>
                <c:pt idx="400">
                  <c:v>0.10694321953040209</c:v>
                </c:pt>
                <c:pt idx="401">
                  <c:v>0.12364794514818378</c:v>
                </c:pt>
                <c:pt idx="402">
                  <c:v>0.1219142105682236</c:v>
                </c:pt>
                <c:pt idx="403">
                  <c:v>0.13196208976594082</c:v>
                </c:pt>
                <c:pt idx="404">
                  <c:v>0.14229199786449009</c:v>
                </c:pt>
                <c:pt idx="405">
                  <c:v>0.10083711827795683</c:v>
                </c:pt>
                <c:pt idx="406">
                  <c:v>0.13707457501847631</c:v>
                </c:pt>
                <c:pt idx="407">
                  <c:v>0.14438027962456856</c:v>
                </c:pt>
                <c:pt idx="408">
                  <c:v>0.11201055542250327</c:v>
                </c:pt>
                <c:pt idx="409">
                  <c:v>0.14266330642039571</c:v>
                </c:pt>
                <c:pt idx="410">
                  <c:v>0.13306645539074657</c:v>
                </c:pt>
                <c:pt idx="411">
                  <c:v>0.1349701335976301</c:v>
                </c:pt>
                <c:pt idx="412">
                  <c:v>0.10608561492836466</c:v>
                </c:pt>
                <c:pt idx="413">
                  <c:v>0.13214111226690894</c:v>
                </c:pt>
                <c:pt idx="414">
                  <c:v>0.10889092099765119</c:v>
                </c:pt>
                <c:pt idx="415">
                  <c:v>0.13412252453021556</c:v>
                </c:pt>
                <c:pt idx="416">
                  <c:v>0.12298978584227349</c:v>
                </c:pt>
                <c:pt idx="417">
                  <c:v>0.15076773946809263</c:v>
                </c:pt>
                <c:pt idx="418">
                  <c:v>0.13470560872800696</c:v>
                </c:pt>
                <c:pt idx="419">
                  <c:v>0.11870900029841414</c:v>
                </c:pt>
                <c:pt idx="420">
                  <c:v>0.12825492433896368</c:v>
                </c:pt>
                <c:pt idx="421">
                  <c:v>0.10567406630489251</c:v>
                </c:pt>
                <c:pt idx="422">
                  <c:v>0.10651874463759303</c:v>
                </c:pt>
                <c:pt idx="423">
                  <c:v>0.13052574970515418</c:v>
                </c:pt>
                <c:pt idx="424">
                  <c:v>0.11777948781062575</c:v>
                </c:pt>
                <c:pt idx="425">
                  <c:v>0.12820571191097785</c:v>
                </c:pt>
                <c:pt idx="426">
                  <c:v>0.12439775583399459</c:v>
                </c:pt>
                <c:pt idx="427">
                  <c:v>0.12030184302172553</c:v>
                </c:pt>
                <c:pt idx="428">
                  <c:v>0.14123609185943331</c:v>
                </c:pt>
                <c:pt idx="429">
                  <c:v>0.10680889052580445</c:v>
                </c:pt>
                <c:pt idx="430">
                  <c:v>0.13028791510884763</c:v>
                </c:pt>
                <c:pt idx="431">
                  <c:v>0.12627933998803798</c:v>
                </c:pt>
                <c:pt idx="432">
                  <c:v>0.1520862018876441</c:v>
                </c:pt>
                <c:pt idx="433">
                  <c:v>0.13789540121088195</c:v>
                </c:pt>
                <c:pt idx="434">
                  <c:v>0.10335342979574436</c:v>
                </c:pt>
                <c:pt idx="435">
                  <c:v>0.12170804630344256</c:v>
                </c:pt>
                <c:pt idx="436">
                  <c:v>0.13280900869392021</c:v>
                </c:pt>
                <c:pt idx="437">
                  <c:v>0.14654480645089629</c:v>
                </c:pt>
                <c:pt idx="438">
                  <c:v>0.15586381781146419</c:v>
                </c:pt>
                <c:pt idx="439">
                  <c:v>0.14812597937838778</c:v>
                </c:pt>
                <c:pt idx="440">
                  <c:v>0.14365988975812316</c:v>
                </c:pt>
                <c:pt idx="441">
                  <c:v>0.14808391633369911</c:v>
                </c:pt>
                <c:pt idx="442">
                  <c:v>0.14043463022643921</c:v>
                </c:pt>
                <c:pt idx="443">
                  <c:v>0.11302934235615392</c:v>
                </c:pt>
                <c:pt idx="444">
                  <c:v>0.15083089110611247</c:v>
                </c:pt>
                <c:pt idx="445">
                  <c:v>0.11140341334089343</c:v>
                </c:pt>
                <c:pt idx="446">
                  <c:v>0.14308366370941639</c:v>
                </c:pt>
                <c:pt idx="447">
                  <c:v>0.15603405336607667</c:v>
                </c:pt>
                <c:pt idx="448">
                  <c:v>0.12469414058264805</c:v>
                </c:pt>
                <c:pt idx="449">
                  <c:v>0.12605597485441433</c:v>
                </c:pt>
                <c:pt idx="450">
                  <c:v>0.1306570672255154</c:v>
                </c:pt>
                <c:pt idx="451">
                  <c:v>0.14973425492769699</c:v>
                </c:pt>
                <c:pt idx="452">
                  <c:v>0.11045851833451792</c:v>
                </c:pt>
                <c:pt idx="453">
                  <c:v>0.1281390688112749</c:v>
                </c:pt>
                <c:pt idx="454">
                  <c:v>0.10808657136360855</c:v>
                </c:pt>
                <c:pt idx="455">
                  <c:v>0.11032915722579317</c:v>
                </c:pt>
                <c:pt idx="456">
                  <c:v>0.13337235742198095</c:v>
                </c:pt>
                <c:pt idx="457">
                  <c:v>0.13757504599212589</c:v>
                </c:pt>
                <c:pt idx="458">
                  <c:v>0.11311639317257827</c:v>
                </c:pt>
                <c:pt idx="459">
                  <c:v>0.10455654185293839</c:v>
                </c:pt>
                <c:pt idx="460">
                  <c:v>0.13646199463856501</c:v>
                </c:pt>
                <c:pt idx="461">
                  <c:v>0.14173512466481375</c:v>
                </c:pt>
                <c:pt idx="462">
                  <c:v>0.13516271601640195</c:v>
                </c:pt>
                <c:pt idx="463">
                  <c:v>0.10630592605845046</c:v>
                </c:pt>
                <c:pt idx="464">
                  <c:v>0.14192982710750024</c:v>
                </c:pt>
                <c:pt idx="465">
                  <c:v>0.14098250693376491</c:v>
                </c:pt>
                <c:pt idx="466">
                  <c:v>0.13853127304274615</c:v>
                </c:pt>
                <c:pt idx="467">
                  <c:v>0.10180023471423549</c:v>
                </c:pt>
                <c:pt idx="468">
                  <c:v>0.1229746796613842</c:v>
                </c:pt>
                <c:pt idx="469">
                  <c:v>0.14865101444947704</c:v>
                </c:pt>
                <c:pt idx="470">
                  <c:v>0.13835432521004876</c:v>
                </c:pt>
                <c:pt idx="471">
                  <c:v>0.11770541980983817</c:v>
                </c:pt>
                <c:pt idx="472">
                  <c:v>0.16296720670061982</c:v>
                </c:pt>
                <c:pt idx="473">
                  <c:v>0.14465762898201362</c:v>
                </c:pt>
                <c:pt idx="474">
                  <c:v>0.13569782727806001</c:v>
                </c:pt>
                <c:pt idx="475">
                  <c:v>0.12823853996501922</c:v>
                </c:pt>
                <c:pt idx="476">
                  <c:v>0.13740579343694881</c:v>
                </c:pt>
                <c:pt idx="477">
                  <c:v>0.14860854716831917</c:v>
                </c:pt>
                <c:pt idx="478">
                  <c:v>0.10124922860210628</c:v>
                </c:pt>
                <c:pt idx="479">
                  <c:v>0.13714345375552961</c:v>
                </c:pt>
                <c:pt idx="480">
                  <c:v>0.16063457762472133</c:v>
                </c:pt>
                <c:pt idx="481">
                  <c:v>0.15699201870160362</c:v>
                </c:pt>
                <c:pt idx="482">
                  <c:v>0.13244911877647247</c:v>
                </c:pt>
                <c:pt idx="483">
                  <c:v>0.11128643270526806</c:v>
                </c:pt>
                <c:pt idx="484">
                  <c:v>0.13944246636650837</c:v>
                </c:pt>
                <c:pt idx="485">
                  <c:v>0.13101201931823159</c:v>
                </c:pt>
                <c:pt idx="486">
                  <c:v>0.14329320615313867</c:v>
                </c:pt>
                <c:pt idx="487">
                  <c:v>0.13492845651149765</c:v>
                </c:pt>
                <c:pt idx="488">
                  <c:v>0.14283537471839947</c:v>
                </c:pt>
                <c:pt idx="489">
                  <c:v>0.13702071133726168</c:v>
                </c:pt>
                <c:pt idx="490">
                  <c:v>0.12523370442752069</c:v>
                </c:pt>
                <c:pt idx="491">
                  <c:v>0.12065593629216154</c:v>
                </c:pt>
                <c:pt idx="492">
                  <c:v>0.10746514504807614</c:v>
                </c:pt>
                <c:pt idx="493">
                  <c:v>0.13160039168087168</c:v>
                </c:pt>
                <c:pt idx="494">
                  <c:v>0.12277781559463596</c:v>
                </c:pt>
                <c:pt idx="495">
                  <c:v>0.1111773245802381</c:v>
                </c:pt>
                <c:pt idx="496">
                  <c:v>0.10397933688790229</c:v>
                </c:pt>
                <c:pt idx="497">
                  <c:v>0.1444505967610954</c:v>
                </c:pt>
                <c:pt idx="498">
                  <c:v>0.12836749180192708</c:v>
                </c:pt>
                <c:pt idx="499">
                  <c:v>0.12819051287369465</c:v>
                </c:pt>
                <c:pt idx="500">
                  <c:v>0.11835815541856709</c:v>
                </c:pt>
                <c:pt idx="501">
                  <c:v>0.13569756630132002</c:v>
                </c:pt>
                <c:pt idx="502">
                  <c:v>0.14799526155859044</c:v>
                </c:pt>
                <c:pt idx="503">
                  <c:v>0.13219697980582135</c:v>
                </c:pt>
                <c:pt idx="504">
                  <c:v>0.15234387085779688</c:v>
                </c:pt>
                <c:pt idx="505">
                  <c:v>0.1363513972424244</c:v>
                </c:pt>
                <c:pt idx="506">
                  <c:v>0.1095028234015476</c:v>
                </c:pt>
                <c:pt idx="507">
                  <c:v>0.14624342070917806</c:v>
                </c:pt>
                <c:pt idx="508">
                  <c:v>0.13129719147425822</c:v>
                </c:pt>
                <c:pt idx="509">
                  <c:v>0.15886532150512012</c:v>
                </c:pt>
                <c:pt idx="510">
                  <c:v>0.12051191385370097</c:v>
                </c:pt>
                <c:pt idx="511">
                  <c:v>0.15004258759242983</c:v>
                </c:pt>
                <c:pt idx="512">
                  <c:v>0.13433392764744756</c:v>
                </c:pt>
                <c:pt idx="513">
                  <c:v>0.1532329181855312</c:v>
                </c:pt>
                <c:pt idx="514">
                  <c:v>0.13222764973694789</c:v>
                </c:pt>
                <c:pt idx="515">
                  <c:v>0.11150210487118528</c:v>
                </c:pt>
                <c:pt idx="516">
                  <c:v>0.12770710817779785</c:v>
                </c:pt>
                <c:pt idx="517">
                  <c:v>0.15612333289171421</c:v>
                </c:pt>
                <c:pt idx="518">
                  <c:v>0.12063831499261091</c:v>
                </c:pt>
                <c:pt idx="519">
                  <c:v>0.11349688209707542</c:v>
                </c:pt>
                <c:pt idx="520">
                  <c:v>0.14317841294420375</c:v>
                </c:pt>
                <c:pt idx="521">
                  <c:v>0.13107585841234104</c:v>
                </c:pt>
                <c:pt idx="522">
                  <c:v>0.12186857571094256</c:v>
                </c:pt>
                <c:pt idx="523">
                  <c:v>0.14128488817347185</c:v>
                </c:pt>
                <c:pt idx="524">
                  <c:v>0.1340882244218975</c:v>
                </c:pt>
                <c:pt idx="525">
                  <c:v>0.14495417093366147</c:v>
                </c:pt>
                <c:pt idx="526">
                  <c:v>0.14142674290970336</c:v>
                </c:pt>
                <c:pt idx="527">
                  <c:v>0.14301550556044718</c:v>
                </c:pt>
                <c:pt idx="528">
                  <c:v>0.13342758541475042</c:v>
                </c:pt>
                <c:pt idx="529">
                  <c:v>0.15630598804748086</c:v>
                </c:pt>
                <c:pt idx="530">
                  <c:v>0.12821349662383219</c:v>
                </c:pt>
                <c:pt idx="531">
                  <c:v>0.10976668931806399</c:v>
                </c:pt>
                <c:pt idx="532">
                  <c:v>0.136586574830732</c:v>
                </c:pt>
                <c:pt idx="533">
                  <c:v>0.12942481422563779</c:v>
                </c:pt>
                <c:pt idx="534">
                  <c:v>0.13320410761856238</c:v>
                </c:pt>
                <c:pt idx="535">
                  <c:v>0.10906254849095243</c:v>
                </c:pt>
                <c:pt idx="536">
                  <c:v>0.14640319398285473</c:v>
                </c:pt>
                <c:pt idx="537">
                  <c:v>0.12951595599781873</c:v>
                </c:pt>
                <c:pt idx="538">
                  <c:v>0.10352718568791341</c:v>
                </c:pt>
                <c:pt idx="539">
                  <c:v>0.10679564711563083</c:v>
                </c:pt>
                <c:pt idx="540">
                  <c:v>0.13013428790889559</c:v>
                </c:pt>
                <c:pt idx="541">
                  <c:v>0.11386800066204339</c:v>
                </c:pt>
                <c:pt idx="542">
                  <c:v>0.10373728666746174</c:v>
                </c:pt>
                <c:pt idx="543">
                  <c:v>0.16635582424791928</c:v>
                </c:pt>
                <c:pt idx="544">
                  <c:v>0.10457946464658674</c:v>
                </c:pt>
                <c:pt idx="545">
                  <c:v>0.15183069468983068</c:v>
                </c:pt>
                <c:pt idx="546">
                  <c:v>0.1531911130993695</c:v>
                </c:pt>
                <c:pt idx="547">
                  <c:v>0.15803085832171071</c:v>
                </c:pt>
                <c:pt idx="548">
                  <c:v>0.14362968616418215</c:v>
                </c:pt>
                <c:pt idx="549">
                  <c:v>0.12058755737175697</c:v>
                </c:pt>
                <c:pt idx="550">
                  <c:v>0.14046382445752048</c:v>
                </c:pt>
                <c:pt idx="551">
                  <c:v>0.10955527721903002</c:v>
                </c:pt>
                <c:pt idx="552">
                  <c:v>0.10998658052267118</c:v>
                </c:pt>
                <c:pt idx="553">
                  <c:v>0.10576445768744236</c:v>
                </c:pt>
                <c:pt idx="554">
                  <c:v>0.13988699374169089</c:v>
                </c:pt>
                <c:pt idx="555">
                  <c:v>0.14441050258094013</c:v>
                </c:pt>
                <c:pt idx="556">
                  <c:v>0.1636334279143894</c:v>
                </c:pt>
                <c:pt idx="557">
                  <c:v>0.15965743065470916</c:v>
                </c:pt>
                <c:pt idx="558">
                  <c:v>0.13580934292498759</c:v>
                </c:pt>
                <c:pt idx="559">
                  <c:v>0.11887461616497697</c:v>
                </c:pt>
                <c:pt idx="560">
                  <c:v>0.14995138814889653</c:v>
                </c:pt>
                <c:pt idx="561">
                  <c:v>0.1356800329316028</c:v>
                </c:pt>
                <c:pt idx="562">
                  <c:v>0.1361055319179405</c:v>
                </c:pt>
                <c:pt idx="563">
                  <c:v>0.11664536371584866</c:v>
                </c:pt>
                <c:pt idx="564">
                  <c:v>0.10683492906547021</c:v>
                </c:pt>
                <c:pt idx="565">
                  <c:v>0.1159343080050772</c:v>
                </c:pt>
                <c:pt idx="566">
                  <c:v>0.13404332894535798</c:v>
                </c:pt>
                <c:pt idx="567">
                  <c:v>0.13205638672677145</c:v>
                </c:pt>
                <c:pt idx="568">
                  <c:v>0.12105152422942944</c:v>
                </c:pt>
                <c:pt idx="569">
                  <c:v>0.11891003690140711</c:v>
                </c:pt>
                <c:pt idx="570">
                  <c:v>0.15654149842208298</c:v>
                </c:pt>
                <c:pt idx="571">
                  <c:v>0.11918758496010806</c:v>
                </c:pt>
                <c:pt idx="572">
                  <c:v>0.13244611848774013</c:v>
                </c:pt>
                <c:pt idx="573">
                  <c:v>0.11679317763781949</c:v>
                </c:pt>
                <c:pt idx="574">
                  <c:v>0.14655544401697407</c:v>
                </c:pt>
                <c:pt idx="575">
                  <c:v>0.11985519993978389</c:v>
                </c:pt>
                <c:pt idx="576">
                  <c:v>0.12122622691387264</c:v>
                </c:pt>
                <c:pt idx="577">
                  <c:v>0.1117331347760091</c:v>
                </c:pt>
                <c:pt idx="578">
                  <c:v>0.12678021706945053</c:v>
                </c:pt>
                <c:pt idx="579">
                  <c:v>0.13264259048703275</c:v>
                </c:pt>
                <c:pt idx="580">
                  <c:v>0.13238970691122631</c:v>
                </c:pt>
                <c:pt idx="581">
                  <c:v>0.13725109476266195</c:v>
                </c:pt>
                <c:pt idx="582">
                  <c:v>0.10152060997782053</c:v>
                </c:pt>
                <c:pt idx="583">
                  <c:v>0.13727744875319114</c:v>
                </c:pt>
                <c:pt idx="584">
                  <c:v>0.13365955913837535</c:v>
                </c:pt>
                <c:pt idx="585">
                  <c:v>0.14483883153921817</c:v>
                </c:pt>
                <c:pt idx="586">
                  <c:v>0.14753410158204683</c:v>
                </c:pt>
                <c:pt idx="587">
                  <c:v>0.1030550679280795</c:v>
                </c:pt>
                <c:pt idx="588">
                  <c:v>0.10235845109107733</c:v>
                </c:pt>
                <c:pt idx="589">
                  <c:v>0.12149830925261629</c:v>
                </c:pt>
                <c:pt idx="590">
                  <c:v>0.12066581137820909</c:v>
                </c:pt>
                <c:pt idx="591">
                  <c:v>0.15912421360798645</c:v>
                </c:pt>
                <c:pt idx="592">
                  <c:v>0.16176322297230583</c:v>
                </c:pt>
                <c:pt idx="593">
                  <c:v>0.10061537670301779</c:v>
                </c:pt>
                <c:pt idx="594">
                  <c:v>0.12587579283721184</c:v>
                </c:pt>
                <c:pt idx="595">
                  <c:v>0.12976676049570268</c:v>
                </c:pt>
                <c:pt idx="596">
                  <c:v>0.11404206984292897</c:v>
                </c:pt>
                <c:pt idx="597">
                  <c:v>0.11541322717705915</c:v>
                </c:pt>
                <c:pt idx="598">
                  <c:v>0.15970758178608047</c:v>
                </c:pt>
                <c:pt idx="599">
                  <c:v>0.12719649721468773</c:v>
                </c:pt>
                <c:pt idx="600">
                  <c:v>0.164163273148769</c:v>
                </c:pt>
                <c:pt idx="601">
                  <c:v>0.14823646049228367</c:v>
                </c:pt>
                <c:pt idx="602">
                  <c:v>0.13155439833725002</c:v>
                </c:pt>
                <c:pt idx="603">
                  <c:v>0.13304757899133213</c:v>
                </c:pt>
                <c:pt idx="604">
                  <c:v>0.11226709633829168</c:v>
                </c:pt>
                <c:pt idx="605">
                  <c:v>0.15266977261482295</c:v>
                </c:pt>
                <c:pt idx="606">
                  <c:v>0.14732191811275364</c:v>
                </c:pt>
                <c:pt idx="607">
                  <c:v>0.14864335544166707</c:v>
                </c:pt>
                <c:pt idx="608">
                  <c:v>0.13091946624993689</c:v>
                </c:pt>
                <c:pt idx="609">
                  <c:v>0.14192551164213207</c:v>
                </c:pt>
                <c:pt idx="610">
                  <c:v>0.14135069272604572</c:v>
                </c:pt>
                <c:pt idx="611">
                  <c:v>0.16497880171119039</c:v>
                </c:pt>
                <c:pt idx="612">
                  <c:v>0.13503931890384346</c:v>
                </c:pt>
                <c:pt idx="613">
                  <c:v>0.15417653477075199</c:v>
                </c:pt>
                <c:pt idx="614">
                  <c:v>0.13378200989700795</c:v>
                </c:pt>
                <c:pt idx="615">
                  <c:v>0.1116197282751652</c:v>
                </c:pt>
                <c:pt idx="616">
                  <c:v>0.13743958097501796</c:v>
                </c:pt>
                <c:pt idx="617">
                  <c:v>0.11715305030731193</c:v>
                </c:pt>
                <c:pt idx="618">
                  <c:v>0.12557644753670139</c:v>
                </c:pt>
                <c:pt idx="619">
                  <c:v>0.10273248732651652</c:v>
                </c:pt>
                <c:pt idx="620">
                  <c:v>0.12997239407888173</c:v>
                </c:pt>
                <c:pt idx="621">
                  <c:v>0.13034483652615547</c:v>
                </c:pt>
                <c:pt idx="622">
                  <c:v>0.11303622522143497</c:v>
                </c:pt>
                <c:pt idx="623">
                  <c:v>0.14151940035874655</c:v>
                </c:pt>
                <c:pt idx="624">
                  <c:v>0.13458244341419356</c:v>
                </c:pt>
                <c:pt idx="625">
                  <c:v>0.16484774734422514</c:v>
                </c:pt>
                <c:pt idx="626">
                  <c:v>0.13018118068937867</c:v>
                </c:pt>
                <c:pt idx="627">
                  <c:v>0.14352267745890446</c:v>
                </c:pt>
                <c:pt idx="628">
                  <c:v>0.1334655125819928</c:v>
                </c:pt>
                <c:pt idx="629">
                  <c:v>0.13984927383037826</c:v>
                </c:pt>
                <c:pt idx="630">
                  <c:v>0.14192691037603544</c:v>
                </c:pt>
                <c:pt idx="631">
                  <c:v>0.13593770318499532</c:v>
                </c:pt>
                <c:pt idx="632">
                  <c:v>0.13405608425106563</c:v>
                </c:pt>
                <c:pt idx="633">
                  <c:v>0.1130569373595911</c:v>
                </c:pt>
                <c:pt idx="634">
                  <c:v>0.11416883733526917</c:v>
                </c:pt>
                <c:pt idx="635">
                  <c:v>0.12105486203920379</c:v>
                </c:pt>
                <c:pt idx="636">
                  <c:v>0.12539436228006573</c:v>
                </c:pt>
                <c:pt idx="637">
                  <c:v>0.13871765692302662</c:v>
                </c:pt>
                <c:pt idx="638">
                  <c:v>0.11627930270574338</c:v>
                </c:pt>
                <c:pt idx="639">
                  <c:v>0.14409332526673291</c:v>
                </c:pt>
                <c:pt idx="640">
                  <c:v>0.13824085597226143</c:v>
                </c:pt>
                <c:pt idx="641">
                  <c:v>0.11187567559641787</c:v>
                </c:pt>
                <c:pt idx="642">
                  <c:v>0.10917160750565724</c:v>
                </c:pt>
                <c:pt idx="643">
                  <c:v>0.13987016524609075</c:v>
                </c:pt>
                <c:pt idx="644">
                  <c:v>0.13601860003478738</c:v>
                </c:pt>
                <c:pt idx="645">
                  <c:v>0.13659411881415484</c:v>
                </c:pt>
                <c:pt idx="646">
                  <c:v>0.13925552039560718</c:v>
                </c:pt>
                <c:pt idx="647">
                  <c:v>0.11199245279502734</c:v>
                </c:pt>
                <c:pt idx="648">
                  <c:v>0.13578694037308559</c:v>
                </c:pt>
                <c:pt idx="649">
                  <c:v>0.128521980486622</c:v>
                </c:pt>
                <c:pt idx="650">
                  <c:v>0.11989925579987659</c:v>
                </c:pt>
                <c:pt idx="651">
                  <c:v>0.15932275388540584</c:v>
                </c:pt>
                <c:pt idx="652">
                  <c:v>0.14431699764663963</c:v>
                </c:pt>
                <c:pt idx="653">
                  <c:v>0.16447856294243768</c:v>
                </c:pt>
                <c:pt idx="654">
                  <c:v>0.13214610032363261</c:v>
                </c:pt>
                <c:pt idx="655">
                  <c:v>0.1269666160152727</c:v>
                </c:pt>
                <c:pt idx="656">
                  <c:v>0.16635172002621634</c:v>
                </c:pt>
                <c:pt idx="657">
                  <c:v>0.14552839873020051</c:v>
                </c:pt>
                <c:pt idx="658">
                  <c:v>0.13822269740902327</c:v>
                </c:pt>
                <c:pt idx="659">
                  <c:v>0.15764479684069088</c:v>
                </c:pt>
                <c:pt idx="660">
                  <c:v>0.13189182779027853</c:v>
                </c:pt>
                <c:pt idx="661">
                  <c:v>0.15960631978209561</c:v>
                </c:pt>
                <c:pt idx="662">
                  <c:v>0.15391215707007078</c:v>
                </c:pt>
                <c:pt idx="663">
                  <c:v>0.15193701043425945</c:v>
                </c:pt>
                <c:pt idx="664">
                  <c:v>0.16209824562370079</c:v>
                </c:pt>
                <c:pt idx="665">
                  <c:v>0.10830685966035403</c:v>
                </c:pt>
                <c:pt idx="666">
                  <c:v>0.13256684660297569</c:v>
                </c:pt>
                <c:pt idx="667">
                  <c:v>0.13863987318283888</c:v>
                </c:pt>
                <c:pt idx="668">
                  <c:v>0.13963895241457047</c:v>
                </c:pt>
                <c:pt idx="669">
                  <c:v>0.10140957563691444</c:v>
                </c:pt>
                <c:pt idx="670">
                  <c:v>0.13142820991643789</c:v>
                </c:pt>
                <c:pt idx="671">
                  <c:v>0.11596759711040638</c:v>
                </c:pt>
                <c:pt idx="672">
                  <c:v>0.15040207047763277</c:v>
                </c:pt>
                <c:pt idx="673">
                  <c:v>0.11427644786692936</c:v>
                </c:pt>
                <c:pt idx="674">
                  <c:v>0.12156956234740912</c:v>
                </c:pt>
                <c:pt idx="675">
                  <c:v>0.1123277847928239</c:v>
                </c:pt>
                <c:pt idx="676">
                  <c:v>0.11039723035940807</c:v>
                </c:pt>
                <c:pt idx="677">
                  <c:v>0.11939640235843418</c:v>
                </c:pt>
                <c:pt idx="678">
                  <c:v>0.13726456838816992</c:v>
                </c:pt>
                <c:pt idx="679">
                  <c:v>0.13068692847571328</c:v>
                </c:pt>
                <c:pt idx="680">
                  <c:v>0.15776819921395324</c:v>
                </c:pt>
                <c:pt idx="681">
                  <c:v>0.14642989006739149</c:v>
                </c:pt>
                <c:pt idx="682">
                  <c:v>0.15980063044887194</c:v>
                </c:pt>
                <c:pt idx="683">
                  <c:v>0.1341367070717816</c:v>
                </c:pt>
                <c:pt idx="684">
                  <c:v>0.12650795678305093</c:v>
                </c:pt>
                <c:pt idx="685">
                  <c:v>0.13801768590256724</c:v>
                </c:pt>
                <c:pt idx="686">
                  <c:v>0.13276829825136738</c:v>
                </c:pt>
                <c:pt idx="687">
                  <c:v>0.155464051157153</c:v>
                </c:pt>
                <c:pt idx="688">
                  <c:v>0.14149800049781835</c:v>
                </c:pt>
                <c:pt idx="689">
                  <c:v>0.13701810980592755</c:v>
                </c:pt>
                <c:pt idx="690">
                  <c:v>0.13717261935457925</c:v>
                </c:pt>
                <c:pt idx="691">
                  <c:v>0.12694596021210969</c:v>
                </c:pt>
                <c:pt idx="692">
                  <c:v>0.14468809415839856</c:v>
                </c:pt>
                <c:pt idx="693">
                  <c:v>0.13596715181369756</c:v>
                </c:pt>
                <c:pt idx="694">
                  <c:v>0.15298861060418067</c:v>
                </c:pt>
                <c:pt idx="695">
                  <c:v>0.12910502220053255</c:v>
                </c:pt>
                <c:pt idx="696">
                  <c:v>0.15364077397396203</c:v>
                </c:pt>
                <c:pt idx="697">
                  <c:v>0.13977502741141001</c:v>
                </c:pt>
                <c:pt idx="698">
                  <c:v>0.16073416218398995</c:v>
                </c:pt>
                <c:pt idx="699">
                  <c:v>0.13493605436487521</c:v>
                </c:pt>
                <c:pt idx="700">
                  <c:v>0.11250583468450093</c:v>
                </c:pt>
                <c:pt idx="701">
                  <c:v>0.13177326822346891</c:v>
                </c:pt>
                <c:pt idx="702">
                  <c:v>0.14209625143020399</c:v>
                </c:pt>
                <c:pt idx="703">
                  <c:v>0.10835168642659099</c:v>
                </c:pt>
                <c:pt idx="704">
                  <c:v>0.12372815314929042</c:v>
                </c:pt>
                <c:pt idx="705">
                  <c:v>0.13871479060576686</c:v>
                </c:pt>
                <c:pt idx="706">
                  <c:v>0.14930598351097002</c:v>
                </c:pt>
                <c:pt idx="707">
                  <c:v>0.10593738469349678</c:v>
                </c:pt>
                <c:pt idx="708">
                  <c:v>0.14292782509296353</c:v>
                </c:pt>
                <c:pt idx="709">
                  <c:v>0.12130364063331589</c:v>
                </c:pt>
                <c:pt idx="710">
                  <c:v>0.14656112334506477</c:v>
                </c:pt>
                <c:pt idx="711">
                  <c:v>0.12378517111790832</c:v>
                </c:pt>
                <c:pt idx="712">
                  <c:v>0.11726281389693893</c:v>
                </c:pt>
                <c:pt idx="713">
                  <c:v>0.12165717217218464</c:v>
                </c:pt>
                <c:pt idx="714">
                  <c:v>0.13526096826685552</c:v>
                </c:pt>
                <c:pt idx="715">
                  <c:v>0.14323099075030643</c:v>
                </c:pt>
                <c:pt idx="716">
                  <c:v>0.12356064579707127</c:v>
                </c:pt>
                <c:pt idx="717">
                  <c:v>0.1364608939259242</c:v>
                </c:pt>
                <c:pt idx="718">
                  <c:v>0.16117686276322774</c:v>
                </c:pt>
                <c:pt idx="719">
                  <c:v>0.14978452987459567</c:v>
                </c:pt>
                <c:pt idx="720">
                  <c:v>9.9412626857710462E-2</c:v>
                </c:pt>
                <c:pt idx="721">
                  <c:v>0.14295229919755137</c:v>
                </c:pt>
                <c:pt idx="722">
                  <c:v>0.14481853595596483</c:v>
                </c:pt>
                <c:pt idx="723">
                  <c:v>0.12585096512608462</c:v>
                </c:pt>
                <c:pt idx="724">
                  <c:v>0.11682750048323953</c:v>
                </c:pt>
                <c:pt idx="725">
                  <c:v>0.14185877132033653</c:v>
                </c:pt>
                <c:pt idx="726">
                  <c:v>0.14715688578601016</c:v>
                </c:pt>
                <c:pt idx="727">
                  <c:v>0.15658401874424399</c:v>
                </c:pt>
                <c:pt idx="728">
                  <c:v>0.15158097688264749</c:v>
                </c:pt>
                <c:pt idx="729">
                  <c:v>0.10524234005914601</c:v>
                </c:pt>
                <c:pt idx="730">
                  <c:v>0.14536255023379119</c:v>
                </c:pt>
                <c:pt idx="731">
                  <c:v>0.15343114448269102</c:v>
                </c:pt>
                <c:pt idx="732">
                  <c:v>0.13079982835861537</c:v>
                </c:pt>
                <c:pt idx="733">
                  <c:v>0.13765953929444907</c:v>
                </c:pt>
                <c:pt idx="734">
                  <c:v>0.15390987386165489</c:v>
                </c:pt>
                <c:pt idx="735">
                  <c:v>0.13852950056636582</c:v>
                </c:pt>
                <c:pt idx="736">
                  <c:v>0.12955752290738731</c:v>
                </c:pt>
                <c:pt idx="737">
                  <c:v>0.15227932573909131</c:v>
                </c:pt>
                <c:pt idx="738">
                  <c:v>0.12281616045109667</c:v>
                </c:pt>
                <c:pt idx="739">
                  <c:v>0.15078693303466406</c:v>
                </c:pt>
                <c:pt idx="740">
                  <c:v>0.13151869111236536</c:v>
                </c:pt>
                <c:pt idx="741">
                  <c:v>0.10308016733638259</c:v>
                </c:pt>
                <c:pt idx="742">
                  <c:v>0.13475960915485641</c:v>
                </c:pt>
                <c:pt idx="743">
                  <c:v>0.10633441670485144</c:v>
                </c:pt>
                <c:pt idx="744">
                  <c:v>0.11914110776595654</c:v>
                </c:pt>
                <c:pt idx="745">
                  <c:v>0.10725028708606432</c:v>
                </c:pt>
                <c:pt idx="746">
                  <c:v>0.13892750912422569</c:v>
                </c:pt>
                <c:pt idx="747">
                  <c:v>0.10893961473376645</c:v>
                </c:pt>
                <c:pt idx="748">
                  <c:v>0.13238308318051106</c:v>
                </c:pt>
                <c:pt idx="749">
                  <c:v>0.13492689454013429</c:v>
                </c:pt>
                <c:pt idx="750">
                  <c:v>0.14981478484551114</c:v>
                </c:pt>
                <c:pt idx="751">
                  <c:v>0.12776985499406335</c:v>
                </c:pt>
                <c:pt idx="752">
                  <c:v>0.11130894250757373</c:v>
                </c:pt>
                <c:pt idx="753">
                  <c:v>0.1147965443370107</c:v>
                </c:pt>
                <c:pt idx="754">
                  <c:v>0.10353753420343748</c:v>
                </c:pt>
                <c:pt idx="755">
                  <c:v>0.10428342870546925</c:v>
                </c:pt>
                <c:pt idx="756">
                  <c:v>0.16149891293078378</c:v>
                </c:pt>
                <c:pt idx="757">
                  <c:v>0.13306613751864593</c:v>
                </c:pt>
                <c:pt idx="758">
                  <c:v>0.13802770350412219</c:v>
                </c:pt>
                <c:pt idx="759">
                  <c:v>0.13174244870287488</c:v>
                </c:pt>
                <c:pt idx="760">
                  <c:v>0.10062757156104851</c:v>
                </c:pt>
                <c:pt idx="761">
                  <c:v>0.16104830420752769</c:v>
                </c:pt>
                <c:pt idx="762">
                  <c:v>0.11910976881612756</c:v>
                </c:pt>
                <c:pt idx="763">
                  <c:v>0.1048488223088937</c:v>
                </c:pt>
                <c:pt idx="764">
                  <c:v>0.12084314764682857</c:v>
                </c:pt>
                <c:pt idx="765">
                  <c:v>0.12328195539337394</c:v>
                </c:pt>
                <c:pt idx="766">
                  <c:v>0.13672872796517455</c:v>
                </c:pt>
                <c:pt idx="767">
                  <c:v>0.14695395028765645</c:v>
                </c:pt>
                <c:pt idx="768">
                  <c:v>0.15583665765595045</c:v>
                </c:pt>
                <c:pt idx="769">
                  <c:v>0.12557286102207676</c:v>
                </c:pt>
                <c:pt idx="770">
                  <c:v>0.11856142115667945</c:v>
                </c:pt>
                <c:pt idx="771">
                  <c:v>0.13323031890116233</c:v>
                </c:pt>
                <c:pt idx="772">
                  <c:v>0.1172082962148242</c:v>
                </c:pt>
                <c:pt idx="773">
                  <c:v>0.1115657817161233</c:v>
                </c:pt>
                <c:pt idx="774">
                  <c:v>0.12961921043484681</c:v>
                </c:pt>
                <c:pt idx="775">
                  <c:v>0.10540917415590934</c:v>
                </c:pt>
                <c:pt idx="776">
                  <c:v>0.12305929844953845</c:v>
                </c:pt>
                <c:pt idx="777">
                  <c:v>0.10667986412874253</c:v>
                </c:pt>
                <c:pt idx="778">
                  <c:v>0.13285753245355481</c:v>
                </c:pt>
                <c:pt idx="779">
                  <c:v>0.13832908030701674</c:v>
                </c:pt>
                <c:pt idx="780">
                  <c:v>0.12180199476247222</c:v>
                </c:pt>
                <c:pt idx="781">
                  <c:v>0.11461257795328561</c:v>
                </c:pt>
                <c:pt idx="782">
                  <c:v>0.1273683779195669</c:v>
                </c:pt>
                <c:pt idx="783">
                  <c:v>0.12181702698453867</c:v>
                </c:pt>
                <c:pt idx="784">
                  <c:v>0.13292191326149694</c:v>
                </c:pt>
                <c:pt idx="785">
                  <c:v>0.14138782566881325</c:v>
                </c:pt>
                <c:pt idx="786">
                  <c:v>0.12660615711491774</c:v>
                </c:pt>
                <c:pt idx="787">
                  <c:v>0.11007792499175029</c:v>
                </c:pt>
                <c:pt idx="788">
                  <c:v>0.15432302021664879</c:v>
                </c:pt>
                <c:pt idx="789">
                  <c:v>0.14019919910561418</c:v>
                </c:pt>
                <c:pt idx="790">
                  <c:v>0.13970020177069675</c:v>
                </c:pt>
                <c:pt idx="791">
                  <c:v>0.14900084761225729</c:v>
                </c:pt>
                <c:pt idx="792">
                  <c:v>0.15716504882471294</c:v>
                </c:pt>
                <c:pt idx="793">
                  <c:v>0.14250916077574716</c:v>
                </c:pt>
                <c:pt idx="794">
                  <c:v>0.12806473432141452</c:v>
                </c:pt>
                <c:pt idx="795">
                  <c:v>0.13127917542816148</c:v>
                </c:pt>
                <c:pt idx="796">
                  <c:v>0.12171712623802855</c:v>
                </c:pt>
                <c:pt idx="797">
                  <c:v>0.14116728440743032</c:v>
                </c:pt>
                <c:pt idx="798">
                  <c:v>0.13590649229143126</c:v>
                </c:pt>
                <c:pt idx="799">
                  <c:v>0.13696082805932064</c:v>
                </c:pt>
                <c:pt idx="800">
                  <c:v>0.12510751344249016</c:v>
                </c:pt>
                <c:pt idx="801">
                  <c:v>0.13257738162676636</c:v>
                </c:pt>
                <c:pt idx="802">
                  <c:v>0.12302008935997333</c:v>
                </c:pt>
                <c:pt idx="803">
                  <c:v>0.1348564724949004</c:v>
                </c:pt>
                <c:pt idx="804">
                  <c:v>0.12972159347710788</c:v>
                </c:pt>
                <c:pt idx="805">
                  <c:v>0.14264117434747425</c:v>
                </c:pt>
                <c:pt idx="806">
                  <c:v>0.10519024954256184</c:v>
                </c:pt>
                <c:pt idx="807">
                  <c:v>0.15404527600412865</c:v>
                </c:pt>
                <c:pt idx="808">
                  <c:v>0.12875166857534781</c:v>
                </c:pt>
                <c:pt idx="809">
                  <c:v>0.15784375249367422</c:v>
                </c:pt>
                <c:pt idx="810">
                  <c:v>0.12498541940814056</c:v>
                </c:pt>
                <c:pt idx="811">
                  <c:v>0.15573641966546292</c:v>
                </c:pt>
                <c:pt idx="812">
                  <c:v>0.12180276931846423</c:v>
                </c:pt>
                <c:pt idx="813">
                  <c:v>0.14721845208377426</c:v>
                </c:pt>
                <c:pt idx="814">
                  <c:v>0.14772845534551604</c:v>
                </c:pt>
                <c:pt idx="815">
                  <c:v>0.12165182652601536</c:v>
                </c:pt>
                <c:pt idx="816">
                  <c:v>0.12889654980300613</c:v>
                </c:pt>
                <c:pt idx="817">
                  <c:v>0.13436707728627773</c:v>
                </c:pt>
                <c:pt idx="818">
                  <c:v>0.12143856185042812</c:v>
                </c:pt>
                <c:pt idx="819">
                  <c:v>0.16260625867224388</c:v>
                </c:pt>
                <c:pt idx="820">
                  <c:v>0.11964885465120578</c:v>
                </c:pt>
                <c:pt idx="821">
                  <c:v>0.11155297157907107</c:v>
                </c:pt>
                <c:pt idx="822">
                  <c:v>0.16395315023623636</c:v>
                </c:pt>
                <c:pt idx="823">
                  <c:v>0.14395550598608886</c:v>
                </c:pt>
                <c:pt idx="824">
                  <c:v>0.12349134978612208</c:v>
                </c:pt>
                <c:pt idx="825">
                  <c:v>0.11620050293253104</c:v>
                </c:pt>
                <c:pt idx="826">
                  <c:v>0.16340864580944992</c:v>
                </c:pt>
                <c:pt idx="827">
                  <c:v>0.14239760281815905</c:v>
                </c:pt>
                <c:pt idx="828">
                  <c:v>0.1477970919299294</c:v>
                </c:pt>
                <c:pt idx="829">
                  <c:v>0.100832949274126</c:v>
                </c:pt>
                <c:pt idx="830">
                  <c:v>0.14382734869275438</c:v>
                </c:pt>
                <c:pt idx="831">
                  <c:v>0.13824903596387172</c:v>
                </c:pt>
                <c:pt idx="832">
                  <c:v>0.12746911199375877</c:v>
                </c:pt>
                <c:pt idx="833">
                  <c:v>0.12739435337005212</c:v>
                </c:pt>
                <c:pt idx="834">
                  <c:v>0.16146352144158937</c:v>
                </c:pt>
                <c:pt idx="835">
                  <c:v>0.12054668065050467</c:v>
                </c:pt>
                <c:pt idx="836">
                  <c:v>0.13824315893205497</c:v>
                </c:pt>
                <c:pt idx="837">
                  <c:v>0.15078693139950916</c:v>
                </c:pt>
                <c:pt idx="838">
                  <c:v>0.13994421044634464</c:v>
                </c:pt>
                <c:pt idx="839">
                  <c:v>0.12949640823755071</c:v>
                </c:pt>
                <c:pt idx="840">
                  <c:v>0.12732061798062744</c:v>
                </c:pt>
                <c:pt idx="841">
                  <c:v>0.11466705960307788</c:v>
                </c:pt>
                <c:pt idx="842">
                  <c:v>0.11131103236969753</c:v>
                </c:pt>
                <c:pt idx="843">
                  <c:v>0.12288683605887596</c:v>
                </c:pt>
                <c:pt idx="844">
                  <c:v>0.14259036609852327</c:v>
                </c:pt>
                <c:pt idx="845">
                  <c:v>0.11053556750305638</c:v>
                </c:pt>
                <c:pt idx="846">
                  <c:v>0.12941505149673427</c:v>
                </c:pt>
                <c:pt idx="847">
                  <c:v>0.11834117236891295</c:v>
                </c:pt>
                <c:pt idx="848">
                  <c:v>0.12489892586147833</c:v>
                </c:pt>
                <c:pt idx="849">
                  <c:v>0.13144559454942706</c:v>
                </c:pt>
                <c:pt idx="850">
                  <c:v>0.13541874102795859</c:v>
                </c:pt>
                <c:pt idx="851">
                  <c:v>0.15701603332987246</c:v>
                </c:pt>
                <c:pt idx="852">
                  <c:v>0.14538512424255834</c:v>
                </c:pt>
                <c:pt idx="853">
                  <c:v>0.1200802814629427</c:v>
                </c:pt>
                <c:pt idx="854">
                  <c:v>0.12230685501187089</c:v>
                </c:pt>
                <c:pt idx="855">
                  <c:v>0.14527987347984506</c:v>
                </c:pt>
                <c:pt idx="856">
                  <c:v>0.1344632223663329</c:v>
                </c:pt>
                <c:pt idx="857">
                  <c:v>0.13455813470234945</c:v>
                </c:pt>
                <c:pt idx="858">
                  <c:v>0.13473386537342558</c:v>
                </c:pt>
                <c:pt idx="859">
                  <c:v>0.1342188824530921</c:v>
                </c:pt>
                <c:pt idx="860">
                  <c:v>0.11712108195107374</c:v>
                </c:pt>
                <c:pt idx="861">
                  <c:v>0.15902614349472644</c:v>
                </c:pt>
                <c:pt idx="862">
                  <c:v>0.10616635014895759</c:v>
                </c:pt>
                <c:pt idx="863">
                  <c:v>0.12136118921835637</c:v>
                </c:pt>
                <c:pt idx="864">
                  <c:v>0.12738675188771098</c:v>
                </c:pt>
                <c:pt idx="865">
                  <c:v>0.11768211743012791</c:v>
                </c:pt>
                <c:pt idx="866">
                  <c:v>0.14900303130520909</c:v>
                </c:pt>
                <c:pt idx="867">
                  <c:v>0.14615824627013274</c:v>
                </c:pt>
                <c:pt idx="868">
                  <c:v>0.13966769202284235</c:v>
                </c:pt>
                <c:pt idx="869">
                  <c:v>0.11393238757972801</c:v>
                </c:pt>
                <c:pt idx="870">
                  <c:v>0.1489962056468348</c:v>
                </c:pt>
                <c:pt idx="871">
                  <c:v>0.13320854557890982</c:v>
                </c:pt>
                <c:pt idx="872">
                  <c:v>0.10172315094598727</c:v>
                </c:pt>
                <c:pt idx="873">
                  <c:v>0.12339315686530772</c:v>
                </c:pt>
                <c:pt idx="874">
                  <c:v>0.15452729023883749</c:v>
                </c:pt>
                <c:pt idx="875">
                  <c:v>0.14772403295577674</c:v>
                </c:pt>
                <c:pt idx="876">
                  <c:v>0.14586924392798228</c:v>
                </c:pt>
                <c:pt idx="877">
                  <c:v>0.13754595253249136</c:v>
                </c:pt>
                <c:pt idx="878">
                  <c:v>0.15147215149005011</c:v>
                </c:pt>
                <c:pt idx="879">
                  <c:v>0.1331156785365295</c:v>
                </c:pt>
                <c:pt idx="880">
                  <c:v>0.11781507248185363</c:v>
                </c:pt>
                <c:pt idx="881">
                  <c:v>0.11537541080355718</c:v>
                </c:pt>
                <c:pt idx="882">
                  <c:v>0.11547792690415082</c:v>
                </c:pt>
                <c:pt idx="883">
                  <c:v>0.1272778539785393</c:v>
                </c:pt>
                <c:pt idx="884">
                  <c:v>0.12319117894400589</c:v>
                </c:pt>
                <c:pt idx="885">
                  <c:v>0.12650426333616305</c:v>
                </c:pt>
                <c:pt idx="886">
                  <c:v>0.1299174980452622</c:v>
                </c:pt>
                <c:pt idx="887">
                  <c:v>0.12453343538057249</c:v>
                </c:pt>
                <c:pt idx="888">
                  <c:v>0.13661778108202949</c:v>
                </c:pt>
                <c:pt idx="889">
                  <c:v>0.12985759181095102</c:v>
                </c:pt>
                <c:pt idx="890">
                  <c:v>0.12778614377852304</c:v>
                </c:pt>
                <c:pt idx="891">
                  <c:v>0.15332727537553281</c:v>
                </c:pt>
                <c:pt idx="892">
                  <c:v>0.12850376102009742</c:v>
                </c:pt>
                <c:pt idx="893">
                  <c:v>0.13193055865155023</c:v>
                </c:pt>
                <c:pt idx="894">
                  <c:v>0.10933793875232145</c:v>
                </c:pt>
                <c:pt idx="895">
                  <c:v>0.1300880000084248</c:v>
                </c:pt>
                <c:pt idx="896">
                  <c:v>0.12475083495853823</c:v>
                </c:pt>
                <c:pt idx="897">
                  <c:v>0.13520363446509753</c:v>
                </c:pt>
                <c:pt idx="898">
                  <c:v>0.13925872223469393</c:v>
                </c:pt>
                <c:pt idx="899">
                  <c:v>0.12587560000696163</c:v>
                </c:pt>
                <c:pt idx="900">
                  <c:v>0.15083934341666527</c:v>
                </c:pt>
                <c:pt idx="901">
                  <c:v>0.13675132589166927</c:v>
                </c:pt>
                <c:pt idx="902">
                  <c:v>0.1409327723575502</c:v>
                </c:pt>
                <c:pt idx="903">
                  <c:v>0.15091728219197043</c:v>
                </c:pt>
                <c:pt idx="904">
                  <c:v>0.15328468808074214</c:v>
                </c:pt>
                <c:pt idx="905">
                  <c:v>0.13887320906503131</c:v>
                </c:pt>
                <c:pt idx="906">
                  <c:v>0.10166401183939255</c:v>
                </c:pt>
                <c:pt idx="907">
                  <c:v>0.15020672036683536</c:v>
                </c:pt>
                <c:pt idx="908">
                  <c:v>0.13661850985243018</c:v>
                </c:pt>
                <c:pt idx="909">
                  <c:v>0.13592109607066516</c:v>
                </c:pt>
                <c:pt idx="910">
                  <c:v>0.15014094225069052</c:v>
                </c:pt>
                <c:pt idx="911">
                  <c:v>0.15045854966889438</c:v>
                </c:pt>
                <c:pt idx="912">
                  <c:v>0.14633264429901982</c:v>
                </c:pt>
                <c:pt idx="913">
                  <c:v>0.1274547380609663</c:v>
                </c:pt>
                <c:pt idx="914">
                  <c:v>0.13487827061761526</c:v>
                </c:pt>
                <c:pt idx="915">
                  <c:v>0.1445442647216133</c:v>
                </c:pt>
                <c:pt idx="916">
                  <c:v>0.13542950864183956</c:v>
                </c:pt>
                <c:pt idx="917">
                  <c:v>0.13576559064556704</c:v>
                </c:pt>
                <c:pt idx="918">
                  <c:v>0.1460851954546214</c:v>
                </c:pt>
                <c:pt idx="919">
                  <c:v>0.1423981757891859</c:v>
                </c:pt>
                <c:pt idx="920">
                  <c:v>0.13553821328396864</c:v>
                </c:pt>
                <c:pt idx="921">
                  <c:v>0.12436767265039306</c:v>
                </c:pt>
                <c:pt idx="922">
                  <c:v>0.12951603334276984</c:v>
                </c:pt>
                <c:pt idx="923">
                  <c:v>0.13330186685463619</c:v>
                </c:pt>
                <c:pt idx="924">
                  <c:v>0.13887961709612751</c:v>
                </c:pt>
                <c:pt idx="925">
                  <c:v>0.14342276640917073</c:v>
                </c:pt>
                <c:pt idx="926">
                  <c:v>0.14761241651608437</c:v>
                </c:pt>
                <c:pt idx="927">
                  <c:v>0.13962031472043912</c:v>
                </c:pt>
                <c:pt idx="928">
                  <c:v>0.10683388609999267</c:v>
                </c:pt>
                <c:pt idx="929">
                  <c:v>0.15150550081860925</c:v>
                </c:pt>
                <c:pt idx="930">
                  <c:v>0.11022638257222872</c:v>
                </c:pt>
                <c:pt idx="931">
                  <c:v>0.11674118921498389</c:v>
                </c:pt>
                <c:pt idx="932">
                  <c:v>0.13163937733695041</c:v>
                </c:pt>
                <c:pt idx="933">
                  <c:v>0.16485963192079045</c:v>
                </c:pt>
                <c:pt idx="934">
                  <c:v>0.12506328240232456</c:v>
                </c:pt>
                <c:pt idx="935">
                  <c:v>0.16107568325251598</c:v>
                </c:pt>
                <c:pt idx="936">
                  <c:v>0.13726709199494214</c:v>
                </c:pt>
                <c:pt idx="937">
                  <c:v>0.14623003757002784</c:v>
                </c:pt>
                <c:pt idx="938">
                  <c:v>0.1554247945159839</c:v>
                </c:pt>
                <c:pt idx="939">
                  <c:v>0.14128490936830507</c:v>
                </c:pt>
                <c:pt idx="940">
                  <c:v>0.1176599136123988</c:v>
                </c:pt>
                <c:pt idx="941">
                  <c:v>0.12514057851172966</c:v>
                </c:pt>
                <c:pt idx="942">
                  <c:v>0.15347813119966491</c:v>
                </c:pt>
                <c:pt idx="943">
                  <c:v>0.1337591491080965</c:v>
                </c:pt>
                <c:pt idx="944">
                  <c:v>0.16553562811953815</c:v>
                </c:pt>
                <c:pt idx="945">
                  <c:v>0.10895212116312458</c:v>
                </c:pt>
                <c:pt idx="946">
                  <c:v>0.13566656549936851</c:v>
                </c:pt>
                <c:pt idx="947">
                  <c:v>0.13819818049501986</c:v>
                </c:pt>
                <c:pt idx="948">
                  <c:v>0.15873771585711927</c:v>
                </c:pt>
                <c:pt idx="949">
                  <c:v>0.14380325607128097</c:v>
                </c:pt>
                <c:pt idx="950">
                  <c:v>0.11501668006475207</c:v>
                </c:pt>
                <c:pt idx="951">
                  <c:v>0.13042693424704255</c:v>
                </c:pt>
                <c:pt idx="952">
                  <c:v>0.15013613146776317</c:v>
                </c:pt>
                <c:pt idx="953">
                  <c:v>0.13876679334586983</c:v>
                </c:pt>
                <c:pt idx="954">
                  <c:v>0.11611684102302977</c:v>
                </c:pt>
                <c:pt idx="955">
                  <c:v>0.12553288012314678</c:v>
                </c:pt>
                <c:pt idx="956">
                  <c:v>0.12348741434838661</c:v>
                </c:pt>
                <c:pt idx="957">
                  <c:v>0.1103605403207919</c:v>
                </c:pt>
                <c:pt idx="958">
                  <c:v>0.12128417433570138</c:v>
                </c:pt>
                <c:pt idx="959">
                  <c:v>0.12047599950426546</c:v>
                </c:pt>
                <c:pt idx="960">
                  <c:v>0.16629705623633795</c:v>
                </c:pt>
                <c:pt idx="961">
                  <c:v>0.10897518155301644</c:v>
                </c:pt>
                <c:pt idx="962">
                  <c:v>0.16647000133164158</c:v>
                </c:pt>
                <c:pt idx="963">
                  <c:v>0.14517261392904746</c:v>
                </c:pt>
                <c:pt idx="964">
                  <c:v>9.9979368003713764E-2</c:v>
                </c:pt>
                <c:pt idx="965">
                  <c:v>0.11182131296507181</c:v>
                </c:pt>
                <c:pt idx="966">
                  <c:v>0.15749998741937099</c:v>
                </c:pt>
                <c:pt idx="967">
                  <c:v>0.13847179352743977</c:v>
                </c:pt>
                <c:pt idx="968">
                  <c:v>0.15119582980982305</c:v>
                </c:pt>
                <c:pt idx="969">
                  <c:v>0.13622515124996415</c:v>
                </c:pt>
                <c:pt idx="970">
                  <c:v>0.15192146085032343</c:v>
                </c:pt>
                <c:pt idx="971">
                  <c:v>0.14667528316562817</c:v>
                </c:pt>
                <c:pt idx="972">
                  <c:v>0.13665197739124846</c:v>
                </c:pt>
                <c:pt idx="973">
                  <c:v>0.11030954854750319</c:v>
                </c:pt>
                <c:pt idx="974">
                  <c:v>0.1258449183894581</c:v>
                </c:pt>
                <c:pt idx="975">
                  <c:v>0.16099001237538246</c:v>
                </c:pt>
                <c:pt idx="976">
                  <c:v>0.12967033114446336</c:v>
                </c:pt>
                <c:pt idx="977">
                  <c:v>0.10850815939199054</c:v>
                </c:pt>
                <c:pt idx="978">
                  <c:v>0.14025254080338656</c:v>
                </c:pt>
                <c:pt idx="979">
                  <c:v>0.11900659509050993</c:v>
                </c:pt>
                <c:pt idx="980">
                  <c:v>0.13007479478068196</c:v>
                </c:pt>
                <c:pt idx="981">
                  <c:v>0.14495728792403417</c:v>
                </c:pt>
                <c:pt idx="982">
                  <c:v>0.10295647184297785</c:v>
                </c:pt>
                <c:pt idx="983">
                  <c:v>0.15490461246888176</c:v>
                </c:pt>
                <c:pt idx="984">
                  <c:v>0.14072746790302038</c:v>
                </c:pt>
                <c:pt idx="985">
                  <c:v>0.15743678222502</c:v>
                </c:pt>
                <c:pt idx="986">
                  <c:v>0.11769989945365356</c:v>
                </c:pt>
                <c:pt idx="987">
                  <c:v>0.13150134884185261</c:v>
                </c:pt>
                <c:pt idx="988">
                  <c:v>0.14451275822237264</c:v>
                </c:pt>
                <c:pt idx="989">
                  <c:v>0.15299865554342174</c:v>
                </c:pt>
                <c:pt idx="990">
                  <c:v>0.12244021770594959</c:v>
                </c:pt>
                <c:pt idx="991">
                  <c:v>0.1015238742264879</c:v>
                </c:pt>
                <c:pt idx="992">
                  <c:v>0.11688312130067513</c:v>
                </c:pt>
                <c:pt idx="993">
                  <c:v>0.13313909524012857</c:v>
                </c:pt>
                <c:pt idx="994">
                  <c:v>0.11610660979194565</c:v>
                </c:pt>
                <c:pt idx="995">
                  <c:v>0.10371655985047834</c:v>
                </c:pt>
                <c:pt idx="996">
                  <c:v>0.15035520773690947</c:v>
                </c:pt>
                <c:pt idx="997">
                  <c:v>0.11769485872923369</c:v>
                </c:pt>
                <c:pt idx="998">
                  <c:v>0.14375534546885782</c:v>
                </c:pt>
                <c:pt idx="999">
                  <c:v>0.15691453973191005</c:v>
                </c:pt>
                <c:pt idx="1000">
                  <c:v>0.14200618008879595</c:v>
                </c:pt>
                <c:pt idx="1001">
                  <c:v>0.14656990548561799</c:v>
                </c:pt>
                <c:pt idx="1002">
                  <c:v>0.10792137798235801</c:v>
                </c:pt>
                <c:pt idx="1003">
                  <c:v>0.13336401892725269</c:v>
                </c:pt>
                <c:pt idx="1004">
                  <c:v>0.13310576163216248</c:v>
                </c:pt>
                <c:pt idx="1005">
                  <c:v>9.9866602443844155E-2</c:v>
                </c:pt>
                <c:pt idx="1006">
                  <c:v>0.13097469477016732</c:v>
                </c:pt>
                <c:pt idx="1007">
                  <c:v>0.1321077479768431</c:v>
                </c:pt>
                <c:pt idx="1008">
                  <c:v>0.16291129177388175</c:v>
                </c:pt>
                <c:pt idx="1009">
                  <c:v>0.13215173110324052</c:v>
                </c:pt>
                <c:pt idx="1010">
                  <c:v>0.12398703854733206</c:v>
                </c:pt>
                <c:pt idx="1011">
                  <c:v>0.13420726351868018</c:v>
                </c:pt>
                <c:pt idx="1012">
                  <c:v>0.10583800554187417</c:v>
                </c:pt>
                <c:pt idx="1013">
                  <c:v>0.12504199709851038</c:v>
                </c:pt>
                <c:pt idx="1014">
                  <c:v>0.13366739789589177</c:v>
                </c:pt>
                <c:pt idx="1015">
                  <c:v>0.14104882755180315</c:v>
                </c:pt>
                <c:pt idx="1016">
                  <c:v>0.15630884418768165</c:v>
                </c:pt>
                <c:pt idx="1017">
                  <c:v>0.12332849513551425</c:v>
                </c:pt>
                <c:pt idx="1018">
                  <c:v>0.12286748930647029</c:v>
                </c:pt>
                <c:pt idx="1019">
                  <c:v>0.13486064798915298</c:v>
                </c:pt>
                <c:pt idx="1020">
                  <c:v>0.12504298002871073</c:v>
                </c:pt>
                <c:pt idx="1021">
                  <c:v>0.13750638389834857</c:v>
                </c:pt>
                <c:pt idx="1022">
                  <c:v>0.12225199812577991</c:v>
                </c:pt>
                <c:pt idx="1023">
                  <c:v>0.14012030102782846</c:v>
                </c:pt>
                <c:pt idx="1024">
                  <c:v>0.13176118587760954</c:v>
                </c:pt>
                <c:pt idx="1025">
                  <c:v>0.14936087813482257</c:v>
                </c:pt>
                <c:pt idx="1026">
                  <c:v>0.1305391084796037</c:v>
                </c:pt>
                <c:pt idx="1027">
                  <c:v>0.13913546096248708</c:v>
                </c:pt>
                <c:pt idx="1028">
                  <c:v>0.13044329524276077</c:v>
                </c:pt>
                <c:pt idx="1029">
                  <c:v>0.11258965539210597</c:v>
                </c:pt>
                <c:pt idx="1030">
                  <c:v>0.11995183752612126</c:v>
                </c:pt>
                <c:pt idx="1031">
                  <c:v>0.13691115516981145</c:v>
                </c:pt>
                <c:pt idx="1032">
                  <c:v>0.11946957036091277</c:v>
                </c:pt>
                <c:pt idx="1033">
                  <c:v>0.13837807719717365</c:v>
                </c:pt>
                <c:pt idx="1034">
                  <c:v>0.14844519290386082</c:v>
                </c:pt>
                <c:pt idx="1035">
                  <c:v>0.14860787182794888</c:v>
                </c:pt>
                <c:pt idx="1036">
                  <c:v>0.10233903009283285</c:v>
                </c:pt>
                <c:pt idx="1037">
                  <c:v>0.15313179628798235</c:v>
                </c:pt>
                <c:pt idx="1038">
                  <c:v>0.12592124999286125</c:v>
                </c:pt>
                <c:pt idx="1039">
                  <c:v>0.15772182790772682</c:v>
                </c:pt>
                <c:pt idx="1040">
                  <c:v>0.13223295167298232</c:v>
                </c:pt>
                <c:pt idx="1041">
                  <c:v>0.109511793777612</c:v>
                </c:pt>
                <c:pt idx="1042">
                  <c:v>0.10478237531837875</c:v>
                </c:pt>
                <c:pt idx="1043">
                  <c:v>9.9496195085216677E-2</c:v>
                </c:pt>
                <c:pt idx="1044">
                  <c:v>0.14976090918586471</c:v>
                </c:pt>
                <c:pt idx="1045">
                  <c:v>0.14112144234475354</c:v>
                </c:pt>
                <c:pt idx="1046">
                  <c:v>0.13097636347529917</c:v>
                </c:pt>
                <c:pt idx="1047">
                  <c:v>0.15613872608610135</c:v>
                </c:pt>
                <c:pt idx="1048">
                  <c:v>0.14049628575530648</c:v>
                </c:pt>
                <c:pt idx="1049">
                  <c:v>0.1344211367185606</c:v>
                </c:pt>
                <c:pt idx="1050">
                  <c:v>0.13445561295303587</c:v>
                </c:pt>
                <c:pt idx="1051">
                  <c:v>0.15955246973801263</c:v>
                </c:pt>
                <c:pt idx="1052">
                  <c:v>0.14992364869106933</c:v>
                </c:pt>
                <c:pt idx="1053">
                  <c:v>0.12941521039807169</c:v>
                </c:pt>
                <c:pt idx="1054">
                  <c:v>0.13531762286200677</c:v>
                </c:pt>
                <c:pt idx="1055">
                  <c:v>0.11443260776966624</c:v>
                </c:pt>
                <c:pt idx="1056">
                  <c:v>0.11697759595125867</c:v>
                </c:pt>
                <c:pt idx="1057">
                  <c:v>0.1301548679664033</c:v>
                </c:pt>
                <c:pt idx="1058">
                  <c:v>0.148648824777035</c:v>
                </c:pt>
                <c:pt idx="1059">
                  <c:v>0.15482201021481301</c:v>
                </c:pt>
                <c:pt idx="1060">
                  <c:v>0.1152888430007144</c:v>
                </c:pt>
                <c:pt idx="1061">
                  <c:v>0.16525179120244071</c:v>
                </c:pt>
                <c:pt idx="1062">
                  <c:v>0.12596468509534575</c:v>
                </c:pt>
                <c:pt idx="1063">
                  <c:v>0.10507745188107598</c:v>
                </c:pt>
                <c:pt idx="1064">
                  <c:v>0.13424422702189731</c:v>
                </c:pt>
                <c:pt idx="1065">
                  <c:v>0.13472537932289019</c:v>
                </c:pt>
                <c:pt idx="1066">
                  <c:v>0.13591531179841221</c:v>
                </c:pt>
                <c:pt idx="1067">
                  <c:v>0.12413281976936119</c:v>
                </c:pt>
                <c:pt idx="1068">
                  <c:v>0.11230119000371519</c:v>
                </c:pt>
                <c:pt idx="1069">
                  <c:v>0.11655712037467314</c:v>
                </c:pt>
                <c:pt idx="1070">
                  <c:v>0.16109434954750923</c:v>
                </c:pt>
                <c:pt idx="1071">
                  <c:v>0.14258268570021593</c:v>
                </c:pt>
                <c:pt idx="1072">
                  <c:v>0.14749282998339441</c:v>
                </c:pt>
                <c:pt idx="1073">
                  <c:v>0.13291975605481299</c:v>
                </c:pt>
                <c:pt idx="1074">
                  <c:v>0.13721400618124502</c:v>
                </c:pt>
                <c:pt idx="1075">
                  <c:v>0.10488563482219693</c:v>
                </c:pt>
                <c:pt idx="1076">
                  <c:v>0.15460426743253253</c:v>
                </c:pt>
                <c:pt idx="1077">
                  <c:v>0.13314070850538862</c:v>
                </c:pt>
                <c:pt idx="1078">
                  <c:v>0.13185639500088819</c:v>
                </c:pt>
                <c:pt idx="1079">
                  <c:v>0.14112284919813978</c:v>
                </c:pt>
                <c:pt idx="1080">
                  <c:v>0.16353102409493947</c:v>
                </c:pt>
                <c:pt idx="1081">
                  <c:v>0.15104404882012035</c:v>
                </c:pt>
                <c:pt idx="1082">
                  <c:v>0.15788183535465339</c:v>
                </c:pt>
                <c:pt idx="1083">
                  <c:v>0.16128310500041976</c:v>
                </c:pt>
                <c:pt idx="1084">
                  <c:v>0.16377512350059642</c:v>
                </c:pt>
                <c:pt idx="1085">
                  <c:v>0.11420902692944335</c:v>
                </c:pt>
                <c:pt idx="1086">
                  <c:v>0.13290452483336201</c:v>
                </c:pt>
                <c:pt idx="1087">
                  <c:v>0.13403199430702051</c:v>
                </c:pt>
                <c:pt idx="1088">
                  <c:v>0.16217510983044203</c:v>
                </c:pt>
                <c:pt idx="1089">
                  <c:v>0.13173044459163763</c:v>
                </c:pt>
                <c:pt idx="1090">
                  <c:v>0.12699177609741863</c:v>
                </c:pt>
                <c:pt idx="1091">
                  <c:v>0.12988368755477842</c:v>
                </c:pt>
                <c:pt idx="1092">
                  <c:v>0.11594037868287521</c:v>
                </c:pt>
                <c:pt idx="1093">
                  <c:v>0.13134575471404353</c:v>
                </c:pt>
                <c:pt idx="1094">
                  <c:v>0.10304929742410573</c:v>
                </c:pt>
                <c:pt idx="1095">
                  <c:v>0.14666569233910054</c:v>
                </c:pt>
                <c:pt idx="1096">
                  <c:v>0.1176324729978957</c:v>
                </c:pt>
                <c:pt idx="1097">
                  <c:v>0.10757718454176901</c:v>
                </c:pt>
                <c:pt idx="1098">
                  <c:v>0.14765763564110035</c:v>
                </c:pt>
                <c:pt idx="1099">
                  <c:v>0.14242726085541713</c:v>
                </c:pt>
                <c:pt idx="1100">
                  <c:v>0.14319554815538282</c:v>
                </c:pt>
                <c:pt idx="1101">
                  <c:v>0.15297234795794723</c:v>
                </c:pt>
                <c:pt idx="1102">
                  <c:v>0.13524500006851614</c:v>
                </c:pt>
                <c:pt idx="1103">
                  <c:v>0.11428322047551553</c:v>
                </c:pt>
                <c:pt idx="1104">
                  <c:v>0.11657116445617843</c:v>
                </c:pt>
                <c:pt idx="1105">
                  <c:v>0.10790296639749308</c:v>
                </c:pt>
                <c:pt idx="1106">
                  <c:v>0.12632307548334532</c:v>
                </c:pt>
                <c:pt idx="1107">
                  <c:v>0.14675408012848812</c:v>
                </c:pt>
                <c:pt idx="1108">
                  <c:v>0.13167189314556538</c:v>
                </c:pt>
                <c:pt idx="1109">
                  <c:v>0.11777740728422748</c:v>
                </c:pt>
                <c:pt idx="1110">
                  <c:v>0.11664563314623555</c:v>
                </c:pt>
                <c:pt idx="1111">
                  <c:v>0.12881406063695855</c:v>
                </c:pt>
                <c:pt idx="1112">
                  <c:v>0.15542438131440006</c:v>
                </c:pt>
                <c:pt idx="1113">
                  <c:v>0.13887004078890186</c:v>
                </c:pt>
                <c:pt idx="1114">
                  <c:v>0.12880849102691672</c:v>
                </c:pt>
                <c:pt idx="1115">
                  <c:v>0.11426160777354832</c:v>
                </c:pt>
                <c:pt idx="1116">
                  <c:v>0.15274734971954551</c:v>
                </c:pt>
                <c:pt idx="1117">
                  <c:v>0.14191812428176775</c:v>
                </c:pt>
                <c:pt idx="1118">
                  <c:v>0.13722247053246028</c:v>
                </c:pt>
                <c:pt idx="1119">
                  <c:v>0.15624323843231824</c:v>
                </c:pt>
                <c:pt idx="1120">
                  <c:v>0.15970762334122024</c:v>
                </c:pt>
                <c:pt idx="1121">
                  <c:v>0.12336042120236357</c:v>
                </c:pt>
                <c:pt idx="1122">
                  <c:v>0.16529225280856252</c:v>
                </c:pt>
                <c:pt idx="1123">
                  <c:v>0.13169552019950759</c:v>
                </c:pt>
                <c:pt idx="1124">
                  <c:v>0.13135684414459914</c:v>
                </c:pt>
                <c:pt idx="1125">
                  <c:v>0.11486045266208</c:v>
                </c:pt>
                <c:pt idx="1126">
                  <c:v>0.12755750575054958</c:v>
                </c:pt>
                <c:pt idx="1127">
                  <c:v>0.13189207333673414</c:v>
                </c:pt>
                <c:pt idx="1128">
                  <c:v>0.12163503377160034</c:v>
                </c:pt>
                <c:pt idx="1129">
                  <c:v>0.15951666767030948</c:v>
                </c:pt>
                <c:pt idx="1130">
                  <c:v>0.12746809402348713</c:v>
                </c:pt>
                <c:pt idx="1131">
                  <c:v>0.15615961793592148</c:v>
                </c:pt>
                <c:pt idx="1132">
                  <c:v>0.15250525613691956</c:v>
                </c:pt>
                <c:pt idx="1133">
                  <c:v>0.1328344942092512</c:v>
                </c:pt>
                <c:pt idx="1134">
                  <c:v>0.13720264761281853</c:v>
                </c:pt>
                <c:pt idx="1135">
                  <c:v>0.12847945968817043</c:v>
                </c:pt>
                <c:pt idx="1136">
                  <c:v>0.11305557785945752</c:v>
                </c:pt>
                <c:pt idx="1137">
                  <c:v>0.15753429819707065</c:v>
                </c:pt>
                <c:pt idx="1138">
                  <c:v>0.13915783586578878</c:v>
                </c:pt>
                <c:pt idx="1139">
                  <c:v>0.13191124554819078</c:v>
                </c:pt>
                <c:pt idx="1140">
                  <c:v>0.10541794194458953</c:v>
                </c:pt>
                <c:pt idx="1141">
                  <c:v>0.12228743422154698</c:v>
                </c:pt>
                <c:pt idx="1142">
                  <c:v>0.13334656716762416</c:v>
                </c:pt>
                <c:pt idx="1143">
                  <c:v>0.13436687581779294</c:v>
                </c:pt>
                <c:pt idx="1144">
                  <c:v>0.13432036405683023</c:v>
                </c:pt>
                <c:pt idx="1145">
                  <c:v>0.11550311983215034</c:v>
                </c:pt>
                <c:pt idx="1146">
                  <c:v>0.15601461889693424</c:v>
                </c:pt>
                <c:pt idx="1147">
                  <c:v>0.14056093016578219</c:v>
                </c:pt>
                <c:pt idx="1148">
                  <c:v>0.12732135856616833</c:v>
                </c:pt>
                <c:pt idx="1149">
                  <c:v>0.13491193223376285</c:v>
                </c:pt>
                <c:pt idx="1150">
                  <c:v>0.13618364832004115</c:v>
                </c:pt>
                <c:pt idx="1151">
                  <c:v>0.13745587486224009</c:v>
                </c:pt>
                <c:pt idx="1152">
                  <c:v>0.14596874405972726</c:v>
                </c:pt>
                <c:pt idx="1153">
                  <c:v>0.12491229680606231</c:v>
                </c:pt>
                <c:pt idx="1154">
                  <c:v>0.12341507028727161</c:v>
                </c:pt>
                <c:pt idx="1155">
                  <c:v>0.1391794942986333</c:v>
                </c:pt>
                <c:pt idx="1156">
                  <c:v>0.15333587253613246</c:v>
                </c:pt>
                <c:pt idx="1157">
                  <c:v>0.14796117442351919</c:v>
                </c:pt>
                <c:pt idx="1158">
                  <c:v>0.13708215357979348</c:v>
                </c:pt>
                <c:pt idx="1159">
                  <c:v>0.1283376306668913</c:v>
                </c:pt>
                <c:pt idx="1160">
                  <c:v>0.10509636414238321</c:v>
                </c:pt>
                <c:pt idx="1161">
                  <c:v>0.14038076020934431</c:v>
                </c:pt>
                <c:pt idx="1162">
                  <c:v>0.15255616360507229</c:v>
                </c:pt>
                <c:pt idx="1163">
                  <c:v>0.12731326563910761</c:v>
                </c:pt>
                <c:pt idx="1164">
                  <c:v>0.13996104304254953</c:v>
                </c:pt>
                <c:pt idx="1165">
                  <c:v>0.13857863178958341</c:v>
                </c:pt>
                <c:pt idx="1166">
                  <c:v>0.13874160551989467</c:v>
                </c:pt>
                <c:pt idx="1167">
                  <c:v>0.13464414627254406</c:v>
                </c:pt>
                <c:pt idx="1168">
                  <c:v>0.12489576266112667</c:v>
                </c:pt>
                <c:pt idx="1169">
                  <c:v>0.13999135277942631</c:v>
                </c:pt>
                <c:pt idx="1170">
                  <c:v>0.15139666362645898</c:v>
                </c:pt>
                <c:pt idx="1171">
                  <c:v>0.11591281216433957</c:v>
                </c:pt>
                <c:pt idx="1172">
                  <c:v>0.13154290330656293</c:v>
                </c:pt>
                <c:pt idx="1173">
                  <c:v>0.12812499544333034</c:v>
                </c:pt>
                <c:pt idx="1174">
                  <c:v>0.13689734054586822</c:v>
                </c:pt>
                <c:pt idx="1175">
                  <c:v>0.12204564576577037</c:v>
                </c:pt>
                <c:pt idx="1176">
                  <c:v>0.12946367850661211</c:v>
                </c:pt>
                <c:pt idx="1177">
                  <c:v>0.11331093806218617</c:v>
                </c:pt>
                <c:pt idx="1178">
                  <c:v>0.10974204456032566</c:v>
                </c:pt>
                <c:pt idx="1179">
                  <c:v>0.12806199725805856</c:v>
                </c:pt>
                <c:pt idx="1180">
                  <c:v>0.14500232706425997</c:v>
                </c:pt>
                <c:pt idx="1181">
                  <c:v>0.15359127938199979</c:v>
                </c:pt>
                <c:pt idx="1182">
                  <c:v>0.14778792680652653</c:v>
                </c:pt>
                <c:pt idx="1183">
                  <c:v>0.14933202656148126</c:v>
                </c:pt>
                <c:pt idx="1184">
                  <c:v>0.15004315070016583</c:v>
                </c:pt>
                <c:pt idx="1185">
                  <c:v>0.1225901763270949</c:v>
                </c:pt>
                <c:pt idx="1186">
                  <c:v>0.14715199796320233</c:v>
                </c:pt>
                <c:pt idx="1187">
                  <c:v>0.12407484883417963</c:v>
                </c:pt>
                <c:pt idx="1188">
                  <c:v>0.11144969756905754</c:v>
                </c:pt>
                <c:pt idx="1189">
                  <c:v>0.13888510845234014</c:v>
                </c:pt>
                <c:pt idx="1190">
                  <c:v>0.14515480558250582</c:v>
                </c:pt>
                <c:pt idx="1191">
                  <c:v>0.10005573451279592</c:v>
                </c:pt>
                <c:pt idx="1192">
                  <c:v>0.12966868449897717</c:v>
                </c:pt>
                <c:pt idx="1193">
                  <c:v>0.14122742080963757</c:v>
                </c:pt>
                <c:pt idx="1194">
                  <c:v>0.10092981045368421</c:v>
                </c:pt>
                <c:pt idx="1195">
                  <c:v>0.16575526699495891</c:v>
                </c:pt>
                <c:pt idx="1196">
                  <c:v>0.13391563697222209</c:v>
                </c:pt>
                <c:pt idx="1197">
                  <c:v>0.10735141309384222</c:v>
                </c:pt>
                <c:pt idx="1198">
                  <c:v>0.14746841133546784</c:v>
                </c:pt>
                <c:pt idx="1199">
                  <c:v>0.13324934041091518</c:v>
                </c:pt>
                <c:pt idx="1200">
                  <c:v>0.12841491604071864</c:v>
                </c:pt>
                <c:pt idx="1201">
                  <c:v>0.15851320449386774</c:v>
                </c:pt>
                <c:pt idx="1202">
                  <c:v>0.12523616327113407</c:v>
                </c:pt>
                <c:pt idx="1203">
                  <c:v>0.1474746445797448</c:v>
                </c:pt>
                <c:pt idx="1204">
                  <c:v>0.10426889842942133</c:v>
                </c:pt>
                <c:pt idx="1205">
                  <c:v>0.12632625959263044</c:v>
                </c:pt>
                <c:pt idx="1206">
                  <c:v>0.1149591369537617</c:v>
                </c:pt>
                <c:pt idx="1207">
                  <c:v>0.12349399136169725</c:v>
                </c:pt>
                <c:pt idx="1208">
                  <c:v>0.14305198121356533</c:v>
                </c:pt>
                <c:pt idx="1209">
                  <c:v>0.12198536702103113</c:v>
                </c:pt>
                <c:pt idx="1210">
                  <c:v>0.13542211307063567</c:v>
                </c:pt>
                <c:pt idx="1211">
                  <c:v>0.11527474327146936</c:v>
                </c:pt>
                <c:pt idx="1212">
                  <c:v>0.15799378135802455</c:v>
                </c:pt>
                <c:pt idx="1213">
                  <c:v>0.10125052918980804</c:v>
                </c:pt>
                <c:pt idx="1214">
                  <c:v>0.12786904938409593</c:v>
                </c:pt>
                <c:pt idx="1215">
                  <c:v>0.12921675569829416</c:v>
                </c:pt>
                <c:pt idx="1216">
                  <c:v>0.1334527739915905</c:v>
                </c:pt>
                <c:pt idx="1217">
                  <c:v>0.1347356544364684</c:v>
                </c:pt>
                <c:pt idx="1218">
                  <c:v>0.12539438181235263</c:v>
                </c:pt>
                <c:pt idx="1219">
                  <c:v>0.12661625327095516</c:v>
                </c:pt>
                <c:pt idx="1220">
                  <c:v>0.13321660450451356</c:v>
                </c:pt>
                <c:pt idx="1221">
                  <c:v>0.15461997128386851</c:v>
                </c:pt>
                <c:pt idx="1222">
                  <c:v>0.13475545383747667</c:v>
                </c:pt>
                <c:pt idx="1223">
                  <c:v>0.11946947492802784</c:v>
                </c:pt>
                <c:pt idx="1224">
                  <c:v>0.15896691267505414</c:v>
                </c:pt>
                <c:pt idx="1225">
                  <c:v>0.12687792019684707</c:v>
                </c:pt>
                <c:pt idx="1226">
                  <c:v>0.12967265753323098</c:v>
                </c:pt>
                <c:pt idx="1227">
                  <c:v>0.14308611600473031</c:v>
                </c:pt>
                <c:pt idx="1228">
                  <c:v>0.12116222554918132</c:v>
                </c:pt>
                <c:pt idx="1229">
                  <c:v>0.12713652883367899</c:v>
                </c:pt>
                <c:pt idx="1230">
                  <c:v>0.13749966945422987</c:v>
                </c:pt>
                <c:pt idx="1231">
                  <c:v>0.14004952147954941</c:v>
                </c:pt>
                <c:pt idx="1232">
                  <c:v>0.13020625238051342</c:v>
                </c:pt>
                <c:pt idx="1233">
                  <c:v>0.12403699035098414</c:v>
                </c:pt>
                <c:pt idx="1234">
                  <c:v>0.11475752063135958</c:v>
                </c:pt>
                <c:pt idx="1235">
                  <c:v>0.15357538163401951</c:v>
                </c:pt>
                <c:pt idx="1236">
                  <c:v>0.13639018771688294</c:v>
                </c:pt>
                <c:pt idx="1237">
                  <c:v>0.13227430221117942</c:v>
                </c:pt>
                <c:pt idx="1238">
                  <c:v>0.14216252507290794</c:v>
                </c:pt>
                <c:pt idx="1239">
                  <c:v>0.11909449993144228</c:v>
                </c:pt>
                <c:pt idx="1240">
                  <c:v>0.15540068528859652</c:v>
                </c:pt>
                <c:pt idx="1241">
                  <c:v>0.13915844518162701</c:v>
                </c:pt>
                <c:pt idx="1242">
                  <c:v>0.11888448929538842</c:v>
                </c:pt>
                <c:pt idx="1243">
                  <c:v>0.13144729704748559</c:v>
                </c:pt>
                <c:pt idx="1244">
                  <c:v>0.12991116226735211</c:v>
                </c:pt>
                <c:pt idx="1245">
                  <c:v>0.11294536528388921</c:v>
                </c:pt>
                <c:pt idx="1246">
                  <c:v>0.12348339976357225</c:v>
                </c:pt>
                <c:pt idx="1247">
                  <c:v>0.12649200259512927</c:v>
                </c:pt>
                <c:pt idx="1248">
                  <c:v>0.13530197950402978</c:v>
                </c:pt>
                <c:pt idx="1249">
                  <c:v>0.1324052666223472</c:v>
                </c:pt>
                <c:pt idx="1250">
                  <c:v>0.14439016114638736</c:v>
                </c:pt>
                <c:pt idx="1251">
                  <c:v>0.12009593485199388</c:v>
                </c:pt>
                <c:pt idx="1252">
                  <c:v>0.13785552445792093</c:v>
                </c:pt>
                <c:pt idx="1253">
                  <c:v>0.16485007564701726</c:v>
                </c:pt>
                <c:pt idx="1254">
                  <c:v>0.13564445840652972</c:v>
                </c:pt>
                <c:pt idx="1255">
                  <c:v>0.11346458725198572</c:v>
                </c:pt>
                <c:pt idx="1256">
                  <c:v>0.13736763976425914</c:v>
                </c:pt>
                <c:pt idx="1257">
                  <c:v>0.11786298264242867</c:v>
                </c:pt>
                <c:pt idx="1258">
                  <c:v>0.13423666997603245</c:v>
                </c:pt>
                <c:pt idx="1259">
                  <c:v>0.16264310503983426</c:v>
                </c:pt>
                <c:pt idx="1260">
                  <c:v>0.11249049348506945</c:v>
                </c:pt>
                <c:pt idx="1261">
                  <c:v>0.11646000080718477</c:v>
                </c:pt>
                <c:pt idx="1262">
                  <c:v>0.12805199857082483</c:v>
                </c:pt>
                <c:pt idx="1263">
                  <c:v>0.13365317959216183</c:v>
                </c:pt>
                <c:pt idx="1264">
                  <c:v>0.1366326089451313</c:v>
                </c:pt>
                <c:pt idx="1265">
                  <c:v>0.15947061339438129</c:v>
                </c:pt>
                <c:pt idx="1266">
                  <c:v>0.16030768045971278</c:v>
                </c:pt>
                <c:pt idx="1267">
                  <c:v>0.12842554240629522</c:v>
                </c:pt>
                <c:pt idx="1268">
                  <c:v>0.12182104756069045</c:v>
                </c:pt>
                <c:pt idx="1269">
                  <c:v>0.11722888078214067</c:v>
                </c:pt>
                <c:pt idx="1270">
                  <c:v>0.15599476169452076</c:v>
                </c:pt>
                <c:pt idx="1271">
                  <c:v>0.12529808742754778</c:v>
                </c:pt>
                <c:pt idx="1272">
                  <c:v>0.13227422262460409</c:v>
                </c:pt>
                <c:pt idx="1273">
                  <c:v>0.13054885090735002</c:v>
                </c:pt>
                <c:pt idx="1274">
                  <c:v>0.16165067257275334</c:v>
                </c:pt>
                <c:pt idx="1275">
                  <c:v>0.1506338620301253</c:v>
                </c:pt>
                <c:pt idx="1276">
                  <c:v>0.13343818351943826</c:v>
                </c:pt>
                <c:pt idx="1277">
                  <c:v>0.12730069594051829</c:v>
                </c:pt>
                <c:pt idx="1278">
                  <c:v>0.11931428018606738</c:v>
                </c:pt>
                <c:pt idx="1279">
                  <c:v>0.16322730225004212</c:v>
                </c:pt>
                <c:pt idx="1280">
                  <c:v>0.13985070884765882</c:v>
                </c:pt>
                <c:pt idx="1281">
                  <c:v>0.1285680158178486</c:v>
                </c:pt>
                <c:pt idx="1282">
                  <c:v>0.12935299027237379</c:v>
                </c:pt>
                <c:pt idx="1283">
                  <c:v>0.14652481123539607</c:v>
                </c:pt>
                <c:pt idx="1284">
                  <c:v>0.13093936348640645</c:v>
                </c:pt>
                <c:pt idx="1285">
                  <c:v>0.15183243536970159</c:v>
                </c:pt>
                <c:pt idx="1286">
                  <c:v>0.12406609269261182</c:v>
                </c:pt>
                <c:pt idx="1287">
                  <c:v>0.14752631227690394</c:v>
                </c:pt>
                <c:pt idx="1288">
                  <c:v>0.13227116251452253</c:v>
                </c:pt>
                <c:pt idx="1289">
                  <c:v>0.13951798321214892</c:v>
                </c:pt>
                <c:pt idx="1290">
                  <c:v>0.14420278595175207</c:v>
                </c:pt>
                <c:pt idx="1291">
                  <c:v>0.11928960505238195</c:v>
                </c:pt>
                <c:pt idx="1292">
                  <c:v>0.14805170216060004</c:v>
                </c:pt>
                <c:pt idx="1293">
                  <c:v>0.12997958207503646</c:v>
                </c:pt>
                <c:pt idx="1294">
                  <c:v>0.12820236507232985</c:v>
                </c:pt>
                <c:pt idx="1295">
                  <c:v>0.15063633879037286</c:v>
                </c:pt>
                <c:pt idx="1296">
                  <c:v>0.14734217647769365</c:v>
                </c:pt>
                <c:pt idx="1297">
                  <c:v>0.11850023506729968</c:v>
                </c:pt>
                <c:pt idx="1298">
                  <c:v>0.1526781014952554</c:v>
                </c:pt>
                <c:pt idx="1299">
                  <c:v>0.11290222786690296</c:v>
                </c:pt>
                <c:pt idx="1300">
                  <c:v>0.12312948193919238</c:v>
                </c:pt>
                <c:pt idx="1301">
                  <c:v>0.11800383878309795</c:v>
                </c:pt>
                <c:pt idx="1302">
                  <c:v>0.12756569162802922</c:v>
                </c:pt>
                <c:pt idx="1303">
                  <c:v>0.16321239901253337</c:v>
                </c:pt>
                <c:pt idx="1304">
                  <c:v>0.14613132981972399</c:v>
                </c:pt>
                <c:pt idx="1305">
                  <c:v>0.1186306732071114</c:v>
                </c:pt>
                <c:pt idx="1306">
                  <c:v>0.15789550090709281</c:v>
                </c:pt>
                <c:pt idx="1307">
                  <c:v>0.13346048339457472</c:v>
                </c:pt>
                <c:pt idx="1308">
                  <c:v>0.14233420394903629</c:v>
                </c:pt>
                <c:pt idx="1309">
                  <c:v>0.14269092956077611</c:v>
                </c:pt>
                <c:pt idx="1310">
                  <c:v>0.14307499496422205</c:v>
                </c:pt>
                <c:pt idx="1311">
                  <c:v>0.13250413696869634</c:v>
                </c:pt>
                <c:pt idx="1312">
                  <c:v>0.13977896461394801</c:v>
                </c:pt>
                <c:pt idx="1313">
                  <c:v>0.13485450662271337</c:v>
                </c:pt>
                <c:pt idx="1314">
                  <c:v>0.15142655720923437</c:v>
                </c:pt>
                <c:pt idx="1315">
                  <c:v>0.10813978075634889</c:v>
                </c:pt>
                <c:pt idx="1316">
                  <c:v>0.12943949241202279</c:v>
                </c:pt>
                <c:pt idx="1317">
                  <c:v>0.10924950270331912</c:v>
                </c:pt>
                <c:pt idx="1318">
                  <c:v>0.14652486399643139</c:v>
                </c:pt>
                <c:pt idx="1319">
                  <c:v>0.13851256242984955</c:v>
                </c:pt>
                <c:pt idx="1320">
                  <c:v>0.15578189711727086</c:v>
                </c:pt>
                <c:pt idx="1321">
                  <c:v>0.16168976371020505</c:v>
                </c:pt>
                <c:pt idx="1322">
                  <c:v>0.13616592602323685</c:v>
                </c:pt>
                <c:pt idx="1323">
                  <c:v>0.13631851290894437</c:v>
                </c:pt>
                <c:pt idx="1324">
                  <c:v>0.13877781005204026</c:v>
                </c:pt>
                <c:pt idx="1325">
                  <c:v>0.1429883042946074</c:v>
                </c:pt>
                <c:pt idx="1326">
                  <c:v>0.14666661757984256</c:v>
                </c:pt>
                <c:pt idx="1327">
                  <c:v>0.14352234728148505</c:v>
                </c:pt>
                <c:pt idx="1328">
                  <c:v>0.12232286450285912</c:v>
                </c:pt>
                <c:pt idx="1329">
                  <c:v>0.13393516201760991</c:v>
                </c:pt>
                <c:pt idx="1330">
                  <c:v>0.11852736597577485</c:v>
                </c:pt>
                <c:pt idx="1331">
                  <c:v>0.13182220524447419</c:v>
                </c:pt>
                <c:pt idx="1332">
                  <c:v>0.1553207707049642</c:v>
                </c:pt>
                <c:pt idx="1333">
                  <c:v>0.13406198915602241</c:v>
                </c:pt>
                <c:pt idx="1334">
                  <c:v>0.14344913959234895</c:v>
                </c:pt>
                <c:pt idx="1335">
                  <c:v>0.1514245270789758</c:v>
                </c:pt>
                <c:pt idx="1336">
                  <c:v>0.15334078467335965</c:v>
                </c:pt>
                <c:pt idx="1337">
                  <c:v>0.13431801388177367</c:v>
                </c:pt>
                <c:pt idx="1338">
                  <c:v>0.13675072033109559</c:v>
                </c:pt>
                <c:pt idx="1339">
                  <c:v>0.11106324289324965</c:v>
                </c:pt>
                <c:pt idx="1340">
                  <c:v>0.16394587130713534</c:v>
                </c:pt>
                <c:pt idx="1341">
                  <c:v>0.14725113846482873</c:v>
                </c:pt>
                <c:pt idx="1342">
                  <c:v>0.1248248499902409</c:v>
                </c:pt>
                <c:pt idx="1343">
                  <c:v>0.10678591975762819</c:v>
                </c:pt>
                <c:pt idx="1344">
                  <c:v>0.12669438884262796</c:v>
                </c:pt>
                <c:pt idx="1345">
                  <c:v>0.16174187133509799</c:v>
                </c:pt>
                <c:pt idx="1346">
                  <c:v>0.13041286380386641</c:v>
                </c:pt>
                <c:pt idx="1347">
                  <c:v>0.1205134708247082</c:v>
                </c:pt>
                <c:pt idx="1348">
                  <c:v>0.12575527698610212</c:v>
                </c:pt>
                <c:pt idx="1349">
                  <c:v>0.12212504429707871</c:v>
                </c:pt>
                <c:pt idx="1350">
                  <c:v>0.14879867763313137</c:v>
                </c:pt>
                <c:pt idx="1351">
                  <c:v>0.12625269660159377</c:v>
                </c:pt>
                <c:pt idx="1352">
                  <c:v>0.13214783045877376</c:v>
                </c:pt>
                <c:pt idx="1353">
                  <c:v>0.13574862504951257</c:v>
                </c:pt>
                <c:pt idx="1354">
                  <c:v>0.15564773454669445</c:v>
                </c:pt>
                <c:pt idx="1355">
                  <c:v>0.12133767835204234</c:v>
                </c:pt>
                <c:pt idx="1356">
                  <c:v>0.12472217122027618</c:v>
                </c:pt>
                <c:pt idx="1357">
                  <c:v>0.11777779279997791</c:v>
                </c:pt>
                <c:pt idx="1358">
                  <c:v>0.12685337695423926</c:v>
                </c:pt>
                <c:pt idx="1359">
                  <c:v>0.14461030319850132</c:v>
                </c:pt>
                <c:pt idx="1360">
                  <c:v>0.15597832713199034</c:v>
                </c:pt>
                <c:pt idx="1361">
                  <c:v>0.10902832538772844</c:v>
                </c:pt>
                <c:pt idx="1362">
                  <c:v>0.14547824220919603</c:v>
                </c:pt>
                <c:pt idx="1363">
                  <c:v>0.10450743863200573</c:v>
                </c:pt>
                <c:pt idx="1364">
                  <c:v>0.1140474977374506</c:v>
                </c:pt>
                <c:pt idx="1365">
                  <c:v>0.13437361013845806</c:v>
                </c:pt>
                <c:pt idx="1366">
                  <c:v>0.14657946652455434</c:v>
                </c:pt>
                <c:pt idx="1367">
                  <c:v>0.1432942280195193</c:v>
                </c:pt>
                <c:pt idx="1368">
                  <c:v>0.12653238556593127</c:v>
                </c:pt>
                <c:pt idx="1369">
                  <c:v>0.11327016224139697</c:v>
                </c:pt>
                <c:pt idx="1370">
                  <c:v>0.13429306290978027</c:v>
                </c:pt>
                <c:pt idx="1371">
                  <c:v>0.15940621090846552</c:v>
                </c:pt>
                <c:pt idx="1372">
                  <c:v>0.16317703932452221</c:v>
                </c:pt>
                <c:pt idx="1373">
                  <c:v>0.11219098203809308</c:v>
                </c:pt>
                <c:pt idx="1374">
                  <c:v>0.1153312572512315</c:v>
                </c:pt>
                <c:pt idx="1375">
                  <c:v>0.12712828937346243</c:v>
                </c:pt>
                <c:pt idx="1376">
                  <c:v>0.14353568993874166</c:v>
                </c:pt>
                <c:pt idx="1377">
                  <c:v>0.10107593764307254</c:v>
                </c:pt>
                <c:pt idx="1378">
                  <c:v>0.15719985208319009</c:v>
                </c:pt>
                <c:pt idx="1379">
                  <c:v>0.1562515387926191</c:v>
                </c:pt>
                <c:pt idx="1380">
                  <c:v>0.14653845460043824</c:v>
                </c:pt>
                <c:pt idx="1381">
                  <c:v>0.13669802725791302</c:v>
                </c:pt>
                <c:pt idx="1382">
                  <c:v>0.12985807004372996</c:v>
                </c:pt>
                <c:pt idx="1383">
                  <c:v>0.13649669465522662</c:v>
                </c:pt>
                <c:pt idx="1384">
                  <c:v>0.13408580695166172</c:v>
                </c:pt>
                <c:pt idx="1385">
                  <c:v>0.13046092603107051</c:v>
                </c:pt>
                <c:pt idx="1386">
                  <c:v>0.11288256838202293</c:v>
                </c:pt>
                <c:pt idx="1387">
                  <c:v>0.12842374683122459</c:v>
                </c:pt>
                <c:pt idx="1388">
                  <c:v>0.13415724446197386</c:v>
                </c:pt>
                <c:pt idx="1389">
                  <c:v>0.14233219441261147</c:v>
                </c:pt>
                <c:pt idx="1390">
                  <c:v>0.1357582693592867</c:v>
                </c:pt>
                <c:pt idx="1391">
                  <c:v>0.12904973620897997</c:v>
                </c:pt>
                <c:pt idx="1392">
                  <c:v>0.14869403747759868</c:v>
                </c:pt>
                <c:pt idx="1393">
                  <c:v>0.11211203555367732</c:v>
                </c:pt>
                <c:pt idx="1394">
                  <c:v>0.14687186658858487</c:v>
                </c:pt>
                <c:pt idx="1395">
                  <c:v>0.10526803029974774</c:v>
                </c:pt>
                <c:pt idx="1396">
                  <c:v>0.13019921420390546</c:v>
                </c:pt>
                <c:pt idx="1397">
                  <c:v>0.14748253778008324</c:v>
                </c:pt>
                <c:pt idx="1398">
                  <c:v>0.16138082374918605</c:v>
                </c:pt>
                <c:pt idx="1399">
                  <c:v>0.12619896698761957</c:v>
                </c:pt>
                <c:pt idx="1400">
                  <c:v>0.12458679192102995</c:v>
                </c:pt>
                <c:pt idx="1401">
                  <c:v>0.1101186694662224</c:v>
                </c:pt>
                <c:pt idx="1402">
                  <c:v>0.14836668471450065</c:v>
                </c:pt>
                <c:pt idx="1403">
                  <c:v>0.12860511137507347</c:v>
                </c:pt>
                <c:pt idx="1404">
                  <c:v>0.1145102702689722</c:v>
                </c:pt>
                <c:pt idx="1405">
                  <c:v>0.14002388961285583</c:v>
                </c:pt>
                <c:pt idx="1406">
                  <c:v>0.12295015792584851</c:v>
                </c:pt>
                <c:pt idx="1407">
                  <c:v>0.13552052645146584</c:v>
                </c:pt>
                <c:pt idx="1408">
                  <c:v>0.1118361460827868</c:v>
                </c:pt>
                <c:pt idx="1409">
                  <c:v>0.13135011356653692</c:v>
                </c:pt>
                <c:pt idx="1410">
                  <c:v>0.13767664300959725</c:v>
                </c:pt>
                <c:pt idx="1411">
                  <c:v>0.14077888083462908</c:v>
                </c:pt>
                <c:pt idx="1412">
                  <c:v>0.12671786195616397</c:v>
                </c:pt>
                <c:pt idx="1413">
                  <c:v>0.1251012874056614</c:v>
                </c:pt>
                <c:pt idx="1414">
                  <c:v>0.15187724945103365</c:v>
                </c:pt>
                <c:pt idx="1415">
                  <c:v>0.13305090830432209</c:v>
                </c:pt>
                <c:pt idx="1416">
                  <c:v>0.1268833945230925</c:v>
                </c:pt>
                <c:pt idx="1417">
                  <c:v>0.12965479589865758</c:v>
                </c:pt>
                <c:pt idx="1418">
                  <c:v>0.12271665801765708</c:v>
                </c:pt>
                <c:pt idx="1419">
                  <c:v>0.14242810234218251</c:v>
                </c:pt>
                <c:pt idx="1420">
                  <c:v>0.12769892392096827</c:v>
                </c:pt>
                <c:pt idx="1421">
                  <c:v>0.15878204108126948</c:v>
                </c:pt>
                <c:pt idx="1422">
                  <c:v>0.15342903225676641</c:v>
                </c:pt>
                <c:pt idx="1423">
                  <c:v>0.13656000982300709</c:v>
                </c:pt>
                <c:pt idx="1424">
                  <c:v>0.13808252574278468</c:v>
                </c:pt>
                <c:pt idx="1425">
                  <c:v>0.1329861284881837</c:v>
                </c:pt>
                <c:pt idx="1426">
                  <c:v>0.13454367413129154</c:v>
                </c:pt>
                <c:pt idx="1427">
                  <c:v>0.13014418639755498</c:v>
                </c:pt>
                <c:pt idx="1428">
                  <c:v>0.16595118451814739</c:v>
                </c:pt>
                <c:pt idx="1429">
                  <c:v>0.13982755649538525</c:v>
                </c:pt>
                <c:pt idx="1430">
                  <c:v>0.12682718029946538</c:v>
                </c:pt>
                <c:pt idx="1431">
                  <c:v>0.12689291841490058</c:v>
                </c:pt>
                <c:pt idx="1432">
                  <c:v>0.13386704789720394</c:v>
                </c:pt>
                <c:pt idx="1433">
                  <c:v>0.12165096894294591</c:v>
                </c:pt>
                <c:pt idx="1434">
                  <c:v>0.12047910574523013</c:v>
                </c:pt>
                <c:pt idx="1435">
                  <c:v>0.16371941457568528</c:v>
                </c:pt>
                <c:pt idx="1436">
                  <c:v>0.12089473342879464</c:v>
                </c:pt>
                <c:pt idx="1437">
                  <c:v>0.15003346197308254</c:v>
                </c:pt>
                <c:pt idx="1438">
                  <c:v>0.11858347068926656</c:v>
                </c:pt>
                <c:pt idx="1439">
                  <c:v>0.12859650759294472</c:v>
                </c:pt>
                <c:pt idx="1440">
                  <c:v>0.11743239554412921</c:v>
                </c:pt>
                <c:pt idx="1441">
                  <c:v>0.11948273394877251</c:v>
                </c:pt>
                <c:pt idx="1442">
                  <c:v>0.11348966392423754</c:v>
                </c:pt>
                <c:pt idx="1443">
                  <c:v>0.12968218374609708</c:v>
                </c:pt>
                <c:pt idx="1444">
                  <c:v>0.12362669002976823</c:v>
                </c:pt>
                <c:pt idx="1445">
                  <c:v>0.13065675115705244</c:v>
                </c:pt>
                <c:pt idx="1446">
                  <c:v>0.12365815479320452</c:v>
                </c:pt>
                <c:pt idx="1447">
                  <c:v>0.11499182784504569</c:v>
                </c:pt>
                <c:pt idx="1448">
                  <c:v>0.13669451813356548</c:v>
                </c:pt>
                <c:pt idx="1449">
                  <c:v>0.13107508880752139</c:v>
                </c:pt>
                <c:pt idx="1450">
                  <c:v>0.14218216779405823</c:v>
                </c:pt>
                <c:pt idx="1451">
                  <c:v>0.135793870009846</c:v>
                </c:pt>
                <c:pt idx="1452">
                  <c:v>0.14478260280889477</c:v>
                </c:pt>
                <c:pt idx="1453">
                  <c:v>0.12813227018581497</c:v>
                </c:pt>
                <c:pt idx="1454">
                  <c:v>0.16415637789076731</c:v>
                </c:pt>
                <c:pt idx="1455">
                  <c:v>0.11345906538514217</c:v>
                </c:pt>
                <c:pt idx="1456">
                  <c:v>0.10455744472933004</c:v>
                </c:pt>
                <c:pt idx="1457">
                  <c:v>0.11272137550999917</c:v>
                </c:pt>
                <c:pt idx="1458">
                  <c:v>0.11888111606908924</c:v>
                </c:pt>
                <c:pt idx="1459">
                  <c:v>0.13177766253620238</c:v>
                </c:pt>
                <c:pt idx="1460">
                  <c:v>0.13093910858527247</c:v>
                </c:pt>
                <c:pt idx="1461">
                  <c:v>0.13887125988400695</c:v>
                </c:pt>
                <c:pt idx="1462">
                  <c:v>0.10224509310046415</c:v>
                </c:pt>
                <c:pt idx="1463">
                  <c:v>0.14613447542679192</c:v>
                </c:pt>
                <c:pt idx="1464">
                  <c:v>0.14347491185474071</c:v>
                </c:pt>
                <c:pt idx="1465">
                  <c:v>0.13300644260822891</c:v>
                </c:pt>
                <c:pt idx="1466">
                  <c:v>0.14084780341095793</c:v>
                </c:pt>
                <c:pt idx="1467">
                  <c:v>0.13045517862145761</c:v>
                </c:pt>
                <c:pt idx="1468">
                  <c:v>0.15800818191702937</c:v>
                </c:pt>
                <c:pt idx="1469">
                  <c:v>0.11855355674489565</c:v>
                </c:pt>
                <c:pt idx="1470">
                  <c:v>0.11460859603312734</c:v>
                </c:pt>
                <c:pt idx="1471">
                  <c:v>0.13207365538186666</c:v>
                </c:pt>
                <c:pt idx="1472">
                  <c:v>0.13840182052220906</c:v>
                </c:pt>
                <c:pt idx="1473">
                  <c:v>0.12026173878272139</c:v>
                </c:pt>
                <c:pt idx="1474">
                  <c:v>0.10352189993716698</c:v>
                </c:pt>
                <c:pt idx="1475">
                  <c:v>0.13542141931185325</c:v>
                </c:pt>
                <c:pt idx="1476">
                  <c:v>0.14050082551951193</c:v>
                </c:pt>
                <c:pt idx="1477">
                  <c:v>0.12717126285625113</c:v>
                </c:pt>
                <c:pt idx="1478">
                  <c:v>0.13567079530389536</c:v>
                </c:pt>
                <c:pt idx="1479">
                  <c:v>0.10908282868153507</c:v>
                </c:pt>
                <c:pt idx="1480">
                  <c:v>0.13539886889811359</c:v>
                </c:pt>
                <c:pt idx="1481">
                  <c:v>0.12475866182075146</c:v>
                </c:pt>
                <c:pt idx="1482">
                  <c:v>0.1169521625960952</c:v>
                </c:pt>
                <c:pt idx="1483">
                  <c:v>0.16619168424580466</c:v>
                </c:pt>
                <c:pt idx="1484">
                  <c:v>0.10918613207565042</c:v>
                </c:pt>
                <c:pt idx="1485">
                  <c:v>0.13608057880994306</c:v>
                </c:pt>
                <c:pt idx="1486">
                  <c:v>0.14960726788321876</c:v>
                </c:pt>
                <c:pt idx="1487">
                  <c:v>0.12338022127496195</c:v>
                </c:pt>
                <c:pt idx="1488">
                  <c:v>0.13897530969499261</c:v>
                </c:pt>
                <c:pt idx="1489">
                  <c:v>0.1410299505683299</c:v>
                </c:pt>
                <c:pt idx="1490">
                  <c:v>0.16568841162312298</c:v>
                </c:pt>
                <c:pt idx="1491">
                  <c:v>0.13981155963269765</c:v>
                </c:pt>
                <c:pt idx="1492">
                  <c:v>0.11838602685368671</c:v>
                </c:pt>
                <c:pt idx="1493">
                  <c:v>0.12379583498787983</c:v>
                </c:pt>
                <c:pt idx="1494">
                  <c:v>0.15066553852900544</c:v>
                </c:pt>
                <c:pt idx="1495">
                  <c:v>0.1260739842875227</c:v>
                </c:pt>
                <c:pt idx="1496">
                  <c:v>0.14007436628335679</c:v>
                </c:pt>
                <c:pt idx="1497">
                  <c:v>0.12394830347511543</c:v>
                </c:pt>
                <c:pt idx="1498">
                  <c:v>0.12955377591690764</c:v>
                </c:pt>
                <c:pt idx="1499">
                  <c:v>0.10809673733439173</c:v>
                </c:pt>
                <c:pt idx="1500">
                  <c:v>0.12869008289179962</c:v>
                </c:pt>
                <c:pt idx="1501">
                  <c:v>0.13750541517387882</c:v>
                </c:pt>
                <c:pt idx="1502">
                  <c:v>0.1295086103955625</c:v>
                </c:pt>
                <c:pt idx="1503">
                  <c:v>0.13714444740714415</c:v>
                </c:pt>
                <c:pt idx="1504">
                  <c:v>0.14052116644258716</c:v>
                </c:pt>
                <c:pt idx="1505">
                  <c:v>0.14489083786456658</c:v>
                </c:pt>
                <c:pt idx="1506">
                  <c:v>0.16213287014967048</c:v>
                </c:pt>
                <c:pt idx="1507">
                  <c:v>0.11812828983370993</c:v>
                </c:pt>
                <c:pt idx="1508">
                  <c:v>0.12395337691426178</c:v>
                </c:pt>
                <c:pt idx="1509">
                  <c:v>0.11737820803895005</c:v>
                </c:pt>
                <c:pt idx="1510">
                  <c:v>0.15610340325025085</c:v>
                </c:pt>
                <c:pt idx="1511">
                  <c:v>0.14864637075655862</c:v>
                </c:pt>
                <c:pt idx="1512">
                  <c:v>0.13884889972649317</c:v>
                </c:pt>
                <c:pt idx="1513">
                  <c:v>0.11673737572108789</c:v>
                </c:pt>
                <c:pt idx="1514">
                  <c:v>0.1195083877037324</c:v>
                </c:pt>
                <c:pt idx="1515">
                  <c:v>0.13282172337636133</c:v>
                </c:pt>
                <c:pt idx="1516">
                  <c:v>0.13129505578836942</c:v>
                </c:pt>
                <c:pt idx="1517">
                  <c:v>0.11360813174007389</c:v>
                </c:pt>
                <c:pt idx="1518">
                  <c:v>0.12266902554669246</c:v>
                </c:pt>
                <c:pt idx="1519">
                  <c:v>0.13375524388955951</c:v>
                </c:pt>
                <c:pt idx="1520">
                  <c:v>0.15450328245433109</c:v>
                </c:pt>
                <c:pt idx="1521">
                  <c:v>0.12497122993678622</c:v>
                </c:pt>
                <c:pt idx="1522">
                  <c:v>0.14052081140133033</c:v>
                </c:pt>
                <c:pt idx="1523">
                  <c:v>0.1493931989196009</c:v>
                </c:pt>
                <c:pt idx="1524">
                  <c:v>0.12582389181227471</c:v>
                </c:pt>
                <c:pt idx="1525">
                  <c:v>0.14613340917291873</c:v>
                </c:pt>
                <c:pt idx="1526">
                  <c:v>0.12259074344087217</c:v>
                </c:pt>
                <c:pt idx="1527">
                  <c:v>0.10374763800357623</c:v>
                </c:pt>
                <c:pt idx="1528">
                  <c:v>0.12935424469856516</c:v>
                </c:pt>
                <c:pt idx="1529">
                  <c:v>0.15002934591089634</c:v>
                </c:pt>
                <c:pt idx="1530">
                  <c:v>0.10202982010651773</c:v>
                </c:pt>
                <c:pt idx="1531">
                  <c:v>0.14100900934069616</c:v>
                </c:pt>
                <c:pt idx="1532">
                  <c:v>0.11943293105090236</c:v>
                </c:pt>
                <c:pt idx="1533">
                  <c:v>0.15663041125337318</c:v>
                </c:pt>
                <c:pt idx="1534">
                  <c:v>0.16346038145918795</c:v>
                </c:pt>
                <c:pt idx="1535">
                  <c:v>0.13527241290817549</c:v>
                </c:pt>
                <c:pt idx="1536">
                  <c:v>0.11609631624952943</c:v>
                </c:pt>
                <c:pt idx="1537">
                  <c:v>0.14089698735290179</c:v>
                </c:pt>
                <c:pt idx="1538">
                  <c:v>0.11012612361188778</c:v>
                </c:pt>
                <c:pt idx="1539">
                  <c:v>0.13755512296628991</c:v>
                </c:pt>
                <c:pt idx="1540">
                  <c:v>0.12712518317938915</c:v>
                </c:pt>
                <c:pt idx="1541">
                  <c:v>0.11475736333355613</c:v>
                </c:pt>
                <c:pt idx="1542">
                  <c:v>0.10350574316543515</c:v>
                </c:pt>
                <c:pt idx="1543">
                  <c:v>0.13930885239387147</c:v>
                </c:pt>
                <c:pt idx="1544">
                  <c:v>0.14135723809899736</c:v>
                </c:pt>
                <c:pt idx="1545">
                  <c:v>0.14570915579972121</c:v>
                </c:pt>
                <c:pt idx="1546">
                  <c:v>0.13095705106400057</c:v>
                </c:pt>
                <c:pt idx="1547">
                  <c:v>0.15466983847506866</c:v>
                </c:pt>
                <c:pt idx="1548">
                  <c:v>0.14709304210889829</c:v>
                </c:pt>
                <c:pt idx="1549">
                  <c:v>0.14298489094352185</c:v>
                </c:pt>
                <c:pt idx="1550">
                  <c:v>0.13789799078656495</c:v>
                </c:pt>
                <c:pt idx="1551">
                  <c:v>0.13914435022427485</c:v>
                </c:pt>
                <c:pt idx="1552">
                  <c:v>0.16589662549987616</c:v>
                </c:pt>
                <c:pt idx="1553">
                  <c:v>0.12457132281716654</c:v>
                </c:pt>
                <c:pt idx="1554">
                  <c:v>0.14990197570028907</c:v>
                </c:pt>
                <c:pt idx="1555">
                  <c:v>0.14228319873137951</c:v>
                </c:pt>
                <c:pt idx="1556">
                  <c:v>0.14328007537618692</c:v>
                </c:pt>
                <c:pt idx="1557">
                  <c:v>0.1309177177270795</c:v>
                </c:pt>
                <c:pt idx="1558">
                  <c:v>0.13665612200120836</c:v>
                </c:pt>
                <c:pt idx="1559">
                  <c:v>0.12862857461853494</c:v>
                </c:pt>
                <c:pt idx="1560">
                  <c:v>0.12553269210636975</c:v>
                </c:pt>
                <c:pt idx="1561">
                  <c:v>0.12691404151555474</c:v>
                </c:pt>
                <c:pt idx="1562">
                  <c:v>0.12265150064175323</c:v>
                </c:pt>
                <c:pt idx="1563">
                  <c:v>0.14154818346486775</c:v>
                </c:pt>
                <c:pt idx="1564">
                  <c:v>0.14299468523435754</c:v>
                </c:pt>
                <c:pt idx="1565">
                  <c:v>0.15020057417449983</c:v>
                </c:pt>
                <c:pt idx="1566">
                  <c:v>0.13490676107647959</c:v>
                </c:pt>
                <c:pt idx="1567">
                  <c:v>0.13226281188330447</c:v>
                </c:pt>
                <c:pt idx="1568">
                  <c:v>0.16008037000766584</c:v>
                </c:pt>
                <c:pt idx="1569">
                  <c:v>0.16191904053490025</c:v>
                </c:pt>
                <c:pt idx="1570">
                  <c:v>0.11875154773387675</c:v>
                </c:pt>
                <c:pt idx="1571">
                  <c:v>0.10771605465371459</c:v>
                </c:pt>
                <c:pt idx="1572">
                  <c:v>0.12394041687307844</c:v>
                </c:pt>
                <c:pt idx="1573">
                  <c:v>0.13995301171904595</c:v>
                </c:pt>
                <c:pt idx="1574">
                  <c:v>0.1053923285565681</c:v>
                </c:pt>
                <c:pt idx="1575">
                  <c:v>0.13105778654038303</c:v>
                </c:pt>
                <c:pt idx="1576">
                  <c:v>0.10782240394475573</c:v>
                </c:pt>
                <c:pt idx="1577">
                  <c:v>0.13285190123769008</c:v>
                </c:pt>
                <c:pt idx="1578">
                  <c:v>0.14754685692713054</c:v>
                </c:pt>
                <c:pt idx="1579">
                  <c:v>0.1483274003615509</c:v>
                </c:pt>
                <c:pt idx="1580">
                  <c:v>0.12487156815787892</c:v>
                </c:pt>
                <c:pt idx="1581">
                  <c:v>0.14564500549724446</c:v>
                </c:pt>
                <c:pt idx="1582">
                  <c:v>0.13833209910000654</c:v>
                </c:pt>
                <c:pt idx="1583">
                  <c:v>0.12256382167033308</c:v>
                </c:pt>
                <c:pt idx="1584">
                  <c:v>0.14412254265510049</c:v>
                </c:pt>
                <c:pt idx="1585">
                  <c:v>0.12147650140583188</c:v>
                </c:pt>
                <c:pt idx="1586">
                  <c:v>0.11530809197821767</c:v>
                </c:pt>
                <c:pt idx="1587">
                  <c:v>0.11283126367408469</c:v>
                </c:pt>
                <c:pt idx="1588">
                  <c:v>0.15815217852411734</c:v>
                </c:pt>
                <c:pt idx="1589">
                  <c:v>0.12263293331884451</c:v>
                </c:pt>
                <c:pt idx="1590">
                  <c:v>0.14360393461030996</c:v>
                </c:pt>
                <c:pt idx="1591">
                  <c:v>0.13996027801144884</c:v>
                </c:pt>
                <c:pt idx="1592">
                  <c:v>0.13911753868855592</c:v>
                </c:pt>
                <c:pt idx="1593">
                  <c:v>0.13268437029177238</c:v>
                </c:pt>
                <c:pt idx="1594">
                  <c:v>0.12389633503305419</c:v>
                </c:pt>
                <c:pt idx="1595">
                  <c:v>0.13911535089040017</c:v>
                </c:pt>
                <c:pt idx="1596">
                  <c:v>0.13502011497117672</c:v>
                </c:pt>
                <c:pt idx="1597">
                  <c:v>0.11567091754420344</c:v>
                </c:pt>
                <c:pt idx="1598">
                  <c:v>0.12213313405155835</c:v>
                </c:pt>
                <c:pt idx="1599">
                  <c:v>0.15172002528672301</c:v>
                </c:pt>
                <c:pt idx="1600">
                  <c:v>0.12068895009506297</c:v>
                </c:pt>
                <c:pt idx="1601">
                  <c:v>0.10843944417897955</c:v>
                </c:pt>
                <c:pt idx="1602">
                  <c:v>0.14979346953544126</c:v>
                </c:pt>
                <c:pt idx="1603">
                  <c:v>0.14290244095331284</c:v>
                </c:pt>
                <c:pt idx="1604">
                  <c:v>0.12472170257396975</c:v>
                </c:pt>
                <c:pt idx="1605">
                  <c:v>0.13828513689140065</c:v>
                </c:pt>
                <c:pt idx="1606">
                  <c:v>0.12674314886614924</c:v>
                </c:pt>
                <c:pt idx="1607">
                  <c:v>0.12372912095373612</c:v>
                </c:pt>
                <c:pt idx="1608">
                  <c:v>0.10435630816516994</c:v>
                </c:pt>
                <c:pt idx="1609">
                  <c:v>0.14155960138452039</c:v>
                </c:pt>
                <c:pt idx="1610">
                  <c:v>0.1144287283532357</c:v>
                </c:pt>
                <c:pt idx="1611">
                  <c:v>0.15942167362716386</c:v>
                </c:pt>
                <c:pt idx="1612">
                  <c:v>0.13927026515381913</c:v>
                </c:pt>
                <c:pt idx="1613">
                  <c:v>0.14199261424044973</c:v>
                </c:pt>
                <c:pt idx="1614">
                  <c:v>0.15211833457976009</c:v>
                </c:pt>
                <c:pt idx="1615">
                  <c:v>0.10091696989818666</c:v>
                </c:pt>
                <c:pt idx="1616">
                  <c:v>0.16569838880127397</c:v>
                </c:pt>
                <c:pt idx="1617">
                  <c:v>0.11065803885433323</c:v>
                </c:pt>
                <c:pt idx="1618">
                  <c:v>0.15017805184125965</c:v>
                </c:pt>
                <c:pt idx="1619">
                  <c:v>0.14564585361638027</c:v>
                </c:pt>
                <c:pt idx="1620">
                  <c:v>0.12860427911361061</c:v>
                </c:pt>
                <c:pt idx="1621">
                  <c:v>0.15606422850181367</c:v>
                </c:pt>
                <c:pt idx="1622">
                  <c:v>0.12637284912225688</c:v>
                </c:pt>
                <c:pt idx="1623">
                  <c:v>0.11973306334626499</c:v>
                </c:pt>
                <c:pt idx="1624">
                  <c:v>0.13114647516691624</c:v>
                </c:pt>
                <c:pt idx="1625">
                  <c:v>0.13362494286279758</c:v>
                </c:pt>
                <c:pt idx="1626">
                  <c:v>0.12462774163746881</c:v>
                </c:pt>
                <c:pt idx="1627">
                  <c:v>0.1367120792345502</c:v>
                </c:pt>
                <c:pt idx="1628">
                  <c:v>0.135998244526365</c:v>
                </c:pt>
                <c:pt idx="1629">
                  <c:v>0.11159323865429727</c:v>
                </c:pt>
                <c:pt idx="1630">
                  <c:v>0.14317219590800923</c:v>
                </c:pt>
                <c:pt idx="1631">
                  <c:v>0.15126297503295039</c:v>
                </c:pt>
                <c:pt idx="1632">
                  <c:v>0.14569930549072052</c:v>
                </c:pt>
                <c:pt idx="1633">
                  <c:v>0.13673329799821232</c:v>
                </c:pt>
                <c:pt idx="1634">
                  <c:v>0.13339802988815808</c:v>
                </c:pt>
                <c:pt idx="1635">
                  <c:v>0.1297850244110037</c:v>
                </c:pt>
                <c:pt idx="1636">
                  <c:v>0.12689031214280577</c:v>
                </c:pt>
                <c:pt idx="1637">
                  <c:v>0.16050725409427069</c:v>
                </c:pt>
                <c:pt idx="1638">
                  <c:v>0.13093468111690076</c:v>
                </c:pt>
                <c:pt idx="1639">
                  <c:v>0.1309857358491846</c:v>
                </c:pt>
                <c:pt idx="1640">
                  <c:v>0.12206452680397351</c:v>
                </c:pt>
                <c:pt idx="1641">
                  <c:v>0.13368067244252591</c:v>
                </c:pt>
                <c:pt idx="1642">
                  <c:v>0.11605074262738246</c:v>
                </c:pt>
                <c:pt idx="1643">
                  <c:v>0.12522376832900006</c:v>
                </c:pt>
                <c:pt idx="1644">
                  <c:v>0.15920895778672417</c:v>
                </c:pt>
                <c:pt idx="1645">
                  <c:v>0.14414786050009032</c:v>
                </c:pt>
                <c:pt idx="1646">
                  <c:v>0.15149130424433799</c:v>
                </c:pt>
                <c:pt idx="1647">
                  <c:v>0.14466450428210154</c:v>
                </c:pt>
                <c:pt idx="1648">
                  <c:v>0.11226953977061127</c:v>
                </c:pt>
                <c:pt idx="1649">
                  <c:v>0.12295795759445327</c:v>
                </c:pt>
                <c:pt idx="1650">
                  <c:v>0.10630653416870306</c:v>
                </c:pt>
                <c:pt idx="1651">
                  <c:v>0.1566417041784689</c:v>
                </c:pt>
                <c:pt idx="1652">
                  <c:v>0.13299239505391891</c:v>
                </c:pt>
                <c:pt idx="1653">
                  <c:v>0.16567569707147123</c:v>
                </c:pt>
                <c:pt idx="1654">
                  <c:v>0.10635928461979738</c:v>
                </c:pt>
                <c:pt idx="1655">
                  <c:v>0.14645032560903859</c:v>
                </c:pt>
                <c:pt idx="1656">
                  <c:v>0.14000815270218725</c:v>
                </c:pt>
                <c:pt idx="1657">
                  <c:v>0.14259330363133427</c:v>
                </c:pt>
                <c:pt idx="1658">
                  <c:v>0.1531210571708661</c:v>
                </c:pt>
                <c:pt idx="1659">
                  <c:v>0.10426306135179941</c:v>
                </c:pt>
                <c:pt idx="1660">
                  <c:v>0.16326241237801509</c:v>
                </c:pt>
                <c:pt idx="1661">
                  <c:v>0.12660313056772554</c:v>
                </c:pt>
                <c:pt idx="1662">
                  <c:v>0.11280985542618072</c:v>
                </c:pt>
                <c:pt idx="1663">
                  <c:v>0.15232424080184437</c:v>
                </c:pt>
                <c:pt idx="1664">
                  <c:v>0.16224261123071559</c:v>
                </c:pt>
                <c:pt idx="1665">
                  <c:v>0.14795375133755195</c:v>
                </c:pt>
                <c:pt idx="1666">
                  <c:v>0.1657283855105065</c:v>
                </c:pt>
                <c:pt idx="1667">
                  <c:v>0.10071484218773463</c:v>
                </c:pt>
                <c:pt idx="1668">
                  <c:v>0.13150279811966126</c:v>
                </c:pt>
                <c:pt idx="1669">
                  <c:v>0.10796563730255704</c:v>
                </c:pt>
                <c:pt idx="1670">
                  <c:v>0.10831659023559803</c:v>
                </c:pt>
                <c:pt idx="1671">
                  <c:v>0.1356610166686858</c:v>
                </c:pt>
                <c:pt idx="1672">
                  <c:v>0.14063600381697761</c:v>
                </c:pt>
                <c:pt idx="1673">
                  <c:v>0.12438630497964276</c:v>
                </c:pt>
                <c:pt idx="1674">
                  <c:v>0.12379617906606044</c:v>
                </c:pt>
                <c:pt idx="1675">
                  <c:v>0.11972037623420273</c:v>
                </c:pt>
                <c:pt idx="1676">
                  <c:v>0.1502216464935815</c:v>
                </c:pt>
                <c:pt idx="1677">
                  <c:v>0.10666937003499455</c:v>
                </c:pt>
                <c:pt idx="1678">
                  <c:v>0.14753174858885965</c:v>
                </c:pt>
                <c:pt idx="1679">
                  <c:v>0.1652460362823065</c:v>
                </c:pt>
                <c:pt idx="1680">
                  <c:v>0.14188183652832631</c:v>
                </c:pt>
                <c:pt idx="1681">
                  <c:v>0.15091935684220803</c:v>
                </c:pt>
                <c:pt idx="1682">
                  <c:v>0.15145086776991801</c:v>
                </c:pt>
                <c:pt idx="1683">
                  <c:v>0.13782385827599342</c:v>
                </c:pt>
                <c:pt idx="1684">
                  <c:v>0.1177987622466723</c:v>
                </c:pt>
                <c:pt idx="1685">
                  <c:v>0.13826318770093682</c:v>
                </c:pt>
                <c:pt idx="1686">
                  <c:v>0.11401805954078359</c:v>
                </c:pt>
                <c:pt idx="1687">
                  <c:v>0.12005777877417168</c:v>
                </c:pt>
                <c:pt idx="1688">
                  <c:v>0.15508888032152446</c:v>
                </c:pt>
                <c:pt idx="1689">
                  <c:v>0.13950102695436639</c:v>
                </c:pt>
                <c:pt idx="1690">
                  <c:v>0.10451996034249555</c:v>
                </c:pt>
                <c:pt idx="1691">
                  <c:v>0.11929786628604244</c:v>
                </c:pt>
                <c:pt idx="1692">
                  <c:v>0.16236977245159312</c:v>
                </c:pt>
                <c:pt idx="1693">
                  <c:v>0.13435912952231388</c:v>
                </c:pt>
                <c:pt idx="1694">
                  <c:v>0.13057548159989585</c:v>
                </c:pt>
                <c:pt idx="1695">
                  <c:v>9.9877624978922164E-2</c:v>
                </c:pt>
                <c:pt idx="1696">
                  <c:v>0.1460663764401211</c:v>
                </c:pt>
                <c:pt idx="1697">
                  <c:v>0.10429376323424133</c:v>
                </c:pt>
                <c:pt idx="1698">
                  <c:v>0.12530443799915614</c:v>
                </c:pt>
                <c:pt idx="1699">
                  <c:v>0.15851373587620321</c:v>
                </c:pt>
                <c:pt idx="1700">
                  <c:v>0.15128593009435032</c:v>
                </c:pt>
                <c:pt idx="1701">
                  <c:v>0.13888537267878709</c:v>
                </c:pt>
                <c:pt idx="1702">
                  <c:v>0.14369204657857759</c:v>
                </c:pt>
                <c:pt idx="1703">
                  <c:v>0.16366576503929675</c:v>
                </c:pt>
                <c:pt idx="1704">
                  <c:v>0.13139338347851681</c:v>
                </c:pt>
                <c:pt idx="1705">
                  <c:v>0.13279716432684374</c:v>
                </c:pt>
                <c:pt idx="1706">
                  <c:v>0.10062418306115917</c:v>
                </c:pt>
                <c:pt idx="1707">
                  <c:v>0.12752108391369066</c:v>
                </c:pt>
                <c:pt idx="1708">
                  <c:v>0.14288470030118305</c:v>
                </c:pt>
                <c:pt idx="1709">
                  <c:v>0.12582043551033917</c:v>
                </c:pt>
                <c:pt idx="1710">
                  <c:v>0.11295165927683692</c:v>
                </c:pt>
                <c:pt idx="1711">
                  <c:v>0.10363075587389403</c:v>
                </c:pt>
                <c:pt idx="1712">
                  <c:v>0.11189281798069262</c:v>
                </c:pt>
                <c:pt idx="1713">
                  <c:v>0.16190009602022526</c:v>
                </c:pt>
                <c:pt idx="1714">
                  <c:v>0.13018434292896619</c:v>
                </c:pt>
                <c:pt idx="1715">
                  <c:v>0.14590596284813739</c:v>
                </c:pt>
                <c:pt idx="1716">
                  <c:v>0.10575046155682832</c:v>
                </c:pt>
                <c:pt idx="1717">
                  <c:v>0.10920102705741286</c:v>
                </c:pt>
                <c:pt idx="1718">
                  <c:v>0.12519866082665954</c:v>
                </c:pt>
                <c:pt idx="1719">
                  <c:v>0.14673557524102443</c:v>
                </c:pt>
                <c:pt idx="1720">
                  <c:v>0.13755775695597339</c:v>
                </c:pt>
                <c:pt idx="1721">
                  <c:v>0.14523764657999516</c:v>
                </c:pt>
                <c:pt idx="1722">
                  <c:v>0.14892771288495688</c:v>
                </c:pt>
                <c:pt idx="1723">
                  <c:v>0.11282199987264296</c:v>
                </c:pt>
                <c:pt idx="1724">
                  <c:v>0.13307976628668849</c:v>
                </c:pt>
                <c:pt idx="1725">
                  <c:v>0.13015367869021133</c:v>
                </c:pt>
                <c:pt idx="1726">
                  <c:v>0.15493689936110244</c:v>
                </c:pt>
                <c:pt idx="1727">
                  <c:v>0.11446664080103774</c:v>
                </c:pt>
                <c:pt idx="1728">
                  <c:v>0.12326189089519701</c:v>
                </c:pt>
                <c:pt idx="1729">
                  <c:v>0.1146380141929253</c:v>
                </c:pt>
                <c:pt idx="1730">
                  <c:v>0.11666385414078273</c:v>
                </c:pt>
                <c:pt idx="1731">
                  <c:v>0.13986068416759356</c:v>
                </c:pt>
                <c:pt idx="1732">
                  <c:v>0.14140596006323314</c:v>
                </c:pt>
                <c:pt idx="1733">
                  <c:v>0.15132222501720105</c:v>
                </c:pt>
                <c:pt idx="1734">
                  <c:v>0.10812641745264839</c:v>
                </c:pt>
                <c:pt idx="1735">
                  <c:v>0.14670457945905024</c:v>
                </c:pt>
                <c:pt idx="1736">
                  <c:v>0.11957008625377563</c:v>
                </c:pt>
                <c:pt idx="1737">
                  <c:v>0.16520577960837546</c:v>
                </c:pt>
                <c:pt idx="1738">
                  <c:v>0.10514636897128815</c:v>
                </c:pt>
                <c:pt idx="1739">
                  <c:v>0.1486052218303453</c:v>
                </c:pt>
                <c:pt idx="1740">
                  <c:v>0.11182881548174195</c:v>
                </c:pt>
                <c:pt idx="1741">
                  <c:v>0.1566460523434432</c:v>
                </c:pt>
                <c:pt idx="1742">
                  <c:v>0.12248111555178354</c:v>
                </c:pt>
                <c:pt idx="1743">
                  <c:v>0.12553446021774106</c:v>
                </c:pt>
                <c:pt idx="1744">
                  <c:v>0.12639511281515325</c:v>
                </c:pt>
                <c:pt idx="1745">
                  <c:v>0.12701140575671599</c:v>
                </c:pt>
                <c:pt idx="1746">
                  <c:v>0.10617805028092442</c:v>
                </c:pt>
                <c:pt idx="1747">
                  <c:v>0.13771656542800126</c:v>
                </c:pt>
                <c:pt idx="1748">
                  <c:v>0.13533905061156992</c:v>
                </c:pt>
                <c:pt idx="1749">
                  <c:v>0.13652022188574442</c:v>
                </c:pt>
                <c:pt idx="1750">
                  <c:v>0.10719082117237622</c:v>
                </c:pt>
                <c:pt idx="1751">
                  <c:v>0.11797294140357995</c:v>
                </c:pt>
                <c:pt idx="1752">
                  <c:v>0.1446479562561811</c:v>
                </c:pt>
                <c:pt idx="1753">
                  <c:v>0.12960263055303289</c:v>
                </c:pt>
                <c:pt idx="1754">
                  <c:v>0.15014015476394005</c:v>
                </c:pt>
                <c:pt idx="1755">
                  <c:v>0.14552688347991016</c:v>
                </c:pt>
                <c:pt idx="1756">
                  <c:v>0.12072403855298042</c:v>
                </c:pt>
                <c:pt idx="1757">
                  <c:v>0.10254491132419807</c:v>
                </c:pt>
                <c:pt idx="1758">
                  <c:v>0.13254399539881523</c:v>
                </c:pt>
                <c:pt idx="1759">
                  <c:v>0.11033295584767466</c:v>
                </c:pt>
                <c:pt idx="1760">
                  <c:v>0.14325299612527531</c:v>
                </c:pt>
                <c:pt idx="1761">
                  <c:v>0.13096765748438055</c:v>
                </c:pt>
                <c:pt idx="1762">
                  <c:v>0.12025724842959762</c:v>
                </c:pt>
                <c:pt idx="1763">
                  <c:v>0.12503014665217149</c:v>
                </c:pt>
                <c:pt idx="1764">
                  <c:v>0.12834552902340501</c:v>
                </c:pt>
                <c:pt idx="1765">
                  <c:v>0.15942693796473484</c:v>
                </c:pt>
                <c:pt idx="1766">
                  <c:v>0.14599701871762627</c:v>
                </c:pt>
                <c:pt idx="1767">
                  <c:v>0.1540825960739356</c:v>
                </c:pt>
                <c:pt idx="1768">
                  <c:v>0.12153628954776541</c:v>
                </c:pt>
                <c:pt idx="1769">
                  <c:v>0.12050360093159251</c:v>
                </c:pt>
                <c:pt idx="1770">
                  <c:v>0.11147598031795658</c:v>
                </c:pt>
                <c:pt idx="1771">
                  <c:v>0.10115457460315436</c:v>
                </c:pt>
                <c:pt idx="1772">
                  <c:v>0.14368715513346664</c:v>
                </c:pt>
                <c:pt idx="1773">
                  <c:v>0.12053942207540103</c:v>
                </c:pt>
                <c:pt idx="1774">
                  <c:v>0.14043554469376929</c:v>
                </c:pt>
                <c:pt idx="1775">
                  <c:v>0.12743796386596951</c:v>
                </c:pt>
                <c:pt idx="1776">
                  <c:v>0.15305698140677948</c:v>
                </c:pt>
                <c:pt idx="1777">
                  <c:v>0.11902548779049571</c:v>
                </c:pt>
                <c:pt idx="1778">
                  <c:v>0.14979701703070991</c:v>
                </c:pt>
                <c:pt idx="1779">
                  <c:v>0.14374439275018647</c:v>
                </c:pt>
                <c:pt idx="1780">
                  <c:v>0.11379786933941016</c:v>
                </c:pt>
                <c:pt idx="1781">
                  <c:v>0.13927727235801513</c:v>
                </c:pt>
                <c:pt idx="1782">
                  <c:v>0.11063478263375393</c:v>
                </c:pt>
                <c:pt idx="1783">
                  <c:v>0.1394250237491359</c:v>
                </c:pt>
                <c:pt idx="1784">
                  <c:v>0.12118184701843915</c:v>
                </c:pt>
                <c:pt idx="1785">
                  <c:v>0.15201563933360651</c:v>
                </c:pt>
                <c:pt idx="1786">
                  <c:v>0.13285799794509012</c:v>
                </c:pt>
                <c:pt idx="1787">
                  <c:v>0.15162743588350236</c:v>
                </c:pt>
                <c:pt idx="1788">
                  <c:v>0.16642754615883204</c:v>
                </c:pt>
                <c:pt idx="1789">
                  <c:v>0.14965343633873851</c:v>
                </c:pt>
                <c:pt idx="1790">
                  <c:v>0.10404049070533161</c:v>
                </c:pt>
                <c:pt idx="1791">
                  <c:v>0.13936114772484021</c:v>
                </c:pt>
                <c:pt idx="1792">
                  <c:v>0.13239515333231222</c:v>
                </c:pt>
                <c:pt idx="1793">
                  <c:v>0.12552569629188359</c:v>
                </c:pt>
                <c:pt idx="1794">
                  <c:v>0.12515150012717191</c:v>
                </c:pt>
                <c:pt idx="1795">
                  <c:v>0.12862521259485593</c:v>
                </c:pt>
                <c:pt idx="1796">
                  <c:v>0.1324925718081158</c:v>
                </c:pt>
                <c:pt idx="1797">
                  <c:v>0.15180356101049131</c:v>
                </c:pt>
                <c:pt idx="1798">
                  <c:v>0.1499408022441644</c:v>
                </c:pt>
                <c:pt idx="1799">
                  <c:v>0.11823077263025272</c:v>
                </c:pt>
                <c:pt idx="1800">
                  <c:v>0.11880290144111272</c:v>
                </c:pt>
                <c:pt idx="1801">
                  <c:v>0.13694098009757272</c:v>
                </c:pt>
                <c:pt idx="1802">
                  <c:v>0.13627764550038712</c:v>
                </c:pt>
                <c:pt idx="1803">
                  <c:v>0.14974765645753951</c:v>
                </c:pt>
                <c:pt idx="1804">
                  <c:v>0.14971313050095092</c:v>
                </c:pt>
                <c:pt idx="1805">
                  <c:v>0.14174138535217229</c:v>
                </c:pt>
                <c:pt idx="1806">
                  <c:v>0.13853137267662574</c:v>
                </c:pt>
                <c:pt idx="1807">
                  <c:v>0.13861198435429922</c:v>
                </c:pt>
                <c:pt idx="1808">
                  <c:v>0.13146074114290474</c:v>
                </c:pt>
                <c:pt idx="1809">
                  <c:v>0.13763457077533192</c:v>
                </c:pt>
                <c:pt idx="1810">
                  <c:v>0.12812122682322946</c:v>
                </c:pt>
                <c:pt idx="1811">
                  <c:v>0.12826484420367112</c:v>
                </c:pt>
                <c:pt idx="1812">
                  <c:v>0.13335515338874426</c:v>
                </c:pt>
                <c:pt idx="1813">
                  <c:v>0.11490892826948906</c:v>
                </c:pt>
                <c:pt idx="1814">
                  <c:v>0.10927271837856956</c:v>
                </c:pt>
                <c:pt idx="1815">
                  <c:v>0.14741273950772205</c:v>
                </c:pt>
                <c:pt idx="1816">
                  <c:v>0.15492558049019101</c:v>
                </c:pt>
                <c:pt idx="1817">
                  <c:v>0.12929689646835141</c:v>
                </c:pt>
                <c:pt idx="1818">
                  <c:v>0.13830292788516285</c:v>
                </c:pt>
                <c:pt idx="1819">
                  <c:v>0.13423747614552517</c:v>
                </c:pt>
                <c:pt idx="1820">
                  <c:v>0.15398799228228555</c:v>
                </c:pt>
                <c:pt idx="1821">
                  <c:v>0.14616825645248954</c:v>
                </c:pt>
                <c:pt idx="1822">
                  <c:v>0.13269207608592204</c:v>
                </c:pt>
                <c:pt idx="1823">
                  <c:v>0.11112506981617165</c:v>
                </c:pt>
                <c:pt idx="1824">
                  <c:v>0.11583480080592778</c:v>
                </c:pt>
                <c:pt idx="1825">
                  <c:v>0.11885056075835765</c:v>
                </c:pt>
                <c:pt idx="1826">
                  <c:v>0.11683937820055945</c:v>
                </c:pt>
                <c:pt idx="1827">
                  <c:v>0.15117738516157297</c:v>
                </c:pt>
                <c:pt idx="1828">
                  <c:v>0.14359375211564185</c:v>
                </c:pt>
                <c:pt idx="1829">
                  <c:v>0.13527721280877825</c:v>
                </c:pt>
                <c:pt idx="1830">
                  <c:v>0.15217533778656045</c:v>
                </c:pt>
                <c:pt idx="1831">
                  <c:v>0.15205813453313888</c:v>
                </c:pt>
                <c:pt idx="1832">
                  <c:v>0.15156188216763011</c:v>
                </c:pt>
                <c:pt idx="1833">
                  <c:v>0.13650635472147754</c:v>
                </c:pt>
                <c:pt idx="1834">
                  <c:v>0.12648575472735279</c:v>
                </c:pt>
                <c:pt idx="1835">
                  <c:v>0.13547184346351115</c:v>
                </c:pt>
                <c:pt idx="1836">
                  <c:v>0.11662953000687026</c:v>
                </c:pt>
                <c:pt idx="1837">
                  <c:v>0.16158240021624204</c:v>
                </c:pt>
                <c:pt idx="1838">
                  <c:v>0.15958390977456638</c:v>
                </c:pt>
                <c:pt idx="1839">
                  <c:v>0.12947776644755438</c:v>
                </c:pt>
                <c:pt idx="1840">
                  <c:v>0.16474145867330603</c:v>
                </c:pt>
                <c:pt idx="1841">
                  <c:v>0.1431660638972978</c:v>
                </c:pt>
                <c:pt idx="1842">
                  <c:v>0.12069900076411977</c:v>
                </c:pt>
                <c:pt idx="1843">
                  <c:v>0.14461780968828064</c:v>
                </c:pt>
                <c:pt idx="1844">
                  <c:v>0.14424979788539471</c:v>
                </c:pt>
                <c:pt idx="1845">
                  <c:v>0.14131187425122826</c:v>
                </c:pt>
                <c:pt idx="1846">
                  <c:v>0.10110341887700769</c:v>
                </c:pt>
                <c:pt idx="1847">
                  <c:v>0.15246459385516098</c:v>
                </c:pt>
                <c:pt idx="1848">
                  <c:v>0.152796104234874</c:v>
                </c:pt>
                <c:pt idx="1849">
                  <c:v>0.10884673225803865</c:v>
                </c:pt>
                <c:pt idx="1850">
                  <c:v>0.13205810206079804</c:v>
                </c:pt>
                <c:pt idx="1851">
                  <c:v>0.1174285728727904</c:v>
                </c:pt>
                <c:pt idx="1852">
                  <c:v>0.10976832827035943</c:v>
                </c:pt>
                <c:pt idx="1853">
                  <c:v>0.14157360248172801</c:v>
                </c:pt>
                <c:pt idx="1854">
                  <c:v>0.14630182696948624</c:v>
                </c:pt>
                <c:pt idx="1855">
                  <c:v>0.11426679878894475</c:v>
                </c:pt>
                <c:pt idx="1856">
                  <c:v>0.1343718865460608</c:v>
                </c:pt>
                <c:pt idx="1857">
                  <c:v>0.15820886905455445</c:v>
                </c:pt>
                <c:pt idx="1858">
                  <c:v>0.131608120388234</c:v>
                </c:pt>
                <c:pt idx="1859">
                  <c:v>0.1288780045080109</c:v>
                </c:pt>
                <c:pt idx="1860">
                  <c:v>0.15694399538777604</c:v>
                </c:pt>
                <c:pt idx="1861">
                  <c:v>0.13796369292777055</c:v>
                </c:pt>
                <c:pt idx="1862">
                  <c:v>0.12985335466392356</c:v>
                </c:pt>
                <c:pt idx="1863">
                  <c:v>0.12989943856617447</c:v>
                </c:pt>
                <c:pt idx="1864">
                  <c:v>0.13716233615378837</c:v>
                </c:pt>
                <c:pt idx="1865">
                  <c:v>0.14100210340705788</c:v>
                </c:pt>
                <c:pt idx="1866">
                  <c:v>0.15605725234869605</c:v>
                </c:pt>
                <c:pt idx="1867">
                  <c:v>0.1467945175493357</c:v>
                </c:pt>
                <c:pt idx="1868">
                  <c:v>0.15717080185030463</c:v>
                </c:pt>
                <c:pt idx="1869">
                  <c:v>0.12204440542405504</c:v>
                </c:pt>
                <c:pt idx="1870">
                  <c:v>0.13020022485850635</c:v>
                </c:pt>
                <c:pt idx="1871">
                  <c:v>0.13139123122307095</c:v>
                </c:pt>
                <c:pt idx="1872">
                  <c:v>0.15880506259247751</c:v>
                </c:pt>
                <c:pt idx="1873">
                  <c:v>0.14765738445045429</c:v>
                </c:pt>
                <c:pt idx="1874">
                  <c:v>0.12677219469781109</c:v>
                </c:pt>
                <c:pt idx="1875">
                  <c:v>0.10641793149156831</c:v>
                </c:pt>
                <c:pt idx="1876">
                  <c:v>0.12901241099336591</c:v>
                </c:pt>
                <c:pt idx="1877">
                  <c:v>0.11139265610653992</c:v>
                </c:pt>
                <c:pt idx="1878">
                  <c:v>0.13875799988305171</c:v>
                </c:pt>
                <c:pt idx="1879">
                  <c:v>0.14836509400227804</c:v>
                </c:pt>
                <c:pt idx="1880">
                  <c:v>0.13358794367398064</c:v>
                </c:pt>
                <c:pt idx="1881">
                  <c:v>0.16510127638224303</c:v>
                </c:pt>
                <c:pt idx="1882">
                  <c:v>0.16525024535267208</c:v>
                </c:pt>
                <c:pt idx="1883">
                  <c:v>0.11398489057711458</c:v>
                </c:pt>
                <c:pt idx="1884">
                  <c:v>0.15157752956503834</c:v>
                </c:pt>
                <c:pt idx="1885">
                  <c:v>0.13418156761736788</c:v>
                </c:pt>
                <c:pt idx="1886">
                  <c:v>0.13981469564281079</c:v>
                </c:pt>
                <c:pt idx="1887">
                  <c:v>0.16459491915920488</c:v>
                </c:pt>
                <c:pt idx="1888">
                  <c:v>0.15964548482650009</c:v>
                </c:pt>
                <c:pt idx="1889">
                  <c:v>0.12474162957408619</c:v>
                </c:pt>
                <c:pt idx="1890">
                  <c:v>0.13033061781813626</c:v>
                </c:pt>
                <c:pt idx="1891">
                  <c:v>0.13522478756395273</c:v>
                </c:pt>
                <c:pt idx="1892">
                  <c:v>0.11281318646229366</c:v>
                </c:pt>
                <c:pt idx="1893">
                  <c:v>0.11584545832804816</c:v>
                </c:pt>
                <c:pt idx="1894">
                  <c:v>0.13674169363769217</c:v>
                </c:pt>
                <c:pt idx="1895">
                  <c:v>0.11262508576289432</c:v>
                </c:pt>
                <c:pt idx="1896">
                  <c:v>0.12074136249992096</c:v>
                </c:pt>
                <c:pt idx="1897">
                  <c:v>0.1568028289326624</c:v>
                </c:pt>
                <c:pt idx="1898">
                  <c:v>0.13545590541896035</c:v>
                </c:pt>
                <c:pt idx="1899">
                  <c:v>0.13784684015910753</c:v>
                </c:pt>
                <c:pt idx="1900">
                  <c:v>0.12138907390265885</c:v>
                </c:pt>
                <c:pt idx="1901">
                  <c:v>0.15535072391618976</c:v>
                </c:pt>
                <c:pt idx="1902">
                  <c:v>0.13055318287068518</c:v>
                </c:pt>
                <c:pt idx="1903">
                  <c:v>0.14862025794616973</c:v>
                </c:pt>
                <c:pt idx="1904">
                  <c:v>0.12771726058998834</c:v>
                </c:pt>
                <c:pt idx="1905">
                  <c:v>0.1434477555260687</c:v>
                </c:pt>
                <c:pt idx="1906">
                  <c:v>0.13450442150429254</c:v>
                </c:pt>
                <c:pt idx="1907">
                  <c:v>0.13433063276981927</c:v>
                </c:pt>
                <c:pt idx="1908">
                  <c:v>0.10740636184242591</c:v>
                </c:pt>
                <c:pt idx="1909">
                  <c:v>0.1529029556953756</c:v>
                </c:pt>
                <c:pt idx="1910">
                  <c:v>0.11953518936553476</c:v>
                </c:pt>
                <c:pt idx="1911">
                  <c:v>0.13996096612826547</c:v>
                </c:pt>
                <c:pt idx="1912">
                  <c:v>0.12768370800028395</c:v>
                </c:pt>
                <c:pt idx="1913">
                  <c:v>0.15181967880189284</c:v>
                </c:pt>
                <c:pt idx="1914">
                  <c:v>0.1287063893999949</c:v>
                </c:pt>
                <c:pt idx="1915">
                  <c:v>0.14152837969076559</c:v>
                </c:pt>
                <c:pt idx="1916">
                  <c:v>0.14167821960448079</c:v>
                </c:pt>
                <c:pt idx="1917">
                  <c:v>9.9904534299335435E-2</c:v>
                </c:pt>
                <c:pt idx="1918">
                  <c:v>0.12375830738435201</c:v>
                </c:pt>
                <c:pt idx="1919">
                  <c:v>0.11494157345538536</c:v>
                </c:pt>
                <c:pt idx="1920">
                  <c:v>0.12911660598264296</c:v>
                </c:pt>
                <c:pt idx="1921">
                  <c:v>0.13337204014376325</c:v>
                </c:pt>
                <c:pt idx="1922">
                  <c:v>0.12337953059056428</c:v>
                </c:pt>
                <c:pt idx="1923">
                  <c:v>0.15057341727167106</c:v>
                </c:pt>
                <c:pt idx="1924">
                  <c:v>0.13227960868464494</c:v>
                </c:pt>
                <c:pt idx="1925">
                  <c:v>0.13758950409552817</c:v>
                </c:pt>
                <c:pt idx="1926">
                  <c:v>0.10880642302957289</c:v>
                </c:pt>
                <c:pt idx="1927">
                  <c:v>0.15135159091654149</c:v>
                </c:pt>
                <c:pt idx="1928">
                  <c:v>0.15494714289078693</c:v>
                </c:pt>
                <c:pt idx="1929">
                  <c:v>0.13835650419665524</c:v>
                </c:pt>
                <c:pt idx="1930">
                  <c:v>0.10230287828504014</c:v>
                </c:pt>
                <c:pt idx="1931">
                  <c:v>0.12031267178584937</c:v>
                </c:pt>
                <c:pt idx="1932">
                  <c:v>0.12698407408057588</c:v>
                </c:pt>
                <c:pt idx="1933">
                  <c:v>0.13220922117411971</c:v>
                </c:pt>
                <c:pt idx="1934">
                  <c:v>0.11448162126062256</c:v>
                </c:pt>
                <c:pt idx="1935">
                  <c:v>0.14305176000070996</c:v>
                </c:pt>
                <c:pt idx="1936">
                  <c:v>0.15497481856452233</c:v>
                </c:pt>
                <c:pt idx="1937">
                  <c:v>0.11349528407367893</c:v>
                </c:pt>
                <c:pt idx="1938">
                  <c:v>0.10829810056874711</c:v>
                </c:pt>
                <c:pt idx="1939">
                  <c:v>0.11558981959902015</c:v>
                </c:pt>
                <c:pt idx="1940">
                  <c:v>0.10659247306516484</c:v>
                </c:pt>
                <c:pt idx="1941">
                  <c:v>0.14410704924447204</c:v>
                </c:pt>
                <c:pt idx="1942">
                  <c:v>0.15245219428615475</c:v>
                </c:pt>
                <c:pt idx="1943">
                  <c:v>0.1496035413875727</c:v>
                </c:pt>
                <c:pt idx="1944">
                  <c:v>0.12011253285017842</c:v>
                </c:pt>
                <c:pt idx="1945">
                  <c:v>0.12687323902147951</c:v>
                </c:pt>
                <c:pt idx="1946">
                  <c:v>0.15299835017288621</c:v>
                </c:pt>
                <c:pt idx="1947">
                  <c:v>0.13225557629802753</c:v>
                </c:pt>
                <c:pt idx="1948">
                  <c:v>0.14233004841707508</c:v>
                </c:pt>
                <c:pt idx="1949">
                  <c:v>0.12787519304975214</c:v>
                </c:pt>
                <c:pt idx="1950">
                  <c:v>0.13272149046812887</c:v>
                </c:pt>
                <c:pt idx="1951">
                  <c:v>0.13349781197814381</c:v>
                </c:pt>
                <c:pt idx="1952">
                  <c:v>0.12833742841450801</c:v>
                </c:pt>
                <c:pt idx="1953">
                  <c:v>0.12904292834678444</c:v>
                </c:pt>
                <c:pt idx="1954">
                  <c:v>0.1594613559263045</c:v>
                </c:pt>
                <c:pt idx="1955">
                  <c:v>0.14037425936934755</c:v>
                </c:pt>
                <c:pt idx="1956">
                  <c:v>0.13422027170818729</c:v>
                </c:pt>
                <c:pt idx="1957">
                  <c:v>0.14061337274282115</c:v>
                </c:pt>
                <c:pt idx="1958">
                  <c:v>0.12948066031044525</c:v>
                </c:pt>
                <c:pt idx="1959">
                  <c:v>0.14203929315906527</c:v>
                </c:pt>
                <c:pt idx="1960">
                  <c:v>0.13971628235778777</c:v>
                </c:pt>
                <c:pt idx="1961">
                  <c:v>0.11703182649781096</c:v>
                </c:pt>
                <c:pt idx="1962">
                  <c:v>0.13787066476689591</c:v>
                </c:pt>
                <c:pt idx="1963">
                  <c:v>0.13451256133116773</c:v>
                </c:pt>
                <c:pt idx="1964">
                  <c:v>0.13792247420527026</c:v>
                </c:pt>
                <c:pt idx="1965">
                  <c:v>0.15423357951810579</c:v>
                </c:pt>
                <c:pt idx="1966">
                  <c:v>0.13381578893070656</c:v>
                </c:pt>
                <c:pt idx="1967">
                  <c:v>0.1306248010723059</c:v>
                </c:pt>
                <c:pt idx="1968">
                  <c:v>0.14552990341223171</c:v>
                </c:pt>
                <c:pt idx="1969">
                  <c:v>0.1453775921603726</c:v>
                </c:pt>
                <c:pt idx="1970">
                  <c:v>0.11552914426415462</c:v>
                </c:pt>
                <c:pt idx="1971">
                  <c:v>0.1341197512096437</c:v>
                </c:pt>
                <c:pt idx="1972">
                  <c:v>0.13710850074566894</c:v>
                </c:pt>
                <c:pt idx="1973">
                  <c:v>0.14769642065139488</c:v>
                </c:pt>
                <c:pt idx="1974">
                  <c:v>0.11511810935440514</c:v>
                </c:pt>
                <c:pt idx="1975">
                  <c:v>0.11162153168574629</c:v>
                </c:pt>
                <c:pt idx="1976">
                  <c:v>0.14415196174643796</c:v>
                </c:pt>
                <c:pt idx="1977">
                  <c:v>0.11925526465238656</c:v>
                </c:pt>
                <c:pt idx="1978">
                  <c:v>0.1467692092143007</c:v>
                </c:pt>
                <c:pt idx="1979">
                  <c:v>0.13252693634442059</c:v>
                </c:pt>
                <c:pt idx="1980">
                  <c:v>0.14689477267530693</c:v>
                </c:pt>
                <c:pt idx="1981">
                  <c:v>0.14349695832235732</c:v>
                </c:pt>
                <c:pt idx="1982">
                  <c:v>0.14709346641339005</c:v>
                </c:pt>
                <c:pt idx="1983">
                  <c:v>0.12619150934708223</c:v>
                </c:pt>
                <c:pt idx="1984">
                  <c:v>0.1319550195785204</c:v>
                </c:pt>
                <c:pt idx="1985">
                  <c:v>0.11368889166678198</c:v>
                </c:pt>
                <c:pt idx="1986">
                  <c:v>0.16065067763992968</c:v>
                </c:pt>
                <c:pt idx="1987">
                  <c:v>0.13497284413077848</c:v>
                </c:pt>
                <c:pt idx="1988">
                  <c:v>0.11435124025665844</c:v>
                </c:pt>
                <c:pt idx="1989">
                  <c:v>0.15126535761980642</c:v>
                </c:pt>
                <c:pt idx="1990">
                  <c:v>0.14748640208642594</c:v>
                </c:pt>
                <c:pt idx="1991">
                  <c:v>0.13652474407166104</c:v>
                </c:pt>
                <c:pt idx="1992">
                  <c:v>0.14376063642997394</c:v>
                </c:pt>
                <c:pt idx="1993">
                  <c:v>0.11432119503209237</c:v>
                </c:pt>
                <c:pt idx="1994">
                  <c:v>0.10587686759629134</c:v>
                </c:pt>
                <c:pt idx="1995">
                  <c:v>0.14503397243808736</c:v>
                </c:pt>
                <c:pt idx="1996">
                  <c:v>0.13337710236985556</c:v>
                </c:pt>
                <c:pt idx="1997">
                  <c:v>0.12366444904460439</c:v>
                </c:pt>
                <c:pt idx="1998">
                  <c:v>0.12195555513715006</c:v>
                </c:pt>
                <c:pt idx="1999">
                  <c:v>0.15133264587034567</c:v>
                </c:pt>
                <c:pt idx="2000">
                  <c:v>0.12243350960253663</c:v>
                </c:pt>
              </c:numCache>
            </c:numRef>
          </c:yVal>
          <c:smooth val="0"/>
          <c:extLst>
            <c:ext xmlns:c16="http://schemas.microsoft.com/office/drawing/2014/chart" uri="{C3380CC4-5D6E-409C-BE32-E72D297353CC}">
              <c16:uniqueId val="{00000000-C99D-46D0-885E-100048223E95}"/>
            </c:ext>
          </c:extLst>
        </c:ser>
        <c:ser>
          <c:idx val="1"/>
          <c:order val="1"/>
          <c:tx>
            <c:v>Port. Equit. Pond.</c:v>
          </c:tx>
          <c:spPr>
            <a:ln w="25400" cap="rnd">
              <a:noFill/>
              <a:round/>
            </a:ln>
            <a:effectLst/>
          </c:spPr>
          <c:marker>
            <c:symbol val="circle"/>
            <c:size val="5"/>
            <c:spPr>
              <a:solidFill>
                <a:srgbClr val="C00000"/>
              </a:solidFill>
              <a:ln w="9525">
                <a:noFill/>
              </a:ln>
              <a:effectLst/>
            </c:spPr>
          </c:marker>
          <c:dLbls>
            <c:dLbl>
              <c:idx val="0"/>
              <c:layout>
                <c:manualLayout>
                  <c:x val="-3.1460060602981309E-2"/>
                  <c:y val="-1.348522132595455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AE6-47A5-BF1B-457E6FFDEA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COST_MCD!$L$42</c:f>
              <c:numCache>
                <c:formatCode>0.0%</c:formatCode>
                <c:ptCount val="1"/>
                <c:pt idx="0">
                  <c:v>0.16405039725493989</c:v>
                </c:pt>
              </c:numCache>
            </c:numRef>
          </c:xVal>
          <c:yVal>
            <c:numRef>
              <c:f>COST_MCD!$L$40</c:f>
              <c:numCache>
                <c:formatCode>0.0%</c:formatCode>
                <c:ptCount val="1"/>
                <c:pt idx="0">
                  <c:v>0.13243601982819886</c:v>
                </c:pt>
              </c:numCache>
            </c:numRef>
          </c:yVal>
          <c:smooth val="0"/>
          <c:extLst>
            <c:ext xmlns:c16="http://schemas.microsoft.com/office/drawing/2014/chart" uri="{C3380CC4-5D6E-409C-BE32-E72D297353CC}">
              <c16:uniqueId val="{00000001-C99D-46D0-885E-100048223E95}"/>
            </c:ext>
          </c:extLst>
        </c:ser>
        <c:ser>
          <c:idx val="2"/>
          <c:order val="2"/>
          <c:tx>
            <c:v>Port. Máx. Ratio de Sharpe</c:v>
          </c:tx>
          <c:spPr>
            <a:ln w="25400" cap="rnd">
              <a:noFill/>
              <a:round/>
            </a:ln>
            <a:effectLst/>
          </c:spPr>
          <c:marker>
            <c:symbol val="circle"/>
            <c:size val="5"/>
            <c:spPr>
              <a:solidFill>
                <a:schemeClr val="accent3"/>
              </a:solidFill>
              <a:ln w="9525">
                <a:solidFill>
                  <a:schemeClr val="accent3"/>
                </a:solidFill>
              </a:ln>
              <a:effectLst/>
            </c:spPr>
          </c:marker>
          <c:dLbls>
            <c:dLbl>
              <c:idx val="0"/>
              <c:layout>
                <c:manualLayout>
                  <c:x val="-2.2410133455297583E-2"/>
                  <c:y val="-1.54771444786985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AE6-47A5-BF1B-457E6FFDEA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COST_MCD!$L$50</c:f>
              <c:numCache>
                <c:formatCode>0.0%</c:formatCode>
                <c:ptCount val="1"/>
                <c:pt idx="0">
                  <c:v>0.17245882622587907</c:v>
                </c:pt>
              </c:numCache>
            </c:numRef>
          </c:xVal>
          <c:yVal>
            <c:numRef>
              <c:f>COST_MCD!$L$48</c:f>
              <c:numCache>
                <c:formatCode>0.0%</c:formatCode>
                <c:ptCount val="1"/>
                <c:pt idx="0">
                  <c:v>0.14158100678549856</c:v>
                </c:pt>
              </c:numCache>
            </c:numRef>
          </c:yVal>
          <c:smooth val="0"/>
          <c:extLst>
            <c:ext xmlns:c16="http://schemas.microsoft.com/office/drawing/2014/chart" uri="{C3380CC4-5D6E-409C-BE32-E72D297353CC}">
              <c16:uniqueId val="{00000002-C99D-46D0-885E-100048223E95}"/>
            </c:ext>
          </c:extLst>
        </c:ser>
        <c:ser>
          <c:idx val="3"/>
          <c:order val="3"/>
          <c:tx>
            <c:v>Port. Mín. Varianza 1 Rest.</c:v>
          </c:tx>
          <c:spPr>
            <a:ln w="25400" cap="rnd">
              <a:noFill/>
              <a:round/>
            </a:ln>
            <a:effectLst/>
          </c:spPr>
          <c:marker>
            <c:symbol val="circle"/>
            <c:size val="5"/>
            <c:spPr>
              <a:solidFill>
                <a:schemeClr val="accent4"/>
              </a:solidFill>
              <a:ln w="9525">
                <a:noFill/>
              </a:ln>
              <a:effectLst/>
            </c:spPr>
          </c:marker>
          <c:dLbls>
            <c:dLbl>
              <c:idx val="0"/>
              <c:layout>
                <c:manualLayout>
                  <c:x val="-3.5427514717029276E-2"/>
                  <c:y val="-3.903322387051038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COST_MCD!$L$58</c:f>
              <c:numCache>
                <c:formatCode>0.0%</c:formatCode>
                <c:ptCount val="1"/>
                <c:pt idx="0">
                  <c:v>0.16287959281297876</c:v>
                </c:pt>
              </c:numCache>
            </c:numRef>
          </c:xVal>
          <c:yVal>
            <c:numRef>
              <c:f>COST_MCD!$L$56</c:f>
              <c:numCache>
                <c:formatCode>0.0%</c:formatCode>
                <c:ptCount val="1"/>
                <c:pt idx="0">
                  <c:v>0.12764447275409108</c:v>
                </c:pt>
              </c:numCache>
            </c:numRef>
          </c:yVal>
          <c:smooth val="0"/>
          <c:extLst>
            <c:ext xmlns:c16="http://schemas.microsoft.com/office/drawing/2014/chart" uri="{C3380CC4-5D6E-409C-BE32-E72D297353CC}">
              <c16:uniqueId val="{00000004-C99D-46D0-885E-100048223E95}"/>
            </c:ext>
          </c:extLst>
        </c:ser>
        <c:ser>
          <c:idx val="4"/>
          <c:order val="4"/>
          <c:tx>
            <c:v>Port. Mín. Varianza 2 Rest.</c:v>
          </c:tx>
          <c:spPr>
            <a:ln w="25400" cap="rnd">
              <a:noFill/>
              <a:round/>
            </a:ln>
            <a:effectLst/>
          </c:spPr>
          <c:marker>
            <c:symbol val="circle"/>
            <c:size val="5"/>
            <c:spPr>
              <a:solidFill>
                <a:schemeClr val="accent5"/>
              </a:solidFill>
              <a:ln w="9525">
                <a:solidFill>
                  <a:schemeClr val="accent5"/>
                </a:solidFill>
              </a:ln>
              <a:effectLst/>
            </c:spPr>
          </c:marker>
          <c:dLbls>
            <c:dLbl>
              <c:idx val="0"/>
              <c:layout>
                <c:manualLayout>
                  <c:x val="-2.7426482253699064E-2"/>
                  <c:y val="-1.72728278598442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AE6-47A5-BF1B-457E6FFDEA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COST_MCD!$L$66</c:f>
              <c:numCache>
                <c:formatCode>0.0%</c:formatCode>
                <c:ptCount val="1"/>
                <c:pt idx="0">
                  <c:v>0.16509171396042641</c:v>
                </c:pt>
              </c:numCache>
            </c:numRef>
          </c:xVal>
          <c:yVal>
            <c:numRef>
              <c:f>COST_MCD!$L$64</c:f>
              <c:numCache>
                <c:formatCode>0.0%</c:formatCode>
                <c:ptCount val="1"/>
                <c:pt idx="0">
                  <c:v>0.13424645086264375</c:v>
                </c:pt>
              </c:numCache>
            </c:numRef>
          </c:yVal>
          <c:smooth val="0"/>
          <c:extLst>
            <c:ext xmlns:c16="http://schemas.microsoft.com/office/drawing/2014/chart" uri="{C3380CC4-5D6E-409C-BE32-E72D297353CC}">
              <c16:uniqueId val="{00000005-C99D-46D0-885E-100048223E95}"/>
            </c:ext>
          </c:extLst>
        </c:ser>
        <c:ser>
          <c:idx val="5"/>
          <c:order val="5"/>
          <c:tx>
            <c:strRef>
              <c:f>COST_MCD!$C$8</c:f>
              <c:strCache>
                <c:ptCount val="1"/>
                <c:pt idx="0">
                  <c:v>COST</c:v>
                </c:pt>
              </c:strCache>
            </c:strRef>
          </c:tx>
          <c:spPr>
            <a:ln w="25400" cap="rnd">
              <a:noFill/>
              <a:round/>
            </a:ln>
            <a:effectLst/>
          </c:spPr>
          <c:marker>
            <c:symbol val="circle"/>
            <c:size val="5"/>
            <c:spPr>
              <a:solidFill>
                <a:srgbClr val="7030A0"/>
              </a:solidFill>
              <a:ln w="9525">
                <a:noFill/>
              </a:ln>
              <a:effectLst/>
            </c:spPr>
          </c:marker>
          <c:dLbls>
            <c:dLbl>
              <c:idx val="0"/>
              <c:layout>
                <c:manualLayout>
                  <c:x val="-2.0214553601190458E-2"/>
                  <c:y val="-1.357573617501247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COST_MCD!$L$21</c:f>
              <c:numCache>
                <c:formatCode>0.0%</c:formatCode>
                <c:ptCount val="1"/>
                <c:pt idx="0">
                  <c:v>0.22594592973405184</c:v>
                </c:pt>
              </c:numCache>
            </c:numRef>
          </c:xVal>
          <c:yVal>
            <c:numRef>
              <c:f>COST_MCD!$L$19</c:f>
              <c:numCache>
                <c:formatCode>0.0%</c:formatCode>
                <c:ptCount val="1"/>
                <c:pt idx="0">
                  <c:v>0.16656917115595649</c:v>
                </c:pt>
              </c:numCache>
            </c:numRef>
          </c:yVal>
          <c:smooth val="0"/>
          <c:extLst>
            <c:ext xmlns:c16="http://schemas.microsoft.com/office/drawing/2014/chart" uri="{C3380CC4-5D6E-409C-BE32-E72D297353CC}">
              <c16:uniqueId val="{00000007-C99D-46D0-885E-100048223E95}"/>
            </c:ext>
          </c:extLst>
        </c:ser>
        <c:ser>
          <c:idx val="6"/>
          <c:order val="6"/>
          <c:tx>
            <c:strRef>
              <c:f>COST_MCD!$D$8</c:f>
              <c:strCache>
                <c:ptCount val="1"/>
                <c:pt idx="0">
                  <c:v>MCD</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dLbls>
            <c:dLbl>
              <c:idx val="0"/>
              <c:layout>
                <c:manualLayout>
                  <c:x val="-2.1857609236399088E-2"/>
                  <c:y val="1.30821543786670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COST_MCD!$M$21</c:f>
              <c:numCache>
                <c:formatCode>0.0%</c:formatCode>
                <c:ptCount val="1"/>
                <c:pt idx="0">
                  <c:v>0.20081793346272175</c:v>
                </c:pt>
              </c:numCache>
            </c:numRef>
          </c:xVal>
          <c:yVal>
            <c:numRef>
              <c:f>COST_MCD!$M$19</c:f>
              <c:numCache>
                <c:formatCode>0.0%</c:formatCode>
                <c:ptCount val="1"/>
                <c:pt idx="0">
                  <c:v>9.9297737755073889E-2</c:v>
                </c:pt>
              </c:numCache>
            </c:numRef>
          </c:yVal>
          <c:smooth val="0"/>
          <c:extLst>
            <c:ext xmlns:c16="http://schemas.microsoft.com/office/drawing/2014/chart" uri="{C3380CC4-5D6E-409C-BE32-E72D297353CC}">
              <c16:uniqueId val="{00000009-C99D-46D0-885E-100048223E95}"/>
            </c:ext>
          </c:extLst>
        </c:ser>
        <c:ser>
          <c:idx val="7"/>
          <c:order val="7"/>
          <c:tx>
            <c:v>US 3 Meses T-Bill</c:v>
          </c:tx>
          <c:spPr>
            <a:ln w="25400" cap="rnd">
              <a:noFill/>
              <a:round/>
            </a:ln>
            <a:effectLst/>
          </c:spPr>
          <c:marker>
            <c:symbol val="circle"/>
            <c:size val="5"/>
            <c:spPr>
              <a:solidFill>
                <a:schemeClr val="tx2">
                  <a:lumMod val="50000"/>
                  <a:lumOff val="50000"/>
                </a:schemeClr>
              </a:solidFill>
              <a:ln w="9525">
                <a:noFill/>
              </a:ln>
              <a:effectLst/>
            </c:spPr>
          </c:marker>
          <c:dLbls>
            <c:dLbl>
              <c:idx val="0"/>
              <c:layout>
                <c:manualLayout>
                  <c:x val="-4.8367378901514315E-3"/>
                  <c:y val="-1.32511910011808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s-NI"/>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D96-47D3-9B88-D4A12BAE71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NI"/>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Lit>
              <c:formatCode>General</c:formatCode>
              <c:ptCount val="1"/>
              <c:pt idx="0">
                <c:v>0</c:v>
              </c:pt>
            </c:numLit>
          </c:xVal>
          <c:yVal>
            <c:numRef>
              <c:f>COST_MCD!$J$5</c:f>
              <c:numCache>
                <c:formatCode>0.00%</c:formatCode>
                <c:ptCount val="1"/>
                <c:pt idx="0">
                  <c:v>2.7400000000000001E-2</c:v>
                </c:pt>
              </c:numCache>
            </c:numRef>
          </c:yVal>
          <c:smooth val="0"/>
          <c:extLst>
            <c:ext xmlns:c16="http://schemas.microsoft.com/office/drawing/2014/chart" uri="{C3380CC4-5D6E-409C-BE32-E72D297353CC}">
              <c16:uniqueId val="{0000000A-C99D-46D0-885E-100048223E95}"/>
            </c:ext>
          </c:extLst>
        </c:ser>
        <c:dLbls>
          <c:dLblPos val="t"/>
          <c:showLegendKey val="0"/>
          <c:showVal val="1"/>
          <c:showCatName val="0"/>
          <c:showSerName val="0"/>
          <c:showPercent val="0"/>
          <c:showBubbleSize val="0"/>
        </c:dLbls>
        <c:axId val="1239128144"/>
        <c:axId val="1239122384"/>
      </c:scatterChart>
      <c:valAx>
        <c:axId val="1239128144"/>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Desviación Estándar del Portafolio (Riesgo)</a:t>
                </a:r>
                <a:r>
                  <a:rPr lang="en-US" baseline="0">
                    <a:latin typeface="Times New Roman" panose="02020603050405020304" pitchFamily="18" charset="0"/>
                    <a:cs typeface="Times New Roman" panose="02020603050405020304" pitchFamily="18" charset="0"/>
                  </a:rPr>
                  <a:t> [Anualmente en %]</a:t>
                </a:r>
                <a:endParaRPr lang="en-US" sz="1000">
                  <a:latin typeface="Times New Roman" panose="02020603050405020304" pitchFamily="18" charset="0"/>
                  <a:cs typeface="Times New Roman" panose="02020603050405020304" pitchFamily="18" charset="0"/>
                </a:endParaRPr>
              </a:p>
            </c:rich>
          </c:tx>
          <c:layout>
            <c:manualLayout>
              <c:xMode val="edge"/>
              <c:yMode val="edge"/>
              <c:x val="0.34162619505909358"/>
              <c:y val="0.9573786785210188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s-NI"/>
          </a:p>
        </c:txPr>
        <c:crossAx val="1239122384"/>
        <c:crosses val="autoZero"/>
        <c:crossBetween val="midCat"/>
      </c:valAx>
      <c:valAx>
        <c:axId val="1239122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Retorno Esperado del Portafolio [Anualmente en</a:t>
                </a:r>
                <a:r>
                  <a:rPr lang="en-US" baseline="0">
                    <a:latin typeface="Times New Roman" panose="02020603050405020304" pitchFamily="18" charset="0"/>
                    <a:cs typeface="Times New Roman" panose="02020603050405020304" pitchFamily="18" charset="0"/>
                  </a:rPr>
                  <a:t> %]</a:t>
                </a:r>
                <a:endParaRPr lang="en-US">
                  <a:latin typeface="Times New Roman" panose="02020603050405020304" pitchFamily="18" charset="0"/>
                  <a:cs typeface="Times New Roman" panose="02020603050405020304" pitchFamily="18" charset="0"/>
                </a:endParaRPr>
              </a:p>
            </c:rich>
          </c:tx>
          <c:layout>
            <c:manualLayout>
              <c:xMode val="edge"/>
              <c:yMode val="edge"/>
              <c:x val="7.5848019636758678E-3"/>
              <c:y val="0.2926533935893890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s-NI"/>
          </a:p>
        </c:txPr>
        <c:crossAx val="12391281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s-NI"/>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NI"/>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74112</xdr:colOff>
      <xdr:row>2</xdr:row>
      <xdr:rowOff>124239</xdr:rowOff>
    </xdr:from>
    <xdr:to>
      <xdr:col>38</xdr:col>
      <xdr:colOff>752494</xdr:colOff>
      <xdr:row>42</xdr:row>
      <xdr:rowOff>162821</xdr:rowOff>
    </xdr:to>
    <xdr:graphicFrame macro="">
      <xdr:nvGraphicFramePr>
        <xdr:cNvPr id="2" name="Chart 1">
          <a:extLst>
            <a:ext uri="{FF2B5EF4-FFF2-40B4-BE49-F238E27FC236}">
              <a16:creationId xmlns:a16="http://schemas.microsoft.com/office/drawing/2014/main" id="{1D436BC1-272C-43B3-A60C-686F23DCD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4">
  <a r="1" c="4452">
    <v t="i">0</v>
    <v t="i">1</v>
    <v t="i">2</v>
    <v t="i">5</v>
    <v t="i">6</v>
    <v t="i">7</v>
    <v t="i">8</v>
    <v t="i">9</v>
    <v t="i">12</v>
    <v t="i">13</v>
    <v t="i">14</v>
    <v t="i">15</v>
    <v t="i">16</v>
    <v t="i">20</v>
    <v t="i">21</v>
    <v t="i">22</v>
    <v t="i">23</v>
    <v t="i">26</v>
    <v t="i">27</v>
    <v t="i">28</v>
    <v t="i">29</v>
    <v t="i">30</v>
    <v t="i">33</v>
    <v t="i">34</v>
    <v t="i">35</v>
    <v t="i">36</v>
    <v t="i">37</v>
    <v t="i">40</v>
    <v t="i">41</v>
    <v t="i">42</v>
    <v t="i">43</v>
    <v t="i">44</v>
    <v t="i">48</v>
    <v t="i">49</v>
    <v t="i">50</v>
    <v t="i">51</v>
    <v t="i">54</v>
    <v t="i">55</v>
    <v t="i">56</v>
    <v t="i">57</v>
    <v t="i">58</v>
    <v t="i">61</v>
    <v t="i">62</v>
    <v t="i">63</v>
    <v t="i">64</v>
    <v t="i">65</v>
    <v t="i">68</v>
    <v t="i">69</v>
    <v t="i">70</v>
    <v t="i">71</v>
    <v t="i">72</v>
    <v t="i">75</v>
    <v t="i">76</v>
    <v t="i">77</v>
    <v t="i">78</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138</v>
    <v t="i">139</v>
    <v t="i">140</v>
    <v t="i">141</v>
    <v t="i">142</v>
    <v t="i">146</v>
    <v t="i">147</v>
    <v t="i">148</v>
    <v t="i">149</v>
    <v t="i">152</v>
    <v t="i">153</v>
    <v t="i">154</v>
    <v t="i">155</v>
    <v t="i">156</v>
    <v t="i">159</v>
    <v t="i">160</v>
    <v t="i">161</v>
    <v t="i">162</v>
    <v t="i">163</v>
    <v t="i">166</v>
    <v t="i">167</v>
    <v t="i">168</v>
    <v t="i">169</v>
    <v t="i">170</v>
    <v t="i">173</v>
    <v t="i">174</v>
    <v t="i">175</v>
    <v t="i">176</v>
    <v t="i">177</v>
    <v t="i">180</v>
    <v t="i">181</v>
    <v t="i">182</v>
    <v t="i">183</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331</v>
    <v t="i">334</v>
    <v t="i">335</v>
    <v t="i">336</v>
    <v t="i">337</v>
    <v t="i">338</v>
    <v t="i">341</v>
    <v t="i">342</v>
    <v t="i">343</v>
    <v t="i">344</v>
    <v t="i">345</v>
    <v t="i">348</v>
    <v t="i">349</v>
    <v t="i">350</v>
    <v t="i">351</v>
    <v t="i">352</v>
    <v t="i">355</v>
    <v t="i">356</v>
    <v t="i">357</v>
    <v t="i">359</v>
    <v t="i">362</v>
    <v t="i">363</v>
    <v t="i">364</v>
    <v t="i">366</v>
    <v t="i">369</v>
    <v t="i">370</v>
    <v t="i">371</v>
    <v t="i">372</v>
    <v t="i">373</v>
    <v t="i">376</v>
    <v t="i">377</v>
    <v t="i">378</v>
    <v t="i">379</v>
    <v t="i">380</v>
    <v t="i">384</v>
    <v t="i">385</v>
    <v t="i">386</v>
    <v t="i">387</v>
    <v t="i">390</v>
    <v t="i">391</v>
    <v t="i">392</v>
    <v t="i">393</v>
    <v t="i">394</v>
    <v t="i">397</v>
    <v t="i">398</v>
    <v t="i">399</v>
    <v t="i">400</v>
    <v t="i">401</v>
    <v t="i">404</v>
    <v t="i">405</v>
    <v t="i">406</v>
    <v t="i">407</v>
    <v t="i">408</v>
    <v t="i">412</v>
    <v t="i">413</v>
    <v t="i">414</v>
    <v t="i">415</v>
    <v t="i">418</v>
    <v t="i">419</v>
    <v t="i">420</v>
    <v t="i">421</v>
    <v t="i">422</v>
    <v t="i">425</v>
    <v t="i">426</v>
    <v t="i">427</v>
    <v t="i">428</v>
    <v t="i">429</v>
    <v t="i">432</v>
    <v t="i">433</v>
    <v t="i">434</v>
    <v t="i">435</v>
    <v t="i">436</v>
    <v t="i">439</v>
    <v t="i">440</v>
    <v t="i">441</v>
    <v t="i">442</v>
    <v t="i">443</v>
    <v t="i">446</v>
    <v t="i">447</v>
    <v t="i">448</v>
    <v t="i">449</v>
    <v t="i">450</v>
    <v t="i">453</v>
    <v t="i">454</v>
    <v t="i">455</v>
    <v t="i">456</v>
    <v t="i">457</v>
    <v t="i">460</v>
    <v t="i">461</v>
    <v t="i">462</v>
    <v t="i">463</v>
    <v t="i">467</v>
    <v t="i">468</v>
    <v t="i">469</v>
    <v t="i">470</v>
    <v t="i">471</v>
    <v t="i">474</v>
    <v t="i">475</v>
    <v t="i">476</v>
    <v t="i">477</v>
    <v t="i">478</v>
    <v t="i">481</v>
    <v t="i">482</v>
    <v t="i">483</v>
    <v t="i">484</v>
    <v t="i">485</v>
    <v t="i">488</v>
    <v t="i">489</v>
    <v t="i">490</v>
    <v t="i">491</v>
    <v t="i">492</v>
    <v t="i">495</v>
    <v t="i">496</v>
    <v t="i">497</v>
    <v t="i">498</v>
    <v t="i">499</v>
    <v t="i">502</v>
    <v t="i">503</v>
    <v t="i">504</v>
    <v t="i">505</v>
    <v t="i">506</v>
    <v t="i">510</v>
    <v t="i">511</v>
    <v t="i">512</v>
    <v t="i">513</v>
    <v t="i">516</v>
    <v t="i">517</v>
    <v t="i">518</v>
    <v t="i">519</v>
    <v t="i">520</v>
    <v t="i">523</v>
    <v t="i">524</v>
    <v t="i">525</v>
    <v t="i">526</v>
    <v t="i">527</v>
    <v t="i">530</v>
    <v t="i">531</v>
    <v t="i">532</v>
    <v t="i">533</v>
    <v t="i">534</v>
    <v t="i">537</v>
    <v t="i">538</v>
    <v t="i">539</v>
    <v t="i">540</v>
    <v t="i">541</v>
    <v t="i">544</v>
    <v t="i">545</v>
    <v t="i">546</v>
    <v t="i">547</v>
    <v t="i">551</v>
    <v t="i">552</v>
    <v t="i">553</v>
    <v t="i">554</v>
    <v t="i">555</v>
    <v t="i">558</v>
    <v t="i">559</v>
    <v t="i">560</v>
    <v t="i">561</v>
    <v t="i">562</v>
    <v t="i">565</v>
    <v t="i">566</v>
    <v t="i">567</v>
    <v t="i">568</v>
    <v t="i">569</v>
    <v t="i">572</v>
    <v t="i">573</v>
    <v t="i">574</v>
    <v t="i">575</v>
    <v t="i">576</v>
    <v t="i">579</v>
    <v t="i">580</v>
    <v t="i">581</v>
    <v t="i">582</v>
    <v t="i">583</v>
    <v t="i">586</v>
    <v t="i">587</v>
    <v t="i">588</v>
    <v t="i">589</v>
    <v t="i">590</v>
    <v t="i">593</v>
    <v t="i">594</v>
    <v t="i">595</v>
    <v t="i">596</v>
    <v t="i">597</v>
    <v t="i">600</v>
    <v t="i">601</v>
    <v t="i">602</v>
    <v t="i">603</v>
    <v t="i">604</v>
    <v t="i">607</v>
    <v t="i">608</v>
    <v t="i">609</v>
    <v t="i">610</v>
    <v t="i">611</v>
    <v t="i">615</v>
    <v t="i">616</v>
    <v t="i">617</v>
    <v t="i">618</v>
    <v t="i">621</v>
    <v t="i">622</v>
    <v t="i">623</v>
    <v t="i">624</v>
    <v t="i">625</v>
    <v t="i">628</v>
    <v t="i">629</v>
    <v t="i">630</v>
    <v t="i">631</v>
    <v t="i">632</v>
    <v t="i">635</v>
    <v t="i">636</v>
    <v t="i">637</v>
    <v t="i">638</v>
    <v t="i">639</v>
    <v t="i">642</v>
    <v t="i">643</v>
    <v t="i">644</v>
    <v t="i">645</v>
    <v t="i">646</v>
    <v t="i">649</v>
    <v t="i">650</v>
    <v t="i">651</v>
    <v t="i">652</v>
    <v t="i">653</v>
    <v t="i">656</v>
    <v t="i">657</v>
    <v t="i">658</v>
    <v t="i">659</v>
    <v t="i">660</v>
    <v t="i">663</v>
    <v t="i">664</v>
    <v t="i">665</v>
    <v t="i">666</v>
    <v t="i">667</v>
    <v t="i">670</v>
    <v t="i">671</v>
    <v t="i">672</v>
    <v t="i">673</v>
    <v t="i">674</v>
    <v t="i">677</v>
    <v t="i">678</v>
    <v t="i">679</v>
    <v t="i">680</v>
    <v t="i">681</v>
    <v t="i">684</v>
    <v t="i">685</v>
    <v t="i">686</v>
    <v t="i">687</v>
    <v t="i">688</v>
    <v t="i">691</v>
    <v t="i">692</v>
    <v t="i">693</v>
    <v t="i">695</v>
    <v t="i">698</v>
    <v t="i">699</v>
    <v t="i">700</v>
    <v t="i">701</v>
    <v t="i">702</v>
    <v t="i">705</v>
    <v t="i">706</v>
    <v t="i">707</v>
    <v t="i">708</v>
    <v t="i">709</v>
    <v t="i">712</v>
    <v t="i">713</v>
    <v t="i">714</v>
    <v t="i">715</v>
    <v t="i">716</v>
    <v t="i">719</v>
    <v t="i">720</v>
    <v t="i">721</v>
    <v t="i">722</v>
    <v t="i">726</v>
    <v t="i">727</v>
    <v t="i">728</v>
    <v t="i">729</v>
    <v t="i">733</v>
    <v t="i">734</v>
    <v t="i">735</v>
    <v t="i">736</v>
    <v t="i">737</v>
    <v t="i">740</v>
    <v t="i">741</v>
    <v t="i">742</v>
    <v t="i">743</v>
    <v t="i">744</v>
    <v t="i">748</v>
    <v t="i">749</v>
    <v t="i">750</v>
    <v t="i">751</v>
    <v t="i">754</v>
    <v t="i">755</v>
    <v t="i">756</v>
    <v t="i">757</v>
    <v t="i">758</v>
    <v t="i">761</v>
    <v t="i">762</v>
    <v t="i">763</v>
    <v t="i">764</v>
    <v t="i">765</v>
    <v t="i">768</v>
    <v t="i">769</v>
    <v t="i">770</v>
    <v t="i">771</v>
    <v t="i">772</v>
    <v t="i">776</v>
    <v t="i">777</v>
    <v t="i">778</v>
    <v t="i">779</v>
    <v t="i">782</v>
    <v t="i">783</v>
    <v t="i">784</v>
    <v t="i">785</v>
    <v t="i">786</v>
    <v t="i">789</v>
    <v t="i">790</v>
    <v t="i">791</v>
    <v t="i">792</v>
    <v t="i">793</v>
    <v t="i">796</v>
    <v t="i">797</v>
    <v t="i">798</v>
    <v t="i">799</v>
    <v t="i">800</v>
    <v t="i">803</v>
    <v t="i">804</v>
    <v t="i">805</v>
    <v t="i">806</v>
    <v t="i">807</v>
    <v t="i">810</v>
    <v t="i">811</v>
    <v t="i">812</v>
    <v t="i">813</v>
    <v t="i">814</v>
    <v t="i">817</v>
    <v t="i">818</v>
    <v t="i">819</v>
    <v t="i">820</v>
    <v t="i">824</v>
    <v t="i">825</v>
    <v t="i">826</v>
    <v t="i">827</v>
    <v t="i">828</v>
    <v t="i">831</v>
    <v t="i">832</v>
    <v t="i">833</v>
    <v t="i">834</v>
    <v t="i">835</v>
    <v t="i">838</v>
    <v t="i">839</v>
    <v t="i">840</v>
    <v t="i">841</v>
    <v t="i">842</v>
    <v t="i">845</v>
    <v t="i">846</v>
    <v t="i">847</v>
    <v t="i">848</v>
    <v t="i">849</v>
    <v t="i">852</v>
    <v t="i">853</v>
    <v t="i">854</v>
    <v t="i">855</v>
    <v t="i">856</v>
    <v t="i">859</v>
    <v t="i">860</v>
    <v t="i">861</v>
    <v t="i">862</v>
    <v t="i">863</v>
    <v t="i">866</v>
    <v t="i">867</v>
    <v t="i">868</v>
    <v t="i">869</v>
    <v t="i">870</v>
    <v t="i">873</v>
    <v t="i">874</v>
    <v t="i">875</v>
    <v t="i">876</v>
    <v t="i">877</v>
    <v t="i">881</v>
    <v t="i">882</v>
    <v t="i">883</v>
    <v t="i">884</v>
    <v t="i">887</v>
    <v t="i">888</v>
    <v t="i">889</v>
    <v t="i">890</v>
    <v t="i">891</v>
    <v t="i">894</v>
    <v t="i">895</v>
    <v t="i">896</v>
    <v t="i">897</v>
    <v t="i">898</v>
    <v t="i">901</v>
    <v t="i">902</v>
    <v t="i">903</v>
    <v t="i">904</v>
    <v t="i">905</v>
    <v t="i">908</v>
    <v t="i">909</v>
    <v t="i">910</v>
    <v t="i">911</v>
    <v t="i">912</v>
    <v t="i">916</v>
    <v t="i">917</v>
    <v t="i">918</v>
    <v t="i">919</v>
    <v t="i">922</v>
    <v t="i">923</v>
    <v t="i">924</v>
    <v t="i">925</v>
    <v t="i">926</v>
    <v t="i">929</v>
    <v t="i">930</v>
    <v t="i">931</v>
    <v t="i">932</v>
    <v t="i">933</v>
    <v t="i">936</v>
    <v t="i">937</v>
    <v t="i">938</v>
    <v t="i">939</v>
    <v t="i">940</v>
    <v t="i">943</v>
    <v t="i">944</v>
    <v t="i">945</v>
    <v t="i">946</v>
    <v t="i">947</v>
    <v t="i">950</v>
    <v t="i">951</v>
    <v t="i">952</v>
    <v t="i">953</v>
    <v t="i">954</v>
    <v t="i">957</v>
    <v t="i">958</v>
    <v t="i">959</v>
    <v t="i">960</v>
    <v t="i">961</v>
    <v t="i">964</v>
    <v t="i">965</v>
    <v t="i">966</v>
    <v t="i">967</v>
    <v t="i">968</v>
    <v t="i">971</v>
    <v t="i">972</v>
    <v t="i">973</v>
    <v t="i">974</v>
    <v t="i">975</v>
    <v t="i">979</v>
    <v t="i">980</v>
    <v t="i">981</v>
    <v t="i">982</v>
    <v t="i">985</v>
    <v t="i">986</v>
    <v t="i">987</v>
    <v t="i">988</v>
    <v t="i">989</v>
    <v t="i">992</v>
    <v t="i">993</v>
    <v t="i">994</v>
    <v t="i">995</v>
    <v t="i">996</v>
    <v t="i">999</v>
    <v t="i">1000</v>
    <v t="i">1001</v>
    <v t="i">1002</v>
    <v t="i">1003</v>
    <v t="i">1006</v>
    <v t="i">1007</v>
    <v t="i">1008</v>
    <v t="i">1009</v>
    <v t="i">1010</v>
    <v t="i">1013</v>
    <v t="i">1014</v>
    <v t="i">1015</v>
    <v t="i">1016</v>
    <v t="i">1017</v>
    <v t="i">1020</v>
    <v t="i">1021</v>
    <v t="i">1022</v>
    <v t="i">1023</v>
    <v t="i">1024</v>
    <v t="i">1027</v>
    <v t="i">1028</v>
    <v t="i">1029</v>
    <v t="i">1030</v>
    <v t="i">1031</v>
    <v t="i">1034</v>
    <v t="i">1035</v>
    <v t="i">1036</v>
    <v t="i">1037</v>
    <v t="i">1038</v>
    <v t="i">1041</v>
    <v t="i">1042</v>
    <v t="i">1043</v>
    <v t="i">1044</v>
    <v t="i">1045</v>
    <v t="i">1048</v>
    <v t="i">1049</v>
    <v t="i">1050</v>
    <v t="i">1051</v>
    <v t="i">1052</v>
    <v t="i">1055</v>
    <v t="i">1056</v>
    <v t="i">1057</v>
    <v t="i">1059</v>
    <v t="i">1062</v>
    <v t="i">1063</v>
    <v t="i">1064</v>
    <v t="i">1065</v>
    <v t="i">1066</v>
    <v t="i">1069</v>
    <v t="i">1070</v>
    <v t="i">1071</v>
    <v t="i">1072</v>
    <v t="i">1073</v>
    <v t="i">1076</v>
    <v t="i">1077</v>
    <v t="i">1078</v>
    <v t="i">1079</v>
    <v t="i">1080</v>
    <v t="i">1083</v>
    <v t="i">1084</v>
    <v t="i">1085</v>
    <v t="i">1086</v>
    <v t="i">1090</v>
    <v t="i">1091</v>
    <v t="i">1092</v>
    <v t="i">1093</v>
    <v t="i">1094</v>
    <v t="i">1097</v>
    <v t="i">1098</v>
    <v t="i">1099</v>
    <v t="i">1100</v>
    <v t="i">1101</v>
    <v t="i">1104</v>
    <v t="i">1105</v>
    <v t="i">1106</v>
    <v t="i">1107</v>
    <v t="i">1108</v>
    <v t="i">1112</v>
    <v t="i">1113</v>
    <v t="i">1114</v>
    <v t="i">1115</v>
    <v t="i">1118</v>
    <v t="i">1119</v>
    <v t="i">1120</v>
    <v t="i">1121</v>
    <v t="i">1122</v>
    <v t="i">1125</v>
    <v t="i">1126</v>
    <v t="i">1127</v>
    <v t="i">1128</v>
    <v t="i">1129</v>
    <v t="i">1132</v>
    <v t="i">1133</v>
    <v t="i">1134</v>
    <v t="i">1135</v>
    <v t="i">1136</v>
    <v t="i">1139</v>
    <v t="i">1140</v>
    <v t="i">1141</v>
    <v t="i">1142</v>
    <v t="i">1143</v>
    <v t="i">1147</v>
    <v t="i">1148</v>
    <v t="i">1149</v>
    <v t="i">1150</v>
    <v t="i">1153</v>
    <v t="i">1154</v>
    <v t="i">1155</v>
    <v t="i">1156</v>
    <v t="i">1157</v>
    <v t="i">1160</v>
    <v t="i">1161</v>
    <v t="i">1162</v>
    <v t="i">1163</v>
    <v t="i">1164</v>
    <v t="i">1167</v>
    <v t="i">1168</v>
    <v t="i">1169</v>
    <v t="i">1170</v>
    <v t="i">1171</v>
    <v t="i">1174</v>
    <v t="i">1175</v>
    <v t="i">1176</v>
    <v t="i">1177</v>
    <v t="i">1178</v>
    <v t="i">1181</v>
    <v t="i">1182</v>
    <v t="i">1183</v>
    <v t="i">1184</v>
    <v t="i">1185</v>
    <v t="i">1188</v>
    <v t="i">1189</v>
    <v t="i">1190</v>
    <v t="i">1191</v>
    <v t="i">1192</v>
    <v t="i">1195</v>
    <v t="i">1196</v>
    <v t="i">1197</v>
    <v t="i">1198</v>
    <v t="i">1199</v>
    <v t="i">1202</v>
    <v t="i">1203</v>
    <v t="i">1204</v>
    <v t="i">1205</v>
    <v t="i">1209</v>
    <v t="i">1210</v>
    <v t="i">1211</v>
    <v t="i">1212</v>
    <v t="i">1213</v>
    <v t="i">1216</v>
    <v t="i">1217</v>
    <v t="i">1218</v>
    <v t="i">1219</v>
    <v t="i">1220</v>
    <v t="i">1223</v>
    <v t="i">1224</v>
    <v t="i">1225</v>
    <v t="i">1226</v>
    <v t="i">1227</v>
    <v t="i">1230</v>
    <v t="i">1231</v>
    <v t="i">1232</v>
    <v t="i">1233</v>
    <v t="i">1234</v>
    <v t="i">1237</v>
    <v t="i">1238</v>
    <v t="i">1239</v>
    <v t="i">1240</v>
    <v t="i">1241</v>
    <v t="i">1245</v>
    <v t="i">1246</v>
    <v t="i">1247</v>
    <v t="i">1248</v>
    <v t="i">1251</v>
    <v t="i">1252</v>
    <v t="i">1253</v>
    <v t="i">1254</v>
    <v t="i">1255</v>
    <v t="i">1258</v>
    <v t="i">1259</v>
    <v t="i">1260</v>
    <v t="i">1261</v>
    <v t="i">1262</v>
    <v t="i">1265</v>
    <v t="i">1266</v>
    <v t="i">1267</v>
    <v t="i">1268</v>
    <v t="i">1269</v>
    <v t="i">1272</v>
    <v t="i">1273</v>
    <v t="i">1274</v>
    <v t="i">1275</v>
    <v t="i">1276</v>
    <v t="i">1280</v>
    <v t="i">1281</v>
    <v t="i">1282</v>
    <v t="i">1283</v>
    <v t="i">1286</v>
    <v t="i">1287</v>
    <v t="i">1288</v>
    <v t="i">1289</v>
    <v t="i">1290</v>
    <v t="i">1293</v>
    <v t="i">1294</v>
    <v t="i">1295</v>
    <v t="i">1296</v>
    <v t="i">1297</v>
    <v t="i">1300</v>
    <v t="i">1301</v>
    <v t="i">1302</v>
    <v t="i">1303</v>
    <v t="i">1304</v>
    <v t="i">1307</v>
    <v t="i">1308</v>
    <v t="i">1309</v>
    <v t="i">1310</v>
    <v t="i">1311</v>
    <v t="i">1314</v>
    <v t="i">1315</v>
    <v t="i">1316</v>
    <v t="i">1317</v>
    <v t="i">1318</v>
    <v t="i">1321</v>
    <v t="i">1322</v>
    <v t="i">1323</v>
    <v t="i">1324</v>
    <v t="i">1325</v>
    <v t="i">1328</v>
    <v t="i">1329</v>
    <v t="i">1330</v>
    <v t="i">1331</v>
    <v t="i">1332</v>
    <v t="i">1335</v>
    <v t="i">1336</v>
    <v t="i">1337</v>
    <v t="i">1338</v>
    <v t="i">1339</v>
    <v t="i">1343</v>
    <v t="i">1344</v>
    <v t="i">1345</v>
    <v t="i">1346</v>
    <v t="i">1349</v>
    <v t="i">1350</v>
    <v t="i">1351</v>
    <v t="i">1352</v>
    <v t="i">1353</v>
    <v t="i">1356</v>
    <v t="i">1357</v>
    <v t="i">1358</v>
    <v t="i">1359</v>
    <v t="i">1360</v>
    <v t="i">1363</v>
    <v t="i">1364</v>
    <v t="i">1365</v>
    <v t="i">1366</v>
    <v t="i">1367</v>
    <v t="i">1370</v>
    <v t="i">1371</v>
    <v t="i">1372</v>
    <v t="i">1373</v>
    <v t="i">1374</v>
    <v t="i">1377</v>
    <v t="i">1378</v>
    <v t="i">1379</v>
    <v t="i">1380</v>
    <v t="i">1381</v>
    <v t="i">1384</v>
    <v t="i">1385</v>
    <v t="i">1386</v>
    <v t="i">1387</v>
    <v t="i">1388</v>
    <v t="i">1391</v>
    <v t="i">1392</v>
    <v t="i">1393</v>
    <v t="i">1394</v>
    <v t="i">1395</v>
    <v t="i">1398</v>
    <v t="i">1399</v>
    <v t="i">1400</v>
    <v t="i">1401</v>
    <v t="i">1402</v>
    <v t="i">1405</v>
    <v t="i">1406</v>
    <v t="i">1407</v>
    <v t="i">1408</v>
    <v t="i">1409</v>
    <v t="i">1412</v>
    <v t="i">1413</v>
    <v t="i">1414</v>
    <v t="i">1415</v>
    <v t="i">1416</v>
    <v t="i">1419</v>
    <v t="i">1420</v>
    <v t="i">1421</v>
    <v t="i">1423</v>
    <v t="i">1426</v>
    <v t="i">1427</v>
    <v t="i">1428</v>
    <v t="i">1429</v>
    <v t="i">1430</v>
    <v t="i">1433</v>
    <v t="i">1434</v>
    <v t="i">1435</v>
    <v t="i">1436</v>
    <v t="i">1437</v>
    <v t="i">1440</v>
    <v t="i">1441</v>
    <v t="i">1442</v>
    <v t="i">1443</v>
    <v t="i">1444</v>
    <v t="i">1447</v>
    <v t="i">1448</v>
    <v t="i">1449</v>
    <v t="i">1450</v>
    <v t="i">1451</v>
    <v t="i">1455</v>
    <v t="i">1456</v>
    <v t="i">1457</v>
    <v t="i">1458</v>
    <v t="i">1462</v>
    <v t="i">1463</v>
    <v t="i">1464</v>
    <v t="i">1465</v>
    <v t="i">1468</v>
    <v t="i">1469</v>
    <v t="i">1470</v>
    <v t="i">1471</v>
    <v t="i">1472</v>
    <v t="i">1476</v>
    <v t="i">1477</v>
    <v t="i">1478</v>
    <v t="i">1479</v>
    <v t="i">1482</v>
    <v t="i">1483</v>
    <v t="i">1484</v>
    <v t="i">1485</v>
    <v t="i">1486</v>
    <v t="i">1489</v>
    <v t="i">1490</v>
    <v t="i">1491</v>
    <v t="i">1492</v>
    <v t="i">1493</v>
    <v t="i">1496</v>
    <v t="i">1497</v>
    <v t="i">1498</v>
    <v t="i">1499</v>
    <v t="i">1500</v>
    <v t="i">1503</v>
    <v t="i">1504</v>
    <v t="i">1505</v>
    <v t="i">1506</v>
    <v t="i">1507</v>
    <v t="i">1511</v>
    <v t="i">1512</v>
    <v t="i">1513</v>
    <v t="i">1514</v>
    <v t="i">1517</v>
    <v t="i">1518</v>
    <v t="i">1519</v>
    <v t="i">1520</v>
    <v t="i">1521</v>
    <v t="i">1524</v>
    <v t="i">1525</v>
    <v t="i">1526</v>
    <v t="i">1527</v>
    <v t="i">1528</v>
    <v t="i">1531</v>
    <v t="i">1532</v>
    <v t="i">1533</v>
    <v t="i">1534</v>
    <v t="i">1535</v>
    <v t="i">1538</v>
    <v t="i">1539</v>
    <v t="i">1540</v>
    <v t="i">1541</v>
    <v t="i">1542</v>
    <v t="i">1545</v>
    <v t="i">1546</v>
    <v t="i">1547</v>
    <v t="i">1548</v>
    <v t="i">1549</v>
    <v t="i">1552</v>
    <v t="i">1553</v>
    <v t="i">1554</v>
    <v t="i">1555</v>
    <v t="i">1559</v>
    <v t="i">1560</v>
    <v t="i">1561</v>
    <v t="i">1562</v>
    <v t="i">1563</v>
    <v t="i">1566</v>
    <v t="i">1567</v>
    <v t="i">1568</v>
    <v t="i">1569</v>
    <v t="i">1570</v>
    <v t="i">1573</v>
    <v t="i">1574</v>
    <v t="i">1575</v>
    <v t="i">1576</v>
    <v t="i">1577</v>
    <v t="i">1580</v>
    <v t="i">1581</v>
    <v t="i">1582</v>
    <v t="i">1583</v>
    <v t="i">1584</v>
    <v t="i">1587</v>
    <v t="i">1588</v>
    <v t="i">1589</v>
    <v t="i">1590</v>
    <v t="i">1591</v>
    <v t="i">1594</v>
    <v t="i">1595</v>
    <v t="i">1596</v>
    <v t="i">1597</v>
    <v t="i">1598</v>
    <v t="i">1601</v>
    <v t="i">1602</v>
    <v t="i">1603</v>
    <v t="i">1604</v>
    <v t="i">1605</v>
    <v t="i">1609</v>
    <v t="i">1610</v>
    <v t="i">1611</v>
    <v t="i">1612</v>
    <v t="i">1615</v>
    <v t="i">1616</v>
    <v t="i">1617</v>
    <v t="i">1618</v>
    <v t="i">1619</v>
    <v t="i">1622</v>
    <v t="i">1623</v>
    <v t="i">1624</v>
    <v t="i">1625</v>
    <v t="i">1626</v>
    <v t="i">1629</v>
    <v t="i">1630</v>
    <v t="i">1631</v>
    <v t="i">1632</v>
    <v t="i">1633</v>
    <v t="i">1636</v>
    <v t="i">1637</v>
    <v t="i">1638</v>
    <v t="i">1639</v>
    <v t="i">1640</v>
    <v t="i">1643</v>
    <v t="i">1644</v>
    <v t="i">1646</v>
    <v t="i">1647</v>
    <v t="i">1650</v>
    <v t="i">1651</v>
    <v t="i">1652</v>
    <v t="i">1653</v>
    <v t="i">1654</v>
    <v t="i">1657</v>
    <v t="i">1658</v>
    <v t="i">1659</v>
    <v t="i">1660</v>
    <v t="i">1661</v>
    <v t="i">1664</v>
    <v t="i">1665</v>
    <v t="i">1666</v>
    <v t="i">1667</v>
    <v t="i">1668</v>
    <v t="i">1671</v>
    <v t="i">1672</v>
    <v t="i">1673</v>
    <v t="i">1674</v>
    <v t="i">1675</v>
    <v t="i">1678</v>
    <v t="i">1679</v>
    <v t="i">1680</v>
    <v t="i">1681</v>
    <v t="i">1682</v>
    <v t="i">1685</v>
    <v t="i">1686</v>
    <v t="i">1687</v>
    <v t="i">1688</v>
    <v t="i">1689</v>
    <v t="i">1692</v>
    <v t="i">1693</v>
    <v t="i">1694</v>
    <v t="i">1695</v>
    <v t="i">1696</v>
    <v t="i">1699</v>
    <v t="i">1700</v>
    <v t="i">1701</v>
    <v t="i">1702</v>
    <v t="i">1703</v>
    <v t="i">1707</v>
    <v t="i">1708</v>
    <v t="i">1709</v>
    <v t="i">1710</v>
    <v t="i">1713</v>
    <v t="i">1714</v>
    <v t="i">1715</v>
    <v t="i">1716</v>
    <v t="i">1717</v>
    <v t="i">1720</v>
    <v t="i">1721</v>
    <v t="i">1722</v>
    <v t="i">1723</v>
    <v t="i">1724</v>
    <v t="i">1727</v>
    <v t="i">1728</v>
    <v t="i">1729</v>
    <v t="i">1730</v>
    <v t="i">1731</v>
    <v t="i">1734</v>
    <v t="i">1735</v>
    <v t="i">1736</v>
    <v t="i">1737</v>
    <v t="i">1738</v>
    <v t="i">1741</v>
    <v t="i">1742</v>
    <v t="i">1743</v>
    <v t="i">1744</v>
    <v t="i">1745</v>
    <v t="i">1748</v>
    <v t="i">1749</v>
    <v t="i">1750</v>
    <v t="i">1751</v>
    <v t="i">1752</v>
    <v t="i">1755</v>
    <v t="i">1756</v>
    <v t="i">1757</v>
    <v t="i">1758</v>
    <v t="i">1759</v>
    <v t="i">1764</v>
    <v t="i">1765</v>
    <v t="i">1766</v>
    <v t="i">1769</v>
    <v t="i">1770</v>
    <v t="i">1771</v>
    <v t="i">1772</v>
    <v t="i">1773</v>
    <v t="i">1776</v>
    <v t="i">1777</v>
    <v t="i">1778</v>
    <v t="i">1779</v>
    <v t="i">1780</v>
    <v t="i">1783</v>
    <v t="i">1784</v>
    <v t="i">1785</v>
    <v t="i">1787</v>
    <v t="i">1790</v>
    <v t="i">1791</v>
    <v t="i">1792</v>
    <v t="i">1793</v>
    <v t="i">1794</v>
    <v t="i">1797</v>
    <v t="i">1798</v>
    <v t="i">1799</v>
    <v t="i">1800</v>
    <v t="i">1801</v>
    <v t="i">1804</v>
    <v t="i">1805</v>
    <v t="i">1806</v>
    <v t="i">1807</v>
    <v t="i">1808</v>
    <v t="i">1811</v>
    <v t="i">1812</v>
    <v t="i">1813</v>
    <v t="i">1814</v>
    <v t="i">1815</v>
    <v t="i">1818</v>
    <v t="i">1820</v>
    <v t="i">1821</v>
    <v t="i">1822</v>
    <v t="i">1825</v>
    <v t="i">1827</v>
    <v t="i">1828</v>
    <v t="i">1829</v>
    <v t="i">1832</v>
    <v t="i">1833</v>
    <v t="i">1834</v>
    <v t="i">1835</v>
    <v t="i">1836</v>
    <v t="i">1839</v>
    <v t="i">1840</v>
    <v t="i">1841</v>
    <v t="i">1842</v>
    <v t="i">1843</v>
    <v t="i">1847</v>
    <v t="i">1848</v>
    <v t="i">1849</v>
    <v t="i">1850</v>
    <v t="i">1853</v>
    <v t="i">1854</v>
    <v t="i">1855</v>
    <v t="i">1856</v>
    <v t="i">1857</v>
    <v t="i">1860</v>
    <v t="i">1861</v>
    <v t="i">1862</v>
    <v t="i">1863</v>
    <v t="i">1864</v>
    <v t="i">1867</v>
    <v t="i">1868</v>
    <v t="i">1869</v>
    <v t="i">1870</v>
    <v t="i">1871</v>
    <v t="i">1875</v>
    <v t="i">1876</v>
    <v t="i">1877</v>
    <v t="i">1878</v>
    <v t="i">1881</v>
    <v t="i">1882</v>
    <v t="i">1883</v>
    <v t="i">1884</v>
    <v t="i">1885</v>
    <v t="i">1888</v>
    <v t="i">1889</v>
    <v t="i">1890</v>
    <v t="i">1891</v>
    <v t="i">1892</v>
    <v t="i">1895</v>
    <v t="i">1896</v>
    <v t="i">1897</v>
    <v t="i">1898</v>
    <v t="i">1899</v>
    <v t="i">1902</v>
    <v t="i">1903</v>
    <v t="i">1904</v>
    <v t="i">1905</v>
    <v t="i">1906</v>
    <v t="i">1909</v>
    <v t="i">1910</v>
    <v t="i">1911</v>
    <v t="i">1912</v>
    <v t="i">1916</v>
    <v t="i">1917</v>
    <v t="i">1918</v>
    <v t="i">1919</v>
    <v t="i">1920</v>
    <v t="i">1923</v>
    <v t="i">1924</v>
    <v t="i">1925</v>
    <v t="i">1926</v>
    <v t="i">1927</v>
    <v t="i">1930</v>
    <v t="i">1931</v>
    <v t="i">1932</v>
    <v t="i">1933</v>
    <v t="i">1934</v>
    <v t="i">1937</v>
    <v t="i">1938</v>
    <v t="i">1939</v>
    <v t="i">1940</v>
    <v t="i">1941</v>
    <v t="i">1944</v>
    <v t="i">1945</v>
    <v t="i">1946</v>
    <v t="i">1947</v>
    <v t="i">1948</v>
    <v t="i">1951</v>
    <v t="i">1952</v>
    <v t="i">1953</v>
    <v t="i">1954</v>
    <v t="i">1955</v>
    <v t="i">1958</v>
    <v t="i">1959</v>
    <v t="i">1960</v>
    <v t="i">1961</v>
    <v t="i">1962</v>
    <v t="i">1965</v>
    <v t="i">1966</v>
    <v t="i">1967</v>
    <v t="i">1968</v>
    <v t="i">1969</v>
    <v t="i">1973</v>
    <v t="i">1974</v>
    <v t="i">1975</v>
    <v t="i">1976</v>
    <v t="i">1979</v>
    <v t="i">1980</v>
    <v t="i">1981</v>
    <v t="i">1982</v>
    <v t="i">1983</v>
    <v t="i">1986</v>
    <v t="i">1987</v>
    <v t="i">1988</v>
    <v t="i">1989</v>
    <v t="i">1990</v>
    <v t="i">1993</v>
    <v t="i">1994</v>
    <v t="i">1995</v>
    <v t="i">1996</v>
    <v t="i">1997</v>
    <v t="i">2000</v>
    <v t="i">2001</v>
    <v t="i">2002</v>
    <v t="i">2003</v>
    <v t="i">2004</v>
    <v t="i">2007</v>
    <v t="i">2008</v>
    <v t="i">2009</v>
    <v t="i">2011</v>
    <v t="i">2014</v>
    <v t="i">2015</v>
    <v t="i">2016</v>
    <v t="i">2017</v>
    <v t="i">2018</v>
    <v t="i">2021</v>
    <v t="i">2022</v>
    <v t="i">2023</v>
    <v t="i">2024</v>
    <v t="i">2025</v>
    <v t="i">2028</v>
    <v t="i">2029</v>
    <v t="i">2030</v>
    <v t="i">2031</v>
    <v t="i">2032</v>
    <v t="i">2035</v>
    <v t="i">2036</v>
    <v t="i">2037</v>
    <v t="i">2038</v>
    <v t="i">2039</v>
    <v t="i">2042</v>
    <v t="i">2043</v>
    <v t="i">2044</v>
    <v t="i">2045</v>
    <v t="i">2046</v>
    <v t="i">2049</v>
    <v t="i">2050</v>
    <v t="i">2051</v>
    <v t="i">2052</v>
    <v t="i">2053</v>
    <v t="i">2056</v>
    <v t="i">2057</v>
    <v t="i">2058</v>
    <v t="i">2059</v>
    <v t="i">2060</v>
    <v t="i">2063</v>
    <v t="i">2064</v>
    <v t="i">2065</v>
    <v t="i">2066</v>
    <v t="i">2067</v>
    <v t="i">2071</v>
    <v t="i">2072</v>
    <v t="i">2073</v>
    <v t="i">2074</v>
    <v t="i">2077</v>
    <v t="i">2078</v>
    <v t="i">2079</v>
    <v t="i">2080</v>
    <v t="i">2081</v>
    <v t="i">2084</v>
    <v t="i">2085</v>
    <v t="i">2086</v>
    <v t="i">2087</v>
    <v t="i">2088</v>
    <v t="i">2091</v>
    <v t="i">2092</v>
    <v t="i">2093</v>
    <v t="i">2094</v>
    <v t="i">2095</v>
    <v t="i">2098</v>
    <v t="i">2099</v>
    <v t="i">2100</v>
    <v t="i">2101</v>
    <v t="i">2102</v>
    <v t="i">2105</v>
    <v t="i">2106</v>
    <v t="i">2107</v>
    <v t="i">2108</v>
    <v t="i">2109</v>
    <v t="i">2112</v>
    <v t="i">2113</v>
    <v t="i">2114</v>
    <v t="i">2115</v>
    <v t="i">2116</v>
    <v t="i">2119</v>
    <v t="i">2120</v>
    <v t="i">2121</v>
    <v t="i">2122</v>
    <v t="i">2123</v>
    <v t="i">2126</v>
    <v t="i">2127</v>
    <v t="i">2128</v>
    <v t="i">2129</v>
    <v t="i">2130</v>
    <v t="i">2133</v>
    <v t="i">2134</v>
    <v t="i">2135</v>
    <v t="i">2136</v>
    <v t="i">2137</v>
    <v t="i">2140</v>
    <v t="i">2141</v>
    <v t="i">2142</v>
    <v t="i">2143</v>
    <v t="i">2144</v>
    <v t="i">2147</v>
    <v t="i">2148</v>
    <v t="i">2149</v>
    <v t="i">2150</v>
    <v t="i">2151</v>
    <v t="i">2154</v>
    <v t="i">2155</v>
    <v t="i">2156</v>
    <v t="i">2158</v>
    <v t="i">2161</v>
    <v t="i">2162</v>
    <v t="i">2163</v>
    <v t="i">2164</v>
    <v t="i">2165</v>
    <v t="i">2168</v>
    <v t="i">2169</v>
    <v t="i">2170</v>
    <v t="i">2171</v>
    <v t="i">2172</v>
    <v t="i">2175</v>
    <v t="i">2176</v>
    <v t="i">2177</v>
    <v t="i">2178</v>
    <v t="i">2179</v>
    <v t="i">2182</v>
    <v t="i">2183</v>
    <v t="i">2185</v>
    <v t="i">2186</v>
    <v t="i">2189</v>
    <v t="i">2190</v>
    <v t="i">2192</v>
    <v t="i">2193</v>
    <v t="i">2196</v>
    <v t="i">2197</v>
    <v t="i">2198</v>
    <v t="i">2199</v>
    <v t="i">2200</v>
    <v t="i">2203</v>
    <v t="i">2204</v>
    <v t="i">2205</v>
    <v t="i">2206</v>
    <v t="i">2207</v>
    <v t="i">2211</v>
    <v t="i">2212</v>
    <v t="i">2213</v>
    <v t="i">2214</v>
    <v t="i">2217</v>
    <v t="i">2218</v>
    <v t="i">2219</v>
    <v t="i">2220</v>
    <v t="i">2221</v>
    <v t="i">2224</v>
    <v t="i">2225</v>
    <v t="i">2226</v>
    <v t="i">2227</v>
    <v t="i">2228</v>
    <v t="i">2231</v>
    <v t="i">2232</v>
    <v t="i">2233</v>
    <v t="i">2234</v>
    <v t="i">2235</v>
    <v t="i">2239</v>
    <v t="i">2240</v>
    <v t="i">2241</v>
    <v t="i">2242</v>
    <v t="i">2245</v>
    <v t="i">2246</v>
    <v t="i">2247</v>
    <v t="i">2248</v>
    <v t="i">2249</v>
    <v t="i">2252</v>
    <v t="i">2253</v>
    <v t="i">2254</v>
    <v t="i">2255</v>
    <v t="i">2256</v>
    <v t="i">2259</v>
    <v t="i">2260</v>
    <v t="i">2261</v>
    <v t="i">2262</v>
    <v t="i">2263</v>
    <v t="i">2266</v>
    <v t="i">2267</v>
    <v t="i">2268</v>
    <v t="i">2269</v>
    <v t="i">2270</v>
    <v t="i">2273</v>
    <v t="i">2274</v>
    <v t="i">2275</v>
    <v t="i">2276</v>
    <v t="i">2277</v>
    <v t="i">2280</v>
    <v t="i">2281</v>
    <v t="i">2282</v>
    <v t="i">2283</v>
    <v t="i">2284</v>
    <v t="i">2287</v>
    <v t="i">2288</v>
    <v t="i">2289</v>
    <v t="i">2290</v>
    <v t="i">2291</v>
    <v t="i">2294</v>
    <v t="i">2295</v>
    <v t="i">2296</v>
    <v t="i">2297</v>
    <v t="i">2301</v>
    <v t="i">2302</v>
    <v t="i">2303</v>
    <v t="i">2304</v>
    <v t="i">2305</v>
    <v t="i">2308</v>
    <v t="i">2309</v>
    <v t="i">2310</v>
    <v t="i">2311</v>
    <v t="i">2312</v>
    <v t="i">2315</v>
    <v t="i">2316</v>
    <v t="i">2317</v>
    <v t="i">2318</v>
    <v t="i">2319</v>
    <v t="i">2322</v>
    <v t="i">2323</v>
    <v t="i">2324</v>
    <v t="i">2325</v>
    <v t="i">2326</v>
    <v t="i">2329</v>
    <v t="i">2330</v>
    <v t="i">2331</v>
    <v t="i">2332</v>
    <v t="i">2333</v>
    <v t="i">2337</v>
    <v t="i">2338</v>
    <v t="i">2339</v>
    <v t="i">2340</v>
    <v t="i">2343</v>
    <v t="i">2344</v>
    <v t="i">2345</v>
    <v t="i">2346</v>
    <v t="i">2347</v>
    <v t="i">2350</v>
    <v t="i">2351</v>
    <v t="i">2352</v>
    <v t="i">2353</v>
    <v t="i">2354</v>
    <v t="i">2357</v>
    <v t="i">2358</v>
    <v t="i">2359</v>
    <v t="i">2360</v>
    <v t="i">2361</v>
    <v t="i">2364</v>
    <v t="i">2365</v>
    <v t="i">2366</v>
    <v t="i">2367</v>
    <v t="i">2368</v>
    <v t="i">2371</v>
    <v t="i">2372</v>
    <v t="i">2373</v>
    <v t="i">2374</v>
    <v t="i">2378</v>
    <v t="i">2379</v>
    <v t="i">2380</v>
    <v t="i">2381</v>
    <v t="i">2382</v>
    <v t="i">2385</v>
    <v t="i">2386</v>
    <v t="i">2387</v>
    <v t="i">2388</v>
    <v t="i">2389</v>
    <v t="i">2392</v>
    <v t="i">2393</v>
    <v t="i">2394</v>
    <v t="i">2395</v>
    <v t="i">2396</v>
    <v t="i">2399</v>
    <v t="i">2400</v>
    <v t="i">2401</v>
    <v t="i">2402</v>
    <v t="i">2403</v>
    <v t="i">2406</v>
    <v t="i">2407</v>
    <v t="i">2408</v>
    <v t="i">2409</v>
    <v t="i">2410</v>
    <v t="i">2413</v>
    <v t="i">2414</v>
    <v t="i">2415</v>
    <v t="i">2416</v>
    <v t="i">2417</v>
    <v t="i">2420</v>
    <v t="i">2421</v>
    <v t="i">2422</v>
    <v t="i">2423</v>
    <v t="i">2424</v>
    <v t="i">2427</v>
    <v t="i">2428</v>
    <v t="i">2429</v>
    <v t="i">2430</v>
    <v t="i">2431</v>
    <v t="i">2435</v>
    <v t="i">2436</v>
    <v t="i">2437</v>
    <v t="i">2438</v>
    <v t="i">2441</v>
    <v t="i">2442</v>
    <v t="i">2443</v>
    <v t="i">2444</v>
    <v t="i">2445</v>
    <v t="i">2448</v>
    <v t="i">2449</v>
    <v t="i">2450</v>
    <v t="i">2451</v>
    <v t="i">2452</v>
    <v t="i">2455</v>
    <v t="i">2456</v>
    <v t="i">2457</v>
    <v t="i">2458</v>
    <v t="i">2459</v>
    <v t="i">2462</v>
    <v t="i">2463</v>
    <v t="i">2464</v>
    <v t="i">2465</v>
    <v t="i">2466</v>
    <v t="i">2469</v>
    <v t="i">2470</v>
    <v t="i">2471</v>
    <v t="i">2472</v>
    <v t="i">2473</v>
    <v t="i">2476</v>
    <v t="i">2477</v>
    <v t="i">2478</v>
    <v t="i">2479</v>
    <v t="i">2480</v>
    <v t="i">2483</v>
    <v t="i">2484</v>
    <v t="i">2485</v>
    <v t="i">2486</v>
    <v t="i">2487</v>
    <v t="i">2490</v>
    <v t="i">2491</v>
    <v t="i">2492</v>
    <v t="i">2493</v>
    <v t="i">2494</v>
    <v t="i">2497</v>
    <v t="i">2498</v>
    <v t="i">2499</v>
    <v t="i">2500</v>
    <v t="i">2501</v>
    <v t="i">2504</v>
    <v t="i">2505</v>
    <v t="i">2506</v>
    <v t="i">2507</v>
    <v t="i">2508</v>
    <v t="i">2511</v>
    <v t="i">2512</v>
    <v t="i">2513</v>
    <v t="i">2514</v>
    <v t="i">2515</v>
    <v t="i">2518</v>
    <v t="i">2519</v>
    <v t="i">2520</v>
    <v t="i">2522</v>
    <v t="i">2525</v>
    <v t="i">2526</v>
    <v t="i">2527</v>
    <v t="i">2528</v>
    <v t="i">2529</v>
    <v t="i">2532</v>
    <v t="i">2533</v>
    <v t="i">2534</v>
    <v t="i">2535</v>
    <v t="i">2536</v>
    <v t="i">2539</v>
    <v t="i">2540</v>
    <v t="i">2541</v>
    <v t="i">2542</v>
    <v t="i">2543</v>
    <v t="i">2546</v>
    <v t="i">2547</v>
    <v t="i">2548</v>
    <v t="i">2550</v>
    <v t="i">2553</v>
    <v t="i">2554</v>
    <v t="i">2555</v>
    <v t="i">2557</v>
    <v t="i">2560</v>
    <v t="i">2561</v>
    <v t="i">2562</v>
    <v t="i">2563</v>
    <v t="i">2564</v>
    <v t="i">2567</v>
    <v t="i">2568</v>
    <v t="i">2569</v>
    <v t="i">2570</v>
    <v t="i">2571</v>
    <v t="i">2575</v>
    <v t="i">2576</v>
    <v t="i">2577</v>
    <v t="i">2578</v>
    <v t="i">2581</v>
    <v t="i">2582</v>
    <v t="i">2583</v>
    <v t="i">2584</v>
    <v t="i">2585</v>
    <v t="i">2588</v>
    <v t="i">2589</v>
    <v t="i">2590</v>
    <v t="i">2591</v>
    <v t="i">2592</v>
    <v t="i">2595</v>
    <v t="i">2596</v>
    <v t="i">2597</v>
    <v t="i">2598</v>
    <v t="i">2599</v>
    <v t="i">2603</v>
    <v t="i">2604</v>
    <v t="i">2605</v>
    <v t="i">2606</v>
    <v t="i">2609</v>
    <v t="i">2610</v>
    <v t="i">2611</v>
    <v t="i">2612</v>
    <v t="i">2613</v>
    <v t="i">2616</v>
    <v t="i">2617</v>
    <v t="i">2618</v>
    <v t="i">2619</v>
    <v t="i">2620</v>
    <v t="i">2623</v>
    <v t="i">2624</v>
    <v t="i">2625</v>
    <v t="i">2626</v>
    <v t="i">2627</v>
    <v t="i">2630</v>
    <v t="i">2631</v>
    <v t="i">2632</v>
    <v t="i">2633</v>
    <v t="i">2634</v>
    <v t="i">2637</v>
    <v t="i">2638</v>
    <v t="i">2639</v>
    <v t="i">2640</v>
    <v t="i">2641</v>
    <v t="i">2644</v>
    <v t="i">2645</v>
    <v t="i">2646</v>
    <v t="i">2647</v>
    <v t="i">2651</v>
    <v t="i">2652</v>
    <v t="i">2653</v>
    <v t="i">2654</v>
    <v t="i">2655</v>
    <v t="i">2658</v>
    <v t="i">2659</v>
    <v t="i">2660</v>
    <v t="i">2661</v>
    <v t="i">2662</v>
    <v t="i">2665</v>
    <v t="i">2666</v>
    <v t="i">2667</v>
    <v t="i">2668</v>
    <v t="i">2669</v>
    <v t="i">2672</v>
    <v t="i">2673</v>
    <v t="i">2674</v>
    <v t="i">2675</v>
    <v t="i">2676</v>
    <v t="i">2679</v>
    <v t="i">2680</v>
    <v t="i">2681</v>
    <v t="i">2682</v>
    <v t="i">2683</v>
    <v t="i">2686</v>
    <v t="i">2687</v>
    <v t="i">2688</v>
    <v t="i">2689</v>
    <v t="i">2690</v>
    <v t="i">2693</v>
    <v t="i">2694</v>
    <v t="i">2695</v>
    <v t="i">2696</v>
    <v t="i">2697</v>
    <v t="i">2701</v>
    <v t="i">2702</v>
    <v t="i">2703</v>
    <v t="i">2704</v>
    <v t="i">2707</v>
    <v t="i">2708</v>
    <v t="i">2709</v>
    <v t="i">2710</v>
    <v t="i">2711</v>
    <v t="i">2714</v>
    <v t="i">2715</v>
    <v t="i">2716</v>
    <v t="i">2717</v>
    <v t="i">2718</v>
    <v t="i">2721</v>
    <v t="i">2722</v>
    <v t="i">2723</v>
    <v t="i">2724</v>
    <v t="i">2725</v>
    <v t="i">2728</v>
    <v t="i">2729</v>
    <v t="i">2730</v>
    <v t="i">2731</v>
    <v t="i">2732</v>
    <v t="i">2735</v>
    <v t="i">2736</v>
    <v t="i">2737</v>
    <v t="i">2738</v>
    <v t="i">2742</v>
    <v t="i">2743</v>
    <v t="i">2744</v>
    <v t="i">2745</v>
    <v t="i">2746</v>
    <v t="i">2749</v>
    <v t="i">2750</v>
    <v t="i">2751</v>
    <v t="i">2752</v>
    <v t="i">2753</v>
    <v t="i">2756</v>
    <v t="i">2757</v>
    <v t="i">2758</v>
    <v t="i">2759</v>
    <v t="i">2760</v>
    <v t="i">2763</v>
    <v t="i">2764</v>
    <v t="i">2765</v>
    <v t="i">2766</v>
    <v t="i">2767</v>
    <v t="i">2770</v>
    <v t="i">2771</v>
    <v t="i">2772</v>
    <v t="i">2773</v>
    <v t="i">2774</v>
    <v t="i">2777</v>
    <v t="i">2778</v>
    <v t="i">2779</v>
    <v t="i">2780</v>
    <v t="i">2781</v>
    <v t="i">2784</v>
    <v t="i">2785</v>
    <v t="i">2786</v>
    <v t="i">2787</v>
    <v t="i">2788</v>
    <v t="i">2791</v>
    <v t="i">2792</v>
    <v t="i">2793</v>
    <v t="i">2794</v>
    <v t="i">2795</v>
    <v t="i">2798</v>
    <v t="i">2799</v>
    <v t="i">2800</v>
    <v t="i">2801</v>
    <v t="i">2802</v>
    <v t="i">2806</v>
    <v t="i">2807</v>
    <v t="i">2808</v>
    <v t="i">2809</v>
    <v t="i">2812</v>
    <v t="i">2813</v>
    <v t="i">2814</v>
    <v t="i">2815</v>
    <v t="i">2816</v>
    <v t="i">2819</v>
    <v t="i">2820</v>
    <v t="i">2821</v>
    <v t="i">2822</v>
    <v t="i">2823</v>
    <v t="i">2826</v>
    <v t="i">2827</v>
    <v t="i">2828</v>
    <v t="i">2829</v>
    <v t="i">2830</v>
    <v t="i">2833</v>
    <v t="i">2834</v>
    <v t="i">2835</v>
    <v t="i">2836</v>
    <v t="i">2837</v>
    <v t="i">2840</v>
    <v t="i">2841</v>
    <v t="i">2842</v>
    <v t="i">2843</v>
    <v t="i">2844</v>
    <v t="i">2847</v>
    <v t="i">2848</v>
    <v t="i">2849</v>
    <v t="i">2850</v>
    <v t="i">2851</v>
    <v t="i">2854</v>
    <v t="i">2855</v>
    <v t="i">2856</v>
    <v t="i">2857</v>
    <v t="i">2858</v>
    <v t="i">2861</v>
    <v t="i">2862</v>
    <v t="i">2863</v>
    <v t="i">2864</v>
    <v t="i">2865</v>
    <v t="i">2868</v>
    <v t="i">2869</v>
    <v t="i">2870</v>
    <v t="i">2871</v>
    <v t="i">2872</v>
    <v t="i">2875</v>
    <v t="i">2876</v>
    <v t="i">2877</v>
    <v t="i">2878</v>
    <v t="i">2879</v>
    <v t="i">2882</v>
    <v t="i">2883</v>
    <v t="i">2884</v>
    <v t="i">2886</v>
    <v t="i">2889</v>
    <v t="i">2890</v>
    <v t="i">2891</v>
    <v t="i">2892</v>
    <v t="i">2893</v>
    <v t="i">2896</v>
    <v t="i">2897</v>
    <v t="i">2898</v>
    <v t="i">2899</v>
    <v t="i">2900</v>
    <v t="i">2903</v>
    <v t="i">2904</v>
    <v t="i">2905</v>
    <v t="i">2906</v>
    <v t="i">2907</v>
    <v t="i">2910</v>
    <v t="i">2911</v>
    <v t="i">2912</v>
    <v t="i">2913</v>
    <v t="i">2917</v>
    <v t="i">2918</v>
    <v t="i">2919</v>
    <v t="i">2920</v>
    <v t="i">2924</v>
    <v t="i">2925</v>
    <v t="i">2926</v>
    <v t="i">2927</v>
    <v t="i">2928</v>
    <v t="i">2931</v>
    <v t="i">2932</v>
    <v t="i">2933</v>
    <v t="i">2934</v>
    <v t="i">2935</v>
    <v t="i">2939</v>
    <v t="i">2940</v>
    <v t="i">2941</v>
    <v t="i">2942</v>
    <v t="i">2945</v>
    <v t="i">2946</v>
    <v t="i">2947</v>
    <v t="i">2948</v>
    <v t="i">2949</v>
    <v t="i">2952</v>
    <v t="i">2953</v>
    <v t="i">2954</v>
    <v t="i">2955</v>
    <v t="i">2956</v>
    <v t="i">2959</v>
    <v t="i">2960</v>
    <v t="i">2961</v>
    <v t="i">2962</v>
    <v t="i">2963</v>
    <v t="i">2967</v>
    <v t="i">2968</v>
    <v t="i">2969</v>
    <v t="i">2970</v>
    <v t="i">2973</v>
    <v t="i">2974</v>
    <v t="i">2975</v>
    <v t="i">2976</v>
    <v t="i">2977</v>
    <v t="i">2980</v>
    <v t="i">2981</v>
    <v t="i">2982</v>
    <v t="i">2983</v>
    <v t="i">2984</v>
    <v t="i">2987</v>
    <v t="i">2988</v>
    <v t="i">2989</v>
    <v t="i">2990</v>
    <v t="i">2991</v>
    <v t="i">2994</v>
    <v t="i">2995</v>
    <v t="i">2996</v>
    <v t="i">2997</v>
    <v t="i">2998</v>
    <v t="i">3001</v>
    <v t="i">3002</v>
    <v t="i">3003</v>
    <v t="i">3004</v>
    <v t="i">3008</v>
    <v t="i">3009</v>
    <v t="i">3010</v>
    <v t="i">3011</v>
    <v t="i">3012</v>
    <v t="i">3015</v>
    <v t="i">3016</v>
    <v t="i">3017</v>
    <v t="i">3018</v>
    <v t="i">3019</v>
    <v t="i">3022</v>
    <v t="i">3023</v>
    <v t="i">3024</v>
    <v t="i">3025</v>
    <v t="i">3026</v>
    <v t="i">3029</v>
    <v t="i">3030</v>
    <v t="i">3031</v>
    <v t="i">3032</v>
    <v t="i">3033</v>
    <v t="i">3036</v>
    <v t="i">3037</v>
    <v t="i">3038</v>
    <v t="i">3039</v>
    <v t="i">3040</v>
    <v t="i">3043</v>
    <v t="i">3044</v>
    <v t="i">3045</v>
    <v t="i">3046</v>
    <v t="i">3047</v>
    <v t="i">3050</v>
    <v t="i">3051</v>
    <v t="i">3052</v>
    <v t="i">3053</v>
    <v t="i">3054</v>
    <v t="i">3057</v>
    <v t="i">3058</v>
    <v t="i">3059</v>
    <v t="i">3060</v>
    <v t="i">3061</v>
    <v t="i">3064</v>
    <v t="i">3065</v>
    <v t="i">3066</v>
    <v t="i">3067</v>
    <v t="i">3068</v>
    <v t="i">3072</v>
    <v t="i">3073</v>
    <v t="i">3074</v>
    <v t="i">3075</v>
    <v t="i">3078</v>
    <v t="i">3079</v>
    <v t="i">3080</v>
    <v t="i">3081</v>
    <v t="i">3082</v>
    <v t="i">3085</v>
    <v t="i">3086</v>
    <v t="i">3087</v>
    <v t="i">3088</v>
    <v t="i">3089</v>
    <v t="i">3092</v>
    <v t="i">3093</v>
    <v t="i">3094</v>
    <v t="i">3095</v>
    <v t="i">3096</v>
    <v t="i">3099</v>
    <v t="i">3100</v>
    <v t="i">3101</v>
    <v t="i">3102</v>
    <v t="i">3103</v>
    <v t="i">3107</v>
    <v t="i">3108</v>
    <v t="i">3109</v>
    <v t="i">3110</v>
    <v t="i">3113</v>
    <v t="i">3114</v>
    <v t="i">3115</v>
    <v t="i">3116</v>
    <v t="i">3117</v>
    <v t="i">3120</v>
    <v t="i">3121</v>
    <v t="i">3122</v>
    <v t="i">3123</v>
    <v t="i">3124</v>
    <v t="i">3127</v>
    <v t="i">3128</v>
    <v t="i">3129</v>
    <v t="i">3130</v>
    <v t="i">3131</v>
    <v t="i">3134</v>
    <v t="i">3135</v>
    <v t="i">3136</v>
    <v t="i">3137</v>
    <v t="i">3138</v>
    <v t="i">3141</v>
    <v t="i">3142</v>
    <v t="i">3143</v>
    <v t="i">3144</v>
    <v t="i">3145</v>
    <v t="i">3148</v>
    <v t="i">3149</v>
    <v t="i">3150</v>
    <v t="i">3151</v>
    <v t="i">3152</v>
    <v t="i">3155</v>
    <v t="i">3156</v>
    <v t="i">3157</v>
    <v t="i">3158</v>
    <v t="i">3159</v>
    <v t="i">3162</v>
    <v t="i">3163</v>
    <v t="i">3164</v>
    <v t="i">3165</v>
    <v t="i">3166</v>
    <v t="i">3170</v>
    <v t="i">3171</v>
    <v t="i">3172</v>
    <v t="i">3173</v>
    <v t="i">3176</v>
    <v t="i">3177</v>
    <v t="i">3178</v>
    <v t="i">3179</v>
    <v t="i">3180</v>
    <v t="i">3183</v>
    <v t="i">3184</v>
    <v t="i">3185</v>
    <v t="i">3186</v>
    <v t="i">3187</v>
    <v t="i">3190</v>
    <v t="i">3191</v>
    <v t="i">3192</v>
    <v t="i">3193</v>
    <v t="i">3194</v>
    <v t="i">3197</v>
    <v t="i">3198</v>
    <v t="i">3199</v>
    <v t="i">3200</v>
    <v t="i">3201</v>
    <v t="i">3204</v>
    <v t="i">3205</v>
    <v t="i">3206</v>
    <v t="i">3207</v>
    <v t="i">3208</v>
    <v t="i">3211</v>
    <v t="i">3212</v>
    <v t="i">3213</v>
    <v t="i">3214</v>
    <v t="i">3215</v>
    <v t="i">3218</v>
    <v t="i">3219</v>
    <v t="i">3220</v>
    <v t="i">3221</v>
    <v t="i">3222</v>
    <v t="i">3225</v>
    <v t="i">3226</v>
    <v t="i">3227</v>
    <v t="i">3228</v>
    <v t="i">3229</v>
    <v t="i">3232</v>
    <v t="i">3233</v>
    <v t="i">3234</v>
    <v t="i">3235</v>
    <v t="i">3236</v>
    <v t="i">3239</v>
    <v t="i">3240</v>
    <v t="i">3241</v>
    <v t="i">3242</v>
    <v t="i">3243</v>
    <v t="i">3246</v>
    <v t="i">3247</v>
    <v t="i">3248</v>
    <v t="i">3250</v>
    <v t="i">3253</v>
    <v t="i">3254</v>
    <v t="i">3255</v>
    <v t="i">3256</v>
    <v t="i">3257</v>
    <v t="i">3260</v>
    <v t="i">3261</v>
    <v t="i">3262</v>
    <v t="i">3263</v>
    <v t="i">3264</v>
    <v t="i">3267</v>
    <v t="i">3268</v>
    <v t="i">3269</v>
    <v t="i">3270</v>
    <v t="i">3271</v>
    <v t="i">3274</v>
    <v t="i">3275</v>
    <v t="i">3276</v>
    <v t="i">3277</v>
    <v t="i">3278</v>
    <v t="i">3282</v>
    <v t="i">3283</v>
    <v t="i">3284</v>
    <v t="i">3285</v>
    <v t="i">3289</v>
    <v t="i">3290</v>
    <v t="i">3291</v>
    <v t="i">3292</v>
    <v t="i">3295</v>
    <v t="i">3296</v>
    <v t="i">3297</v>
    <v t="i">3298</v>
    <v t="i">3299</v>
    <v t="i">3303</v>
    <v t="i">3304</v>
    <v t="i">3305</v>
    <v t="i">3306</v>
    <v t="i">3309</v>
    <v t="i">3310</v>
    <v t="i">3311</v>
    <v t="i">3312</v>
    <v t="i">3313</v>
    <v t="i">3316</v>
    <v t="i">3317</v>
    <v t="i">3318</v>
    <v t="i">3319</v>
    <v t="i">3320</v>
    <v t="i">3323</v>
    <v t="i">3324</v>
    <v t="i">3325</v>
    <v t="i">3326</v>
    <v t="i">3327</v>
    <v t="i">3330</v>
    <v t="i">3331</v>
    <v t="i">3332</v>
    <v t="i">3333</v>
    <v t="i">3334</v>
    <v t="i">3338</v>
    <v t="i">3339</v>
    <v t="i">3340</v>
    <v t="i">3341</v>
    <v t="i">3344</v>
    <v t="i">3345</v>
    <v t="i">3346</v>
    <v t="i">3347</v>
    <v t="i">3348</v>
    <v t="i">3351</v>
    <v t="i">3352</v>
    <v t="i">3353</v>
    <v t="i">3354</v>
    <v t="i">3355</v>
    <v t="i">3358</v>
    <v t="i">3359</v>
    <v t="i">3360</v>
    <v t="i">3361</v>
    <v t="i">3362</v>
    <v t="i">3365</v>
    <v t="i">3366</v>
    <v t="i">3367</v>
    <v t="i">3368</v>
    <v t="i">3369</v>
    <v t="i">3372</v>
    <v t="i">3373</v>
    <v t="i">3374</v>
    <v t="i">3375</v>
    <v t="i">3376</v>
    <v t="i">3379</v>
    <v t="i">3380</v>
    <v t="i">3381</v>
    <v t="i">3382</v>
    <v t="i">3383</v>
    <v t="i">3386</v>
    <v t="i">3387</v>
    <v t="i">3388</v>
    <v t="i">3389</v>
    <v t="i">3393</v>
    <v t="i">3394</v>
    <v t="i">3395</v>
    <v t="i">3396</v>
    <v t="i">3397</v>
    <v t="i">3400</v>
    <v t="i">3401</v>
    <v t="i">3402</v>
    <v t="i">3403</v>
    <v t="i">3404</v>
    <v t="i">3407</v>
    <v t="i">3408</v>
    <v t="i">3409</v>
    <v t="i">3410</v>
    <v t="i">3411</v>
    <v t="i">3414</v>
    <v t="i">3415</v>
    <v t="i">3416</v>
    <v t="i">3417</v>
    <v t="i">3418</v>
    <v t="i">3421</v>
    <v t="i">3422</v>
    <v t="i">3423</v>
    <v t="i">3424</v>
    <v t="i">3425</v>
    <v t="i">3428</v>
    <v t="i">3429</v>
    <v t="i">3430</v>
    <v t="i">3431</v>
    <v t="i">3432</v>
    <v t="i">3436</v>
    <v t="i">3437</v>
    <v t="i">3438</v>
    <v t="i">3439</v>
    <v t="i">3442</v>
    <v t="i">3443</v>
    <v t="i">3444</v>
    <v t="i">3445</v>
    <v t="i">3446</v>
    <v t="i">3449</v>
    <v t="i">3450</v>
    <v t="i">3451</v>
    <v t="i">3452</v>
    <v t="i">3453</v>
    <v t="i">3456</v>
    <v t="i">3457</v>
    <v t="i">3458</v>
    <v t="i">3459</v>
    <v t="i">3460</v>
    <v t="i">3463</v>
    <v t="i">3464</v>
    <v t="i">3465</v>
    <v t="i">3466</v>
    <v t="i">3467</v>
    <v t="i">3470</v>
    <v t="i">3472</v>
    <v t="i">3473</v>
    <v t="i">3474</v>
    <v t="i">3477</v>
    <v t="i">3478</v>
    <v t="i">3479</v>
    <v t="i">3480</v>
    <v t="i">3481</v>
    <v t="i">3484</v>
    <v t="i">3485</v>
    <v t="i">3486</v>
    <v t="i">3487</v>
    <v t="i">3488</v>
    <v t="i">3491</v>
    <v t="i">3492</v>
    <v t="i">3493</v>
    <v t="i">3494</v>
    <v t="i">3495</v>
    <v t="i">3498</v>
    <v t="i">3499</v>
    <v t="i">3500</v>
    <v t="i">3501</v>
    <v t="i">3502</v>
    <v t="i">3505</v>
    <v t="i">3506</v>
    <v t="i">3507</v>
    <v t="i">3508</v>
    <v t="i">3509</v>
    <v t="i">3512</v>
    <v t="i">3513</v>
    <v t="i">3514</v>
    <v t="i">3515</v>
    <v t="i">3516</v>
    <v t="i">3519</v>
    <v t="i">3520</v>
    <v t="i">3521</v>
    <v t="i">3522</v>
    <v t="i">3523</v>
    <v t="i">3526</v>
    <v t="i">3527</v>
    <v t="i">3528</v>
    <v t="i">3529</v>
    <v t="i">3530</v>
    <v t="i">3534</v>
    <v t="i">3535</v>
    <v t="i">3536</v>
    <v t="i">3537</v>
    <v t="i">3540</v>
    <v t="i">3541</v>
    <v t="i">3542</v>
    <v t="i">3543</v>
    <v t="i">3544</v>
    <v t="i">3547</v>
    <v t="i">3548</v>
    <v t="i">3549</v>
    <v t="i">3550</v>
    <v t="i">3551</v>
    <v t="i">3554</v>
    <v t="i">3555</v>
    <v t="i">3556</v>
    <v t="i">3557</v>
    <v t="i">3558</v>
    <v t="i">3561</v>
    <v t="i">3562</v>
    <v t="i">3563</v>
    <v t="i">3564</v>
    <v t="i">3565</v>
    <v t="i">3568</v>
    <v t="i">3569</v>
    <v t="i">3570</v>
    <v t="i">3571</v>
    <v t="i">3572</v>
    <v t="i">3575</v>
    <v t="i">3576</v>
    <v t="i">3577</v>
    <v t="i">3578</v>
    <v t="i">3579</v>
    <v t="i">3582</v>
    <v t="i">3583</v>
    <v t="i">3584</v>
    <v t="i">3585</v>
    <v t="i">3586</v>
    <v t="i">3589</v>
    <v t="i">3590</v>
    <v t="i">3591</v>
    <v t="i">3592</v>
    <v t="i">3593</v>
    <v t="i">3596</v>
    <v t="i">3597</v>
    <v t="i">3598</v>
    <v t="i">3599</v>
    <v t="i">3600</v>
    <v t="i">3603</v>
    <v t="i">3604</v>
    <v t="i">3605</v>
    <v t="i">3606</v>
    <v t="i">3607</v>
    <v t="i">3610</v>
    <v t="i">3611</v>
    <v t="i">3612</v>
    <v t="i">3614</v>
    <v t="i">3617</v>
    <v t="i">3618</v>
    <v t="i">3619</v>
    <v t="i">3620</v>
    <v t="i">3621</v>
    <v t="i">3624</v>
    <v t="i">3625</v>
    <v t="i">3626</v>
    <v t="i">3627</v>
    <v t="i">3628</v>
    <v t="i">3631</v>
    <v t="i">3632</v>
    <v t="i">3633</v>
    <v t="i">3634</v>
    <v t="i">3635</v>
    <v t="i">3638</v>
    <v t="i">3639</v>
    <v t="i">3640</v>
    <v t="i">3641</v>
    <v t="i">3642</v>
    <v t="i">3646</v>
    <v t="i">3647</v>
    <v t="i">3648</v>
    <v t="i">3649</v>
    <v t="i">3653</v>
    <v t="i">3654</v>
    <v t="i">3655</v>
    <v t="i">3656</v>
    <v t="i">3659</v>
    <v t="i">3660</v>
    <v t="i">3661</v>
    <v t="i">3662</v>
    <v t="i">3663</v>
    <v t="i">3667</v>
    <v t="i">3668</v>
    <v t="i">3669</v>
    <v t="i">3670</v>
    <v t="i">3673</v>
    <v t="i">3674</v>
    <v t="i">3675</v>
    <v t="i">3676</v>
    <v t="i">3677</v>
    <v t="i">3680</v>
    <v t="i">3681</v>
    <v t="i">3682</v>
    <v t="i">3683</v>
    <v t="i">3684</v>
    <v t="i">3687</v>
    <v t="i">3688</v>
    <v t="i">3689</v>
    <v t="i">3690</v>
    <v t="i">3691</v>
    <v t="i">3694</v>
    <v t="i">3695</v>
    <v t="i">3696</v>
    <v t="i">3697</v>
    <v t="i">3698</v>
    <v t="i">3702</v>
    <v t="i">3703</v>
    <v t="i">3704</v>
    <v t="i">3705</v>
    <v t="i">3708</v>
    <v t="i">3709</v>
    <v t="i">3710</v>
    <v t="i">3711</v>
    <v t="i">3712</v>
    <v t="i">3715</v>
    <v t="i">3716</v>
    <v t="i">3717</v>
    <v t="i">3718</v>
    <v t="i">3719</v>
    <v t="i">3722</v>
    <v t="i">3723</v>
    <v t="i">3724</v>
    <v t="i">3725</v>
    <v t="i">3726</v>
    <v t="i">3729</v>
    <v t="i">3730</v>
    <v t="i">3731</v>
    <v t="i">3732</v>
    <v t="i">3733</v>
    <v t="i">3736</v>
    <v t="i">3737</v>
    <v t="i">3738</v>
    <v t="i">3739</v>
    <v t="i">3743</v>
    <v t="i">3744</v>
    <v t="i">3745</v>
    <v t="i">3746</v>
    <v t="i">3747</v>
    <v t="i">3750</v>
    <v t="i">3751</v>
    <v t="i">3752</v>
    <v t="i">3753</v>
    <v t="i">3754</v>
    <v t="i">3757</v>
    <v t="i">3758</v>
    <v t="i">3759</v>
    <v t="i">3760</v>
    <v t="i">3761</v>
    <v t="i">3764</v>
    <v t="i">3765</v>
    <v t="i">3766</v>
    <v t="i">3767</v>
    <v t="i">3768</v>
    <v t="i">3771</v>
    <v t="i">3772</v>
    <v t="i">3773</v>
    <v t="i">3774</v>
    <v t="i">3775</v>
    <v t="i">3778</v>
    <v t="i">3779</v>
    <v t="i">3780</v>
    <v t="i">3781</v>
    <v t="i">3782</v>
    <v t="i">3785</v>
    <v t="i">3786</v>
    <v t="i">3787</v>
    <v t="i">3788</v>
    <v t="i">3789</v>
    <v t="i">3792</v>
    <v t="i">3793</v>
    <v t="i">3794</v>
    <v t="i">3795</v>
    <v t="i">3796</v>
    <v t="i">3800</v>
    <v t="i">3801</v>
    <v t="i">3802</v>
    <v t="i">3803</v>
    <v t="i">3806</v>
    <v t="i">3807</v>
    <v t="i">3808</v>
    <v t="i">3809</v>
    <v t="i">3810</v>
    <v t="i">3813</v>
    <v t="i">3814</v>
    <v t="i">3815</v>
    <v t="i">3816</v>
    <v t="i">3817</v>
    <v t="i">3820</v>
    <v t="i">3821</v>
    <v t="i">3822</v>
    <v t="i">3823</v>
    <v t="i">3824</v>
    <v t="i">3827</v>
    <v t="i">3828</v>
    <v t="i">3829</v>
    <v t="i">3830</v>
    <v t="i">3831</v>
    <v t="i">3834</v>
    <v t="i">3835</v>
    <v t="i">3837</v>
    <v t="i">3838</v>
    <v t="i">3841</v>
    <v t="i">3842</v>
    <v t="i">3843</v>
    <v t="i">3844</v>
    <v t="i">3845</v>
    <v t="i">3848</v>
    <v t="i">3849</v>
    <v t="i">3850</v>
    <v t="i">3851</v>
    <v t="i">3852</v>
    <v t="i">3855</v>
    <v t="i">3856</v>
    <v t="i">3857</v>
    <v t="i">3858</v>
    <v t="i">3859</v>
    <v t="i">3862</v>
    <v t="i">3863</v>
    <v t="i">3864</v>
    <v t="i">3865</v>
    <v t="i">3866</v>
    <v t="i">3869</v>
    <v t="i">3870</v>
    <v t="i">3871</v>
    <v t="i">3872</v>
    <v t="i">3873</v>
    <v t="i">3876</v>
    <v t="i">3877</v>
    <v t="i">3878</v>
    <v t="i">3879</v>
    <v t="i">3880</v>
    <v t="i">3883</v>
    <v t="i">3884</v>
    <v t="i">3885</v>
    <v t="i">3886</v>
    <v t="i">3887</v>
    <v t="i">3890</v>
    <v t="i">3891</v>
    <v t="i">3892</v>
    <v t="i">3893</v>
    <v t="i">3894</v>
    <v t="i">3898</v>
    <v t="i">3899</v>
    <v t="i">3900</v>
    <v t="i">3901</v>
    <v t="i">3904</v>
    <v t="i">3905</v>
    <v t="i">3906</v>
    <v t="i">3907</v>
    <v t="i">3908</v>
    <v t="i">3911</v>
    <v t="i">3912</v>
    <v t="i">3913</v>
    <v t="i">3914</v>
    <v t="i">3915</v>
    <v t="i">3918</v>
    <v t="i">3919</v>
    <v t="i">3920</v>
    <v t="i">3921</v>
    <v t="i">3922</v>
    <v t="i">3925</v>
    <v t="i">3926</v>
    <v t="i">3927</v>
    <v t="i">3928</v>
    <v t="i">3929</v>
    <v t="i">3932</v>
    <v t="i">3933</v>
    <v t="i">3934</v>
    <v t="i">3935</v>
    <v t="i">3936</v>
    <v t="i">3939</v>
    <v t="i">3940</v>
    <v t="i">3941</v>
    <v t="i">3942</v>
    <v t="i">3943</v>
    <v t="i">3946</v>
    <v t="i">3947</v>
    <v t="i">3948</v>
    <v t="i">3949</v>
    <v t="i">3950</v>
    <v t="i">3953</v>
    <v t="i">3954</v>
    <v t="i">3955</v>
    <v t="i">3956</v>
    <v t="i">3957</v>
    <v t="i">3960</v>
    <v t="i">3961</v>
    <v t="i">3962</v>
    <v t="i">3963</v>
    <v t="i">3964</v>
    <v t="i">3967</v>
    <v t="i">3968</v>
    <v t="i">3969</v>
    <v t="i">3970</v>
    <v t="i">3971</v>
    <v t="i">3974</v>
    <v t="i">3975</v>
    <v t="i">3976</v>
    <v t="i">3978</v>
    <v t="i">3981</v>
    <v t="i">3982</v>
    <v t="i">3983</v>
    <v t="i">3984</v>
    <v t="i">3985</v>
    <v t="i">3988</v>
    <v t="i">3989</v>
    <v t="i">3991</v>
    <v t="i">3992</v>
    <v t="i">3995</v>
    <v t="i">3996</v>
    <v t="i">3997</v>
    <v t="i">3998</v>
    <v t="i">3999</v>
    <v t="i">4002</v>
    <v t="i">4003</v>
    <v t="i">4004</v>
    <v t="i">4005</v>
    <v t="i">4006</v>
    <v t="i">4009</v>
    <v t="i">4011</v>
    <v t="i">4012</v>
    <v t="i">4013</v>
    <v t="i">4016</v>
    <v t="i">4018</v>
    <v t="i">4019</v>
    <v t="i">4020</v>
    <v t="i">4023</v>
    <v t="i">4024</v>
    <v t="i">4025</v>
    <v t="i">4026</v>
    <v t="i">4027</v>
    <v t="i">4030</v>
    <v t="i">4031</v>
    <v t="i">4032</v>
    <v t="i">4033</v>
    <v t="i">4034</v>
    <v t="i">4038</v>
    <v t="i">4039</v>
    <v t="i">4040</v>
    <v t="i">4041</v>
    <v t="i">4044</v>
    <v t="i">4045</v>
    <v t="i">4046</v>
    <v t="i">4047</v>
    <v t="i">4048</v>
    <v t="i">4051</v>
    <v t="i">4052</v>
    <v t="i">4053</v>
    <v t="i">4054</v>
    <v t="i">4055</v>
    <v t="i">4058</v>
    <v t="i">4059</v>
    <v t="i">4060</v>
    <v t="i">4061</v>
    <v t="i">4062</v>
    <v t="i">4066</v>
    <v t="i">4067</v>
    <v t="i">4068</v>
    <v t="i">4069</v>
    <v t="i">4072</v>
    <v t="i">4073</v>
    <v t="i">4074</v>
    <v t="i">4075</v>
    <v t="i">4076</v>
    <v t="i">4079</v>
    <v t="i">4080</v>
    <v t="i">4081</v>
    <v t="i">4082</v>
    <v t="i">4083</v>
    <v t="i">4086</v>
    <v t="i">4087</v>
    <v t="i">4088</v>
    <v t="i">4089</v>
    <v t="i">4090</v>
    <v t="i">4093</v>
    <v t="i">4094</v>
    <v t="i">4095</v>
    <v t="i">4096</v>
    <v t="i">4097</v>
    <v t="i">4100</v>
    <v t="i">4101</v>
    <v t="i">4102</v>
    <v t="i">4103</v>
    <v t="i">4104</v>
    <v t="i">4107</v>
    <v t="i">4108</v>
    <v t="i">4109</v>
    <v t="i">4110</v>
    <v t="i">4111</v>
    <v t="i">4114</v>
    <v t="i">4115</v>
    <v t="i">4116</v>
    <v t="i">4117</v>
    <v t="i">4118</v>
    <v t="i">4121</v>
    <v t="i">4122</v>
    <v t="i">4123</v>
    <v t="i">4124</v>
    <v t="i">4128</v>
    <v t="i">4129</v>
    <v t="i">4130</v>
    <v t="i">4131</v>
    <v t="i">4132</v>
    <v t="i">4135</v>
    <v t="i">4136</v>
    <v t="i">4137</v>
    <v t="i">4138</v>
    <v t="i">4139</v>
    <v t="i">4142</v>
    <v t="i">4143</v>
    <v t="i">4144</v>
    <v t="i">4145</v>
    <v t="i">4146</v>
    <v t="i">4149</v>
    <v t="i">4150</v>
    <v t="i">4151</v>
    <v t="i">4152</v>
    <v t="i">4153</v>
    <v t="i">4156</v>
    <v t="i">4157</v>
    <v t="i">4158</v>
    <v t="i">4159</v>
    <v t="i">4160</v>
    <v t="i">4164</v>
    <v t="i">4165</v>
    <v t="i">4166</v>
    <v t="i">4167</v>
    <v t="i">4170</v>
    <v t="i">4171</v>
    <v t="i">4172</v>
    <v t="i">4173</v>
    <v t="i">4174</v>
    <v t="i">4177</v>
    <v t="i">4178</v>
    <v t="i">4179</v>
    <v t="i">4180</v>
    <v t="i">4181</v>
    <v t="i">4184</v>
    <v t="i">4185</v>
    <v t="i">4186</v>
    <v t="i">4187</v>
    <v t="i">4188</v>
    <v t="i">4191</v>
    <v t="i">4192</v>
    <v t="i">4193</v>
    <v t="i">4194</v>
    <v t="i">4195</v>
    <v t="i">4198</v>
    <v t="i">4199</v>
    <v t="i">4200</v>
    <v t="i">4202</v>
    <v t="i">4205</v>
    <v t="i">4206</v>
    <v t="i">4207</v>
    <v t="i">4208</v>
    <v t="i">4209</v>
    <v t="i">4212</v>
    <v t="i">4213</v>
    <v t="i">4214</v>
    <v t="i">4215</v>
    <v t="i">4216</v>
    <v t="i">4219</v>
    <v t="i">4220</v>
    <v t="i">4221</v>
    <v t="i">4222</v>
    <v t="i">4223</v>
    <v t="i">4226</v>
    <v t="i">4227</v>
    <v t="i">4228</v>
    <v t="i">4229</v>
    <v t="i">4230</v>
    <v t="i">4233</v>
    <v t="i">4234</v>
    <v t="i">4235</v>
    <v t="i">4236</v>
    <v t="i">4237</v>
    <v t="i">4240</v>
    <v t="i">4241</v>
    <v t="i">4242</v>
    <v t="i">4243</v>
    <v t="i">4244</v>
    <v t="i">4247</v>
    <v t="i">4248</v>
    <v t="i">4249</v>
    <v t="i">4250</v>
    <v t="i">4251</v>
    <v t="i">4254</v>
    <v t="i">4255</v>
    <v t="i">4256</v>
    <v t="i">4257</v>
    <v t="i">4258</v>
    <v t="i">4262</v>
    <v t="i">4263</v>
    <v t="i">4264</v>
    <v t="i">4265</v>
    <v t="i">4268</v>
    <v t="i">4269</v>
    <v t="i">4270</v>
    <v t="i">4271</v>
    <v t="i">4272</v>
    <v t="i">4275</v>
    <v t="i">4276</v>
    <v t="i">4277</v>
    <v t="i">4278</v>
    <v t="i">4279</v>
    <v t="i">4282</v>
    <v t="i">4283</v>
    <v t="i">4284</v>
    <v t="i">4285</v>
    <v t="i">4286</v>
    <v t="i">4289</v>
    <v t="i">4290</v>
    <v t="i">4291</v>
    <v t="i">4292</v>
    <v t="i">4293</v>
    <v t="i">4296</v>
    <v t="i">4297</v>
    <v t="i">4298</v>
    <v t="i">4299</v>
    <v t="i">4300</v>
    <v t="i">4303</v>
    <v t="i">4304</v>
    <v t="i">4305</v>
    <v t="i">4306</v>
    <v t="i">4307</v>
    <v t="i">4310</v>
    <v t="i">4311</v>
    <v t="i">4312</v>
    <v t="i">4313</v>
    <v t="i">4314</v>
    <v t="i">4317</v>
    <v t="i">4318</v>
    <v t="i">4319</v>
    <v t="i">4320</v>
    <v t="i">4321</v>
    <v t="i">4324</v>
    <v t="i">4325</v>
    <v t="i">4326</v>
    <v t="i">4327</v>
    <v t="i">4328</v>
    <v t="i">4331</v>
    <v t="i">4332</v>
    <v t="i">4333</v>
    <v t="i">4334</v>
    <v t="i">4335</v>
    <v t="i">4338</v>
    <v t="i">4339</v>
    <v t="i">4340</v>
    <v t="i">4341</v>
    <v t="i">4342</v>
    <v t="i">4345</v>
    <v t="i">4346</v>
    <v t="i">4347</v>
    <v t="i">4349</v>
    <v t="i">4352</v>
    <v t="i">4353</v>
    <v t="i">4354</v>
    <v t="i">4355</v>
    <v t="i">4356</v>
    <v t="i">4359</v>
    <v t="i">4360</v>
    <v t="i">4361</v>
    <v t="i">4362</v>
    <v t="i">4363</v>
    <v t="i">4366</v>
    <v t="i">4367</v>
    <v t="i">4368</v>
    <v t="i">4369</v>
    <v t="i">4370</v>
    <v t="i">4373</v>
    <v t="i">4374</v>
    <v t="i">4376</v>
    <v t="i">4377</v>
    <v t="i">4380</v>
    <v t="i">4381</v>
    <v t="i">4383</v>
    <v t="i">4384</v>
    <v t="i">4387</v>
    <v t="i">4388</v>
    <v t="i">4389</v>
    <v t="i">4390</v>
    <v t="i">4391</v>
    <v t="i">4394</v>
    <v t="i">4395</v>
    <v t="i">4396</v>
    <v t="i">4397</v>
    <v t="i">4398</v>
    <v t="i">4402</v>
    <v t="i">4403</v>
    <v t="i">4404</v>
    <v t="i">4405</v>
    <v t="i">4408</v>
    <v t="i">4409</v>
    <v t="i">4410</v>
    <v t="i">4411</v>
    <v t="i">4412</v>
    <v t="i">4415</v>
    <v t="i">4416</v>
    <v t="i">4417</v>
    <v t="i">4418</v>
    <v t="i">4419</v>
    <v t="i">4422</v>
    <v t="i">4423</v>
    <v t="i">4424</v>
    <v t="i">4425</v>
    <v t="i">4426</v>
    <v t="i">4430</v>
    <v t="i">4431</v>
    <v t="i">4432</v>
    <v t="i">4433</v>
    <v t="i">4436</v>
    <v t="i">4437</v>
    <v t="i">4438</v>
    <v t="i">4439</v>
    <v t="i">4440</v>
    <v t="i">4443</v>
    <v t="i">4444</v>
    <v t="i">4445</v>
    <v t="i">4446</v>
    <v t="i">4447</v>
    <v t="i">4450</v>
    <v t="i">4451</v>
    <v t="i">4452</v>
    <v t="i">4453</v>
    <v t="i">4454</v>
    <v t="i">4457</v>
    <v t="i">4458</v>
    <v t="i">4459</v>
    <v t="i">4460</v>
    <v t="i">4461</v>
    <v t="i">4464</v>
    <v t="i">4465</v>
    <v t="i">4466</v>
    <v t="i">4467</v>
    <v t="i">4468</v>
    <v t="i">4471</v>
    <v t="i">4472</v>
    <v t="i">4473</v>
    <v t="i">4474</v>
    <v t="i">4475</v>
    <v t="i">4478</v>
    <v t="i">4479</v>
    <v t="i">4480</v>
    <v t="i">4481</v>
    <v t="i">4485</v>
    <v t="i">4486</v>
    <v t="i">4487</v>
    <v t="i">4488</v>
    <v t="i">4489</v>
    <v t="i">4492</v>
    <v t="i">4493</v>
    <v t="i">4494</v>
    <v t="i">4495</v>
    <v t="i">4496</v>
    <v t="i">4499</v>
    <v t="i">4500</v>
    <v t="i">4501</v>
    <v t="i">4502</v>
    <v t="i">4503</v>
    <v t="i">4506</v>
    <v t="i">4507</v>
    <v t="i">4508</v>
    <v t="i">4509</v>
    <v t="i">4510</v>
    <v t="i">4513</v>
    <v t="i">4514</v>
    <v t="i">4515</v>
    <v t="i">4516</v>
    <v t="i">4517</v>
    <v t="i">4520</v>
    <v t="i">4521</v>
    <v t="i">4522</v>
    <v t="i">4523</v>
    <v t="i">4524</v>
    <v t="i">4528</v>
    <v t="i">4529</v>
    <v t="i">4530</v>
    <v t="i">4531</v>
    <v t="i">4534</v>
    <v t="i">4535</v>
    <v t="i">4536</v>
    <v t="i">4537</v>
    <v t="i">4538</v>
    <v t="i">4541</v>
    <v t="i">4542</v>
    <v t="i">4543</v>
    <v t="i">4544</v>
    <v t="i">4545</v>
    <v t="i">4548</v>
    <v t="i">4549</v>
    <v t="i">4550</v>
    <v t="i">4551</v>
    <v t="i">4552</v>
    <v t="i">4555</v>
    <v t="i">4556</v>
    <v t="i">4557</v>
    <v t="i">4558</v>
    <v t="i">4559</v>
    <v t="i">4562</v>
    <v t="i">4563</v>
    <v t="i">4564</v>
    <v t="i">4565</v>
    <v t="i">4569</v>
    <v t="i">4570</v>
    <v t="i">4571</v>
    <v t="i">4572</v>
    <v t="i">4573</v>
    <v t="i">4576</v>
    <v t="i">4577</v>
    <v t="i">4578</v>
    <v t="i">4579</v>
    <v t="i">4580</v>
    <v t="i">4583</v>
    <v t="i">4584</v>
    <v t="i">4585</v>
    <v t="i">4586</v>
    <v t="i">4587</v>
    <v t="i">4590</v>
    <v t="i">4591</v>
    <v t="i">4592</v>
    <v t="i">4593</v>
    <v t="i">4594</v>
    <v t="i">4597</v>
    <v t="i">4598</v>
    <v t="i">4599</v>
    <v t="i">4600</v>
    <v t="i">4601</v>
    <v t="i">4604</v>
    <v t="i">4605</v>
    <v t="i">4606</v>
    <v t="i">4607</v>
    <v t="i">4608</v>
    <v t="i">4611</v>
    <v t="i">4612</v>
    <v t="i">4613</v>
    <v t="i">4614</v>
    <v t="i">4615</v>
    <v t="i">4618</v>
    <v t="i">4619</v>
    <v t="i">4620</v>
    <v t="i">4621</v>
    <v t="i">4622</v>
    <v t="i">4625</v>
    <v t="i">4626</v>
    <v t="i">4627</v>
    <v t="i">4628</v>
    <v t="i">4629</v>
    <v t="i">4633</v>
    <v t="i">4634</v>
    <v t="i">4635</v>
    <v t="i">4636</v>
    <v t="i">4639</v>
    <v t="i">4640</v>
    <v t="i">4641</v>
    <v t="i">4642</v>
    <v t="i">4643</v>
    <v t="i">4646</v>
    <v t="i">4647</v>
    <v t="i">4648</v>
    <v t="i">4649</v>
    <v t="i">4650</v>
    <v t="i">4653</v>
    <v t="i">4654</v>
    <v t="i">4655</v>
    <v t="i">4656</v>
    <v t="i">4657</v>
    <v t="i">4660</v>
    <v t="i">4661</v>
    <v t="i">4662</v>
    <v t="i">4663</v>
    <v t="i">4664</v>
    <v t="i">4667</v>
    <v t="i">4668</v>
    <v t="i">4669</v>
    <v t="i">4670</v>
    <v t="i">4671</v>
    <v t="i">4674</v>
    <v t="i">4675</v>
    <v t="i">4676</v>
    <v t="i">4677</v>
    <v t="i">4678</v>
    <v t="i">4681</v>
    <v t="i">4682</v>
    <v t="i">4683</v>
    <v t="i">4684</v>
    <v t="i">4685</v>
    <v t="i">4688</v>
    <v t="i">4689</v>
    <v t="i">4690</v>
    <v t="i">4691</v>
    <v t="i">4692</v>
    <v t="i">4695</v>
    <v t="i">4696</v>
    <v t="i">4697</v>
    <v t="i">4698</v>
    <v t="i">4699</v>
    <v t="i">4702</v>
    <v t="i">4703</v>
    <v t="i">4704</v>
    <v t="i">4705</v>
    <v t="i">4706</v>
    <v t="i">4709</v>
    <v t="i">4710</v>
    <v t="i">4711</v>
    <v t="i">4713</v>
    <v t="i">4716</v>
    <v t="i">4717</v>
    <v t="i">4718</v>
    <v t="i">4719</v>
    <v t="i">4720</v>
    <v t="i">4723</v>
    <v t="i">4724</v>
    <v t="i">4725</v>
    <v t="i">4726</v>
    <v t="i">4727</v>
    <v t="i">4730</v>
    <v t="i">4731</v>
    <v t="i">4732</v>
    <v t="i">4733</v>
    <v t="i">4734</v>
    <v t="i">4737</v>
    <v t="i">4738</v>
    <v t="i">4739</v>
    <v t="i">4740</v>
    <v t="i">4744</v>
    <v t="i">4745</v>
    <v t="i">4746</v>
    <v t="i">4747</v>
    <v t="i">4751</v>
    <v t="i">4752</v>
    <v t="i">4753</v>
    <v t="i">4754</v>
    <v t="i">4755</v>
    <v t="i">4758</v>
    <v t="i">4759</v>
    <v t="i">4760</v>
    <v t="i">4761</v>
    <v t="i">4762</v>
    <v t="i">4766</v>
    <v t="i">4767</v>
    <v t="i">4768</v>
    <v t="i">4769</v>
    <v t="i">4772</v>
    <v t="i">4773</v>
    <v t="i">4774</v>
    <v t="i">4775</v>
    <v t="i">4776</v>
    <v t="i">4779</v>
    <v t="i">4780</v>
    <v t="i">4781</v>
    <v t="i">4782</v>
    <v t="i">4783</v>
    <v t="i">4786</v>
    <v t="i">4787</v>
    <v t="i">4788</v>
    <v t="i">4789</v>
    <v t="i">4790</v>
    <v t="i">4794</v>
    <v t="i">4795</v>
    <v t="i">4796</v>
    <v t="i">4797</v>
    <v t="i">4800</v>
    <v t="i">4801</v>
    <v t="i">4802</v>
    <v t="i">4803</v>
    <v t="i">4804</v>
    <v t="i">4807</v>
    <v t="i">4808</v>
    <v t="i">4809</v>
    <v t="i">4810</v>
    <v t="i">4811</v>
    <v t="i">4814</v>
    <v t="i">4815</v>
    <v t="i">4816</v>
    <v t="i">4817</v>
    <v t="i">4818</v>
    <v t="i">4821</v>
    <v t="i">4822</v>
    <v t="i">4823</v>
    <v t="i">4824</v>
    <v t="i">4825</v>
    <v t="i">4828</v>
    <v t="i">4829</v>
    <v t="i">4830</v>
    <v t="i">4831</v>
    <v t="i">4832</v>
    <v t="i">4835</v>
    <v t="i">4836</v>
    <v t="i">4837</v>
    <v t="i">4838</v>
    <v t="i">4842</v>
    <v t="i">4843</v>
    <v t="i">4844</v>
    <v t="i">4845</v>
    <v t="i">4846</v>
    <v t="i">4849</v>
    <v t="i">4850</v>
    <v t="i">4851</v>
    <v t="i">4852</v>
    <v t="i">4853</v>
    <v t="i">4856</v>
    <v t="i">4857</v>
    <v t="i">4858</v>
    <v t="i">4859</v>
    <v t="i">4860</v>
    <v t="i">4863</v>
    <v t="i">4864</v>
    <v t="i">4865</v>
    <v t="i">4866</v>
    <v t="i">4867</v>
    <v t="i">4870</v>
    <v t="i">4871</v>
    <v t="i">4872</v>
    <v t="i">4873</v>
    <v t="i">4874</v>
    <v t="i">4877</v>
    <v t="i">4878</v>
    <v t="i">4879</v>
    <v t="i">4880</v>
    <v t="i">4881</v>
    <v t="i">4884</v>
    <v t="i">4885</v>
    <v t="i">4886</v>
    <v t="i">4887</v>
    <v t="i">4888</v>
    <v t="i">4891</v>
    <v t="i">4892</v>
    <v t="i">4893</v>
    <v t="i">4894</v>
    <v t="i">4895</v>
    <v t="i">4899</v>
    <v t="i">4900</v>
    <v t="i">4901</v>
    <v t="i">4902</v>
    <v t="i">4905</v>
    <v t="i">4906</v>
    <v t="i">4907</v>
    <v t="i">4908</v>
    <v t="i">4909</v>
    <v t="i">4912</v>
    <v t="i">4913</v>
    <v t="i">4914</v>
    <v t="i">4915</v>
    <v t="i">4916</v>
    <v t="i">4919</v>
    <v t="i">4920</v>
    <v t="i">4921</v>
    <v t="i">4922</v>
    <v t="i">4923</v>
    <v t="i">4926</v>
    <v t="i">4927</v>
    <v t="i">4928</v>
    <v t="i">4929</v>
    <v t="i">4930</v>
    <v t="i">4934</v>
    <v t="i">4935</v>
    <v t="i">4936</v>
    <v t="i">4937</v>
    <v t="i">4940</v>
    <v t="i">4941</v>
    <v t="i">4942</v>
    <v t="i">4943</v>
    <v t="i">4944</v>
    <v t="i">4947</v>
    <v t="i">4948</v>
    <v t="i">4949</v>
    <v t="i">4950</v>
    <v t="i">4951</v>
    <v t="i">4954</v>
    <v t="i">4955</v>
    <v t="i">4956</v>
    <v t="i">4957</v>
    <v t="i">4958</v>
    <v t="i">4961</v>
    <v t="i">4962</v>
    <v t="i">4963</v>
    <v t="i">4964</v>
    <v t="i">4965</v>
    <v t="i">4968</v>
    <v t="i">4969</v>
    <v t="i">4970</v>
    <v t="i">4971</v>
    <v t="i">4972</v>
    <v t="i">4975</v>
    <v t="i">4976</v>
    <v t="i">4977</v>
    <v t="i">4978</v>
    <v t="i">4979</v>
    <v t="i">4982</v>
    <v t="i">4983</v>
    <v t="i">4984</v>
    <v t="i">4985</v>
    <v t="i">4986</v>
    <v t="i">4989</v>
    <v t="i">4990</v>
    <v t="i">4991</v>
    <v t="i">4992</v>
    <v t="i">4993</v>
    <v t="i">4997</v>
    <v t="i">4998</v>
    <v t="i">4999</v>
    <v t="i">5000</v>
    <v t="i">5003</v>
    <v t="i">5004</v>
    <v t="i">5005</v>
    <v t="i">5006</v>
    <v t="i">5007</v>
    <v t="i">5010</v>
    <v t="i">5011</v>
    <v t="i">5012</v>
    <v t="i">5013</v>
    <v t="i">5014</v>
    <v t="i">5017</v>
    <v t="i">5018</v>
    <v t="i">5019</v>
    <v t="i">5020</v>
    <v t="i">5021</v>
    <v t="i">5024</v>
    <v t="i">5025</v>
    <v t="i">5026</v>
    <v t="i">5027</v>
    <v t="i">5028</v>
    <v t="i">5031</v>
    <v t="i">5032</v>
    <v t="i">5033</v>
    <v t="i">5034</v>
    <v t="i">5035</v>
    <v t="i">5038</v>
    <v t="i">5039</v>
    <v t="i">5040</v>
    <v t="i">5041</v>
    <v t="i">5042</v>
    <v t="i">5045</v>
    <v t="i">5046</v>
    <v t="i">5047</v>
    <v t="i">5048</v>
    <v t="i">5049</v>
    <v t="i">5052</v>
    <v t="i">5053</v>
    <v t="i">5054</v>
    <v t="i">5055</v>
    <v t="i">5056</v>
    <v t="i">5059</v>
    <v t="i">5060</v>
    <v t="i">5061</v>
    <v t="i">5062</v>
    <v t="i">5063</v>
    <v t="i">5066</v>
    <v t="i">5067</v>
    <v t="i">5068</v>
    <v t="i">5069</v>
    <v t="i">5070</v>
    <v t="i">5073</v>
    <v t="i">5074</v>
    <v t="i">5075</v>
    <v t="i">5077</v>
    <v t="i">5080</v>
    <v t="i">5081</v>
    <v t="i">5082</v>
    <v t="i">5083</v>
    <v t="i">5084</v>
    <v t="i">5087</v>
    <v t="i">5088</v>
    <v t="i">5089</v>
    <v t="i">5090</v>
    <v t="i">5091</v>
    <v t="i">5094</v>
    <v t="i">5095</v>
    <v t="i">5096</v>
    <v t="i">5097</v>
    <v t="i">5098</v>
    <v t="i">5101</v>
    <v t="i">5102</v>
    <v t="i">5103</v>
    <v t="i">5104</v>
    <v t="i">5108</v>
    <v t="i">5109</v>
    <v t="i">5110</v>
    <v t="i">5111</v>
    <v t="i">5112</v>
    <v t="i">5115</v>
    <v t="i">5116</v>
    <v t="i">5117</v>
    <v t="i">5118</v>
    <v t="i">5119</v>
    <v t="i">5122</v>
    <v t="i">5123</v>
    <v t="i">5124</v>
    <v t="i">5125</v>
    <v t="i">5126</v>
    <v t="i">5130</v>
    <v t="i">5131</v>
    <v t="i">5132</v>
    <v t="i">5133</v>
    <v t="i">5136</v>
    <v t="i">5137</v>
    <v t="i">5138</v>
    <v t="i">5139</v>
    <v t="i">5140</v>
    <v t="i">5143</v>
    <v t="i">5144</v>
    <v t="i">5145</v>
    <v t="i">5146</v>
    <v t="i">5147</v>
    <v t="i">5150</v>
    <v t="i">5151</v>
    <v t="i">5152</v>
    <v t="i">5153</v>
    <v t="i">5154</v>
    <v t="i">5157</v>
    <v t="i">5158</v>
    <v t="i">5159</v>
    <v t="i">5160</v>
    <v t="i">5161</v>
    <v t="i">5165</v>
    <v t="i">5166</v>
    <v t="i">5167</v>
    <v t="i">5168</v>
    <v t="i">5171</v>
    <v t="i">5172</v>
    <v t="i">5173</v>
    <v t="i">5174</v>
    <v t="i">5175</v>
    <v t="i">5178</v>
    <v t="i">5179</v>
    <v t="i">5180</v>
    <v t="i">5181</v>
    <v t="i">5182</v>
    <v t="i">5185</v>
    <v t="i">5186</v>
    <v t="i">5187</v>
    <v t="i">5188</v>
    <v t="i">5189</v>
    <v t="i">5192</v>
    <v t="i">5193</v>
    <v t="i">5194</v>
    <v t="i">5195</v>
    <v t="i">5196</v>
    <v t="i">5199</v>
    <v t="i">5200</v>
    <v t="i">5201</v>
    <v t="i">5202</v>
    <v t="i">5203</v>
    <v t="i">5206</v>
    <v t="i">5207</v>
    <v t="i">5208</v>
    <v t="i">5209</v>
    <v t="i">5210</v>
    <v t="i">5213</v>
    <v t="i">5214</v>
    <v t="i">5215</v>
    <v t="i">5216</v>
    <v t="i">5220</v>
    <v t="i">5221</v>
    <v t="i">5222</v>
    <v t="i">5223</v>
    <v t="i">5224</v>
    <v t="i">5227</v>
    <v t="i">5228</v>
    <v t="i">5229</v>
    <v t="i">5230</v>
    <v t="i">5231</v>
    <v t="i">5234</v>
    <v t="i">5235</v>
    <v t="i">5236</v>
    <v t="i">5237</v>
    <v t="i">5238</v>
    <v t="i">5241</v>
    <v t="i">5242</v>
    <v t="i">5243</v>
    <v t="i">5244</v>
    <v t="i">5245</v>
    <v t="i">5248</v>
    <v t="i">5249</v>
    <v t="i">5250</v>
    <v t="i">5251</v>
    <v t="i">5252</v>
    <v t="i">5255</v>
    <v t="i">5256</v>
    <v t="i">5257</v>
    <v t="i">5258</v>
    <v t="i">5259</v>
    <v t="i">5263</v>
    <v t="i">5264</v>
    <v t="i">5265</v>
    <v t="i">5266</v>
    <v t="i">5269</v>
    <v t="i">5270</v>
    <v t="i">5271</v>
    <v t="i">5272</v>
    <v t="i">5273</v>
    <v t="i">5276</v>
    <v t="i">5277</v>
    <v t="i">5278</v>
    <v t="i">5279</v>
    <v t="i">5280</v>
    <v t="i">5284</v>
    <v t="i">5285</v>
    <v t="i">5286</v>
    <v t="i">5287</v>
    <v t="i">5290</v>
    <v t="i">5291</v>
    <v t="i">5292</v>
    <v t="i">5293</v>
    <v t="i">5294</v>
    <v t="i">5298</v>
    <v t="i">5299</v>
    <v t="i">5300</v>
    <v t="i">5301</v>
    <v t="i">5304</v>
    <v t="i">5305</v>
    <v t="i">5306</v>
    <v t="i">5307</v>
    <v t="i">5308</v>
    <v t="i">5311</v>
    <v t="i">5312</v>
    <v t="i">5313</v>
    <v t="i">5314</v>
    <v t="i">5315</v>
    <v t="i">5318</v>
    <v t="i">5319</v>
    <v t="i">5320</v>
    <v t="i">5321</v>
    <v t="i">5322</v>
    <v t="i">5325</v>
    <v t="i">5326</v>
    <v t="i">5327</v>
    <v t="i">5328</v>
    <v t="i">5329</v>
    <v t="i">5332</v>
    <v t="i">5333</v>
    <v t="i">5334</v>
    <v t="i">5335</v>
    <v t="i">5336</v>
    <v t="i">5339</v>
    <v t="i">5340</v>
    <v t="i">5341</v>
    <v t="i">5342</v>
    <v t="i">5343</v>
    <v t="i">5346</v>
    <v t="i">5347</v>
    <v t="i">5348</v>
    <v t="i">5349</v>
    <v t="i">5350</v>
    <v t="i">5353</v>
    <v t="i">5354</v>
    <v t="i">5355</v>
    <v t="i">5356</v>
    <v t="i">5357</v>
    <v t="i">5361</v>
    <v t="i">5362</v>
    <v t="i">5363</v>
    <v t="i">5364</v>
    <v t="i">5367</v>
    <v t="i">5368</v>
    <v t="i">5369</v>
    <v t="i">5370</v>
    <v t="i">5371</v>
    <v t="i">5374</v>
    <v t="i">5375</v>
    <v t="i">5376</v>
    <v t="i">5377</v>
    <v t="i">5378</v>
    <v t="i">5381</v>
    <v t="i">5382</v>
    <v t="i">5383</v>
    <v t="i">5384</v>
    <v t="i">5385</v>
    <v t="i">5388</v>
    <v t="i">5389</v>
    <v t="i">5390</v>
    <v t="i">5391</v>
    <v t="i">5392</v>
    <v t="i">5395</v>
    <v t="i">5396</v>
    <v t="i">5397</v>
    <v t="i">5398</v>
    <v t="i">5399</v>
    <v t="i">5402</v>
    <v t="i">5403</v>
    <v t="i">5404</v>
    <v t="i">5405</v>
    <v t="i">5406</v>
    <v t="i">5409</v>
    <v t="i">5410</v>
    <v t="i">5411</v>
    <v t="i">5412</v>
    <v t="i">5413</v>
    <v t="i">5416</v>
    <v t="i">5417</v>
    <v t="i">5418</v>
    <v t="i">5419</v>
    <v t="i">5420</v>
    <v t="i">5423</v>
    <v t="i">5424</v>
    <v t="i">5425</v>
    <v t="i">5426</v>
    <v t="i">5427</v>
    <v t="i">5430</v>
    <v t="i">5431</v>
    <v t="i">5432</v>
    <v t="i">5433</v>
    <v t="i">5434</v>
    <v t="i">5437</v>
    <v t="i">5438</v>
    <v t="i">5439</v>
    <v t="i">5441</v>
    <v t="i">5444</v>
    <v t="i">5445</v>
    <v t="i">5446</v>
    <v t="i">5447</v>
    <v t="i">5448</v>
    <v t="i">5451</v>
    <v t="i">5452</v>
    <v t="i">5453</v>
    <v t="i">5454</v>
    <v t="i">5455</v>
    <v t="i">5458</v>
    <v t="i">5459</v>
    <v t="i">5460</v>
    <v t="i">5461</v>
    <v t="i">5462</v>
    <v t="i">5465</v>
    <v t="i">5466</v>
    <v t="i">5467</v>
    <v t="i">5468</v>
    <v t="i">5469</v>
    <v t="i">5473</v>
    <v t="i">5474</v>
    <v t="i">5475</v>
    <v t="i">5476</v>
    <v t="i">5480</v>
    <v t="i">5481</v>
    <v t="i">5482</v>
    <v t="i">5483</v>
    <v t="i">5486</v>
    <v t="i">5487</v>
    <v t="i">5488</v>
    <v t="i">5489</v>
    <v t="i">5490</v>
    <v t="i">5494</v>
    <v t="i">5495</v>
    <v t="i">5496</v>
    <v t="i">5497</v>
    <v t="i">5500</v>
    <v t="i">5501</v>
    <v t="i">5502</v>
    <v t="i">5503</v>
    <v t="i">5504</v>
    <v t="i">5507</v>
    <v t="i">5508</v>
    <v t="i">5509</v>
    <v t="i">5510</v>
    <v t="i">5511</v>
    <v t="i">5514</v>
    <v t="i">5515</v>
    <v t="i">5516</v>
    <v t="i">5517</v>
    <v t="i">5518</v>
    <v t="i">5521</v>
    <v t="i">5522</v>
    <v t="i">5523</v>
    <v t="i">5524</v>
    <v t="i">5525</v>
    <v t="i">5529</v>
    <v t="i">5530</v>
    <v t="i">5531</v>
    <v t="i">5532</v>
    <v t="i">5535</v>
    <v t="i">5536</v>
    <v t="i">5537</v>
    <v t="i">5538</v>
    <v t="i">5539</v>
    <v t="i">5542</v>
    <v t="i">5543</v>
    <v t="i">5544</v>
    <v t="i">5545</v>
    <v t="i">5546</v>
    <v t="i">5549</v>
    <v t="i">5550</v>
    <v t="i">5551</v>
    <v t="i">5552</v>
    <v t="i">5553</v>
    <v t="i">5556</v>
    <v t="i">5557</v>
    <v t="i">5558</v>
    <v t="i">5559</v>
    <v t="i">5560</v>
    <v t="i">5563</v>
    <v t="i">5564</v>
    <v t="i">5565</v>
    <v t="i">5566</v>
    <v t="i">5567</v>
    <v t="i">5570</v>
    <v t="i">5571</v>
    <v t="i">5572</v>
    <v t="i">5573</v>
    <v t="i">5577</v>
    <v t="i">5578</v>
    <v t="i">5579</v>
    <v t="i">5580</v>
    <v t="i">5581</v>
    <v t="i">5584</v>
    <v t="i">5585</v>
    <v t="i">5586</v>
    <v t="i">5587</v>
    <v t="i">5588</v>
    <v t="i">5591</v>
    <v t="i">5592</v>
    <v t="i">5593</v>
    <v t="i">5594</v>
    <v t="i">5595</v>
    <v t="i">5598</v>
    <v t="i">5599</v>
    <v t="i">5600</v>
    <v t="i">5601</v>
    <v t="i">5602</v>
    <v t="i">5605</v>
    <v t="i">5606</v>
    <v t="i">5607</v>
    <v t="i">5608</v>
    <v t="i">5609</v>
    <v t="i">5612</v>
    <v t="i">5613</v>
    <v t="i">5614</v>
    <v t="i">5615</v>
    <v t="i">5616</v>
    <v t="i">5619</v>
    <v t="i">5620</v>
    <v t="i">5621</v>
    <v t="i">5622</v>
    <v t="i">5623</v>
    <v t="i">5627</v>
    <v t="i">5628</v>
    <v t="i">5629</v>
    <v t="i">5630</v>
    <v t="i">5633</v>
    <v t="i">5634</v>
    <v t="i">5635</v>
    <v t="i">5636</v>
    <v t="i">5637</v>
    <v t="i">5640</v>
    <v t="i">5641</v>
    <v t="i">5642</v>
    <v t="i">5643</v>
    <v t="i">5644</v>
    <v t="i">5648</v>
    <v t="i">5649</v>
    <v t="i">5650</v>
    <v t="i">5651</v>
    <v t="i">5654</v>
    <v t="i">5655</v>
    <v t="i">5656</v>
    <v t="i">5657</v>
    <v t="i">5658</v>
    <v t="i">5661</v>
    <v t="i">5663</v>
    <v t="i">5664</v>
    <v t="i">5665</v>
    <v t="i">5668</v>
    <v t="i">5669</v>
    <v t="i">5670</v>
    <v t="i">5671</v>
    <v t="i">5672</v>
    <v t="i">5675</v>
    <v t="i">5676</v>
    <v t="i">5677</v>
    <v t="i">5678</v>
    <v t="i">5679</v>
    <v t="i">5682</v>
    <v t="i">5683</v>
    <v t="i">5684</v>
    <v t="i">5685</v>
    <v t="i">5686</v>
    <v t="i">5689</v>
    <v t="i">5690</v>
    <v t="i">5691</v>
    <v t="i">5692</v>
    <v t="i">5693</v>
    <v t="i">5696</v>
    <v t="i">5697</v>
    <v t="i">5698</v>
    <v t="i">5699</v>
    <v t="i">5700</v>
    <v t="i">5703</v>
    <v t="i">5704</v>
    <v t="i">5705</v>
    <v t="i">5706</v>
    <v t="i">5707</v>
    <v t="i">5710</v>
    <v t="i">5711</v>
    <v t="i">5712</v>
    <v t="i">5713</v>
    <v t="i">5714</v>
    <v t="i">5717</v>
    <v t="i">5718</v>
    <v t="i">5719</v>
    <v t="i">5720</v>
    <v t="i">5721</v>
    <v t="i">5725</v>
    <v t="i">5726</v>
    <v t="i">5727</v>
    <v t="i">5728</v>
    <v t="i">5731</v>
    <v t="i">5732</v>
    <v t="i">5733</v>
    <v t="i">5734</v>
    <v t="i">5735</v>
    <v t="i">5738</v>
    <v t="i">5739</v>
    <v t="i">5740</v>
    <v t="i">5741</v>
    <v t="i">5742</v>
    <v t="i">5745</v>
    <v t="i">5746</v>
    <v t="i">5747</v>
    <v t="i">5748</v>
    <v t="i">5749</v>
    <v t="i">5752</v>
    <v t="i">5753</v>
    <v t="i">5754</v>
    <v t="i">5755</v>
    <v t="i">5756</v>
    <v t="i">5759</v>
    <v t="i">5760</v>
    <v t="i">5761</v>
    <v t="i">5762</v>
    <v t="i">5763</v>
    <v t="i">5766</v>
    <v t="i">5767</v>
    <v t="i">5768</v>
    <v t="i">5769</v>
    <v t="i">5770</v>
    <v t="i">5773</v>
    <v t="i">5774</v>
    <v t="i">5775</v>
    <v t="i">5776</v>
    <v t="i">5777</v>
    <v t="i">5780</v>
    <v t="i">5781</v>
    <v t="i">5782</v>
    <v t="i">5783</v>
    <v t="i">5784</v>
    <v t="i">5787</v>
    <v t="i">5788</v>
    <v t="i">5789</v>
    <v t="i">5790</v>
    <v t="i">5791</v>
    <v t="i">5794</v>
    <v t="i">5795</v>
    <v t="i">5796</v>
    <v t="i">5797</v>
    <v t="i">5798</v>
    <v t="i">5801</v>
    <v t="i">5802</v>
    <v t="i">5803</v>
    <v t="i">5805</v>
    <v t="i">5808</v>
    <v t="i">5809</v>
    <v t="i">5810</v>
    <v t="i">5811</v>
    <v t="i">5812</v>
    <v t="i">5815</v>
    <v t="i">5816</v>
    <v t="i">5817</v>
    <v t="i">5818</v>
    <v t="i">5819</v>
    <v t="i">5822</v>
    <v t="i">5823</v>
    <v t="i">5824</v>
    <v t="i">5825</v>
    <v t="i">5826</v>
    <v t="i">5829</v>
    <v t="i">5830</v>
    <v t="i">5831</v>
    <v t="i">5832</v>
    <v t="i">5833</v>
    <v t="i">5837</v>
    <v t="i">5838</v>
    <v t="i">5839</v>
    <v t="i">5840</v>
    <v t="i">5844</v>
    <v t="i">5845</v>
    <v t="i">5846</v>
    <v t="i">5847</v>
    <v t="i">5850</v>
    <v t="i">5851</v>
    <v t="i">5852</v>
    <v t="i">5853</v>
    <v t="i">5854</v>
    <v t="i">5858</v>
    <v t="i">5859</v>
    <v t="i">5860</v>
    <v t="i">5861</v>
    <v t="i">5864</v>
    <v t="i">5865</v>
    <v t="i">5866</v>
    <v t="i">5867</v>
    <v t="i">5868</v>
    <v t="i">5871</v>
    <v t="i">5872</v>
    <v t="i">5873</v>
    <v t="i">5874</v>
    <v t="i">5875</v>
    <v t="i">5878</v>
    <v t="i">5879</v>
    <v t="i">5880</v>
    <v t="i">5881</v>
    <v t="i">5882</v>
    <v t="i">5885</v>
    <v t="i">5886</v>
    <v t="i">5887</v>
    <v t="i">5888</v>
    <v t="i">5889</v>
    <v t="i">5893</v>
    <v t="i">5894</v>
    <v t="i">5895</v>
    <v t="i">5896</v>
    <v t="i">5899</v>
    <v t="i">5900</v>
    <v t="i">5901</v>
    <v t="i">5902</v>
    <v t="i">5903</v>
    <v t="i">5906</v>
    <v t="i">5907</v>
    <v t="i">5908</v>
    <v t="i">5909</v>
    <v t="i">5910</v>
    <v t="i">5913</v>
    <v t="i">5914</v>
    <v t="i">5915</v>
    <v t="i">5916</v>
    <v t="i">5917</v>
    <v t="i">5920</v>
    <v t="i">5921</v>
    <v t="i">5922</v>
    <v t="i">5923</v>
    <v t="i">5924</v>
    <v t="i">5927</v>
    <v t="i">5928</v>
    <v t="i">5929</v>
    <v t="i">5930</v>
    <v t="i">5934</v>
    <v t="i">5935</v>
    <v t="i">5936</v>
    <v t="i">5937</v>
    <v t="i">5938</v>
    <v t="i">5941</v>
    <v t="i">5942</v>
    <v t="i">5943</v>
    <v t="i">5944</v>
    <v t="i">5945</v>
    <v t="i">5948</v>
    <v t="i">5949</v>
    <v t="i">5950</v>
    <v t="i">5951</v>
    <v t="i">5952</v>
    <v t="i">5955</v>
    <v t="i">5956</v>
    <v t="i">5957</v>
    <v t="i">5958</v>
    <v t="i">5959</v>
    <v t="i">5962</v>
    <v t="i">5963</v>
    <v t="i">5964</v>
    <v t="i">5965</v>
    <v t="i">5966</v>
    <v t="i">5969</v>
    <v t="i">5970</v>
    <v t="i">5971</v>
    <v t="i">5972</v>
    <v t="i">5973</v>
    <v t="i">5976</v>
    <v t="i">5977</v>
    <v t="i">5978</v>
    <v t="i">5979</v>
    <v t="i">5980</v>
    <v t="i">5983</v>
    <v t="i">5984</v>
    <v t="i">5985</v>
    <v t="i">5986</v>
    <v t="i">5987</v>
    <v t="i">5991</v>
    <v t="i">5992</v>
    <v t="i">5993</v>
    <v t="i">5994</v>
    <v t="i">5997</v>
    <v t="i">5998</v>
    <v t="i">5999</v>
    <v t="i">6000</v>
    <v t="i">6001</v>
    <v t="i">6004</v>
    <v t="i">6005</v>
    <v t="i">6006</v>
    <v t="i">6007</v>
    <v t="i">6008</v>
    <v t="i">6011</v>
    <v t="i">6012</v>
    <v t="i">6014</v>
    <v t="i">6015</v>
    <v t="i">6018</v>
    <v t="i">6019</v>
    <v t="i">6020</v>
    <v t="i">6021</v>
    <v t="i">6022</v>
    <v t="i">6025</v>
    <v t="i">6026</v>
    <v t="i">6027</v>
    <v t="i">6029</v>
    <v t="i">6032</v>
    <v t="i">6033</v>
    <v t="i">6034</v>
    <v t="i">6035</v>
    <v t="i">6036</v>
    <v t="i">6039</v>
    <v t="i">6040</v>
    <v t="i">6041</v>
    <v t="i">6042</v>
    <v t="i">6043</v>
    <v t="i">6046</v>
    <v t="i">6047</v>
    <v t="i">6048</v>
    <v t="i">6049</v>
    <v t="i">6050</v>
    <v t="i">6053</v>
    <v t="i">6054</v>
    <v t="i">6055</v>
    <v t="i">6056</v>
    <v t="i">6057</v>
    <v t="i">6060</v>
    <v t="i">6061</v>
    <v t="i">6062</v>
    <v t="i">6063</v>
    <v t="i">6064</v>
    <v t="i">6067</v>
    <v t="i">6068</v>
    <v t="i">6069</v>
    <v t="i">6070</v>
    <v t="i">6071</v>
    <v t="i">6074</v>
    <v t="i">6075</v>
    <v t="i">6076</v>
    <v t="i">6077</v>
    <v t="i">6078</v>
    <v t="i">6081</v>
    <v t="i">6082</v>
    <v t="i">6083</v>
    <v t="i">6084</v>
    <v t="i">6085</v>
    <v t="i">6089</v>
    <v t="i">6090</v>
    <v t="i">6091</v>
    <v t="i">6092</v>
    <v t="i">6095</v>
    <v t="i">6096</v>
    <v t="i">6097</v>
    <v t="i">6098</v>
    <v t="i">6099</v>
    <v t="i">6102</v>
    <v t="i">6103</v>
    <v t="i">6104</v>
    <v t="i">6105</v>
    <v t="i">6106</v>
    <v t="i">6109</v>
    <v t="i">6110</v>
    <v t="i">6111</v>
    <v t="i">6112</v>
    <v t="i">6113</v>
    <v t="i">6116</v>
    <v t="i">6117</v>
    <v t="i">6118</v>
    <v t="i">6119</v>
    <v t="i">6120</v>
    <v t="i">6123</v>
    <v t="i">6124</v>
    <v t="i">6125</v>
    <v t="i">6126</v>
    <v t="i">6127</v>
    <v t="i">6130</v>
    <v t="i">6131</v>
    <v t="i">6132</v>
    <v t="i">6133</v>
    <v t="i">6134</v>
    <v t="i">6137</v>
    <v t="i">6138</v>
    <v t="i">6139</v>
    <v t="i">6140</v>
    <v t="i">6141</v>
    <v t="i">6144</v>
    <v t="i">6145</v>
    <v t="i">6146</v>
    <v t="i">6147</v>
    <v t="i">6148</v>
    <v t="i">6151</v>
    <v t="i">6152</v>
    <v t="i">6153</v>
    <v t="i">6154</v>
    <v t="i">6155</v>
    <v t="i">6158</v>
    <v t="i">6159</v>
    <v t="i">6160</v>
    <v t="i">6161</v>
    <v t="i">6162</v>
    <v t="i">6165</v>
    <v t="i">6166</v>
    <v t="i">6167</v>
    <v t="i">6168</v>
    <v t="i">6169</v>
    <v t="i">6172</v>
    <v t="i">6173</v>
    <v t="i">6174</v>
    <v t="i">6176</v>
    <v t="i">6179</v>
    <v t="i">6180</v>
    <v t="i">6181</v>
    <v t="i">6182</v>
    <v t="i">6183</v>
    <v t="i">6186</v>
    <v t="i">6187</v>
    <v t="i">6188</v>
    <v t="i">6189</v>
    <v t="i">6190</v>
    <v t="i">6193</v>
    <v t="i">6194</v>
    <v t="i">6195</v>
    <v t="i">6196</v>
    <v t="i">6197</v>
    <v t="i">6200</v>
    <v t="i">6201</v>
    <v t="i">6203</v>
    <v t="i">6204</v>
    <v t="i">6207</v>
    <v t="i">6208</v>
    <v t="i">6210</v>
    <v t="i">6211</v>
    <v t="i">6214</v>
    <v t="i">6215</v>
    <v t="i">6216</v>
    <v t="i">6218</v>
    <v t="i">6221</v>
    <v t="i">6222</v>
    <v t="i">6223</v>
    <v t="i">6224</v>
    <v t="i">6225</v>
    <v t="i">6229</v>
    <v t="i">6230</v>
    <v t="i">6231</v>
    <v t="i">6232</v>
    <v t="i">6235</v>
    <v t="i">6236</v>
    <v t="i">6237</v>
    <v t="i">6238</v>
    <v t="i">6239</v>
    <v t="i">6242</v>
    <v t="i">6243</v>
    <v t="i">6244</v>
    <v t="i">6245</v>
    <v t="i">6246</v>
    <v t="i">6249</v>
    <v t="i">6250</v>
    <v t="i">6251</v>
    <v t="i">6252</v>
    <v t="i">6253</v>
    <v t="i">6257</v>
    <v t="i">6258</v>
    <v t="i">6259</v>
    <v t="i">6260</v>
    <v t="i">6263</v>
    <v t="i">6264</v>
    <v t="i">6265</v>
    <v t="i">6266</v>
    <v t="i">6267</v>
    <v t="i">6270</v>
    <v t="i">6271</v>
    <v t="i">6272</v>
    <v t="i">6273</v>
    <v t="i">6274</v>
    <v t="i">6277</v>
    <v t="i">6278</v>
    <v t="i">6279</v>
    <v t="i">6280</v>
    <v t="i">6281</v>
    <v t="i">6284</v>
    <v t="i">6285</v>
    <v t="i">6286</v>
    <v t="i">6287</v>
    <v t="i">6288</v>
    <v t="i">6291</v>
    <v t="i">6292</v>
    <v t="i">6293</v>
    <v t="i">6294</v>
    <v t="i">6295</v>
    <v t="i">6298</v>
    <v t="i">6299</v>
    <v t="i">6300</v>
    <v t="i">6301</v>
    <v t="i">6302</v>
    <v t="i">6305</v>
    <v t="i">6306</v>
    <v t="i">6307</v>
    <v t="i">6308</v>
    <v t="i">6309</v>
    <v t="i">6312</v>
    <v t="i">6313</v>
    <v t="i">6314</v>
    <v t="i">6315</v>
    <v t="i">6319</v>
    <v t="i">6320</v>
    <v t="i">6321</v>
    <v t="i">6322</v>
    <v t="i">6323</v>
    <v t="i">6326</v>
    <v t="i">6327</v>
    <v t="i">6328</v>
    <v t="i">6329</v>
    <v t="i">6330</v>
    <v t="i">6333</v>
    <v t="i">6334</v>
    <v t="i">6335</v>
    <v t="i">6336</v>
    <v t="i">6337</v>
    <v t="i">6340</v>
    <v t="i">6341</v>
    <v t="i">6342</v>
    <v t="i">6343</v>
    <v t="i">6344</v>
    <v t="i">6347</v>
    <v t="i">6348</v>
    <v t="i">6349</v>
    <v t="i">6350</v>
    <v t="i">6351</v>
    <v t="i">6355</v>
    <v t="i">6356</v>
    <v t="i">6357</v>
    <v t="i">6358</v>
    <v t="i">6361</v>
    <v t="i">6362</v>
    <v t="i">6363</v>
    <v t="i">6364</v>
    <v t="i">6365</v>
    <v t="i">6368</v>
    <v t="i">6369</v>
    <v t="i">6370</v>
    <v t="i">6371</v>
    <v t="i">6372</v>
    <v t="i">6375</v>
    <v t="i">6376</v>
    <v t="i">6377</v>
    <v t="i">6379</v>
    <v t="i">6382</v>
    <v t="i">6383</v>
    <v t="i">6384</v>
    <v t="i">6385</v>
    <v t="i">6386</v>
    <v t="i">6389</v>
    <v t="i">6390</v>
    <v t="i">6391</v>
    <v t="i">6392</v>
    <v t="i">6396</v>
    <v t="i">6397</v>
    <v t="i">6398</v>
    <v t="i">6399</v>
    <v t="i">6400</v>
    <v t="i">6403</v>
    <v t="i">6404</v>
    <v t="i">6405</v>
    <v t="i">6406</v>
    <v t="i">6407</v>
    <v t="i">6410</v>
    <v t="i">6411</v>
    <v t="i">6412</v>
    <v t="i">6413</v>
    <v t="i">6414</v>
    <v t="i">6417</v>
    <v t="i">6418</v>
    <v t="i">6419</v>
    <v t="i">6420</v>
    <v t="i">6421</v>
    <v t="i">6424</v>
    <v t="i">6425</v>
    <v t="i">6426</v>
    <v t="i">6427</v>
    <v t="i">6428</v>
    <v t="i">6431</v>
    <v t="i">6432</v>
    <v t="i">6433</v>
    <v t="i">6434</v>
    <v t="i">6435</v>
    <v t="i">6438</v>
    <v t="i">6439</v>
    <v t="i">6440</v>
    <v t="i">6441</v>
    <v t="i">6442</v>
    <v t="i">6445</v>
    <v t="i">6446</v>
    <v t="i">6447</v>
    <v t="i">6448</v>
    <v t="i">6449</v>
    <v t="i">6453</v>
    <v t="i">6454</v>
    <v t="i">6455</v>
    <v t="i">6456</v>
    <v t="i">6459</v>
    <v t="i">6460</v>
    <v t="i">6461</v>
    <v t="i">6462</v>
  </a>
  <a r="1" c="4452">
    <v>63.392800000000001</v>
    <v>62.443899999999999</v>
    <v>61.076300000000003</v>
    <v>61.383299999999998</v>
    <v>60.4437</v>
    <v>62.583399999999997</v>
    <v>64.992999999999995</v>
    <v>61.801900000000003</v>
    <v>60.201799999999999</v>
    <v>59.522599999999997</v>
    <v>59.634300000000003</v>
    <v>59.820300000000003</v>
    <v>60.034300000000002</v>
    <v>61.457700000000003</v>
    <v>63.830100000000002</v>
    <v>62.471800000000002</v>
    <v>60.899500000000003</v>
    <v>61.736800000000002</v>
    <v>62.034500000000001</v>
    <v>61.615900000000003</v>
    <v>63.206699999999998</v>
    <v>63.0672</v>
    <v>62.313600000000001</v>
    <v>60.3506</v>
    <v>59.2714</v>
    <v>60.238999999999997</v>
    <v>58.834200000000003</v>
    <v>59.541200000000003</v>
    <v>59.922699999999999</v>
    <v>61.104199999999999</v>
    <v>59.5505</v>
    <v>59.466799999999999</v>
    <v>58.4527</v>
    <v>60.062199999999997</v>
    <v>60.4437</v>
    <v>61.420499999999997</v>
    <v>61.057699999999997</v>
    <v>61.829799999999999</v>
    <v>59.997100000000003</v>
    <v>58.703899999999997</v>
    <v>57.606099999999998</v>
    <v>58.155000000000001</v>
    <v>58.043399999999998</v>
    <v>56.591999999999999</v>
    <v>55.857100000000003</v>
    <v>56.098999999999997</v>
    <v>56.052500000000002</v>
    <v>58.257399999999997</v>
    <v>58.238799999999998</v>
    <v>57.838700000000003</v>
    <v>56.62</v>
    <v>56.154800000000002</v>
    <v>57.373600000000003</v>
    <v>56.638599999999997</v>
    <v>59.001600000000003</v>
    <v>60.936700000000002</v>
    <v>61.950800000000001</v>
    <v>61.978700000000003</v>
    <v>60.7134</v>
    <v>59.8855</v>
    <v>60.4437</v>
    <v>61.857799999999997</v>
    <v>61.634500000000003</v>
    <v>62.211300000000001</v>
    <v>61.820500000000003</v>
    <v>61.680999999999997</v>
    <v>62.267099999999999</v>
    <v>61.4298</v>
    <v>61.8857</v>
    <v>61.122799999999998</v>
    <v>60.769300000000001</v>
    <v>61.141399999999997</v>
    <v>62.555500000000002</v>
    <v>63.718400000000003</v>
    <v>64.5929</v>
    <v>64.295199999999994</v>
    <v>63.337000000000003</v>
    <v>64.751099999999994</v>
    <v>65.3279</v>
    <v>66.555899999999994</v>
    <v>65.895399999999995</v>
    <v>66.053600000000003</v>
    <v>66.286100000000005</v>
    <v>66.983900000000006</v>
    <v>67.114099999999993</v>
    <v>67.383899999999997</v>
    <v>67.5886</v>
    <v>67.058300000000003</v>
    <v>66.239599999999996</v>
    <v>66.462900000000005</v>
    <v>68.546800000000005</v>
    <v>68.825900000000004</v>
    <v>69.049199999999999</v>
    <v>69.263199999999998</v>
    <v>68.165400000000005</v>
    <v>67.086200000000005</v>
    <v>66.416399999999996</v>
    <v>64.555700000000002</v>
    <v>65.830299999999994</v>
    <v>66.351299999999995</v>
    <v>67.532799999999995</v>
    <v>68.137500000000003</v>
    <v>67.895600000000002</v>
    <v>66.351299999999995</v>
    <v>65.430199999999999</v>
    <v>65.160399999999996</v>
    <v>65.876800000000003</v>
    <v>68.379400000000004</v>
    <v>66.2303</v>
    <v>66.360600000000005</v>
    <v>65.551199999999994</v>
    <v>64.071899999999999</v>
    <v>63.448599999999999</v>
    <v>65.420900000000003</v>
    <v>65.513999999999996</v>
    <v>65.058099999999996</v>
    <v>64.155699999999996</v>
    <v>65.346500000000006</v>
    <v>63.941699999999997</v>
    <v>63.671900000000001</v>
    <v>64.434799999999996</v>
    <v>65.9512</v>
    <v>64.220799999999997</v>
    <v>65.365099999999998</v>
    <v>65.253500000000003</v>
    <v>67.495599999999996</v>
    <v>67.104799999999997</v>
    <v>67.197900000000004</v>
    <v>67.793300000000002</v>
    <v>69.458600000000004</v>
    <v>67.123400000000004</v>
    <v>65.923299999999998</v>
    <v>64.965100000000007</v>
    <v>64.723200000000006</v>
    <v>64.723200000000006</v>
    <v>67.523499999999999</v>
    <v>68.965500000000006</v>
    <v>67.197900000000004</v>
    <v>64.806899999999999</v>
    <v>66.983900000000006</v>
    <v>59.010899999999999</v>
    <v>58.592300000000002</v>
    <v>57.457299999999996</v>
    <v>56.145499999999998</v>
    <v>57.475900000000003</v>
    <v>58.610900000000001</v>
    <v>58.313200000000002</v>
    <v>57.866599999999998</v>
    <v>58.164299999999997</v>
    <v>60.127299999999998</v>
    <v>61.141399999999997</v>
    <v>61.234400000000001</v>
    <v>62.322899999999997</v>
    <v>62.4253</v>
    <v>63.057899999999997</v>
    <v>62.285699999999999</v>
    <v>62.462499999999999</v>
    <v>63.262599999999999</v>
    <v>62.713700000000003</v>
    <v>61.829799999999999</v>
    <v>61.3461</v>
    <v>61.634500000000003</v>
    <v>62.732300000000002</v>
    <v>61.820500000000003</v>
    <v>61.8857</v>
    <v>62.062399999999997</v>
    <v>63.085799999999999</v>
    <v>62.387999999999998</v>
    <v>63.504399999999997</v>
    <v>63.569600000000001</v>
    <v>62.667099999999998</v>
    <v>63.671900000000001</v>
    <v>64.127799999999993</v>
    <v>63.848700000000001</v>
    <v>64.5929</v>
    <v>65.467399999999998</v>
    <v>64.704599999999999</v>
    <v>64.1464</v>
    <v>64.081199999999995</v>
    <v>60.815800000000003</v>
    <v>63.476500000000001</v>
    <v>61.485599999999998</v>
    <v>59.838900000000002</v>
    <v>59.690100000000001</v>
    <v>60.276200000000003</v>
    <v>61.383299999999998</v>
    <v>61.671700000000001</v>
    <v>58.796999999999997</v>
    <v>60.406399999999998</v>
    <v>60.183199999999999</v>
    <v>57.606099999999998</v>
    <v>58.238799999999998</v>
    <v>56.257199999999997</v>
    <v>53.773200000000003</v>
    <v>53.084699999999998</v>
    <v>50.61</v>
    <v>50.1449</v>
    <v>55.3733</v>
    <v>54.340699999999998</v>
    <v>49.875100000000003</v>
    <v>53.7639</v>
    <v>53.940600000000003</v>
    <v>54.033700000000003</v>
    <v>51.968299999999999</v>
    <v>49.819299999999998</v>
    <v>48.572600000000001</v>
    <v>47.381799999999998</v>
    <v>48.284199999999998</v>
    <v>53.475499999999997</v>
    <v>52.917299999999997</v>
    <v>53.000999999999998</v>
    <v>53.038200000000003</v>
    <v>49.744799999999998</v>
    <v>51.252000000000002</v>
    <v>49.9681</v>
    <v>49.781999999999996</v>
    <v>50.302999999999997</v>
    <v>49.307600000000001</v>
    <v>48.637700000000002</v>
    <v>45.381599999999999</v>
    <v>46.488700000000001</v>
    <v>44.7117</v>
    <v>44.014000000000003</v>
    <v>43.502299999999998</v>
    <v>42.116100000000003</v>
    <v>41.855600000000003</v>
    <v>43.455800000000004</v>
    <v>46.004899999999999</v>
    <v>47.139899999999997</v>
    <v>47.865600000000001</v>
    <v>47.8842</v>
    <v>44.572200000000002</v>
    <v>46.6096</v>
    <v>47.837699999999998</v>
    <v>49.075000000000003</v>
    <v>51.707799999999999</v>
    <v>51.344999999999999</v>
    <v>49.400599999999997</v>
    <v>49.9495</v>
    <v>48.433100000000003</v>
    <v>49.679699999999997</v>
    <v>49.0657</v>
    <v>49.335500000000003</v>
    <v>50.182099999999998</v>
    <v>50.377499999999998</v>
    <v>50.042499999999997</v>
    <v>49.0471</v>
    <v>47.8842</v>
    <v>48.088799999999999</v>
    <v>47.8842</v>
    <v>47.288800000000002</v>
    <v>47.567900000000002</v>
    <v>48.842399999999998</v>
    <v>49.633200000000002</v>
    <v>48.646999999999998</v>
    <v>47.865600000000001</v>
    <v>46.6282</v>
    <v>47.121299999999998</v>
    <v>45.716500000000003</v>
    <v>45.9863</v>
    <v>45.5304</v>
    <v>44.311700000000002</v>
    <v>45.093200000000003</v>
    <v>45.400199999999998</v>
    <v>43.930300000000003</v>
    <v>44.562899999999999</v>
    <v>44.144199999999998</v>
    <v>43.697699999999998</v>
    <v>44.051200000000001</v>
    <v>44.562899999999999</v>
    <v>44.479199999999999</v>
    <v>43.213900000000002</v>
    <v>41.892800000000001</v>
    <v>42.143999999999998</v>
    <v>42.9069</v>
    <v>39.985700000000001</v>
    <v>40.776400000000002</v>
    <v>42.060299999999998</v>
    <v>42.023099999999999</v>
    <v>40.906700000000001</v>
    <v>40.506599999999999</v>
    <v>41.232300000000002</v>
    <v>39.780999999999999</v>
    <v>39.185600000000001</v>
    <v>39.427500000000002</v>
    <v>39.650700000000001</v>
    <v>39.780999999999999</v>
    <v>38.3018</v>
    <v>39.585599999999999</v>
    <v>39.073900000000002</v>
    <v>38.655299999999997</v>
    <v>39.3902</v>
    <v>37.994700000000002</v>
    <v>37.855200000000004</v>
    <v>37.966799999999999</v>
    <v>36.803899999999999</v>
    <v>36.264299999999999</v>
    <v>35.762</v>
    <v>37.343499999999999</v>
    <v>36.803899999999999</v>
    <v>38.013399999999997</v>
    <v>39.26</v>
    <v>39.185600000000001</v>
    <v>40.915999999999997</v>
    <v>41.362499999999997</v>
    <v>41.976599999999998</v>
    <v>41.706800000000001</v>
    <v>44.228000000000002</v>
    <v>43.130200000000002</v>
    <v>43.5488</v>
    <v>45.0839</v>
    <v>44.097700000000003</v>
    <v>43.027799999999999</v>
    <v>43.093000000000004</v>
    <v>43.120899999999999</v>
    <v>44.720999999999997</v>
    <v>45.502499999999998</v>
    <v>44.414000000000001</v>
    <v>43.158099999999997</v>
    <v>44.376800000000003</v>
    <v>43.632599999999996</v>
    <v>43.176699999999997</v>
    <v>42.1905</v>
    <v>42.478900000000003</v>
    <v>43.0092</v>
    <v>42.581299999999999</v>
    <v>41.250900000000001</v>
    <v>43.223199999999999</v>
    <v>43.790700000000001</v>
    <v>43.567399999999999</v>
    <v>44.814100000000003</v>
    <v>44.320999999999998</v>
    <v>43.790700000000001</v>
    <v>44.3489</v>
    <v>45.214100000000002</v>
    <v>44.3675</v>
    <v>44.386099999999999</v>
    <v>44.330300000000001</v>
    <v>43.604599999999998</v>
    <v>42.7301</v>
    <v>43.353499999999997</v>
    <v>42.813899999999997</v>
    <v>43.6419</v>
    <v>42.4696</v>
    <v>41.678899999999999</v>
    <v>41.632300000000001</v>
    <v>42.878999999999998</v>
    <v>43.920999999999999</v>
    <v>45.381599999999999</v>
    <v>44.944299999999998</v>
    <v>44.935000000000002</v>
    <v>45.716500000000003</v>
    <v>45.428100000000001</v>
    <v>44.628</v>
    <v>45.139699999999998</v>
    <v>46.237499999999997</v>
    <v>46.004899999999999</v>
    <v>45.093200000000003</v>
    <v>44.534999999999997</v>
    <v>44.320999999999998</v>
    <v>44.218699999999998</v>
    <v>43.846499999999999</v>
    <v>43.344200000000001</v>
    <v>43.046399999999998</v>
    <v>43.753500000000003</v>
    <v>43.1023</v>
    <v>42.748699999999999</v>
    <v>43.344200000000001</v>
    <v>43.018500000000003</v>
    <v>42.897599999999997</v>
    <v>42.1905</v>
    <v>41.930100000000003</v>
    <v>41.902099999999997</v>
    <v>43.055799999999998</v>
    <v>43.176699999999997</v>
    <v>42.981299999999997</v>
    <v>42.590600000000002</v>
    <v>42.599899999999998</v>
    <v>41.53</v>
    <v>42.516199999999998</v>
    <v>41.436999999999998</v>
    <v>42.813899999999997</v>
    <v>42.330100000000002</v>
    <v>41.837000000000003</v>
    <v>41.837000000000003</v>
    <v>41.892800000000001</v>
    <v>43.632599999999996</v>
    <v>44.1815</v>
    <v>44.1721</v>
    <v>45.093200000000003</v>
    <v>45.009399999999999</v>
    <v>45.418799999999997</v>
    <v>45.214100000000002</v>
    <v>45.7072</v>
    <v>45.288499999999999</v>
    <v>45.437399999999997</v>
    <v>45.372300000000003</v>
    <v>45.818800000000003</v>
    <v>46.051400000000001</v>
    <v>46.516599999999997</v>
    <v>46.032800000000002</v>
    <v>45.642099999999999</v>
    <v>45.353700000000003</v>
    <v>46.6096</v>
    <v>45.958399999999997</v>
    <v>45.511800000000001</v>
    <v>45.7258</v>
    <v>45.474600000000002</v>
    <v>45.241999999999997</v>
    <v>44.162799999999997</v>
    <v>44.097700000000003</v>
    <v>44.600099999999998</v>
    <v>44.572200000000002</v>
    <v>45.176900000000003</v>
    <v>44.767600000000002</v>
    <v>46.1631</v>
    <v>46.730600000000003</v>
    <v>47.735300000000002</v>
    <v>48.1633</v>
    <v>47.4283</v>
    <v>47.121299999999998</v>
    <v>47.121299999999998</v>
    <v>51.158900000000003</v>
    <v>51.605499999999999</v>
    <v>52.777700000000003</v>
    <v>53.084699999999998</v>
    <v>52.9452</v>
    <v>52.8521</v>
    <v>53.019599999999997</v>
    <v>52.861400000000003</v>
    <v>53.680100000000003</v>
    <v>53.921999999999997</v>
    <v>53.540599999999998</v>
    <v>54.498800000000003</v>
    <v>54.331400000000002</v>
    <v>53.940600000000003</v>
    <v>53.429000000000002</v>
    <v>52.359099999999998</v>
    <v>52.619599999999998</v>
    <v>52.554400000000001</v>
    <v>52.452100000000002</v>
    <v>51.810200000000002</v>
    <v>52.535800000000002</v>
    <v>52.917299999999997</v>
    <v>53.894100000000002</v>
    <v>54.889600000000002</v>
    <v>54.545299999999997</v>
    <v>54.554699999999997</v>
    <v>53.987099999999998</v>
    <v>54.405799999999999</v>
    <v>54.675600000000003</v>
    <v>54.861699999999999</v>
    <v>54.405799999999999</v>
    <v>55.103499999999997</v>
    <v>54.973300000000002</v>
    <v>53.689399999999999</v>
    <v>54.2104</v>
    <v>53.782499999999999</v>
    <v>53.633600000000001</v>
    <v>53.168500000000002</v>
    <v>52.7684</v>
    <v>53.884799999999998</v>
    <v>52.889400000000002</v>
    <v>53.726700000000001</v>
    <v>53.633600000000001</v>
    <v>54.712800000000001</v>
    <v>55.271000000000001</v>
    <v>55.271000000000001</v>
    <v>56.229199999999999</v>
    <v>55.857100000000003</v>
    <v>56.192</v>
    <v>55.9315</v>
    <v>56.257199999999997</v>
    <v>56.861899999999999</v>
    <v>56.396700000000003</v>
    <v>56.536299999999997</v>
    <v>56.266500000000001</v>
    <v>55.875700000000002</v>
    <v>56.350200000000001</v>
    <v>56.294400000000003</v>
    <v>56.6479</v>
    <v>55.847799999999999</v>
    <v>55.736199999999997</v>
    <v>56.499000000000002</v>
    <v>56.629300000000001</v>
    <v>54.908200000000001</v>
    <v>55.066299999999998</v>
    <v>55.215200000000003</v>
    <v>54.656999999999996</v>
    <v>54.573300000000003</v>
    <v>54.6663</v>
    <v>55.1873</v>
    <v>55.326799999999999</v>
    <v>54.871000000000002</v>
    <v>54.675600000000003</v>
    <v>53.773200000000003</v>
    <v>54.359299999999998</v>
    <v>55.140799999999999</v>
    <v>55.419899999999998</v>
    <v>55.884999999999998</v>
    <v>56.192</v>
    <v>56.340899999999998</v>
    <v>56.061799999999998</v>
    <v>55.866399999999999</v>
    <v>55.047699999999999</v>
    <v>55.271000000000001</v>
    <v>55.103499999999997</v>
    <v>55.819899999999997</v>
    <v>55.5501</v>
    <v>55.150100000000002</v>
    <v>55.215200000000003</v>
    <v>54.917499999999997</v>
    <v>55.261699999999998</v>
    <v>54.629100000000001</v>
    <v>54.694200000000002</v>
    <v>54.8431</v>
    <v>54.2104</v>
    <v>53.512700000000002</v>
    <v>53.094000000000001</v>
    <v>53.540599999999998</v>
    <v>53.894100000000002</v>
    <v>53.521999999999998</v>
    <v>53.354500000000002</v>
    <v>53.429000000000002</v>
    <v>53.875500000000002</v>
    <v>54.675600000000003</v>
    <v>54.35</v>
    <v>54.442999999999998</v>
    <v>54.498800000000003</v>
    <v>54.089500000000001</v>
    <v>54.6663</v>
    <v>55.0291</v>
    <v>55.512900000000002</v>
    <v>55.150100000000002</v>
    <v>56.443199999999997</v>
    <v>56.796799999999998</v>
    <v>56.713000000000001</v>
    <v>56.880499999999998</v>
    <v>56.554900000000004</v>
    <v>56.294400000000003</v>
    <v>56.62</v>
    <v>57.122399999999999</v>
    <v>56.722299999999997</v>
    <v>57.354999999999997</v>
    <v>57.1038</v>
    <v>56.452500000000001</v>
    <v>56.5642</v>
    <v>56.452500000000001</v>
    <v>56.443199999999997</v>
    <v>55.940800000000003</v>
    <v>55.670999999999999</v>
    <v>55.726900000000001</v>
    <v>55.978099999999998</v>
    <v>56.331600000000002</v>
    <v>56.666499999999999</v>
    <v>57.057200000000002</v>
    <v>57.001399999999997</v>
    <v>56.489699999999999</v>
    <v>56.638599999999997</v>
    <v>56.527000000000001</v>
    <v>55.884999999999998</v>
    <v>55.866399999999999</v>
    <v>55.940800000000003</v>
    <v>55.950099999999999</v>
    <v>55.978099999999998</v>
    <v>55.5501</v>
    <v>55.950099999999999</v>
    <v>56.582799999999999</v>
    <v>57.438699999999997</v>
    <v>57.420099999999998</v>
    <v>56.7316</v>
    <v>56.945599999999999</v>
    <v>56.145499999999998</v>
    <v>55.717599999999997</v>
    <v>55.4664</v>
    <v>54.917499999999997</v>
    <v>55.066299999999998</v>
    <v>55.326799999999999</v>
    <v>55.345399999999998</v>
    <v>55.363999999999997</v>
    <v>56.0246</v>
    <v>56.006</v>
    <v>55.884999999999998</v>
    <v>55.047699999999999</v>
    <v>54.75</v>
    <v>55.215200000000003</v>
    <v>54.963999999999999</v>
    <v>55.177999999999997</v>
    <v>55.708300000000001</v>
    <v>56.154800000000002</v>
    <v>53.987099999999998</v>
    <v>53.317300000000003</v>
    <v>53.512700000000002</v>
    <v>53.903399999999998</v>
    <v>53.8476</v>
    <v>53.652200000000001</v>
    <v>53.717399999999998</v>
    <v>54.2849</v>
    <v>53.754600000000003</v>
    <v>53.7453</v>
    <v>52.647500000000001</v>
    <v>53.438299999999998</v>
    <v>52.805599999999998</v>
    <v>52.563699999999997</v>
    <v>52.08</v>
    <v>54.6477</v>
    <v>54.191800000000001</v>
    <v>53.940600000000003</v>
    <v>54.8431</v>
    <v>53.894100000000002</v>
    <v>52.259099999999997</v>
    <v>51.959000000000003</v>
    <v>52.712600000000002</v>
    <v>53.401000000000003</v>
    <v>53.633600000000001</v>
    <v>53.512700000000002</v>
    <v>53.512700000000002</v>
    <v>55.038400000000003</v>
    <v>54.275599999999997</v>
    <v>54.498800000000003</v>
    <v>54.154600000000002</v>
    <v>53.754600000000003</v>
    <v>53.596400000000003</v>
    <v>53.438299999999998</v>
    <v>52.303199999999997</v>
    <v>52.507899999999999</v>
    <v>52.703299999999999</v>
    <v>51.754399999999997</v>
    <v>51.010100000000001</v>
    <v>51.075200000000002</v>
    <v>50.451900000000002</v>
    <v>50.237900000000003</v>
    <v>50.5077</v>
    <v>51.828800000000001</v>
    <v>52.275300000000001</v>
    <v>52.033499999999997</v>
    <v>52.573</v>
    <v>52.424199999999999</v>
    <v>52.610300000000002</v>
    <v>51.1496</v>
    <v>51.000799999999998</v>
    <v>51.252000000000002</v>
    <v>49.875100000000003</v>
    <v>51.075200000000002</v>
    <v>52.052100000000003</v>
    <v>51.828800000000001</v>
    <v>53.224299999999999</v>
    <v>52.573</v>
    <v>52.293900000000001</v>
    <v>52.759099999999997</v>
    <v>52.880099999999999</v>
    <v>52.610300000000002</v>
    <v>53.401000000000003</v>
    <v>52.526499999999999</v>
    <v>52.600999999999999</v>
    <v>53.177799999999998</v>
    <v>53.010300000000001</v>
    <v>51.977600000000002</v>
    <v>51.791600000000003</v>
    <v>51.456600000000002</v>
    <v>51.512500000000003</v>
    <v>51.940399999999997</v>
    <v>51.800899999999999</v>
    <v>51.177500000000002</v>
    <v>51.205500000000001</v>
    <v>51.075200000000002</v>
    <v>51.726399999999998</v>
    <v>53.094000000000001</v>
    <v>52.359099999999998</v>
    <v>52.275300000000001</v>
    <v>52.163699999999999</v>
    <v>52.563699999999997</v>
    <v>53.7639</v>
    <v>54.508099999999999</v>
    <v>54.4895</v>
    <v>54.554699999999997</v>
    <v>55.084899999999998</v>
    <v>54.833799999999997</v>
    <v>55.392000000000003</v>
    <v>55.866399999999999</v>
    <v>56.787399999999998</v>
    <v>56.927</v>
    <v>56.973500000000001</v>
    <v>57.02</v>
    <v>57.0107</v>
    <v>57.001399999999997</v>
    <v>57.9876</v>
    <v>58.145699999999998</v>
    <v>59.587699999999998</v>
    <v>59.29</v>
    <v>60.471600000000002</v>
    <v>60.1646</v>
    <v>59.997100000000003</v>
    <v>60.518099999999997</v>
    <v>60.062199999999997</v>
    <v>60.155200000000001</v>
    <v>60.853000000000002</v>
    <v>60.7134</v>
    <v>59.811</v>
    <v>59.838900000000002</v>
    <v>58.927199999999999</v>
    <v>58.945799999999998</v>
    <v>58.778399999999998</v>
    <v>59.262099999999997</v>
    <v>58.8063</v>
    <v>57.875900000000001</v>
    <v>58.248100000000001</v>
    <v>59.1691</v>
    <v>59.569099999999999</v>
    <v>59.643599999999999</v>
    <v>59.243499999999997</v>
    <v>58.592300000000002</v>
    <v>58.424799999999998</v>
    <v>58.396900000000002</v>
    <v>58.871400000000001</v>
    <v>59.280700000000003</v>
    <v>58.759799999999998</v>
    <v>60.918100000000003</v>
    <v>60.843699999999998</v>
    <v>60.294800000000002</v>
    <v>59.745899999999999</v>
    <v>59.959899999999998</v>
    <v>60.797199999999997</v>
    <v>60.657600000000002</v>
    <v>60.918100000000003</v>
    <v>61.16</v>
    <v>62.3508</v>
    <v>61.783299999999997</v>
    <v>61.922899999999998</v>
    <v>62.574100000000001</v>
    <v>62.239199999999997</v>
    <v>62.834600000000002</v>
    <v>62.536900000000003</v>
    <v>62.304299999999998</v>
    <v>62.899700000000003</v>
    <v>63.551000000000002</v>
    <v>64.202200000000005</v>
    <v>63.625399999999999</v>
    <v>64.369699999999995</v>
    <v>64.788300000000007</v>
    <v>64.4255</v>
    <v>66.072199999999995</v>
    <v>66.286100000000005</v>
    <v>65.811700000000002</v>
    <v>66.248900000000006</v>
    <v>66.100099999999998</v>
    <v>67.095500000000001</v>
    <v>66.834999999999994</v>
    <v>67.272300000000001</v>
    <v>67.281599999999997</v>
    <v>67.235100000000003</v>
    <v>67.2072</v>
    <v>67.058300000000003</v>
    <v>67.644400000000005</v>
    <v>67.635099999999994</v>
    <v>67.774699999999996</v>
    <v>67.179299999999998</v>
    <v>67.421099999999996</v>
    <v>67.290899999999993</v>
    <v>66.044200000000004</v>
    <v>65.727900000000005</v>
    <v>65.727900000000005</v>
    <v>65.569800000000001</v>
    <v>66.118700000000004</v>
    <v>66.509399999999999</v>
    <v>66.611800000000002</v>
    <v>67.458399999999997</v>
    <v>67.542100000000005</v>
    <v>67.049000000000007</v>
    <v>67.318799999999996</v>
    <v>67.700199999999995</v>
    <v>67.560699999999997</v>
    <v>67.411799999999999</v>
    <v>67.560699999999997</v>
    <v>68.025899999999993</v>
    <v>66.918800000000005</v>
    <v>66.834999999999994</v>
    <v>67.383899999999997</v>
    <v>65.914000000000001</v>
    <v>68.872500000000002</v>
    <v>68.965500000000006</v>
    <v>69.077100000000002</v>
    <v>69.588800000000006</v>
    <v>69.4679</v>
    <v>69.356200000000001</v>
    <v>69.812100000000001</v>
    <v>69.458600000000004</v>
    <v>69.151600000000002</v>
    <v>69.737700000000004</v>
    <v>69.626000000000005</v>
    <v>70.174899999999994</v>
    <v>68.742199999999997</v>
    <v>67.7654</v>
    <v>67.895600000000002</v>
    <v>68.444500000000005</v>
    <v>69.579499999999996</v>
    <v>68.491</v>
    <v>66.760599999999997</v>
    <v>67.439700000000002</v>
    <v>67.737499999999997</v>
    <v>67.160600000000002</v>
    <v>68.491</v>
    <v>68.993399999999994</v>
    <v>68.267700000000005</v>
    <v>67.495599999999996</v>
    <v>66.834999999999994</v>
    <v>66.5745</v>
    <v>64.899900000000002</v>
    <v>65.551199999999994</v>
    <v>65.737200000000001</v>
    <v>66.090800000000002</v>
    <v>66.565200000000004</v>
    <v>65.979100000000003</v>
    <v>67.086200000000005</v>
    <v>66.481499999999997</v>
    <v>66.295400000000001</v>
    <v>66.890900000000002</v>
    <v>67.737499999999997</v>
    <v>68.2119</v>
    <v>69.077100000000002</v>
    <v>69.002700000000004</v>
    <v>69.709800000000001</v>
    <v>69.765600000000006</v>
    <v>72.398399999999995</v>
    <v>71.086600000000004</v>
    <v>70.891300000000001</v>
    <v>71.123900000000006</v>
    <v>71.086600000000004</v>
    <v>71.021500000000003</v>
    <v>71.607600000000005</v>
    <v>71.542500000000004</v>
    <v>71.365700000000004</v>
    <v>73.0869</v>
    <v>73.375299999999996</v>
    <v>73.179900000000004</v>
    <v>74.221900000000005</v>
    <v>75.4499</v>
    <v>75.784800000000004</v>
    <v>75.254499999999993</v>
    <v>75.394099999999995</v>
    <v>74.900999999999996</v>
    <v>74.556799999999996</v>
    <v>74.063699999999997</v>
    <v>74.845200000000006</v>
    <v>75.728999999999999</v>
    <v>76.501199999999997</v>
    <v>76.008099999999999</v>
    <v>77.515199999999993</v>
    <v>76.956999999999994</v>
    <v>76.575599999999994</v>
    <v>76.947699999999998</v>
    <v>77.440799999999996</v>
    <v>78.017600000000002</v>
    <v>77.589699999999993</v>
    <v>76.882599999999996</v>
    <v>75.682500000000005</v>
    <v>74.724199999999996</v>
    <v>75.180099999999996</v>
    <v>75.849900000000005</v>
    <v>76.733800000000002</v>
    <v>74.621899999999997</v>
    <v>73.496200000000002</v>
    <v>72.389099999999999</v>
    <v>72.277500000000003</v>
    <v>72.900800000000004</v>
    <v>73.431100000000001</v>
    <v>73.524100000000004</v>
    <v>72.844999999999999</v>
    <v>72.984499999999997</v>
    <v>73.719499999999996</v>
    <v>72.500799999999998</v>
    <v>73.356700000000004</v>
    <v>74.082300000000004</v>
    <v>75.589500000000001</v>
    <v>75.719700000000003</v>
    <v>74.905699999999996</v>
    <v>74.798699999999997</v>
    <v>73.617099999999994</v>
    <v>74.287000000000006</v>
    <v>74.417199999999994</v>
    <v>74.454400000000007</v>
    <v>75.580100000000002</v>
    <v>75.859200000000001</v>
    <v>75.6267</v>
    <v>76.882599999999996</v>
    <v>76.343000000000004</v>
    <v>75.738299999999995</v>
    <v>75.059200000000004</v>
    <v>75.087100000000007</v>
    <v>75.207999999999998</v>
    <v>74.733500000000006</v>
    <v>74.300899999999999</v>
    <v>73.598500000000001</v>
    <v>75.180099999999996</v>
    <v>75.0685</v>
    <v>75.840599999999995</v>
    <v>75.980199999999996</v>
    <v>75.505700000000004</v>
    <v>74.938199999999995</v>
    <v>72.928700000000006</v>
    <v>72.872900000000001</v>
    <v>72.798500000000004</v>
    <v>72.291399999999996</v>
    <v>70.5471</v>
    <v>71.709999999999994</v>
    <v>71.179699999999997</v>
    <v>71.393699999999995</v>
    <v>65.7</v>
    <v>69.458600000000004</v>
    <v>65.486000000000004</v>
    <v>67.551400000000001</v>
    <v>67.718800000000002</v>
    <v>68.918999999999997</v>
    <v>69.900499999999994</v>
    <v>70.816900000000004</v>
    <v>69.179500000000004</v>
    <v>69.179500000000004</v>
    <v>69.235299999999995</v>
    <v>70.909899999999993</v>
    <v>72.091399999999993</v>
    <v>70.575000000000003</v>
    <v>71.8309</v>
    <v>72.370500000000007</v>
    <v>72.631</v>
    <v>73.068299999999994</v>
    <v>73.942800000000005</v>
    <v>73.0869</v>
    <v>72.938000000000002</v>
    <v>74.994</v>
    <v>75.133600000000001</v>
    <v>73.403199999999998</v>
    <v>74.165999999999997</v>
    <v>75.087100000000007</v>
    <v>76.194199999999995</v>
    <v>77.226799999999997</v>
    <v>78.371099999999998</v>
    <v>79.106099999999998</v>
    <v>79.143299999999996</v>
    <v>78.547899999999998</v>
    <v>77.389600000000002</v>
    <v>77.561800000000005</v>
    <v>78.566500000000005</v>
    <v>78.454899999999995</v>
    <v>77.952500000000001</v>
    <v>77.198899999999995</v>
    <v>76.408100000000005</v>
    <v>75.942999999999998</v>
    <v>75.961600000000004</v>
    <v>74.659099999999995</v>
    <v>73.682299999999998</v>
    <v>73.514799999999994</v>
    <v>75.570800000000006</v>
    <v>75.263800000000003</v>
    <v>75.747600000000006</v>
    <v>75.980199999999996</v>
    <v>76.0732</v>
    <v>76.622100000000003</v>
    <v>78.678200000000004</v>
    <v>78.501400000000004</v>
    <v>78.389799999999994</v>
    <v>79.357299999999995</v>
    <v>78.594399999999993</v>
    <v>77.4315</v>
    <v>77.896699999999996</v>
    <v>79.282899999999998</v>
    <v>79.013099999999994</v>
    <v>77.450100000000006</v>
    <v>77.543099999999995</v>
    <v>78.547899999999998</v>
    <v>78.799099999999996</v>
    <v>77.971100000000007</v>
    <v>78.296700000000001</v>
    <v>79.078199999999995</v>
    <v>77.599000000000004</v>
    <v>76.956999999999994</v>
    <v>77.2547</v>
    <v>77.636200000000002</v>
    <v>78.594399999999993</v>
    <v>77.161699999999996</v>
    <v>76.268600000000006</v>
    <v>76.026700000000005</v>
    <v>75.6267</v>
    <v>76.110399999999998</v>
    <v>75.133600000000001</v>
    <v>75.189400000000006</v>
    <v>76.501199999999997</v>
    <v>77.691999999999993</v>
    <v>79.357299999999995</v>
    <v>81.022599999999997</v>
    <v>80.687700000000007</v>
    <v>81.124899999999997</v>
    <v>81.924999999999997</v>
    <v>81.376099999999994</v>
    <v>79.785200000000003</v>
    <v>78.492099999999994</v>
    <v>78.287400000000005</v>
    <v>77.803600000000003</v>
    <v>76.984899999999996</v>
    <v>76.817499999999995</v>
    <v>76.817499999999995</v>
    <v>76.343000000000004</v>
    <v>77.812899999999999</v>
    <v>77.952500000000001</v>
    <v>77.933899999999994</v>
    <v>78.761899999999997</v>
    <v>78.6875</v>
    <v>78.315299999999993</v>
    <v>78.464200000000005</v>
    <v>77.515199999999993</v>
    <v>78.706100000000006</v>
    <v>78.212999999999994</v>
    <v>77.459400000000002</v>
    <v>75.477800000000002</v>
    <v>73.505499999999998</v>
    <v>73.635800000000003</v>
    <v>74.417199999999994</v>
    <v>74.38</v>
    <v>74.994</v>
    <v>75.747600000000006</v>
    <v>76.063900000000004</v>
    <v>75.552199999999999</v>
    <v>75.738299999999995</v>
    <v>75.952299999999994</v>
    <v>76.036000000000001</v>
    <v>76.956999999999994</v>
    <v>76.341200000000001</v>
    <v>75.933700000000002</v>
    <v>75.766199999999998</v>
    <v>76.538399999999996</v>
    <v>77.422200000000004</v>
    <v>79.552700000000002</v>
    <v>79.4131</v>
    <v>79.115399999999994</v>
    <v>78.668800000000005</v>
    <v>78.4084</v>
    <v>78.640900000000002</v>
    <v>78.3339</v>
    <v>78.026899999999998</v>
    <v>78.240899999999996</v>
    <v>77.440799999999996</v>
    <v>78.194400000000002</v>
    <v>78.585099999999997</v>
    <v>78.389799999999994</v>
    <v>78.436300000000003</v>
    <v>78.864199999999997</v>
    <v>78.52</v>
    <v>79.161900000000003</v>
    <v>79.329400000000007</v>
    <v>80.064300000000003</v>
    <v>80.157399999999996</v>
    <v>80.222499999999997</v>
    <v>81.525000000000006</v>
    <v>81.478499999999997</v>
    <v>81.766900000000007</v>
    <v>82.148300000000006</v>
    <v>83.115799999999993</v>
    <v>83.199600000000004</v>
    <v>83.711200000000005</v>
    <v>84.5672</v>
    <v>85.088099999999997</v>
    <v>84.139200000000002</v>
    <v>83.748500000000007</v>
    <v>83.971699999999998</v>
    <v>84.325299999999999</v>
    <v>84.194999999999993</v>
    <v>83.980999999999995</v>
    <v>85.144000000000005</v>
    <v>84.920699999999997</v>
    <v>84.306700000000006</v>
    <v>83.581000000000003</v>
    <v>84.474100000000007</v>
    <v>85.441699999999997</v>
    <v>84.092699999999994</v>
    <v>82.836699999999993</v>
    <v>82.4739</v>
    <v>81.757599999999996</v>
    <v>80.836500000000001</v>
    <v>81.236599999999996</v>
    <v>81.106300000000005</v>
    <v>80.306200000000004</v>
    <v>80.827200000000005</v>
    <v>81.562200000000004</v>
    <v>81.934299999999993</v>
    <v>81.0505</v>
    <v>81.478499999999997</v>
    <v>80.585300000000004</v>
    <v>80.408600000000007</v>
    <v>81.199399999999997</v>
    <v>81.943600000000004</v>
    <v>82.511099999999999</v>
    <v>82.036699999999996</v>
    <v>80.910899999999998</v>
    <v>80.603899999999996</v>
    <v>78.371099999999998</v>
    <v>77.580399999999997</v>
    <v>77.357100000000003</v>
    <v>76.882599999999996</v>
    <v>76.864000000000004</v>
    <v>78.036199999999994</v>
    <v>78.706100000000006</v>
    <v>78.427000000000007</v>
    <v>78.6875</v>
    <v>78.994500000000002</v>
    <v>77.654799999999994</v>
    <v>77.161699999999996</v>
    <v>77.896699999999996</v>
    <v>77.571100000000001</v>
    <v>77.505899999999997</v>
    <v>78.594399999999993</v>
    <v>78.594399999999993</v>
    <v>80.603899999999996</v>
    <v>79.831800000000001</v>
    <v>80.371399999999994</v>
    <v>79.534099999999995</v>
    <v>80.529499999999999</v>
    <v>80.724900000000005</v>
    <v>81.664500000000004</v>
    <v>81.990099999999998</v>
    <v>82.557599999999994</v>
    <v>81.785499999999999</v>
    <v>82.334400000000002</v>
    <v>81.338899999999995</v>
    <v>83.571700000000007</v>
    <v>85.069500000000005</v>
    <v>85.618399999999994</v>
    <v>85.460300000000004</v>
    <v>85.116</v>
    <v>84.102000000000004</v>
    <v>84.595100000000002</v>
    <v>84.539199999999994</v>
    <v>85.302099999999996</v>
    <v>84.957899999999995</v>
    <v>86.446399999999997</v>
    <v>88.381500000000003</v>
    <v>87.823300000000003</v>
    <v>87.841899999999995</v>
    <v>87.4512</v>
    <v>87.153499999999994</v>
    <v>87.423299999999998</v>
    <v>87.265100000000004</v>
    <v>87.916300000000007</v>
    <v>87.469800000000006</v>
    <v>88.204700000000003</v>
    <v>88.521100000000004</v>
    <v>89.367699999999999</v>
    <v>89.274600000000007</v>
    <v>89.265299999999996</v>
    <v>88.948999999999998</v>
    <v>87.813999999999993</v>
    <v>87.525599999999997</v>
    <v>87.218599999999995</v>
    <v>89.228099999999998</v>
    <v>90.344499999999996</v>
    <v>89.739800000000002</v>
    <v>89.479299999999995</v>
    <v>89.256</v>
    <v>89.032700000000006</v>
    <v>90.4375</v>
    <v>89.777000000000001</v>
    <v>89.125799999999998</v>
    <v>88.967600000000004</v>
    <v>88.725700000000003</v>
    <v>88.660600000000002</v>
    <v>88.967600000000004</v>
    <v>89.004800000000003</v>
    <v>89.749099999999999</v>
    <v>89.758399999999995</v>
    <v>89.442099999999996</v>
    <v>89.330500000000001</v>
    <v>88.651300000000006</v>
    <v>88.874600000000001</v>
    <v>88.139600000000002</v>
    <v>89.544399999999996</v>
    <v>89.907300000000006</v>
    <v>89.842100000000002</v>
    <v>90.344499999999996</v>
    <v>91.721400000000003</v>
    <v>91.051599999999993</v>
    <v>91.312100000000001</v>
    <v>91.377200000000002</v>
    <v>93.014600000000002</v>
    <v>92.7727</v>
    <v>93.451800000000006</v>
    <v>92.586600000000004</v>
    <v>93.861199999999997</v>
    <v>95.5916</v>
    <v>95.065899999999999</v>
    <v>95.126400000000004</v>
    <v>94.884500000000003</v>
    <v>94.782200000000003</v>
    <v>95.489199999999997</v>
    <v>95.228800000000007</v>
    <v>95.461299999999994</v>
    <v>94.372799999999998</v>
    <v>93.963499999999996</v>
    <v>93.312299999999993</v>
    <v>93.182000000000002</v>
    <v>93.507599999999996</v>
    <v>92.558700000000002</v>
    <v>92.679599999999994</v>
    <v>94.4101</v>
    <v>94.698499999999996</v>
    <v>94.289100000000005</v>
    <v>92.698300000000003</v>
    <v>94.482600000000005</v>
    <v>91.474900000000005</v>
    <v>90.753900000000002</v>
    <v>89.786299999999997</v>
    <v>90.244900000000001</v>
    <v>90.037499999999994</v>
    <v>89.618899999999996</v>
    <v>88.1768</v>
    <v>88.381500000000003</v>
    <v>88.549000000000007</v>
    <v>88.958299999999994</v>
    <v>89.8887</v>
    <v>90.186400000000006</v>
    <v>91.572599999999994</v>
    <v>90.363699999999994</v>
    <v>89.423500000000004</v>
    <v>90.921300000000002</v>
    <v>91.907499999999999</v>
    <v>90.521299999999997</v>
    <v>88.139600000000002</v>
    <v>88.8095</v>
    <v>89.293199999999999</v>
    <v>89.023399999999995</v>
    <v>87.888400000000004</v>
    <v>89.032700000000006</v>
    <v>89.023399999999995</v>
    <v>89.842399999999998</v>
    <v>90.353800000000007</v>
    <v>90.000299999999996</v>
    <v>91.098100000000002</v>
    <v>89.553700000000006</v>
    <v>89.786299999999997</v>
    <v>95.433400000000006</v>
    <v>94.782200000000003</v>
    <v>96.680099999999996</v>
    <v>97.303399999999996</v>
    <v>97.126599999999996</v>
    <v>98.567099999999996</v>
    <v>91.609800000000007</v>
    <v>91.6935</v>
    <v>92.056299999999993</v>
    <v>91.460899999999995</v>
    <v>90.912000000000006</v>
    <v>91.032200000000003</v>
    <v>90.165199999999999</v>
    <v>91.898200000000003</v>
    <v>92.899799999999999</v>
    <v>91.805099999999996</v>
    <v>92.288899999999998</v>
    <v>92.558700000000002</v>
    <v>92.512200000000007</v>
    <v>91.805099999999996</v>
    <v>91.098100000000002</v>
    <v>90.214299999999994</v>
    <v>91.851699999999994</v>
    <v>94.382199999999997</v>
    <v>95.349699999999999</v>
    <v>95.042699999999996</v>
    <v>94.307699999999997</v>
    <v>94.131</v>
    <v>94.177499999999995</v>
    <v>93.721599999999995</v>
    <v>93.293700000000001</v>
    <v>93.377399999999994</v>
    <v>94.103099999999998</v>
    <v>94.456599999999995</v>
    <v>93.926299999999998</v>
    <v>94.149600000000007</v>
    <v>95.0334</v>
    <v>95.005499999999998</v>
    <v>95.721800000000002</v>
    <v>95.228800000000007</v>
    <v>95.349699999999999</v>
    <v>96.159099999999995</v>
    <v>95.386899999999997</v>
    <v>95.210099999999997</v>
    <v>96.894000000000005</v>
    <v>95.340400000000002</v>
    <v>96.1126</v>
    <v>94.614699999999999</v>
    <v>94.754300000000001</v>
    <v>95.628799999999998</v>
    <v>94.884500000000003</v>
    <v>94.670599999999993</v>
    <v>94.549599999999998</v>
    <v>94.912400000000005</v>
    <v>95.052000000000007</v>
    <v>94.800799999999995</v>
    <v>94.037899999999993</v>
    <v>93.6751</v>
    <v>94.112399999999994</v>
    <v>93.116900000000001</v>
    <v>92.521500000000003</v>
    <v>93.712299999999999</v>
    <v>94.2333</v>
    <v>94.354200000000006</v>
    <v>96.224199999999996</v>
    <v>95.963700000000003</v>
    <v>95.4148</v>
    <v>94.865899999999996</v>
    <v>95.861400000000003</v>
    <v>95.303200000000004</v>
    <v>96.521900000000002</v>
    <v>96.2149</v>
    <v>95.740399999999994</v>
    <v>94.657499999999999</v>
    <v>94.596100000000007</v>
    <v>95.005499999999998</v>
    <v>95.898600000000002</v>
    <v>96.307900000000004</v>
    <v>97.787199999999999</v>
    <v>98.122100000000003</v>
    <v>98.587299999999999</v>
    <v>99.210599999999999</v>
    <v>98.717500000000001</v>
    <v>98.438400000000001</v>
    <v>100.1781</v>
    <v>98.950100000000006</v>
    <v>98.950100000000006</v>
    <v>98.429100000000005</v>
    <v>99.582700000000003</v>
    <v>98.419799999999995</v>
    <v>98.382599999999996</v>
    <v>98.624499999999998</v>
    <v>98.736099999999993</v>
    <v>96.9499</v>
    <v>98.1965</v>
    <v>97.4709</v>
    <v>96.3917</v>
    <v>97.173100000000005</v>
    <v>97.833699999999993</v>
    <v>99.778099999999995</v>
    <v>100.3177</v>
    <v>101.5271</v>
    <v>101.65730000000001</v>
    <v>101.06189999999999</v>
    <v>100.8759</v>
    <v>100.68049999999999</v>
    <v>101.1178</v>
    <v>102.1039</v>
    <v>101.48990000000001</v>
    <v>102.0667</v>
    <v>101.97369999999999</v>
    <v>101.5364</v>
    <v>102.3272</v>
    <v>102.3458</v>
    <v>103.6296</v>
    <v>104.96</v>
    <v>103.7413</v>
    <v>105.17400000000001</v>
    <v>104.2158</v>
    <v>105.574</v>
    <v>105.48099999999999</v>
    <v>105.30419999999999</v>
    <v>106.42059999999999</v>
    <v>106.83</v>
    <v>105.081</v>
    <v>104.0855</v>
    <v>101.9932</v>
    <v>103.15519999999999</v>
    <v>102.95050000000001</v>
    <v>101.5643</v>
    <v>103.3506</v>
    <v>102.87609999999999</v>
    <v>102.6249</v>
    <v>102.35509999999999</v>
    <v>101.7783</v>
    <v>103.15519999999999</v>
    <v>103.2668</v>
    <v>103.9181</v>
    <v>104.2762</v>
    <v>102.5133</v>
    <v>100.0665</v>
    <v>101.0805</v>
    <v>102.0016</v>
    <v>102.56910000000001</v>
    <v>103.43429999999999</v>
    <v>103.7227</v>
    <v>102.8668</v>
    <v>102.73650000000001</v>
    <v>103.12730000000001</v>
    <v>103.1831</v>
    <v>103.9739</v>
    <v>104.774</v>
    <v>105.45310000000001</v>
    <v>105.73220000000001</v>
    <v>107.82080000000001</v>
    <v>108.3464</v>
    <v>107.81610000000001</v>
    <v>108.41160000000001</v>
    <v>109.2209</v>
    <v>108.9046</v>
    <v>109.8443</v>
    <v>109.8257</v>
    <v>110.80249999999999</v>
    <v>109.6861</v>
    <v>109.2675</v>
    <v>108.44880000000001</v>
    <v>108.9791</v>
    <v>108.7837</v>
    <v>109.23950000000001</v>
    <v>110.0955</v>
    <v>111.05370000000001</v>
    <v>111.70489999999999</v>
    <v>111.1746</v>
    <v>111.0258</v>
    <v>109.2116</v>
    <v>107.57429999999999</v>
    <v>107.6673</v>
    <v>107.5929</v>
    <v>105.8531</v>
    <v>104.0018</v>
    <v>104.1041</v>
    <v>104.27160000000001</v>
    <v>104.9786</v>
    <v>104.15989999999999</v>
    <v>104.4204</v>
    <v>105.1926</v>
    <v>104.0762</v>
    <v>103.8901</v>
    <v>102.76439999999999</v>
    <v>103.6296</v>
    <v>104.0762</v>
    <v>104.1785</v>
    <v>103.732</v>
    <v>106.63460000000001</v>
    <v>106.38339999999999</v>
    <v>107.3138</v>
    <v>109.1465</v>
    <v>110.9421</v>
    <v>109.9559</v>
    <v>108.8767</v>
    <v>109.17440000000001</v>
    <v>109.69540000000001</v>
    <v>110.3764</v>
    <v>110.8955</v>
    <v>109.72329999999999</v>
    <v>109.37909999999999</v>
    <v>108.23480000000001</v>
    <v>107.36960000000001</v>
    <v>108.2906</v>
    <v>107.658</v>
    <v>107.1463</v>
    <v>106.9881</v>
    <v>106.8207</v>
    <v>106.4486</v>
    <v>106.46720000000001</v>
    <v>105.5089</v>
    <v>104.3925</v>
    <v>106.6067</v>
    <v>107.63939999999999</v>
    <v>107.8254</v>
    <v>108.1604</v>
    <v>107.3231</v>
    <v>109.1837</v>
    <v>110.0192</v>
    <v>109.4442</v>
    <v>109.20229999999999</v>
    <v>109.6024</v>
    <v>108.99769999999999</v>
    <v>108.1418</v>
    <v>108.3278</v>
    <v>109.17440000000001</v>
    <v>110.4769</v>
    <v>109.55589999999999</v>
    <v>109.7791</v>
    <v>111.28440000000001</v>
    <v>111.95610000000001</v>
    <v>111.7607</v>
    <v>115.4263</v>
    <v>114.2261</v>
    <v>114.2261</v>
    <v>114.4494</v>
    <v>113.9191</v>
    <v>114.589</v>
    <v>115.11920000000001</v>
    <v>115.6309</v>
    <v>114.7192</v>
    <v>115.01690000000001</v>
    <v>114.2075</v>
    <v>115.25879999999999</v>
    <v>116.4868</v>
    <v>116.4496</v>
    <v>116.4589</v>
    <v>116.645</v>
    <v>116.6915</v>
    <v>115.0727</v>
    <v>115.19370000000001</v>
    <v>114.4029</v>
    <v>112.5236</v>
    <v>113.55629999999999</v>
    <v>113.1842</v>
    <v>111.67700000000001</v>
    <v>110.3094</v>
    <v>109.9838</v>
    <v>109.69540000000001</v>
    <v>109.7791</v>
    <v>109.3605</v>
    <v>110.2443</v>
    <v>109.7698</v>
    <v>110.2722</v>
    <v>110.4211</v>
    <v>110.4211</v>
    <v>110.3653</v>
    <v>110.2722</v>
    <v>110.49550000000001</v>
    <v>110.7281</v>
    <v>109.6024</v>
    <v>109.1186</v>
    <v>108.2906</v>
    <v>107.7882</v>
    <v>106.10429999999999</v>
    <v>110.25360000000001</v>
    <v>109.6396</v>
    <v>106.77419999999999</v>
    <v>108.13249999999999</v>
    <v>108.1418</v>
    <v>107.5091</v>
    <v>108.1883</v>
    <v>106.923</v>
    <v>105.8252</v>
    <v>104.9414</v>
    <v>104.3181</v>
    <v>105.20189999999999</v>
    <v>106.4113</v>
    <v>104.4111</v>
    <v>104.8763</v>
    <v>104.5321</v>
    <v>102.5039</v>
    <v>103.1645</v>
    <v>102.81100000000001</v>
    <v>106.2997</v>
    <v>106.095</v>
    <v>105.9183</v>
    <v>106.97880000000001</v>
    <v>106.81140000000001</v>
    <v>107.74169999999999</v>
    <v>108.0115</v>
    <v>107.3231</v>
    <v>106.9044</v>
    <v>107.044</v>
    <v>105.30419999999999</v>
    <v>106.002</v>
    <v>107.4161</v>
    <v>107.8068</v>
    <v>108.1232</v>
    <v>108.6627</v>
    <v>107.6859</v>
    <v>108.5232</v>
    <v>108.3557</v>
    <v>105.3694</v>
    <v>105.5926</v>
    <v>106.6067</v>
    <v>106.7184</v>
    <v>107.1835</v>
    <v>106.4393</v>
    <v>105.5461</v>
    <v>105.55540000000001</v>
    <v>105.9183</v>
    <v>104.9879</v>
    <v>105.27630000000001</v>
    <v>105.8997</v>
    <v>105.4717</v>
    <v>105.9927</v>
    <v>104.65300000000001</v>
    <v>104.2251</v>
    <v>103.88079999999999</v>
    <v>103.8994</v>
    <v>104.0669</v>
    <v>103.77849999999999</v>
    <v>103.9181</v>
    <v>102.94119999999999</v>
    <v>103.0705</v>
    <v>104.8112</v>
    <v>105.17400000000001</v>
    <v>104.27160000000001</v>
    <v>104.27160000000001</v>
    <v>104.71810000000001</v>
    <v>104.253</v>
    <v>105.58329999999999</v>
    <v>105.5926</v>
    <v>106.1508</v>
    <v>105.6485</v>
    <v>106.7928</v>
    <v>107.01609999999999</v>
    <v>106.9975</v>
    <v>107.53700000000001</v>
    <v>107.3603</v>
    <v>107.6208</v>
    <v>107.5091</v>
    <v>107.1277</v>
    <v>106.5137</v>
    <v>104.9693</v>
    <v>104.1785</v>
    <v>106.73699999999999</v>
    <v>107.351</v>
    <v>108.3929</v>
    <v>108.1883</v>
    <v>107.1091</v>
    <v>106.38339999999999</v>
    <v>107.5556</v>
    <v>108.2627</v>
    <v>107.1091</v>
    <v>106.5416</v>
    <v>106.73699999999999</v>
    <v>106.9323</v>
    <v>105.93689999999999</v>
    <v>106.2811</v>
    <v>106.18810000000001</v>
    <v>107.9371</v>
    <v>107.6208</v>
    <v>107.46259999999999</v>
    <v>108.2069</v>
    <v>109.5466</v>
    <v>109.9931</v>
    <v>109.5745</v>
    <v>108.9418</v>
    <v>108.1418</v>
    <v>107.39749999999999</v>
    <v>107.2672</v>
    <v>107.3882</v>
    <v>107.4068</v>
    <v>108.16970000000001</v>
    <v>108.1604</v>
    <v>107.3231</v>
    <v>107.19280000000001</v>
    <v>108.2069</v>
    <v>108.16970000000001</v>
    <v>107.5836</v>
    <v>107.444</v>
    <v>107.137</v>
    <v>107.39749999999999</v>
    <v>107.6859</v>
    <v>108.2441</v>
    <v>108.2162</v>
    <v>109.27679999999999</v>
    <v>109.7047</v>
    <v>109.8536</v>
    <v>109.7884</v>
    <v>109.1837</v>
    <v>109.6117</v>
    <v>109.6396</v>
    <v>108.6534</v>
    <v>109.5372</v>
    <v>108.886</v>
    <v>109.3605</v>
    <v>109.3977</v>
    <v>109.90940000000001</v>
    <v>109.3605</v>
    <v>108.9605</v>
    <v>110.6164</v>
    <v>109.9466</v>
    <v>109.35120000000001</v>
    <v>109.6675</v>
    <v>109.9187</v>
    <v>109.8257</v>
    <v>111.25839999999999</v>
    <v>109.59310000000001</v>
    <v>110.8583</v>
    <v>110.87690000000001</v>
    <v>110.7188</v>
    <v>110.3746</v>
    <v>110.95140000000001</v>
    <v>110.3094</v>
    <v>111.1374</v>
    <v>112.2073</v>
    <v>112.4864</v>
    <v>113.1469</v>
    <v>112.8399</v>
    <v>112.93300000000001</v>
    <v>112.65389999999999</v>
    <v>112.79340000000001</v>
    <v>112.54219999999999</v>
    <v>112.6446</v>
    <v>113.0911</v>
    <v>112.89579999999999</v>
    <v>116.431</v>
    <v>118.1614</v>
    <v>117.78</v>
    <v>117.3241</v>
    <v>117.38</v>
    <v>117.166</v>
    <v>116.6357</v>
    <v>116.952</v>
    <v>117.62179999999999</v>
    <v>117.2311</v>
    <v>117.66840000000001</v>
    <v>117.687</v>
    <v>117.06359999999999</v>
    <v>116.7659</v>
    <v>118.7289</v>
    <v>116.9055</v>
    <v>116.7938</v>
    <v>116.58920000000001</v>
    <v>116.58920000000001</v>
    <v>116.0682</v>
    <v>117.0264</v>
    <v>118.2359</v>
    <v>117.41719999999999</v>
    <v>116.5427</v>
    <v>119.7616</v>
    <v>119.4639</v>
    <v>119.9198</v>
    <v>118.1242</v>
    <v>117.45440000000001</v>
    <v>115.64019999999999</v>
    <v>114.3843</v>
    <v>115.9658</v>
    <v>119.47320000000001</v>
    <v>121.20359999999999</v>
    <v>121.4455</v>
    <v>121.492</v>
    <v>121.35250000000001</v>
    <v>121.79900000000001</v>
    <v>121.9293</v>
    <v>122.73869999999999</v>
    <v>123.7341</v>
    <v>124.0783</v>
    <v>124.9156</v>
    <v>127.0368</v>
    <v>126.9903</v>
    <v>127.53919999999999</v>
    <v>128.11600000000001</v>
    <v>128.09739999999999</v>
    <v>127.502</v>
    <v>127.36239999999999</v>
    <v>129.0463</v>
    <v>128.8323</v>
    <v>128.82300000000001</v>
    <v>129.51150000000001</v>
    <v>130.25569999999999</v>
    <v>129.5487</v>
    <v>129.98589999999999</v>
    <v>130.06039999999999</v>
    <v>129.1952</v>
    <v>130.01390000000001</v>
    <v>132.21870000000001</v>
    <v>132.08850000000001</v>
    <v>133.0933</v>
    <v>132.749</v>
    <v>133.05600000000001</v>
    <v>133.27000000000001</v>
    <v>132.41409999999999</v>
    <v>133.0746</v>
    <v>130.47900000000001</v>
    <v>131.5582</v>
    <v>128.2741</v>
    <v>128.5625</v>
    <v>127.74379999999999</v>
    <v>129.62309999999999</v>
    <v>131.6978</v>
    <v>131.8931</v>
    <v>133.2328</v>
    <v>134.10730000000001</v>
    <v>133.6422</v>
    <v>133.4468</v>
    <v>133.3537</v>
    <v>133.4933</v>
    <v>131.87450000000001</v>
    <v>131.74430000000001</v>
    <v>130.24639999999999</v>
    <v>131.9676</v>
    <v>134.2655</v>
    <v>135.41909999999999</v>
    <v>133.33510000000001</v>
    <v>132.5909</v>
    <v>131.26050000000001</v>
    <v>129.6045</v>
    <v>129.6045</v>
    <v>129.98589999999999</v>
    <v>129.6696</v>
    <v>129.44640000000001</v>
    <v>131.428</v>
    <v>132.15360000000001</v>
    <v>132.94909999999999</v>
    <v>131.16749999999999</v>
    <v>129.8929</v>
    <v>130.84190000000001</v>
    <v>133.02809999999999</v>
    <v>135.82839999999999</v>
    <v>143.0385</v>
    <v>145.0573</v>
    <v>143.29839999999999</v>
    <v>142.92359999999999</v>
    <v>141.80869999999999</v>
    <v>142.4622</v>
    <v>141.73179999999999</v>
    <v>142.02010000000001</v>
    <v>141.38579999999999</v>
    <v>141.79900000000001</v>
    <v>141.51070000000001</v>
    <v>140.96770000000001</v>
    <v>141.8039</v>
    <v>142.62559999999999</v>
    <v>142.45259999999999</v>
    <v>141.751</v>
    <v>140.95320000000001</v>
    <v>141.25120000000001</v>
    <v>142.19309999999999</v>
    <v>141.64529999999999</v>
    <v>141.453</v>
    <v>145.29769999999999</v>
    <v>143.73580000000001</v>
    <v>144.82669999999999</v>
    <v>142.40459999999999</v>
    <v>141.67410000000001</v>
    <v>143.63489999999999</v>
    <v>143.4811</v>
    <v>144.1635</v>
    <v>144.20189999999999</v>
    <v>145.06700000000001</v>
    <v>145.43219999999999</v>
    <v>146.66249999999999</v>
    <v>146.98929999999999</v>
    <v>147.19110000000001</v>
    <v>145.2208</v>
    <v>144.23079999999999</v>
    <v>144.62479999999999</v>
    <v>146.4462</v>
    <v>145.61000000000001</v>
    <v>144.40379999999999</v>
    <v>145.7398</v>
    <v>146.57599999999999</v>
    <v>145.88399999999999</v>
    <v>146.09540000000001</v>
    <v>143.02930000000001</v>
    <v>143.82230000000001</v>
    <v>143.2312</v>
    <v>143.71170000000001</v>
    <v>143.2792</v>
    <v>141.3954</v>
    <v>138.95400000000001</v>
    <v>140.62639999999999</v>
    <v>141.6164</v>
    <v>141.2704</v>
    <v>141.578</v>
    <v>142.36609999999999</v>
    <v>141.25120000000001</v>
    <v>140.91480000000001</v>
    <v>138.84829999999999</v>
    <v>137.4931</v>
    <v>139.7422</v>
    <v>140.0882</v>
    <v>138.88679999999999</v>
    <v>139.1463</v>
    <v>138.9444</v>
    <v>140.2131</v>
    <v>138.66569999999999</v>
    <v>138.4735</v>
    <v>137.67570000000001</v>
    <v>137.06059999999999</v>
    <v>139.2039</v>
    <v>139.42500000000001</v>
    <v>139.1174</v>
    <v>137.916</v>
    <v>138.3485</v>
    <v>138.0986</v>
    <v>137.68530000000001</v>
    <v>139.77099999999999</v>
    <v>138.65610000000001</v>
    <v>137.05090000000001</v>
    <v>136.8587</v>
    <v>135.90719999999999</v>
    <v>136.6088</v>
    <v>135.18629999999999</v>
    <v>133.38900000000001</v>
    <v>132.68729999999999</v>
    <v>132.67769999999999</v>
    <v>134.0137</v>
    <v>133.90799999999999</v>
    <v>133.38900000000001</v>
    <v>131.89920000000001</v>
    <v>132.62</v>
    <v>133.4803</v>
    <v>135.0421</v>
    <v>134.84989999999999</v>
    <v>134.74420000000001</v>
    <v>134.2252</v>
    <v>132.96600000000001</v>
    <v>132.11060000000001</v>
    <v>132.6969</v>
    <v>130.41900000000001</v>
    <v>129.8135</v>
    <v>131.18790000000001</v>
    <v>131.09180000000001</v>
    <v>130.60159999999999</v>
    <v>135.0421</v>
    <v>134.46539999999999</v>
    <v>134.03290000000001</v>
    <v>137.17590000000001</v>
    <v>138.46379999999999</v>
    <v>138.3389</v>
    <v>138.0505</v>
    <v>138.7234</v>
    <v>139.0598</v>
    <v>139.4058</v>
    <v>139.30969999999999</v>
    <v>140.69370000000001</v>
    <v>139.94399999999999</v>
    <v>139.35769999999999</v>
    <v>138.6465</v>
    <v>138.9348</v>
    <v>139.73259999999999</v>
    <v>139.6557</v>
    <v>139.6557</v>
    <v>139.86709999999999</v>
    <v>139.21350000000001</v>
    <v>141.18389999999999</v>
    <v>140.75139999999999</v>
    <v>139.6172</v>
    <v>140.56880000000001</v>
    <v>140.22280000000001</v>
    <v>140.79939999999999</v>
    <v>139.6268</v>
    <v>140.41499999999999</v>
    <v>140.41499999999999</v>
    <v>139.97290000000001</v>
    <v>139.5307</v>
    <v>138.12739999999999</v>
    <v>133.5908</v>
    <v>127.80459999999999</v>
    <v>127.5547</v>
    <v>132.79300000000001</v>
    <v>134.76339999999999</v>
    <v>134.51349999999999</v>
    <v>134.6096</v>
    <v>132.92760000000001</v>
    <v>134.96520000000001</v>
    <v>135.02289999999999</v>
    <v>133.10059999999999</v>
    <v>135.93600000000001</v>
    <v>134.25399999999999</v>
    <v>134.5712</v>
    <v>135.57079999999999</v>
    <v>135.6669</v>
    <v>136.8972</v>
    <v>138.03129999999999</v>
    <v>137.78139999999999</v>
    <v>136.30119999999999</v>
    <v>137.64689999999999</v>
    <v>137.1086</v>
    <v>139.78059999999999</v>
    <v>139.2424</v>
    <v>139.89599999999999</v>
    <v>137.97370000000001</v>
    <v>138.1371</v>
    <v>138.95400000000001</v>
    <v>138.9444</v>
    <v>140.19390000000001</v>
    <v>142.31809999999999</v>
    <v>142.64490000000001</v>
    <v>142.2123</v>
    <v>145.76859999999999</v>
    <v>147.9889</v>
    <v>147.66210000000001</v>
    <v>146.36449999999999</v>
    <v>144.01929999999999</v>
    <v>145.87430000000001</v>
    <v>146.15309999999999</v>
    <v>147.268</v>
    <v>148.55600000000001</v>
    <v>149.1807</v>
    <v>152.00649999999999</v>
    <v>149.6901</v>
    <v>150.64169999999999</v>
    <v>151.6317</v>
    <v>151.6317</v>
    <v>152.13149999999999</v>
    <v>151.9777</v>
    <v>152.96770000000001</v>
    <v>152.63130000000001</v>
    <v>151.0454</v>
    <v>150.1995</v>
    <v>151.4298</v>
    <v>149.1327</v>
    <v>150.33410000000001</v>
    <v>150.31489999999999</v>
    <v>149.94</v>
    <v>147.70050000000001</v>
    <v>150.3725</v>
    <v>152.71780000000001</v>
    <v>154.98609999999999</v>
    <v>156.50470000000001</v>
    <v>156.76419999999999</v>
    <v>157.10059999999999</v>
    <v>155.8896</v>
    <v>156.08179999999999</v>
    <v>157.22559999999999</v>
    <v>155.14949999999999</v>
    <v>155.02449999999999</v>
    <v>154.8323</v>
    <v>157.31209999999999</v>
    <v>160.32050000000001</v>
    <v>160.62809999999999</v>
    <v>162.31010000000001</v>
    <v>153.5155</v>
    <v>155.57239999999999</v>
    <v>153.8039</v>
    <v>155.5532</v>
    <v>155.02449999999999</v>
    <v>156.4374</v>
    <v>154.43819999999999</v>
    <v>151.57400000000001</v>
    <v>153.19829999999999</v>
    <v>154.96690000000001</v>
    <v>155.4282</v>
    <v>155.4667</v>
    <v>154.89959999999999</v>
    <v>156.34129999999999</v>
    <v>156.38939999999999</v>
    <v>155.22640000000001</v>
    <v>153.3425</v>
    <v>153.7174</v>
    <v>152.29490000000001</v>
    <v>148.80590000000001</v>
    <v>146.2011</v>
    <v>148.7097</v>
    <v>149.99289999999999</v>
    <v>146.2107</v>
    <v>147.2296</v>
    <v>144.548</v>
    <v>144.62479999999999</v>
    <v>143.03890000000001</v>
    <v>144.53829999999999</v>
    <v>147.71979999999999</v>
    <v>144.9228</v>
    <v>142.73140000000001</v>
    <v>141.9913</v>
    <v>143.779</v>
    <v>145.24959999999999</v>
    <v>145.37450000000001</v>
    <v>142.73140000000001</v>
    <v>141.00129999999999</v>
    <v>137.7141</v>
    <v>138.39660000000001</v>
    <v>141.30889999999999</v>
    <v>142.19309999999999</v>
    <v>142.2988</v>
    <v>140.95320000000001</v>
    <v>142.87549999999999</v>
    <v>143.3177</v>
    <v>145.0478</v>
    <v>142.87549999999999</v>
    <v>142.92359999999999</v>
    <v>144.23079999999999</v>
    <v>144.51910000000001</v>
    <v>147.89279999999999</v>
    <v>148.7097</v>
    <v>143.8655</v>
    <v>144.20189999999999</v>
    <v>144.6729</v>
    <v>146.85470000000001</v>
    <v>145.71090000000001</v>
    <v>145.03809999999999</v>
    <v>142.41419999999999</v>
    <v>145.08619999999999</v>
    <v>147.1046</v>
    <v>146.9316</v>
    <v>146.77780000000001</v>
    <v>146.73939999999999</v>
    <v>148.19069999999999</v>
    <v>148.0754</v>
    <v>147.8639</v>
    <v>147.20070000000001</v>
    <v>147.96</v>
    <v>146.31649999999999</v>
    <v>147.54679999999999</v>
    <v>145.54759999999999</v>
    <v>146.73939999999999</v>
    <v>149.22880000000001</v>
    <v>151.47790000000001</v>
    <v>151.45859999999999</v>
    <v>152.1026</v>
    <v>151.6028</v>
    <v>149.93039999999999</v>
    <v>150.68010000000001</v>
    <v>146.1242</v>
    <v>145.75899999999999</v>
    <v>143.26</v>
    <v>144.6729</v>
    <v>145.98009999999999</v>
    <v>145.5187</v>
    <v>147.22</v>
    <v>147.3449</v>
    <v>147.71010000000001</v>
    <v>146.80670000000001</v>
    <v>145.53790000000001</v>
    <v>144.09620000000001</v>
    <v>145.62440000000001</v>
    <v>146.6721</v>
    <v>145.87430000000001</v>
    <v>145.55719999999999</v>
    <v>142.37569999999999</v>
    <v>145.06700000000001</v>
    <v>145.5283</v>
    <v>145.62440000000001</v>
    <v>142.09700000000001</v>
    <v>140.75139999999999</v>
    <v>142.81790000000001</v>
    <v>143.75020000000001</v>
    <v>141.405</v>
    <v>141.0205</v>
    <v>138.88679999999999</v>
    <v>140.1266</v>
    <v>138.02170000000001</v>
    <v>135.8014</v>
    <v>137.1567</v>
    <v>137.14709999999999</v>
    <v>136.49350000000001</v>
    <v>137.0317</v>
    <v>138.92519999999999</v>
    <v>143.89439999999999</v>
    <v>143.28880000000001</v>
    <v>142.99090000000001</v>
    <v>146.59520000000001</v>
    <v>145.62440000000001</v>
    <v>145.8167</v>
    <v>146.3261</v>
    <v>146.69130000000001</v>
    <v>147.41220000000001</v>
    <v>148.0658</v>
    <v>148.85390000000001</v>
    <v>148.9308</v>
    <v>149.8151</v>
    <v>148.8443</v>
    <v>150.34370000000001</v>
    <v>149.83430000000001</v>
    <v>150.4014</v>
    <v>151.0934</v>
    <v>151.9777</v>
    <v>150.93</v>
    <v>149.5171</v>
    <v>148.26759999999999</v>
    <v>149.5556</v>
    <v>150.97810000000001</v>
    <v>150.93960000000001</v>
    <v>150.04580000000001</v>
    <v>149.2192</v>
    <v>149.9496</v>
    <v>157.3409</v>
    <v>159.01329999999999</v>
    <v>160.24359999999999</v>
    <v>159.82069999999999</v>
    <v>160.3013</v>
    <v>160.45500000000001</v>
    <v>159.94560000000001</v>
    <v>161.00290000000001</v>
    <v>161.58920000000001</v>
    <v>161.51230000000001</v>
    <v>160.5608</v>
    <v>160.96449999999999</v>
    <v>161.44499999999999</v>
    <v>161.06059999999999</v>
    <v>159.69569999999999</v>
    <v>159.88800000000001</v>
    <v>160.7242</v>
    <v>161.05099999999999</v>
    <v>160.03210000000001</v>
    <v>159.6669</v>
    <v>160.08019999999999</v>
    <v>161.18549999999999</v>
    <v>160.8972</v>
    <v>161.33930000000001</v>
    <v>161.7526</v>
    <v>161.35849999999999</v>
    <v>162.4735</v>
    <v>162.1755</v>
    <v>161.86789999999999</v>
    <v>161.43539999999999</v>
    <v>161.2336</v>
    <v>161.4931</v>
    <v>161.4162</v>
    <v>160.8587</v>
    <v>161.06059999999999</v>
    <v>158.45580000000001</v>
    <v>157.56200000000001</v>
    <v>157.61000000000001</v>
    <v>155.66849999999999</v>
    <v>155.79349999999999</v>
    <v>150.14189999999999</v>
    <v>151.84309999999999</v>
    <v>151.91999999999999</v>
    <v>149.59399999999999</v>
    <v>147.50829999999999</v>
    <v>144.8459</v>
    <v>145.79750000000001</v>
    <v>144.8844</v>
    <v>144.83629999999999</v>
    <v>146.73939999999999</v>
    <v>146.43180000000001</v>
    <v>145.89359999999999</v>
    <v>146.25880000000001</v>
    <v>146.76820000000001</v>
    <v>147.20070000000001</v>
    <v>146.60480000000001</v>
    <v>145.3169</v>
    <v>144.60560000000001</v>
    <v>143.60599999999999</v>
    <v>141.76060000000001</v>
    <v>146.5856</v>
    <v>145.1439</v>
    <v>144.6345</v>
    <v>144.15389999999999</v>
    <v>143.66370000000001</v>
    <v>144.1635</v>
    <v>144.44220000000001</v>
    <v>145.1439</v>
    <v>144.61519999999999</v>
    <v>144.38460000000001</v>
    <v>144.31729999999999</v>
    <v>142.92359999999999</v>
    <v>143.3177</v>
    <v>143.64449999999999</v>
    <v>144.2115</v>
    <v>143.1831</v>
    <v>146.2107</v>
    <v>145.12459999999999</v>
    <v>145.11500000000001</v>
    <v>144.99969999999999</v>
    <v>143.94239999999999</v>
    <v>142.1258</v>
    <v>140.96279999999999</v>
    <v>140.58799999999999</v>
    <v>138.83869999999999</v>
    <v>136.71449999999999</v>
    <v>137.964</v>
    <v>140.41499999999999</v>
    <v>141.08779999999999</v>
    <v>141.00129999999999</v>
    <v>143.55799999999999</v>
    <v>146.09540000000001</v>
    <v>145.2784</v>
    <v>146.22999999999999</v>
    <v>145.32650000000001</v>
    <v>144.51910000000001</v>
    <v>145.29769999999999</v>
    <v>146.73939999999999</v>
    <v>145.71090000000001</v>
    <v>145.98009999999999</v>
    <v>145.37450000000001</v>
    <v>145.59559999999999</v>
    <v>144.27879999999999</v>
    <v>145.84549999999999</v>
    <v>146.18190000000001</v>
    <v>145.87430000000001</v>
    <v>145.1439</v>
    <v>147.87350000000001</v>
    <v>151.4683</v>
    <v>153.49629999999999</v>
    <v>154.1018</v>
    <v>153.56360000000001</v>
    <v>152.81389999999999</v>
    <v>153.8904</v>
    <v>154.17869999999999</v>
    <v>157.11019999999999</v>
    <v>157.49469999999999</v>
    <v>156.70650000000001</v>
    <v>155.77420000000001</v>
    <v>155.78380000000001</v>
    <v>155.755</v>
    <v>154.75540000000001</v>
    <v>154.8707</v>
    <v>153.8904</v>
    <v>153.52510000000001</v>
    <v>153.554</v>
    <v>156.58160000000001</v>
    <v>156.50470000000001</v>
    <v>154.71700000000001</v>
    <v>155.3802</v>
    <v>155.26480000000001</v>
    <v>155.58199999999999</v>
    <v>155.57239999999999</v>
    <v>157.44659999999999</v>
    <v>157.8888</v>
    <v>157.3409</v>
    <v>157.85990000000001</v>
    <v>156.67769999999999</v>
    <v>157.31209999999999</v>
    <v>157.7638</v>
    <v>157.69649999999999</v>
    <v>155.7646</v>
    <v>156.9084</v>
    <v>157.5812</v>
    <v>155.57239999999999</v>
    <v>161.61799999999999</v>
    <v>161.78139999999999</v>
    <v>160.54159999999999</v>
    <v>161.01249999999999</v>
    <v>161.8776</v>
    <v>164.31890000000001</v>
    <v>165.3185</v>
    <v>165.28</v>
    <v>166.8852</v>
    <v>168.20189999999999</v>
    <v>168.9228</v>
    <v>169.02850000000001</v>
    <v>170.06659999999999</v>
    <v>169.6533</v>
    <v>169.0189</v>
    <v>170.66249999999999</v>
    <v>170.72020000000001</v>
    <v>170.29730000000001</v>
    <v>170.95089999999999</v>
    <v>171.06620000000001</v>
    <v>163.64609999999999</v>
    <v>160.25319999999999</v>
    <v>160.5127</v>
    <v>159.78219999999999</v>
    <v>159.3305</v>
    <v>158.946</v>
    <v>158.15790000000001</v>
    <v>158.8211</v>
    <v>160.07060000000001</v>
    <v>160.57040000000001</v>
    <v>161.29130000000001</v>
    <v>160.93559999999999</v>
    <v>160.3013</v>
    <v>161.16630000000001</v>
    <v>160.41659999999999</v>
    <v>159.57079999999999</v>
    <v>159.69569999999999</v>
    <v>160.29169999999999</v>
    <v>160.92599999999999</v>
    <v>161.3681</v>
    <v>161.17590000000001</v>
    <v>160.2244</v>
    <v>160.75299999999999</v>
    <v>160.5127</v>
    <v>163.41540000000001</v>
    <v>163.99209999999999</v>
    <v>164.56880000000001</v>
    <v>164.0017</v>
    <v>163.55959999999999</v>
    <v>162.28120000000001</v>
    <v>163.1078</v>
    <v>163.52109999999999</v>
    <v>163.4538</v>
    <v>163.54040000000001</v>
    <v>164.13630000000001</v>
    <v>165.63570000000001</v>
    <v>165.97210000000001</v>
    <v>169.93199999999999</v>
    <v>170.55680000000001</v>
    <v>170.6241</v>
    <v>170.95089999999999</v>
    <v>171.6525</v>
    <v>172.8347</v>
    <v>175.36250000000001</v>
    <v>173.2</v>
    <v>172.64</v>
    <v>172.68</v>
    <v>171.35</v>
    <v>171.26</v>
    <v>170.88</v>
    <v>171.57</v>
    <v>171</v>
    <v>169.15</v>
    <v>170.72</v>
    <v>171.64</v>
    <v>172.4</v>
    <v>172.47</v>
    <v>173.01</v>
    <v>174.73</v>
    <v>177.86</v>
    <v>178.92</v>
    <v>180.43</v>
    <v>180.63</v>
    <v>180.97</v>
    <v>182.08</v>
    <v>181.45</v>
    <v>182.2</v>
    <v>181.41</v>
    <v>180.38</v>
    <v>179.64</v>
    <v>180.51</v>
    <v>181.67</v>
    <v>180.06</v>
    <v>167.11</v>
    <v>164.34</v>
    <v>162.9</v>
    <v>163.15</v>
    <v>159.79</v>
    <v>157.13</v>
    <v>160.19999999999999</v>
    <v>159.26</v>
    <v>160.16999999999999</v>
    <v>158.68</v>
    <v>159.93</v>
    <v>158.82</v>
    <v>158.02000000000001</v>
    <v>157.09</v>
    <v>154.11000000000001</v>
    <v>151</v>
    <v>151.11000000000001</v>
    <v>151.75</v>
    <v>153.6</v>
    <v>153</v>
    <v>152.84</v>
    <v>151.5</v>
    <v>151.24</v>
    <v>150.99</v>
    <v>150.44</v>
    <v>151</v>
    <v>153.16999999999999</v>
    <v>152.09</v>
    <v>152.52000000000001</v>
    <v>152.88999999999999</v>
    <v>158.51</v>
    <v>159.72</v>
    <v>161.28</v>
    <v>157.91</v>
    <v>156.44</v>
    <v>156.94999999999999</v>
    <v>157.75</v>
    <v>156.86000000000001</v>
    <v>156.63999999999999</v>
    <v>156.65</v>
    <v>157.91</v>
    <v>156.88</v>
    <v>159.76</v>
    <v>158.57</v>
    <v>157.08000000000001</v>
    <v>157.07</v>
    <v>158.69999999999999</v>
    <v>159.37</v>
    <v>151.33000000000001</v>
    <v>152.44999999999999</v>
    <v>152.55000000000001</v>
    <v>153.56</v>
    <v>154.44</v>
    <v>156.74</v>
    <v>158.24</v>
    <v>159.13999999999999</v>
    <v>158.86000000000001</v>
    <v>159.28</v>
    <v>157.31</v>
    <v>157.36000000000001</v>
    <v>160.04</v>
    <v>162.99</v>
    <v>162.37</v>
    <v>162.30000000000001</v>
    <v>160.91</v>
    <v>161.56</v>
    <v>162.85</v>
    <v>161.47999999999999</v>
    <v>161.29</v>
    <v>162.33000000000001</v>
    <v>164.07</v>
    <v>164.42</v>
    <v>163.9</v>
    <v>164.29</v>
    <v>165.89</v>
    <v>165.08</v>
    <v>165.21</v>
    <v>167.07</v>
    <v>157.09</v>
    <v>154.61000000000001</v>
    <v>156.87</v>
    <v>157.87</v>
    <v>157.22</v>
    <v>159.85</v>
    <v>158.81</v>
    <v>158.38</v>
    <v>157.55000000000001</v>
    <v>158.46</v>
    <v>160.77000000000001</v>
    <v>162.04</v>
    <v>162.29</v>
    <v>162.18</v>
    <v>162.46</v>
    <v>162.38</v>
    <v>160.22999999999999</v>
    <v>161.08000000000001</v>
    <v>162.69</v>
    <v>164.95</v>
    <v>166.44</v>
    <v>165.05</v>
    <v>166.28</v>
    <v>169.05</v>
    <v>169.11</v>
    <v>171.36</v>
    <v>171.46</v>
    <v>171.44</v>
    <v>169</v>
    <v>170.98</v>
    <v>170.98</v>
    <v>172.28</v>
    <v>173.42</v>
    <v>172.48</v>
    <v>171.62</v>
    <v>172.61</v>
    <v>173.65</v>
    <v>177.53</v>
    <v>184.43</v>
    <v>185.13</v>
    <v>189.56</v>
    <v>187.82</v>
    <v>187.22</v>
    <v>186.2</v>
    <v>188.07</v>
    <v>188.86</v>
    <v>188.3</v>
    <v>188.28</v>
    <v>186.53</v>
    <v>192.73</v>
    <v>192.31</v>
    <v>188.33</v>
    <v>187.51</v>
    <v>186.8</v>
    <v>186.63</v>
    <v>186.55</v>
    <v>186.3</v>
    <v>186.62</v>
    <v>186.12</v>
    <v>188.32</v>
    <v>190.58</v>
    <v>189.1</v>
    <v>187.75</v>
    <v>188.48</v>
    <v>186.29</v>
    <v>185.42</v>
    <v>189.38</v>
    <v>191.84</v>
    <v>191.53</v>
    <v>192.29</v>
    <v>191.51</v>
    <v>192.29</v>
    <v>194.38</v>
    <v>193.42</v>
    <v>194.24</v>
    <v>197.95</v>
    <v>198.91</v>
    <v>198.32</v>
    <v>197.91</v>
    <v>194.87</v>
    <v>193.47</v>
    <v>190.99</v>
    <v>182.77</v>
    <v>185.01</v>
    <v>183.19</v>
    <v>178.61</v>
    <v>180.72</v>
    <v>181.06</v>
    <v>184.15</v>
    <v>187.35</v>
    <v>191.48</v>
    <v>191.56</v>
    <v>188.12</v>
    <v>185.75</v>
    <v>186.59</v>
    <v>189.81</v>
    <v>192.81</v>
    <v>190.1</v>
    <v>190.9</v>
    <v>189.03</v>
    <v>189.33</v>
    <v>191.48</v>
    <v>191.46</v>
    <v>187.36</v>
    <v>185.69</v>
    <v>188.58</v>
    <v>189.37</v>
    <v>187.46</v>
    <v>184.63</v>
    <v>185.51</v>
    <v>185.87</v>
    <v>184.15</v>
    <v>187.35</v>
    <v>186.07</v>
    <v>182.64</v>
    <v>180.84</v>
    <v>187.22</v>
    <v>183.15</v>
    <v>183.61</v>
    <v>188.43</v>
    <v>182.75</v>
    <v>182.61</v>
    <v>185.52</v>
    <v>186.25</v>
    <v>183.96</v>
    <v>184.41</v>
    <v>183.55</v>
    <v>184.65</v>
    <v>188.82</v>
    <v>188.91</v>
    <v>194.58</v>
    <v>196</v>
    <v>196.51</v>
    <v>195.07</v>
    <v>193.56</v>
    <v>193.35</v>
    <v>192.51</v>
    <v>193.97</v>
    <v>195.26</v>
    <v>196.58</v>
    <v>197.16</v>
    <v>196.55</v>
    <v>194</v>
    <v>193.01</v>
    <v>195.19</v>
    <v>193.06</v>
    <v>194.48</v>
    <v>196.04</v>
    <v>195.45</v>
    <v>195.76</v>
    <v>195.88</v>
    <v>195.48</v>
    <v>198.71</v>
    <v>199.6</v>
    <v>198.96</v>
    <v>199.62</v>
    <v>198.97</v>
    <v>198.14</v>
    <v>198.89</v>
    <v>198.36</v>
    <v>196.74</v>
    <v>199.64</v>
    <v>198.24</v>
    <v>197.13</v>
    <v>198.62</v>
    <v>197.84</v>
    <v>197.66</v>
    <v>202.57</v>
    <v>203.76</v>
    <v>204.5</v>
    <v>204.88</v>
    <v>204.11</v>
    <v>205.12</v>
    <v>207.32</v>
    <v>206.21</v>
    <v>207.53</v>
    <v>207.98</v>
    <v>209.96</v>
    <v>211.1</v>
    <v>211.75</v>
    <v>210.09</v>
    <v>210.03</v>
    <v>208.71</v>
    <v>208.98</v>
    <v>207.99</v>
    <v>207.12</v>
    <v>209.14</v>
    <v>209.62</v>
    <v>210.94</v>
    <v>211.7</v>
    <v>210.95</v>
    <v>214.02</v>
    <v>216.54</v>
    <v>214.85</v>
    <v>215</v>
    <v>214.97</v>
    <v>217.54</v>
    <v>218.69</v>
    <v>218.84</v>
    <v>218.58</v>
    <v>220.7</v>
    <v>221.72</v>
    <v>219.65</v>
    <v>219.11</v>
    <v>218.71</v>
    <v>217.13</v>
    <v>221.12</v>
    <v>222.03</v>
    <v>222.72</v>
    <v>223.86</v>
    <v>224.58</v>
    <v>218.24</v>
    <v>220.31</v>
    <v>219.56</v>
    <v>222</v>
    <v>221.67</v>
    <v>223.19</v>
    <v>225.68</v>
    <v>227.35</v>
    <v>228.54</v>
    <v>229.21</v>
    <v>229.51</v>
    <v>231.28</v>
    <v>230.03</v>
    <v>230.26</v>
    <v>230.19</v>
    <v>230.83</v>
    <v>233.13</v>
    <v>234.68</v>
    <v>235.61</v>
    <v>236.68</v>
    <v>241.46</v>
    <v>243.18</v>
    <v>244.21</v>
    <v>242.44</v>
    <v>241.27</v>
    <v>235.38</v>
    <v>232</v>
    <v>234.35</v>
    <v>233.85</v>
    <v>233.92</v>
    <v>234.76</v>
    <v>233.34</v>
    <v>232.93</v>
    <v>233.81</v>
    <v>234</v>
    <v>234.88</v>
    <v>234.65</v>
    <v>236.35</v>
    <v>233.2</v>
    <v>231.68</v>
    <v>218.82</v>
    <v>223.93</v>
    <v>224.17</v>
    <v>221.05</v>
    <v>221.82</v>
    <v>226.95</v>
    <v>224.51</v>
    <v>227.68</v>
    <v>228.49</v>
    <v>228.58</v>
    <v>229.67</v>
    <v>229.06</v>
    <v>228.75</v>
    <v>223.76</v>
    <v>226.4</v>
    <v>218.19</v>
    <v>222.42</v>
    <v>227.92</v>
    <v>228.63</v>
    <v>229.6</v>
    <v>230.16</v>
    <v>234.45</v>
    <v>236.71</v>
    <v>240.37</v>
    <v>238.7</v>
    <v>237.74</v>
    <v>234.48</v>
    <v>234.14</v>
    <v>233.31</v>
    <v>229.94</v>
    <v>231.02</v>
    <v>228.74</v>
    <v>219.31</v>
    <v>218.57</v>
    <v>220.06</v>
    <v>219.45</v>
    <v>223.01</v>
    <v>230.34</v>
    <v>231</v>
    <v>231.28</v>
    <v>232.08</v>
    <v>226.35</v>
    <v>233.2</v>
    <v>224.86</v>
    <v>222.66</v>
    <v>226.5</v>
    <v>227.8</v>
    <v>226.51</v>
    <v>207.06</v>
    <v>202.23</v>
    <v>202.99</v>
    <v>201.41</v>
    <v>197.13</v>
    <v>194.52</v>
    <v>189.99</v>
    <v>198.63</v>
    <v>201.08</v>
    <v>202.04</v>
    <v>203.71</v>
    <v>204.76</v>
    <v>200.42</v>
    <v>206.24</v>
    <v>207</v>
    <v>208.55</v>
    <v>209.9</v>
    <v>210.64</v>
    <v>210.51</v>
    <v>209</v>
    <v>211.03</v>
    <v>210.18</v>
    <v>211.46</v>
    <v>213.59</v>
    <v>212.4</v>
    <v>212.09</v>
    <v>210.31</v>
    <v>209.07</v>
    <v>210.77</v>
    <v>210.31</v>
    <v>211.35</v>
    <v>214.63</v>
    <v>210.27</v>
    <v>211.18</v>
    <v>211.61</v>
    <v>211.6</v>
    <v>209.05</v>
    <v>207.75</v>
    <v>208.72</v>
    <v>211.9</v>
    <v>212.8</v>
    <v>213.84</v>
    <v>216.47</v>
    <v>218.12</v>
    <v>217.11</v>
    <v>215.23</v>
    <v>216.29</v>
    <v>217.05</v>
    <v>217.61</v>
    <v>218.05</v>
    <v>218.74</v>
    <v>219.44</v>
    <v>218.41</v>
    <v>219.82</v>
    <v>219.23</v>
    <v>216.79</v>
    <v>227.82</v>
    <v>229.69</v>
    <v>232.96</v>
    <v>236.38</v>
    <v>233.84</v>
    <v>233.6</v>
    <v>236.59</v>
    <v>237.05</v>
    <v>236.98</v>
    <v>239.54</v>
    <v>237.56</v>
    <v>236.97</v>
    <v>239.07</v>
    <v>239.41</v>
    <v>241.22</v>
    <v>242.14</v>
    <v>244.19</v>
    <v>240.5</v>
    <v>242.48</v>
    <v>244.4</v>
    <v>245.87</v>
    <v>246.52</v>
    <v>244.91</v>
    <v>245.61</v>
    <v>241.24</v>
    <v>241.95</v>
    <v>246.33</v>
    <v>245.34</v>
    <v>245.56</v>
    <v>245.81</v>
    <v>243.42</v>
    <v>245.58</v>
    <v>247.96</v>
    <v>245.6</v>
    <v>243.82</v>
    <v>244.28</v>
    <v>245.53</v>
    <v>241.59</v>
    <v>242.69</v>
    <v>244.62</v>
    <v>244.23</v>
    <v>240.18</v>
    <v>241.34</v>
    <v>243.47</v>
    <v>247.02</v>
    <v>241.92</v>
    <v>242.73</v>
    <v>244.67</v>
    <v>247.44</v>
    <v>248.35</v>
    <v>248.9</v>
    <v>249.93</v>
    <v>249.51</v>
    <v>248.53</v>
    <v>247.3</v>
    <v>246.31</v>
    <v>240.69</v>
    <v>241.54</v>
    <v>239.58</v>
    <v>241.07</v>
    <v>245.61</v>
    <v>247.96</v>
    <v>251.21</v>
    <v>256.01</v>
    <v>256.85000000000002</v>
    <v>257.11</v>
    <v>257.23</v>
    <v>259.70999999999998</v>
    <v>260.14999999999998</v>
    <v>261.43</v>
    <v>262.74</v>
    <v>263.66000000000003</v>
    <v>267.35000000000002</v>
    <v>266.13</v>
    <v>266.77</v>
    <v>266.36</v>
    <v>264.41000000000003</v>
    <v>265.58</v>
    <v>264.26</v>
    <v>263.55</v>
    <v>265.47000000000003</v>
    <v>269.14</v>
    <v>268.25</v>
    <v>269.39999999999998</v>
    <v>269.97000000000003</v>
    <v>271.42</v>
    <v>276.54000000000002</v>
    <v>279.44</v>
    <v>280.58</v>
    <v>280.64999999999998</v>
    <v>281.56</v>
    <v>282.91000000000003</v>
    <v>281.51</v>
    <v>280.17</v>
    <v>280.10000000000002</v>
    <v>280.83</v>
    <v>279.8</v>
    <v>281.37</v>
    <v>280.13</v>
    <v>279.5</v>
    <v>275.63</v>
    <v>274.57</v>
    <v>272.5</v>
    <v>265.10000000000002</v>
    <v>269.31</v>
    <v>274.3</v>
    <v>274.8</v>
    <v>273.94</v>
    <v>271.31</v>
    <v>276.26</v>
    <v>268.14999999999998</v>
    <v>271.52</v>
    <v>274.10000000000002</v>
    <v>275.61</v>
    <v>272.97000000000003</v>
    <v>275.68</v>
    <v>279.92</v>
    <v>274.01</v>
    <v>278.45999999999998</v>
    <v>292.38</v>
    <v>294.49</v>
    <v>296.57</v>
    <v>294.76</v>
    <v>292.05</v>
    <v>296.12</v>
    <v>296.97000000000003</v>
    <v>303.76</v>
    <v>299</v>
    <v>297</v>
    <v>290.69</v>
    <v>289.89</v>
    <v>291.89999999999998</v>
    <v>288.69</v>
    <v>291.41000000000003</v>
    <v>292.43</v>
    <v>287.83</v>
    <v>286.36</v>
    <v>287.57</v>
    <v>287.91000000000003</v>
    <v>288.51</v>
    <v>288.26</v>
    <v>285.95</v>
    <v>288.11</v>
    <v>283.93</v>
    <v>285.11</v>
    <v>289</v>
    <v>291.67</v>
    <v>293.41000000000003</v>
    <v>291.89</v>
    <v>296.89999999999998</v>
    <v>297.14</v>
    <v>297.60000000000002</v>
    <v>297.52</v>
    <v>298.39</v>
    <v>298.77999999999997</v>
    <v>302.39999999999998</v>
    <v>302.86</v>
    <v>301.08</v>
    <v>299.97000000000003</v>
    <v>297.32</v>
    <v>297.05</v>
    <v>296.5</v>
    <v>298.94</v>
    <v>295.86</v>
    <v>299.83999999999997</v>
    <v>297.11</v>
    <v>296.08999999999997</v>
    <v>296.82</v>
    <v>299.18</v>
    <v>301.57</v>
    <v>305.20999999999998</v>
    <v>302.62</v>
    <v>300.83999999999997</v>
    <v>300.5</v>
    <v>302.89999999999998</v>
    <v>304.58999999999997</v>
    <v>303.66000000000003</v>
    <v>304.54000000000002</v>
    <v>302.24</v>
    <v>300.57</v>
    <v>300.27</v>
    <v>299.31</v>
    <v>299.05</v>
    <v>301.24</v>
    <v>300.76</v>
    <v>299.81</v>
    <v>297.39</v>
    <v>295.67</v>
    <v>296.52</v>
    <v>293.10000000000002</v>
    <v>294.94499999999999</v>
    <v>295.16000000000003</v>
    <v>295.77999999999997</v>
    <v>295.3</v>
    <v>297.33999999999997</v>
    <v>291.87</v>
    <v>293.5</v>
    <v>295.55</v>
    <v>291.87</v>
    <v>293.70999999999998</v>
    <v>294.83</v>
    <v>293.31</v>
    <v>294.23</v>
    <v>295.73</v>
    <v>294.11</v>
    <v>295.14</v>
    <v>293.92</v>
    <v>291.49</v>
    <v>291.73</v>
    <v>291.81</v>
    <v>291.35000000000002</v>
    <v>294.69</v>
    <v>299.42</v>
    <v>297.24</v>
    <v>299.87</v>
    <v>299.75</v>
    <v>300.82</v>
    <v>303.02999999999997</v>
    <v>304.68</v>
    <v>313.26</v>
    <v>311.89</v>
    <v>312.88</v>
    <v>310.51</v>
    <v>309.45</v>
    <v>310.85000000000002</v>
    <v>309.58</v>
    <v>309.47000000000003</v>
    <v>305.52</v>
    <v>302</v>
    <v>304.89999999999998</v>
    <v>308.95</v>
    <v>310.61</v>
    <v>313.63</v>
    <v>313.79000000000002</v>
    <v>310.68</v>
    <v>315.12</v>
    <v>318.2</v>
    <v>318.31</v>
    <v>322.05</v>
    <v>323.02</v>
    <v>324.08</v>
    <v>321.95</v>
    <v>313.62</v>
    <v>304.87</v>
    <v>305.69</v>
    <v>293.13</v>
    <v>281.14</v>
    <v>309.14</v>
    <v>302.73</v>
    <v>320.74</v>
    <v>315.76</v>
    <v>311.33999999999997</v>
    <v>301.98</v>
    <v>309.39999999999998</v>
    <v>297.43</v>
    <v>279.85000000000002</v>
    <v>302.27</v>
    <v>283.18</v>
    <v>306.99</v>
    <v>307.5</v>
    <v>305.22000000000003</v>
    <v>290.42</v>
    <v>285.52999999999997</v>
    <v>284.94</v>
    <v>280.86</v>
    <v>292.3</v>
    <v>284.33</v>
    <v>291.12</v>
    <v>285.13</v>
    <v>286.77999999999997</v>
    <v>291.48</v>
    <v>288.64999999999998</v>
    <v>305.12</v>
    <v>303.63</v>
    <v>305.97000000000003</v>
    <v>300.01</v>
    <v>299.62</v>
    <v>314.14</v>
    <v>310.27</v>
    <v>321.56</v>
    <v>317.92</v>
    <v>312.08</v>
    <v>301.33</v>
    <v>309.42</v>
    <v>305.39999999999998</v>
    <v>310.55</v>
    <v>308.77999999999997</v>
    <v>304.95</v>
    <v>307.08999999999997</v>
    <v>303</v>
    <v>301.92</v>
    <v>304.49</v>
    <v>307.92</v>
    <v>308.89</v>
    <v>305</v>
    <v>305.94</v>
    <v>310.33</v>
    <v>304.83999999999997</v>
    <v>302.14</v>
    <v>299.74</v>
    <v>299.20999999999998</v>
    <v>302.76</v>
    <v>304.63</v>
    <v>304.91000000000003</v>
    <v>301.97000000000003</v>
    <v>302.43</v>
    <v>304.8</v>
    <v>306.01</v>
    <v>309.56</v>
    <v>308.47000000000003</v>
    <v>308.29000000000002</v>
    <v>307.08999999999997</v>
    <v>306.64</v>
    <v>310.75</v>
    <v>312.04000000000002</v>
    <v>307.19</v>
    <v>305.55</v>
    <v>307.33</v>
    <v>300.83</v>
    <v>298.7</v>
    <v>297.18</v>
    <v>301.36</v>
    <v>299.61</v>
    <v>299.57</v>
    <v>299.89999999999998</v>
    <v>300.45</v>
    <v>301.29000000000002</v>
    <v>298.02</v>
    <v>300.52999999999997</v>
    <v>296.56</v>
    <v>301.58999999999997</v>
    <v>303.20999999999998</v>
    <v>304.75</v>
    <v>305.74</v>
    <v>311.49</v>
    <v>316.23</v>
    <v>316.32</v>
    <v>325.54000000000002</v>
    <v>326.23</v>
    <v>322.92</v>
    <v>328</v>
    <v>326.7</v>
    <v>326.27</v>
    <v>324.79000000000002</v>
    <v>326.51</v>
    <v>327.74</v>
    <v>328.3</v>
    <v>326.11</v>
    <v>325.77999999999997</v>
    <v>327.60000000000002</v>
    <v>327.57</v>
    <v>326.14</v>
    <v>324.82</v>
    <v>325.52999999999997</v>
    <v>329.32</v>
    <v>339.79</v>
    <v>339.97</v>
    <v>343.31</v>
    <v>340.91</v>
    <v>340</v>
    <v>332.43</v>
    <v>336.76</v>
    <v>335.7</v>
    <v>336.28</v>
    <v>339.96</v>
    <v>340.75</v>
    <v>340.9</v>
    <v>340.87</v>
    <v>344.61</v>
    <v>344.13</v>
    <v>344.71</v>
    <v>344.27</v>
    <v>346.36</v>
    <v>348.37</v>
    <v>347.66</v>
    <v>351.38</v>
    <v>358.86</v>
    <v>348.3</v>
    <v>346.57</v>
    <v>338.86</v>
    <v>346.43</v>
    <v>339.53</v>
    <v>339.13</v>
    <v>342.92</v>
    <v>343.91</v>
    <v>343.73</v>
    <v>338.88</v>
    <v>335.96</v>
    <v>339.57</v>
    <v>344.45</v>
    <v>344.63</v>
    <v>347</v>
    <v>342.58</v>
    <v>349.62</v>
    <v>352.14</v>
    <v>355</v>
    <v>358.46</v>
    <v>355.01</v>
    <v>358.58</v>
    <v>358.35</v>
    <v>363.02</v>
    <v>365.09</v>
    <v>369.46</v>
    <v>376.48</v>
    <v>380.68</v>
    <v>378.34</v>
    <v>376.58</v>
    <v>381.54</v>
    <v>375.56</v>
    <v>378.31</v>
    <v>377.82</v>
    <v>375.75</v>
    <v>374.6</v>
    <v>370.71</v>
    <v>372.72</v>
    <v>364.96</v>
    <v>364.86</v>
    <v>357.62</v>
    <v>364.39</v>
    <v>371.96</v>
    <v>376.17</v>
    <v>385.23</v>
    <v>385.66</v>
    <v>365</v>
    <v>366.62</v>
    <v>372.92</v>
    <v>375.71</v>
    <v>378.84</v>
    <v>379.79</v>
    <v>381.92</v>
    <v>382.23</v>
    <v>383.54</v>
    <v>381.12</v>
    <v>381.71</v>
    <v>384.22</v>
    <v>387.75</v>
    <v>388.39</v>
    <v>391.77</v>
    <v>387.56</v>
    <v>383.5</v>
    <v>374.05</v>
    <v>373.43</v>
    <v>373.33</v>
    <v>377.6</v>
    <v>374.29</v>
    <v>372.79</v>
    <v>375.1</v>
    <v>374.38</v>
    <v>371.88</v>
    <v>369.44</v>
    <v>370.29</v>
    <v>367</v>
    <v>364.97</v>
    <v>362.03</v>
    <v>361.89</v>
    <v>364.58</v>
    <v>371.06</v>
    <v>372.72</v>
    <v>374.45</v>
    <v>376.78</v>
    <v>380.15</v>
    <v>375.74</v>
    <v>370.02</v>
    <v>367.92</v>
    <v>369.94</v>
    <v>364.01</v>
    <v>364.2</v>
    <v>366.95</v>
    <v>362.35</v>
    <v>362.16</v>
    <v>354.47</v>
    <v>361.3</v>
    <v>362.8</v>
    <v>362.3</v>
    <v>361.88</v>
    <v>364.98</v>
    <v>356.39</v>
    <v>357.06</v>
    <v>352.43</v>
    <v>350.52</v>
    <v>355.58</v>
    <v>355.21</v>
    <v>355.85</v>
    <v>355.17</v>
    <v>359.83</v>
    <v>359.56</v>
    <v>356.12</v>
    <v>352.2</v>
    <v>352.75</v>
    <v>354</v>
    <v>358.04</v>
    <v>356.92</v>
    <v>354.77</v>
    <v>350.21</v>
    <v>342.15</v>
    <v>340.7</v>
    <v>333.9</v>
    <v>331</v>
    <v>331.77</v>
    <v>328.46</v>
    <v>323.92</v>
    <v>319.04000000000002</v>
    <v>317.32</v>
    <v>311.42</v>
    <v>318.77999999999997</v>
    <v>323.83</v>
    <v>328.65</v>
    <v>331.14</v>
    <v>330.51</v>
    <v>327.25</v>
    <v>329.19</v>
    <v>322.98</v>
    <v>328.91</v>
    <v>334.49</v>
    <v>340.34</v>
    <v>338.04</v>
    <v>346.34</v>
    <v>352.02</v>
    <v>356.15</v>
    <v>349.75</v>
    <v>352.48</v>
    <v>354.94</v>
    <v>360.82</v>
    <v>360.12</v>
    <v>358.81</v>
    <v>361.22</v>
    <v>363.21</v>
    <v>364.81</v>
    <v>365.21</v>
    <v>363.17</v>
    <v>368.8</v>
    <v>370.72</v>
    <v>369.55</v>
    <v>371.73</v>
    <v>374.09</v>
    <v>371.26</v>
    <v>373.28</v>
    <v>368.52</v>
    <v>370.21</v>
    <v>369.59</v>
    <v>373.54</v>
    <v>372.09</v>
    <v>379.32</v>
    <v>375.29</v>
    <v>372.5</v>
    <v>382.76</v>
    <v>384.32</v>
    <v>381.48</v>
    <v>378.18</v>
    <v>372.2</v>
    <v>379.53</v>
    <v>384.42</v>
    <v>383.96</v>
    <v>382.81</v>
    <v>379.66</v>
    <v>383.58</v>
    <v>380.72</v>
    <v>383.45</v>
    <v>385.38</v>
    <v>385.62</v>
    <v>387.5</v>
    <v>378.27</v>
    <v>378.23</v>
    <v>380.59</v>
    <v>383.87</v>
    <v>387.52</v>
    <v>380.4</v>
    <v>379.7</v>
    <v>379.96</v>
    <v>383.01</v>
    <v>381.83</v>
    <v>383.76</v>
    <v>383.91</v>
    <v>379.41</v>
    <v>384.75</v>
    <v>380.88</v>
    <v>386.8</v>
    <v>392.18</v>
    <v>391.97</v>
    <v>392.07</v>
    <v>394.51</v>
    <v>396.54</v>
    <v>398.79</v>
    <v>395.67</v>
    <v>394.53</v>
    <v>398.94</v>
    <v>398.86</v>
    <v>404.68</v>
    <v>407.15</v>
    <v>412.37</v>
    <v>407.88</v>
    <v>407.06</v>
    <v>409.95</v>
    <v>411.82</v>
    <v>410.37</v>
    <v>414.15</v>
    <v>416.24</v>
    <v>415.01</v>
    <v>417.54</v>
    <v>423.43</v>
    <v>423.23</v>
    <v>424.34</v>
    <v>422.22</v>
    <v>425.28</v>
    <v>429.72</v>
    <v>428.92</v>
    <v>435.07</v>
    <v>435.04</v>
    <v>443.19</v>
    <v>439.63</v>
    <v>440.47</v>
    <v>443.03</v>
    <v>444.3</v>
    <v>445.36</v>
    <v>447.82</v>
    <v>452.86</v>
    <v>452.34</v>
    <v>446.21</v>
    <v>454.26</v>
    <v>458.99</v>
    <v>454.93</v>
    <v>451.79</v>
    <v>451.23</v>
    <v>449.31</v>
    <v>450.34</v>
    <v>455.93</v>
    <v>455.49</v>
    <v>456.52</v>
    <v>460.97</v>
    <v>462.55</v>
    <v>459.6</v>
    <v>465.7</v>
    <v>465.94</v>
    <v>465.16</v>
    <v>459.66</v>
    <v>458.41</v>
    <v>460.73</v>
    <v>463.31</v>
    <v>459.51</v>
    <v>451.14</v>
    <v>452.11</v>
    <v>452.33</v>
    <v>452.78</v>
    <v>467.75</v>
    <v>460.56</v>
    <v>447.35</v>
    <v>451.79</v>
    <v>449.35</v>
    <v>448.33</v>
    <v>440.14</v>
    <v>446.24</v>
    <v>449.34</v>
    <v>452.87</v>
    <v>451.85</v>
    <v>449.7</v>
    <v>446.87</v>
    <v>445.3</v>
    <v>450.66</v>
    <v>452.39</v>
    <v>461.95</v>
    <v>467.08</v>
    <v>469.77</v>
    <v>477.23</v>
    <v>481.99</v>
    <v>490.1</v>
    <v>485.53</v>
    <v>489.11</v>
    <v>490.53</v>
    <v>491.54</v>
    <v>491.87</v>
    <v>496.99</v>
    <v>502.33</v>
    <v>515.62</v>
    <v>513.12</v>
    <v>503.81</v>
    <v>508.71</v>
    <v>505.51</v>
    <v>512.17999999999995</v>
    <v>517.16999999999996</v>
    <v>519.89</v>
    <v>526.72</v>
    <v>526.29</v>
    <v>529.37</v>
    <v>533.79</v>
    <v>539.65</v>
    <v>545.26</v>
    <v>549.73</v>
    <v>546.13</v>
    <v>554.88</v>
    <v>539.38</v>
    <v>529.84</v>
    <v>525.51</v>
    <v>528.92999999999995</v>
    <v>533.20000000000005</v>
    <v>542.02</v>
    <v>530.11</v>
    <v>524.33000000000004</v>
    <v>558.82000000000005</v>
    <v>557.22</v>
    <v>545.34</v>
    <v>565.48</v>
    <v>552.63</v>
    <v>547.61</v>
    <v>548.55999999999995</v>
    <v>545.42999999999995</v>
    <v>549.66999999999996</v>
    <v>550.37</v>
    <v>563.47</v>
    <v>564.64</v>
    <v>567.77</v>
    <v>563.91</v>
    <v>567.70000000000005</v>
    <v>566.71</v>
    <v>564.23</v>
    <v>549.91999999999996</v>
    <v>549.79999999999995</v>
    <v>536.17999999999995</v>
    <v>518.79999999999995</v>
    <v>522.03</v>
    <v>525.79999999999995</v>
    <v>516.88</v>
    <v>502.99</v>
    <v>488.07</v>
    <v>490.16</v>
    <v>482.82</v>
    <v>481.61</v>
    <v>488.9</v>
    <v>477.32</v>
    <v>483.47</v>
    <v>482.52</v>
    <v>492.43</v>
    <v>505.13</v>
    <v>508.41</v>
    <v>522.02</v>
    <v>521.77</v>
    <v>519.77</v>
    <v>515.89</v>
    <v>521.15</v>
    <v>528.83000000000004</v>
    <v>518.48</v>
    <v>509.67</v>
    <v>506.56</v>
    <v>513.91999999999996</v>
    <v>512.4</v>
    <v>515.01</v>
    <v>512.66999999999996</v>
    <v>502.18</v>
    <v>495.26</v>
    <v>505.58</v>
    <v>517.49</v>
    <v>519.25</v>
    <v>522.92999999999995</v>
    <v>528</v>
    <v>533.04999999999995</v>
    <v>525.5</v>
    <v>528.52</v>
    <v>523.36</v>
    <v>527.65</v>
    <v>532.72</v>
    <v>527.41999999999996</v>
    <v>525.95000000000005</v>
    <v>542.32000000000005</v>
    <v>543.39</v>
    <v>552.79</v>
    <v>561.35</v>
    <v>555.53</v>
    <v>559.41999999999996</v>
    <v>554.02</v>
    <v>558.11</v>
    <v>555.71</v>
    <v>565.21</v>
    <v>569.98</v>
    <v>576.47</v>
    <v>575.85</v>
    <v>575.57000000000005</v>
    <v>575.13</v>
    <v>575.32000000000005</v>
    <v>584.79</v>
    <v>608.04999999999995</v>
    <v>600.04</v>
    <v>584.66999999999996</v>
    <v>581.36</v>
    <v>591.09</v>
    <v>590.39</v>
    <v>582.12</v>
    <v>594.29999999999995</v>
    <v>603.53</v>
    <v>591.74</v>
    <v>571.70000000000005</v>
    <v>568.21</v>
    <v>553.76</v>
    <v>554.08000000000004</v>
    <v>562</v>
    <v>531.72</v>
    <v>528.95000000000005</v>
    <v>528.08000000000004</v>
    <v>544.42999999999995</v>
    <v>517.32000000000005</v>
    <v>503.36</v>
    <v>498.83</v>
    <v>501.46</v>
    <v>489.08</v>
    <v>486.18</v>
    <v>497.27</v>
    <v>494.53</v>
    <v>490.47</v>
    <v>429.4</v>
    <v>422.93</v>
    <v>416.43</v>
    <v>429.48</v>
    <v>437.71</v>
    <v>440.11</v>
    <v>464.99</v>
    <v>470.76</v>
    <v>466.22</v>
    <v>456.99</v>
    <v>487.61</v>
    <v>476.25</v>
    <v>472.47</v>
    <v>471.78</v>
    <v>467.99</v>
    <v>472.05</v>
    <v>463.31</v>
    <v>452.25</v>
    <v>454.8</v>
    <v>458.79</v>
    <v>451.76</v>
    <v>446.69</v>
    <v>463.11</v>
    <v>459.96</v>
    <v>475</v>
    <v>484.37</v>
    <v>481.75</v>
    <v>468.61</v>
    <v>469.84</v>
    <v>479.28</v>
    <v>485.76</v>
    <v>488.26</v>
    <v>492.65</v>
    <v>494.95</v>
    <v>501.54</v>
    <v>498.9</v>
    <v>490.57</v>
    <v>492.22</v>
    <v>511.94</v>
    <v>522.95000000000005</v>
    <v>516.29999999999995</v>
    <v>520.23</v>
    <v>524.20000000000005</v>
    <v>529.46</v>
    <v>529.72</v>
    <v>529.14</v>
    <v>511.93</v>
    <v>522.30999999999995</v>
    <v>536.17999999999995</v>
    <v>541.29999999999995</v>
    <v>546.80999999999995</v>
    <v>543.46</v>
    <v>547.01</v>
    <v>543.28</v>
    <v>540.66999999999996</v>
    <v>541.9</v>
    <v>535.82000000000005</v>
    <v>539.82000000000005</v>
    <v>532.20000000000005</v>
    <v>537.21</v>
    <v>545.75</v>
    <v>553.02</v>
    <v>556.32000000000005</v>
    <v>560.96</v>
    <v>554.53</v>
    <v>545.47</v>
    <v>542.07000000000005</v>
    <v>543.22</v>
    <v>550.77</v>
    <v>531.82000000000005</v>
    <v>531.05999999999995</v>
    <v>524.14</v>
    <v>522.1</v>
    <v>529.16999999999996</v>
    <v>519.11</v>
    <v>518.9</v>
    <v>529.64</v>
    <v>529.12</v>
    <v>536.58000000000004</v>
    <v>539.52</v>
    <v>510.3</v>
    <v>508</v>
    <v>503.5</v>
    <v>504.14</v>
    <v>506.57</v>
    <v>499.52</v>
    <v>493.07</v>
    <v>487.17</v>
    <v>466.4</v>
    <v>480.3</v>
    <v>478.3</v>
    <v>488.29</v>
    <v>478.98</v>
    <v>472.27</v>
    <v>477.73</v>
    <v>486.13</v>
    <v>480.32</v>
    <v>482.49</v>
    <v>468.15</v>
    <v>466.31</v>
    <v>472.02</v>
    <v>466.38</v>
    <v>467.99</v>
    <v>454.65</v>
    <v>464.17</v>
    <v>473.27</v>
    <v>471.43</v>
    <v>464.62</v>
    <v>478.18</v>
    <v>496.97</v>
    <v>499.06</v>
    <v>499.45</v>
    <v>496.54</v>
    <v>510.87</v>
    <v>501.5</v>
    <v>499.96</v>
    <v>483.51</v>
    <v>486.29</v>
    <v>486.41</v>
    <v>488.55</v>
    <v>492.76</v>
    <v>489.97</v>
    <v>513.13</v>
    <v>515.47</v>
    <v>509.68</v>
    <v>526.47</v>
    <v>524.11</v>
    <v>521.32000000000005</v>
    <v>523.66999999999996</v>
    <v>523.37</v>
    <v>531.95000000000005</v>
    <v>534.49</v>
    <v>533.66</v>
    <v>530.91999999999996</v>
    <v>528.96</v>
    <v>539.25</v>
    <v>503.86</v>
    <v>494.53</v>
    <v>488.66</v>
    <v>481.16</v>
    <v>481.97</v>
    <v>481.42</v>
    <v>483.02</v>
    <v>487.68</v>
    <v>488.2</v>
    <v>483.52</v>
    <v>463.91</v>
    <v>461.45</v>
    <v>458.63</v>
    <v>457.82</v>
    <v>462.06</v>
    <v>458.71</v>
    <v>462.65</v>
    <v>458.5</v>
    <v>452.99</v>
    <v>456.53</v>
    <v>456.5</v>
    <v>453.28</v>
    <v>456.56</v>
    <v>450.19</v>
    <v>482.87</v>
    <v>478.75</v>
    <v>481.4</v>
    <v>484.31</v>
    <v>482.43</v>
    <v>485.25</v>
    <v>486.77</v>
    <v>479.47</v>
    <v>469.49</v>
    <v>480.11</v>
    <v>492.61</v>
    <v>492.11</v>
    <v>490.88</v>
    <v>498.3</v>
    <v>503.29</v>
    <v>503.28</v>
    <v>511.14</v>
    <v>517.91</v>
    <v>523.42999999999995</v>
    <v>514.79999999999995</v>
    <v>515.59</v>
    <v>516.53</v>
    <v>503.81</v>
    <v>500.63</v>
    <v>499.99</v>
    <v>506.45</v>
    <v>503.22</v>
    <v>511.28</v>
    <v>504.1</v>
    <v>507.48</v>
    <v>501.74</v>
    <v>497.39</v>
    <v>493.14</v>
    <v>488.61</v>
    <v>487.03</v>
    <v>484.18</v>
    <v>478.67</v>
    <v>485.69</v>
    <v>475.26</v>
    <v>483.08</v>
    <v>485.15</v>
    <v>486.04</v>
    <v>479.52</v>
    <v>471.14</v>
    <v>472</v>
    <v>481.92</v>
    <v>485.66</v>
    <v>487.26</v>
    <v>487.05</v>
    <v>489.29</v>
    <v>490.85</v>
    <v>487.52</v>
    <v>487.76</v>
    <v>495.27</v>
    <v>493.22</v>
    <v>486.77</v>
    <v>490.87</v>
    <v>491.48</v>
    <v>496.87</v>
    <v>497.03</v>
    <v>497.73</v>
    <v>497.13</v>
    <v>485.98</v>
    <v>493.83</v>
    <v>498.65</v>
    <v>489.35</v>
    <v>497.89</v>
    <v>491.3</v>
    <v>493.94</v>
    <v>496.9</v>
    <v>496.03</v>
    <v>505.58</v>
    <v>506.35</v>
    <v>511.42</v>
    <v>503.17</v>
    <v>494.66</v>
    <v>501.27</v>
    <v>503.22</v>
    <v>493.59</v>
    <v>494.81</v>
    <v>490.06</v>
    <v>490.34</v>
    <v>499.06</v>
    <v>499.06</v>
    <v>500.79</v>
    <v>499.66</v>
    <v>501.89</v>
    <v>504.07</v>
    <v>502.04</v>
    <v>496.15</v>
    <v>495</v>
    <v>498.1</v>
    <v>496.52</v>
    <v>491.87</v>
    <v>484.87</v>
    <v>482.76</v>
    <v>486.55</v>
    <v>507.26</v>
    <v>508.03</v>
    <v>511.56</v>
    <v>512.6</v>
    <v>512.59</v>
    <v>518.25</v>
    <v>516.26</v>
    <v>511.23</v>
    <v>520.09</v>
    <v>517.28</v>
    <v>520.97</v>
    <v>522.02</v>
    <v>527.20000000000005</v>
    <v>529.17999999999995</v>
    <v>523.65</v>
    <v>519.70000000000005</v>
    <v>519.62</v>
    <v>524.20000000000005</v>
    <v>524.44000000000005</v>
    <v>523.41999999999996</v>
    <v>530.33000000000004</v>
    <v>532.79999999999995</v>
    <v>531.69000000000005</v>
    <v>538.38</v>
    <v>541.04</v>
    <v>541.13</v>
    <v>537.37</v>
    <v>525.04999999999995</v>
    <v>527.01</v>
    <v>529.64</v>
    <v>538</v>
    <v>538.45000000000005</v>
    <v>546.70000000000005</v>
    <v>552.96</v>
    <v>553.59</v>
    <v>554.11</v>
    <v>556.96</v>
    <v>557.86</v>
    <v>563.92999999999995</v>
    <v>565.19000000000005</v>
    <v>566.16999999999996</v>
    <v>561.83000000000004</v>
    <v>563.32000000000005</v>
    <v>560.66999999999996</v>
    <v>555.47</v>
    <v>552.35</v>
    <v>557.69000000000005</v>
    <v>552.04</v>
    <v>558.41</v>
    <v>556.12</v>
    <v>559.70000000000005</v>
    <v>561.49</v>
    <v>562.96</v>
    <v>561.47</v>
    <v>558.51</v>
    <v>559.04999999999995</v>
    <v>547.11</v>
    <v>544.94000000000005</v>
    <v>543.21</v>
    <v>538.37</v>
    <v>540.86</v>
    <v>531.71</v>
    <v>534.01</v>
    <v>536.19000000000005</v>
    <v>542.77</v>
    <v>542.26</v>
    <v>549.28</v>
    <v>544.25</v>
    <v>544.73</v>
    <v>546.69000000000005</v>
    <v>548.62</v>
    <v>551.19000000000005</v>
    <v>558.78</v>
    <v>558.79</v>
    <v>559.76</v>
    <v>564.77</v>
    <v>556.36</v>
    <v>562.72</v>
    <v>564.35</v>
    <v>563.83000000000004</v>
    <v>555.08000000000004</v>
    <v>558.59</v>
    <v>558.62</v>
    <v>552.96</v>
    <v>563.53</v>
    <v>568.63</v>
    <v>564.96</v>
    <v>571.30999999999995</v>
    <v>565.04</v>
    <v>571.79999999999995</v>
    <v>569.52</v>
    <v>557.53</v>
    <v>558.97</v>
    <v>562.09</v>
    <v>565.52</v>
    <v>563.78</v>
    <v>566.84</v>
    <v>572.24</v>
    <v>574.34</v>
    <v>574.64</v>
    <v>565.63</v>
    <v>552.92999999999995</v>
    <v>552.29</v>
    <v>551.84</v>
    <v>549.99</v>
    <v>547.6</v>
    <v>543.03</v>
    <v>554.88</v>
    <v>552.44000000000005</v>
    <v>556.79999999999995</v>
    <v>555.97</v>
    <v>560.9</v>
    <v>569.82000000000005</v>
    <v>571.27</v>
    <v>567.38</v>
    <v>563.27</v>
    <v>577.12</v>
    <v>578.23</v>
    <v>590.79999999999995</v>
    <v>596.78</v>
    <v>578.58000000000004</v>
    <v>577.15</v>
    <v>580.79999999999995</v>
    <v>584.29999999999995</v>
    <v>589.08000000000004</v>
    <v>591.36</v>
    <v>594.9</v>
    <v>594</v>
    <v>587.86</v>
    <v>592.74</v>
    <v>596.25</v>
    <v>599.08000000000004</v>
    <v>605.35</v>
    <v>607.42999999999995</v>
    <v>610.95000000000005</v>
    <v>610.78</v>
    <v>623.86</v>
    <v>629.5</v>
    <v>642</v>
    <v>630.78</v>
    <v>658.82</v>
    <v>681.24</v>
    <v>677.74</v>
    <v>661</v>
    <v>665.16</v>
    <v>671.6</v>
    <v>674.62</v>
    <v>666.8</v>
    <v>663.1</v>
    <v>660.08</v>
    <v>650.65</v>
    <v>644.69000000000005</v>
    <v>648.35</v>
    <v>656.01</v>
    <v>661.69</v>
    <v>667.18</v>
    <v>672.76</v>
    <v>673.58</v>
    <v>683.24</v>
    <v>681.49</v>
    <v>684.19</v>
    <v>687.31</v>
    <v>694.97</v>
    <v>692.51</v>
    <v>687.59</v>
    <v>686.51</v>
    <v>679.9</v>
    <v>686.88</v>
    <v>694.01</v>
    <v>700.74</v>
    <v>694.88</v>
    <v>704.48</v>
    <v>709.48</v>
    <v>711.16</v>
    <v>710.79</v>
    <v>719.78</v>
    <v>724.16</v>
    <v>723.4</v>
    <v>722.41</v>
    <v>714.25</v>
    <v>722.18</v>
    <v>724.51</v>
    <v>723.99</v>
    <v>725.69</v>
    <v>723.02</v>
    <v>734.4</v>
    <v>737.93</v>
    <v>745.35</v>
    <v>744.71</v>
    <v>747.96</v>
    <v>743.89</v>
    <v>749.44</v>
    <v>759.18</v>
    <v>759.95</v>
    <v>773.24</v>
    <v>785.59</v>
    <v>725.56</v>
    <v>714.08</v>
    <v>736.88</v>
    <v>734.2</v>
    <v>731.95</v>
    <v>725.63</v>
    <v>731.54</v>
    <v>732.17</v>
    <v>740.72</v>
    <v>742.56</v>
    <v>734.8</v>
    <v>730.96</v>
    <v>730.98</v>
    <v>732.08</v>
    <v>732.63</v>
    <v>721.24</v>
    <v>711.3</v>
    <v>705.69</v>
    <v>704.88</v>
    <v>713.72</v>
    <v>711.81</v>
    <v>718.59</v>
    <v>722.58</v>
    <v>732.35</v>
    <v>731.31</v>
    <v>718.28</v>
    <v>715.97</v>
    <v>715.19</v>
    <v>711.25</v>
    <v>709.51</v>
    <v>715.46</v>
    <v>722.68</v>
    <v>723.89</v>
    <v>721.86</v>
    <v>729.18</v>
    <v>726.33</v>
    <v>722.9</v>
    <v>722.22</v>
    <v>732.44</v>
    <v>743.9</v>
    <v>756.45</v>
    <v>771.31</v>
    <v>763.41</v>
    <v>779.04</v>
    <v>787.19</v>
    <v>775.15</v>
    <v>777.9</v>
    <v>787.04</v>
    <v>793.07</v>
    <v>795.81</v>
    <v>793</v>
    <v>800.93</v>
    <v>801.86</v>
    <v>796.34</v>
    <v>809.73</v>
    <v>813.17</v>
    <v>806.52</v>
    <v>815.34</v>
    <v>809.89</v>
    <v>815.39</v>
    <v>827.39</v>
    <v>834.3</v>
    <v>842.64</v>
    <v>845.58</v>
    <v>848.34</v>
    <v>849.31</v>
    <v>847.81</v>
    <v>845.96</v>
    <v>855.67</v>
    <v>867.91</v>
    <v>870.75</v>
    <v>862.44</v>
    <v>848.31</v>
    <v>848.16</v>
    <v>855.51</v>
    <v>856.84</v>
    <v>850.62</v>
    <v>849.99</v>
    <v>845.67</v>
    <v>859.36</v>
    <v>862.66</v>
    <v>885.67</v>
    <v>880.84</v>
    <v>886.85</v>
    <v>884.31</v>
    <v>846.59</v>
    <v>842.9</v>
    <v>848.73</v>
    <v>850.77</v>
    <v>846.28</v>
    <v>839.37</v>
    <v>838.13</v>
    <v>847.42</v>
    <v>852.11</v>
    <v>830.82</v>
    <v>815.95</v>
    <v>817.6</v>
    <v>815.56</v>
    <v>810.03</v>
    <v>822</v>
    <v>816.89</v>
    <v>822.08</v>
    <v>801.83</v>
    <v>816.88</v>
    <v>810.3</v>
    <v>839.43</v>
    <v>854.93</v>
    <v>863.57</v>
    <v>864.82</v>
    <v>862.71</v>
    <v>877.35</v>
    <v>870.59</v>
    <v>872.35</v>
    <v>876.2</v>
    <v>881.42</v>
    <v>877.56</v>
    <v>879.21</v>
    <v>892.51</v>
    <v>908.9</v>
    <v>888.05</v>
    <v>886.63</v>
    <v>892.38</v>
    <v>878.57</v>
    <v>890.02</v>
    <v>885.98</v>
    <v>876.68</v>
    <v>896.49</v>
    <v>894.29</v>
    <v>900.4</v>
    <v>915.03</v>
    <v>916</v>
    <v>907.87</v>
    <v>897.27</v>
    <v>892.52</v>
    <v>900.74</v>
    <v>906.98</v>
    <v>917.08</v>
    <v>901.54</v>
    <v>908.42</v>
    <v>901.44</v>
    <v>885.62</v>
    <v>886.52</v>
    <v>877.38</v>
    <v>878.53</v>
    <v>875.67</v>
    <v>883.11</v>
    <v>873.59</v>
    <v>890.42</v>
    <v>909.1</v>
    <v>893.63</v>
    <v>889.03</v>
    <v>889.76</v>
    <v>894.61</v>
    <v>887.38</v>
    <v>885.29</v>
    <v>889.56</v>
    <v>886.77</v>
    <v>893.49</v>
    <v>899.17</v>
    <v>893.42</v>
    <v>891.22</v>
    <v>890.96</v>
    <v>886.99</v>
    <v>879.09</v>
    <v>874.18</v>
    <v>877.31</v>
    <v>886.07</v>
    <v>890.17</v>
    <v>899.25</v>
    <v>913.93</v>
    <v>943.8</v>
    <v>932.88</v>
    <v>932.38</v>
    <v>933.73</v>
    <v>923.89</v>
    <v>907.07</v>
    <v>919.51</v>
    <v>930.15</v>
    <v>928.08</v>
    <v>955.65</v>
    <v>964.01</v>
    <v>960.89</v>
    <v>971.5</v>
    <v>961.55</v>
    <v>971.88</v>
    <v>975</v>
    <v>982.15</v>
    <v>990.92</v>
    <v>982.26</v>
    <v>992.61</v>
    <v>987.86</v>
    <v>993.4</v>
    <v>994.69</v>
    <v>988.39</v>
    <v>989.35</v>
    <v>992.87</v>
    <v>982.08</v>
    <v>964.74</v>
    <v>954.8</v>
    <v>954.07</v>
    <v>949.91</v>
    <v>958.82</v>
    <v>956.14</v>
    <v>939.7</v>
    <v>922.21</v>
    <v>916.27</v>
    <v>909.81</v>
    <v>916.58</v>
    <v>922.71</v>
    <v>921.37</v>
    <v>927.37</v>
    <v>936.94</v>
    <v>924.7</v>
    <v>917.23</v>
    <v>923.5</v>
    <v>919.75</v>
    <v>943.19</v>
    <v>947.73</v>
    <v>944.7</v>
    <v>942.16</v>
    <v>939.68</v>
    <v>965.25</v>
    <v>958.67</v>
    <v>964.02</v>
    <v>979.01</v>
    <v>979.88</v>
    <v>1005.83</v>
    <v>1021.86</v>
    <v>1042.8800000000001</v>
    <v>1050.99</v>
    <v>1043.81</v>
    <v>1061.92</v>
    <v>1058.3399999999999</v>
    <v>1065.1199999999999</v>
    <v>1076.8599999999999</v>
    <v>1071.8499999999999</v>
    <v>1056.03</v>
    <v>1062.54</v>
    <v>1034.83</v>
    <v>1035.03</v>
    <v>1035.5999999999999</v>
    <v>1055.6600000000001</v>
    <v>1031.97</v>
    <v>1021.71</v>
    <v>1048.6099999999999</v>
    <v>1046.8499999999999</v>
    <v>1036.8699999999999</v>
    <v>1047.75</v>
    <v>1026.6199999999999</v>
    <v>964.31</v>
    <v>934.41</v>
    <v>930.49</v>
    <v>927.08</v>
    <v>890.62</v>
    <v>903.92</v>
    <v>916.61</v>
    <v>898.05</v>
    <v>904.05</v>
    <v>895.4</v>
    <v>909.26</v>
    <v>926.04</v>
    <v>930.26</v>
    <v>929.75</v>
    <v>938.75</v>
    <v>929.66</v>
    <v>945.78</v>
    <v>954.4</v>
    <v>965.08</v>
    <v>967.08</v>
    <v>916.48</v>
    <v>908.13</v>
    <v>908.75</v>
    <v>965.19</v>
    <v>964.31</v>
    <v>963.41</v>
    <v>979.32</v>
    <v>976.92</v>
    <v>967.75</v>
    <v>994.5</v>
    <v>957.77</v>
    <v>979.23</v>
    <v>975.84</v>
    <v>975.48</v>
    <v>977.16</v>
    <v>978.54</v>
    <v>991.7</v>
    <v>994.5</v>
    <v>999.04</v>
    <v>1008.3</v>
    <v>1014.89</v>
    <v>1010.5</v>
    <v>1007.15</v>
    <v>1007.71</v>
    <v>1008.09</v>
    <v>1016.15</v>
    <v>999.03</v>
    <v>991.54</v>
    <v>1010.47</v>
    <v>1025.83</v>
    <v>1034.3399999999999</v>
    <v>1036.82</v>
    <v>1025.3</v>
    <v>1018.13</v>
    <v>1008.5</v>
    <v>1017.79</v>
    <v>1013.14</v>
    <v>1008.74</v>
    <v>1040.18</v>
    <v>1056.8499999999999</v>
    <v>1055.5899999999999</v>
    <v>1051.69</v>
    <v>1010.81</v>
    <v>1014.94</v>
    <v>1006.18</v>
    <v>1007.27</v>
    <v>996.78</v>
    <v>1002.71</v>
    <v>990.21</v>
    <v>984.36</v>
    <v>977.72</v>
    <v>974.9</v>
    <v>980.29</v>
    <v>1004.48</v>
    <v>1001.92</v>
    <v>986.54</v>
    <v>982.91</v>
    <v>985.14</v>
    <v>989.94</v>
    <v>985.96</v>
    <v>982.36</v>
    <v>987.02</v>
    <v>992.18</v>
    <v>985.84</v>
    <v>982.09</v>
    <v>970.17</v>
    <v>970.33</v>
    <v>980.91</v>
    <v>967.68</v>
    <v>951.37</v>
    <v>953.91</v>
    <v>950.95</v>
    <v>947.56</v>
    <v>941.61</v>
    <v>941.19</v>
    <v>933.8</v>
    <v>935.48</v>
    <v>933.99</v>
    <v>934.57</v>
    <v>927.51</v>
    <v>939.64</v>
    <v>952.52</v>
    <v>955.37</v>
    <v>943.63</v>
    <v>968.56</v>
    <v>977.45</v>
    <v>980.98</v>
    <v>988.74</v>
    <v>991.25</v>
    <v>978.85</v>
    <v>975.39</v>
    <v>972.04</v>
    <v>979.35</v>
    <v>980.85</v>
    <v>994.57</v>
    <v>969.68</v>
    <v>958.54</v>
    <v>941.58</v>
    <v>941.34</v>
    <v>949.52</v>
    <v>944.96</v>
    <v>943.32</v>
    <v>938.82</v>
    <v>949.78</v>
    <v>955.9</v>
    <v>963.48</v>
    <v>971.85</v>
    <v>979.25</v>
    <v>956.29</v>
    <v>964.32</v>
  </a>
  <a r="1" c="4451">
    <v t="i">0</v>
    <v t="i">1</v>
    <v t="i">2</v>
    <v t="i">5</v>
    <v t="i">6</v>
    <v t="i">7</v>
    <v t="i">8</v>
    <v t="i">9</v>
    <v t="i">12</v>
    <v t="i">13</v>
    <v t="i">14</v>
    <v t="i">15</v>
    <v t="i">16</v>
    <v t="i">20</v>
    <v t="i">21</v>
    <v t="i">22</v>
    <v t="i">23</v>
    <v t="i">26</v>
    <v t="i">27</v>
    <v t="i">28</v>
    <v t="i">29</v>
    <v t="i">30</v>
    <v t="i">33</v>
    <v t="i">34</v>
    <v t="i">35</v>
    <v t="i">36</v>
    <v t="i">37</v>
    <v t="i">40</v>
    <v t="i">41</v>
    <v t="i">42</v>
    <v t="i">43</v>
    <v t="i">44</v>
    <v t="i">48</v>
    <v t="i">49</v>
    <v t="i">50</v>
    <v t="i">51</v>
    <v t="i">54</v>
    <v t="i">55</v>
    <v t="i">56</v>
    <v t="i">57</v>
    <v t="i">58</v>
    <v t="i">61</v>
    <v t="i">62</v>
    <v t="i">63</v>
    <v t="i">64</v>
    <v t="i">65</v>
    <v t="i">68</v>
    <v t="i">69</v>
    <v t="i">70</v>
    <v t="i">71</v>
    <v t="i">72</v>
    <v t="i">75</v>
    <v t="i">76</v>
    <v t="i">77</v>
    <v t="i">78</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138</v>
    <v t="i">139</v>
    <v t="i">140</v>
    <v t="i">141</v>
    <v t="i">142</v>
    <v t="i">146</v>
    <v t="i">147</v>
    <v t="i">148</v>
    <v t="i">149</v>
    <v t="i">152</v>
    <v t="i">153</v>
    <v t="i">154</v>
    <v t="i">155</v>
    <v t="i">156</v>
    <v t="i">159</v>
    <v t="i">160</v>
    <v t="i">161</v>
    <v t="i">162</v>
    <v t="i">163</v>
    <v t="i">166</v>
    <v t="i">167</v>
    <v t="i">168</v>
    <v t="i">169</v>
    <v t="i">170</v>
    <v t="i">173</v>
    <v t="i">174</v>
    <v t="i">175</v>
    <v t="i">176</v>
    <v t="i">177</v>
    <v t="i">180</v>
    <v t="i">181</v>
    <v t="i">182</v>
    <v t="i">183</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331</v>
    <v t="i">334</v>
    <v t="i">335</v>
    <v t="i">336</v>
    <v t="i">337</v>
    <v t="i">338</v>
    <v t="i">341</v>
    <v t="i">342</v>
    <v t="i">343</v>
    <v t="i">344</v>
    <v t="i">345</v>
    <v t="i">348</v>
    <v t="i">349</v>
    <v t="i">350</v>
    <v t="i">351</v>
    <v t="i">352</v>
    <v t="i">355</v>
    <v t="i">356</v>
    <v t="i">357</v>
    <v t="i">359</v>
    <v t="i">362</v>
    <v t="i">363</v>
    <v t="i">364</v>
    <v t="i">366</v>
    <v t="i">369</v>
    <v t="i">370</v>
    <v t="i">371</v>
    <v t="i">372</v>
    <v t="i">373</v>
    <v t="i">376</v>
    <v t="i">377</v>
    <v t="i">378</v>
    <v t="i">379</v>
    <v t="i">380</v>
    <v t="i">384</v>
    <v t="i">385</v>
    <v t="i">386</v>
    <v t="i">387</v>
    <v t="i">390</v>
    <v t="i">391</v>
    <v t="i">392</v>
    <v t="i">393</v>
    <v t="i">394</v>
    <v t="i">397</v>
    <v t="i">398</v>
    <v t="i">399</v>
    <v t="i">400</v>
    <v t="i">401</v>
    <v t="i">404</v>
    <v t="i">405</v>
    <v t="i">406</v>
    <v t="i">407</v>
    <v t="i">408</v>
    <v t="i">412</v>
    <v t="i">413</v>
    <v t="i">414</v>
    <v t="i">415</v>
    <v t="i">418</v>
    <v t="i">419</v>
    <v t="i">420</v>
    <v t="i">421</v>
    <v t="i">422</v>
    <v t="i">425</v>
    <v t="i">426</v>
    <v t="i">427</v>
    <v t="i">428</v>
    <v t="i">429</v>
    <v t="i">432</v>
    <v t="i">433</v>
    <v t="i">434</v>
    <v t="i">435</v>
    <v t="i">436</v>
    <v t="i">439</v>
    <v t="i">440</v>
    <v t="i">441</v>
    <v t="i">442</v>
    <v t="i">443</v>
    <v t="i">446</v>
    <v t="i">447</v>
    <v t="i">448</v>
    <v t="i">449</v>
    <v t="i">450</v>
    <v t="i">453</v>
    <v t="i">454</v>
    <v t="i">455</v>
    <v t="i">456</v>
    <v t="i">457</v>
    <v t="i">460</v>
    <v t="i">461</v>
    <v t="i">462</v>
    <v t="i">463</v>
    <v t="i">467</v>
    <v t="i">468</v>
    <v t="i">469</v>
    <v t="i">470</v>
    <v t="i">471</v>
    <v t="i">474</v>
    <v t="i">475</v>
    <v t="i">476</v>
    <v t="i">477</v>
    <v t="i">478</v>
    <v t="i">481</v>
    <v t="i">482</v>
    <v t="i">483</v>
    <v t="i">484</v>
    <v t="i">485</v>
    <v t="i">488</v>
    <v t="i">489</v>
    <v t="i">490</v>
    <v t="i">491</v>
    <v t="i">492</v>
    <v t="i">495</v>
    <v t="i">496</v>
    <v t="i">497</v>
    <v t="i">498</v>
    <v t="i">499</v>
    <v t="i">502</v>
    <v t="i">503</v>
    <v t="i">504</v>
    <v t="i">505</v>
    <v t="i">506</v>
    <v t="i">510</v>
    <v t="i">511</v>
    <v t="i">512</v>
    <v t="i">513</v>
    <v t="i">516</v>
    <v t="i">517</v>
    <v t="i">518</v>
    <v t="i">519</v>
    <v t="i">520</v>
    <v t="i">523</v>
    <v t="i">524</v>
    <v t="i">525</v>
    <v t="i">526</v>
    <v t="i">527</v>
    <v t="i">530</v>
    <v t="i">531</v>
    <v t="i">532</v>
    <v t="i">533</v>
    <v t="i">534</v>
    <v t="i">537</v>
    <v t="i">538</v>
    <v t="i">539</v>
    <v t="i">540</v>
    <v t="i">541</v>
    <v t="i">544</v>
    <v t="i">545</v>
    <v t="i">546</v>
    <v t="i">547</v>
    <v t="i">551</v>
    <v t="i">552</v>
    <v t="i">553</v>
    <v t="i">554</v>
    <v t="i">555</v>
    <v t="i">558</v>
    <v t="i">559</v>
    <v t="i">560</v>
    <v t="i">561</v>
    <v t="i">562</v>
    <v t="i">565</v>
    <v t="i">566</v>
    <v t="i">567</v>
    <v t="i">568</v>
    <v t="i">569</v>
    <v t="i">572</v>
    <v t="i">573</v>
    <v t="i">574</v>
    <v t="i">575</v>
    <v t="i">576</v>
    <v t="i">579</v>
    <v t="i">580</v>
    <v t="i">581</v>
    <v t="i">582</v>
    <v t="i">583</v>
    <v t="i">586</v>
    <v t="i">587</v>
    <v t="i">588</v>
    <v t="i">589</v>
    <v t="i">590</v>
    <v t="i">593</v>
    <v t="i">594</v>
    <v t="i">595</v>
    <v t="i">596</v>
    <v t="i">597</v>
    <v t="i">600</v>
    <v t="i">601</v>
    <v t="i">602</v>
    <v t="i">603</v>
    <v t="i">604</v>
    <v t="i">607</v>
    <v t="i">608</v>
    <v t="i">609</v>
    <v t="i">610</v>
    <v t="i">611</v>
    <v t="i">615</v>
    <v t="i">616</v>
    <v t="i">617</v>
    <v t="i">618</v>
    <v t="i">621</v>
    <v t="i">622</v>
    <v t="i">623</v>
    <v t="i">624</v>
    <v t="i">625</v>
    <v t="i">628</v>
    <v t="i">629</v>
    <v t="i">630</v>
    <v t="i">631</v>
    <v t="i">632</v>
    <v t="i">635</v>
    <v t="i">636</v>
    <v t="i">637</v>
    <v t="i">638</v>
    <v t="i">639</v>
    <v t="i">642</v>
    <v t="i">643</v>
    <v t="i">644</v>
    <v t="i">645</v>
    <v t="i">646</v>
    <v t="i">649</v>
    <v t="i">650</v>
    <v t="i">651</v>
    <v t="i">652</v>
    <v t="i">653</v>
    <v t="i">656</v>
    <v t="i">657</v>
    <v t="i">658</v>
    <v t="i">659</v>
    <v t="i">660</v>
    <v t="i">663</v>
    <v t="i">664</v>
    <v t="i">665</v>
    <v t="i">666</v>
    <v t="i">667</v>
    <v t="i">670</v>
    <v t="i">671</v>
    <v t="i">672</v>
    <v t="i">673</v>
    <v t="i">674</v>
    <v t="i">677</v>
    <v t="i">678</v>
    <v t="i">679</v>
    <v t="i">680</v>
    <v t="i">681</v>
    <v t="i">684</v>
    <v t="i">685</v>
    <v t="i">686</v>
    <v t="i">687</v>
    <v t="i">688</v>
    <v t="i">691</v>
    <v t="i">692</v>
    <v t="i">693</v>
    <v t="i">695</v>
    <v t="i">698</v>
    <v t="i">699</v>
    <v t="i">700</v>
    <v t="i">701</v>
    <v t="i">702</v>
    <v t="i">705</v>
    <v t="i">706</v>
    <v t="i">707</v>
    <v t="i">708</v>
    <v t="i">709</v>
    <v t="i">712</v>
    <v t="i">713</v>
    <v t="i">714</v>
    <v t="i">715</v>
    <v t="i">716</v>
    <v t="i">719</v>
    <v t="i">720</v>
    <v t="i">721</v>
    <v t="i">722</v>
    <v t="i">726</v>
    <v t="i">727</v>
    <v t="i">728</v>
    <v t="i">729</v>
    <v t="i">733</v>
    <v t="i">734</v>
    <v t="i">735</v>
    <v t="i">736</v>
    <v t="i">737</v>
    <v t="i">740</v>
    <v t="i">741</v>
    <v t="i">742</v>
    <v t="i">743</v>
    <v t="i">744</v>
    <v t="i">748</v>
    <v t="i">749</v>
    <v t="i">750</v>
    <v t="i">751</v>
    <v t="i">754</v>
    <v t="i">755</v>
    <v t="i">756</v>
    <v t="i">757</v>
    <v t="i">758</v>
    <v t="i">761</v>
    <v t="i">762</v>
    <v t="i">763</v>
    <v t="i">764</v>
    <v t="i">765</v>
    <v t="i">768</v>
    <v t="i">769</v>
    <v t="i">770</v>
    <v t="i">771</v>
    <v t="i">772</v>
    <v t="i">776</v>
    <v t="i">777</v>
    <v t="i">778</v>
    <v t="i">779</v>
    <v t="i">782</v>
    <v t="i">783</v>
    <v t="i">784</v>
    <v t="i">785</v>
    <v t="i">786</v>
    <v t="i">789</v>
    <v t="i">790</v>
    <v t="i">791</v>
    <v t="i">792</v>
    <v t="i">793</v>
    <v t="i">796</v>
    <v t="i">797</v>
    <v t="i">798</v>
    <v t="i">799</v>
    <v t="i">800</v>
    <v t="i">803</v>
    <v t="i">804</v>
    <v t="i">805</v>
    <v t="i">806</v>
    <v t="i">807</v>
    <v t="i">810</v>
    <v t="i">811</v>
    <v t="i">812</v>
    <v t="i">813</v>
    <v t="i">814</v>
    <v t="i">817</v>
    <v t="i">818</v>
    <v t="i">819</v>
    <v t="i">820</v>
    <v t="i">824</v>
    <v t="i">825</v>
    <v t="i">826</v>
    <v t="i">827</v>
    <v t="i">828</v>
    <v t="i">831</v>
    <v t="i">832</v>
    <v t="i">833</v>
    <v t="i">834</v>
    <v t="i">835</v>
    <v t="i">838</v>
    <v t="i">839</v>
    <v t="i">840</v>
    <v t="i">841</v>
    <v t="i">842</v>
    <v t="i">845</v>
    <v t="i">846</v>
    <v t="i">847</v>
    <v t="i">848</v>
    <v t="i">849</v>
    <v t="i">852</v>
    <v t="i">853</v>
    <v t="i">854</v>
    <v t="i">855</v>
    <v t="i">856</v>
    <v t="i">859</v>
    <v t="i">860</v>
    <v t="i">861</v>
    <v t="i">862</v>
    <v t="i">863</v>
    <v t="i">866</v>
    <v t="i">867</v>
    <v t="i">868</v>
    <v t="i">869</v>
    <v t="i">870</v>
    <v t="i">873</v>
    <v t="i">874</v>
    <v t="i">875</v>
    <v t="i">876</v>
    <v t="i">877</v>
    <v t="i">881</v>
    <v t="i">882</v>
    <v t="i">883</v>
    <v t="i">884</v>
    <v t="i">887</v>
    <v t="i">888</v>
    <v t="i">889</v>
    <v t="i">890</v>
    <v t="i">891</v>
    <v t="i">894</v>
    <v t="i">895</v>
    <v t="i">896</v>
    <v t="i">897</v>
    <v t="i">898</v>
    <v t="i">901</v>
    <v t="i">902</v>
    <v t="i">903</v>
    <v t="i">904</v>
    <v t="i">905</v>
    <v t="i">908</v>
    <v t="i">909</v>
    <v t="i">910</v>
    <v t="i">911</v>
    <v t="i">912</v>
    <v t="i">916</v>
    <v t="i">917</v>
    <v t="i">918</v>
    <v t="i">919</v>
    <v t="i">922</v>
    <v t="i">923</v>
    <v t="i">924</v>
    <v t="i">925</v>
    <v t="i">926</v>
    <v t="i">929</v>
    <v t="i">930</v>
    <v t="i">931</v>
    <v t="i">932</v>
    <v t="i">933</v>
    <v t="i">936</v>
    <v t="i">937</v>
    <v t="i">938</v>
    <v t="i">939</v>
    <v t="i">940</v>
    <v t="i">943</v>
    <v t="i">944</v>
    <v t="i">945</v>
    <v t="i">946</v>
    <v t="i">947</v>
    <v t="i">950</v>
    <v t="i">951</v>
    <v t="i">952</v>
    <v t="i">953</v>
    <v t="i">954</v>
    <v t="i">957</v>
    <v t="i">958</v>
    <v t="i">959</v>
    <v t="i">960</v>
    <v t="i">961</v>
    <v t="i">964</v>
    <v t="i">965</v>
    <v t="i">966</v>
    <v t="i">967</v>
    <v t="i">968</v>
    <v t="i">971</v>
    <v t="i">972</v>
    <v t="i">973</v>
    <v t="i">974</v>
    <v t="i">975</v>
    <v t="i">979</v>
    <v t="i">980</v>
    <v t="i">981</v>
    <v t="i">982</v>
    <v t="i">985</v>
    <v t="i">986</v>
    <v t="i">987</v>
    <v t="i">988</v>
    <v t="i">989</v>
    <v t="i">992</v>
    <v t="i">993</v>
    <v t="i">994</v>
    <v t="i">995</v>
    <v t="i">996</v>
    <v t="i">999</v>
    <v t="i">1000</v>
    <v t="i">1001</v>
    <v t="i">1002</v>
    <v t="i">1003</v>
    <v t="i">1006</v>
    <v t="i">1007</v>
    <v t="i">1008</v>
    <v t="i">1009</v>
    <v t="i">1010</v>
    <v t="i">1013</v>
    <v t="i">1014</v>
    <v t="i">1015</v>
    <v t="i">1016</v>
    <v t="i">1017</v>
    <v t="i">1020</v>
    <v t="i">1021</v>
    <v t="i">1022</v>
    <v t="i">1023</v>
    <v t="i">1024</v>
    <v t="i">1027</v>
    <v t="i">1028</v>
    <v t="i">1029</v>
    <v t="i">1030</v>
    <v t="i">1031</v>
    <v t="i">1034</v>
    <v t="i">1035</v>
    <v t="i">1036</v>
    <v t="i">1037</v>
    <v t="i">1038</v>
    <v t="i">1041</v>
    <v t="i">1042</v>
    <v t="i">1043</v>
    <v t="i">1044</v>
    <v t="i">1045</v>
    <v t="i">1048</v>
    <v t="i">1049</v>
    <v t="i">1050</v>
    <v t="i">1051</v>
    <v t="i">1052</v>
    <v t="i">1055</v>
    <v t="i">1056</v>
    <v t="i">1057</v>
    <v t="i">1059</v>
    <v t="i">1062</v>
    <v t="i">1063</v>
    <v t="i">1064</v>
    <v t="i">1065</v>
    <v t="i">1066</v>
    <v t="i">1069</v>
    <v t="i">1070</v>
    <v t="i">1071</v>
    <v t="i">1072</v>
    <v t="i">1073</v>
    <v t="i">1076</v>
    <v t="i">1077</v>
    <v t="i">1078</v>
    <v t="i">1079</v>
    <v t="i">1080</v>
    <v t="i">1083</v>
    <v t="i">1084</v>
    <v t="i">1085</v>
    <v t="i">1086</v>
    <v t="i">1090</v>
    <v t="i">1091</v>
    <v t="i">1092</v>
    <v t="i">1093</v>
    <v t="i">1094</v>
    <v t="i">1097</v>
    <v t="i">1098</v>
    <v t="i">1099</v>
    <v t="i">1100</v>
    <v t="i">1101</v>
    <v t="i">1104</v>
    <v t="i">1105</v>
    <v t="i">1106</v>
    <v t="i">1107</v>
    <v t="i">1108</v>
    <v t="i">1112</v>
    <v t="i">1113</v>
    <v t="i">1114</v>
    <v t="i">1115</v>
    <v t="i">1118</v>
    <v t="i">1119</v>
    <v t="i">1120</v>
    <v t="i">1121</v>
    <v t="i">1122</v>
    <v t="i">1125</v>
    <v t="i">1126</v>
    <v t="i">1127</v>
    <v t="i">1128</v>
    <v t="i">1129</v>
    <v t="i">1132</v>
    <v t="i">1133</v>
    <v t="i">1134</v>
    <v t="i">1135</v>
    <v t="i">1136</v>
    <v t="i">1139</v>
    <v t="i">1140</v>
    <v t="i">1141</v>
    <v t="i">1142</v>
    <v t="i">1143</v>
    <v t="i">1147</v>
    <v t="i">1148</v>
    <v t="i">1149</v>
    <v t="i">1150</v>
    <v t="i">1153</v>
    <v t="i">1154</v>
    <v t="i">1155</v>
    <v t="i">1156</v>
    <v t="i">1157</v>
    <v t="i">1160</v>
    <v t="i">1161</v>
    <v t="i">1162</v>
    <v t="i">1163</v>
    <v t="i">1164</v>
    <v t="i">1167</v>
    <v t="i">1168</v>
    <v t="i">1169</v>
    <v t="i">1170</v>
    <v t="i">1171</v>
    <v t="i">1174</v>
    <v t="i">1175</v>
    <v t="i">1176</v>
    <v t="i">1177</v>
    <v t="i">1178</v>
    <v t="i">1181</v>
    <v t="i">1182</v>
    <v t="i">1183</v>
    <v t="i">1184</v>
    <v t="i">1185</v>
    <v t="i">1188</v>
    <v t="i">1189</v>
    <v t="i">1190</v>
    <v t="i">1191</v>
    <v t="i">1192</v>
    <v t="i">1195</v>
    <v t="i">1196</v>
    <v t="i">1197</v>
    <v t="i">1198</v>
    <v t="i">1199</v>
    <v t="i">1202</v>
    <v t="i">1203</v>
    <v t="i">1204</v>
    <v t="i">1205</v>
    <v t="i">1209</v>
    <v t="i">1210</v>
    <v t="i">1211</v>
    <v t="i">1212</v>
    <v t="i">1213</v>
    <v t="i">1216</v>
    <v t="i">1217</v>
    <v t="i">1218</v>
    <v t="i">1219</v>
    <v t="i">1220</v>
    <v t="i">1223</v>
    <v t="i">1224</v>
    <v t="i">1225</v>
    <v t="i">1226</v>
    <v t="i">1227</v>
    <v t="i">1230</v>
    <v t="i">1231</v>
    <v t="i">1232</v>
    <v t="i">1233</v>
    <v t="i">1234</v>
    <v t="i">1237</v>
    <v t="i">1238</v>
    <v t="i">1239</v>
    <v t="i">1240</v>
    <v t="i">1241</v>
    <v t="i">1245</v>
    <v t="i">1246</v>
    <v t="i">1247</v>
    <v t="i">1248</v>
    <v t="i">1251</v>
    <v t="i">1252</v>
    <v t="i">1253</v>
    <v t="i">1254</v>
    <v t="i">1255</v>
    <v t="i">1258</v>
    <v t="i">1259</v>
    <v t="i">1260</v>
    <v t="i">1261</v>
    <v t="i">1262</v>
    <v t="i">1265</v>
    <v t="i">1266</v>
    <v t="i">1267</v>
    <v t="i">1268</v>
    <v t="i">1269</v>
    <v t="i">1272</v>
    <v t="i">1273</v>
    <v t="i">1274</v>
    <v t="i">1275</v>
    <v t="i">1276</v>
    <v t="i">1280</v>
    <v t="i">1281</v>
    <v t="i">1282</v>
    <v t="i">1283</v>
    <v t="i">1286</v>
    <v t="i">1287</v>
    <v t="i">1288</v>
    <v t="i">1289</v>
    <v t="i">1290</v>
    <v t="i">1293</v>
    <v t="i">1294</v>
    <v t="i">1295</v>
    <v t="i">1296</v>
    <v t="i">1297</v>
    <v t="i">1300</v>
    <v t="i">1301</v>
    <v t="i">1302</v>
    <v t="i">1303</v>
    <v t="i">1304</v>
    <v t="i">1307</v>
    <v t="i">1308</v>
    <v t="i">1309</v>
    <v t="i">1310</v>
    <v t="i">1311</v>
    <v t="i">1314</v>
    <v t="i">1315</v>
    <v t="i">1316</v>
    <v t="i">1317</v>
    <v t="i">1318</v>
    <v t="i">1321</v>
    <v t="i">1322</v>
    <v t="i">1323</v>
    <v t="i">1324</v>
    <v t="i">1325</v>
    <v t="i">1328</v>
    <v t="i">1329</v>
    <v t="i">1330</v>
    <v t="i">1331</v>
    <v t="i">1332</v>
    <v t="i">1335</v>
    <v t="i">1336</v>
    <v t="i">1337</v>
    <v t="i">1338</v>
    <v t="i">1339</v>
    <v t="i">1343</v>
    <v t="i">1344</v>
    <v t="i">1345</v>
    <v t="i">1346</v>
    <v t="i">1349</v>
    <v t="i">1350</v>
    <v t="i">1351</v>
    <v t="i">1352</v>
    <v t="i">1353</v>
    <v t="i">1356</v>
    <v t="i">1357</v>
    <v t="i">1358</v>
    <v t="i">1359</v>
    <v t="i">1360</v>
    <v t="i">1363</v>
    <v t="i">1364</v>
    <v t="i">1365</v>
    <v t="i">1366</v>
    <v t="i">1367</v>
    <v t="i">1370</v>
    <v t="i">1371</v>
    <v t="i">1372</v>
    <v t="i">1373</v>
    <v t="i">1374</v>
    <v t="i">1377</v>
    <v t="i">1378</v>
    <v t="i">1379</v>
    <v t="i">1380</v>
    <v t="i">1381</v>
    <v t="i">1384</v>
    <v t="i">1385</v>
    <v t="i">1386</v>
    <v t="i">1387</v>
    <v t="i">1388</v>
    <v t="i">1391</v>
    <v t="i">1392</v>
    <v t="i">1393</v>
    <v t="i">1394</v>
    <v t="i">1395</v>
    <v t="i">1398</v>
    <v t="i">1399</v>
    <v t="i">1400</v>
    <v t="i">1401</v>
    <v t="i">1402</v>
    <v t="i">1405</v>
    <v t="i">1406</v>
    <v t="i">1407</v>
    <v t="i">1408</v>
    <v t="i">1409</v>
    <v t="i">1412</v>
    <v t="i">1413</v>
    <v t="i">1414</v>
    <v t="i">1415</v>
    <v t="i">1416</v>
    <v t="i">1419</v>
    <v t="i">1420</v>
    <v t="i">1421</v>
    <v t="i">1423</v>
    <v t="i">1426</v>
    <v t="i">1427</v>
    <v t="i">1428</v>
    <v t="i">1429</v>
    <v t="i">1430</v>
    <v t="i">1433</v>
    <v t="i">1434</v>
    <v t="i">1435</v>
    <v t="i">1436</v>
    <v t="i">1437</v>
    <v t="i">1440</v>
    <v t="i">1441</v>
    <v t="i">1442</v>
    <v t="i">1443</v>
    <v t="i">1444</v>
    <v t="i">1447</v>
    <v t="i">1448</v>
    <v t="i">1449</v>
    <v t="i">1450</v>
    <v t="i">1451</v>
    <v t="i">1455</v>
    <v t="i">1456</v>
    <v t="i">1457</v>
    <v t="i">1458</v>
    <v t="i">1462</v>
    <v t="i">1463</v>
    <v t="i">1464</v>
    <v t="i">1465</v>
    <v t="i">1468</v>
    <v t="i">1469</v>
    <v t="i">1470</v>
    <v t="i">1471</v>
    <v t="i">1472</v>
    <v t="i">1476</v>
    <v t="i">1477</v>
    <v t="i">1478</v>
    <v t="i">1479</v>
    <v t="i">1482</v>
    <v t="i">1483</v>
    <v t="i">1484</v>
    <v t="i">1485</v>
    <v t="i">1486</v>
    <v t="i">1489</v>
    <v t="i">1490</v>
    <v t="i">1491</v>
    <v t="i">1492</v>
    <v t="i">1493</v>
    <v t="i">1496</v>
    <v t="i">1497</v>
    <v t="i">1498</v>
    <v t="i">1499</v>
    <v t="i">1500</v>
    <v t="i">1503</v>
    <v t="i">1504</v>
    <v t="i">1505</v>
    <v t="i">1506</v>
    <v t="i">1507</v>
    <v t="i">1511</v>
    <v t="i">1512</v>
    <v t="i">1513</v>
    <v t="i">1514</v>
    <v t="i">1517</v>
    <v t="i">1518</v>
    <v t="i">1519</v>
    <v t="i">1520</v>
    <v t="i">1521</v>
    <v t="i">1524</v>
    <v t="i">1525</v>
    <v t="i">1526</v>
    <v t="i">1527</v>
    <v t="i">1528</v>
    <v t="i">1531</v>
    <v t="i">1532</v>
    <v t="i">1533</v>
    <v t="i">1534</v>
    <v t="i">1535</v>
    <v t="i">1538</v>
    <v t="i">1539</v>
    <v t="i">1540</v>
    <v t="i">1541</v>
    <v t="i">1542</v>
    <v t="i">1545</v>
    <v t="i">1546</v>
    <v t="i">1547</v>
    <v t="i">1548</v>
    <v t="i">1549</v>
    <v t="i">1552</v>
    <v t="i">1553</v>
    <v t="i">1554</v>
    <v t="i">1555</v>
    <v t="i">1559</v>
    <v t="i">1560</v>
    <v t="i">1561</v>
    <v t="i">1562</v>
    <v t="i">1563</v>
    <v t="i">1566</v>
    <v t="i">1567</v>
    <v t="i">1568</v>
    <v t="i">1569</v>
    <v t="i">1570</v>
    <v t="i">1573</v>
    <v t="i">1574</v>
    <v t="i">1575</v>
    <v t="i">1576</v>
    <v t="i">1577</v>
    <v t="i">1580</v>
    <v t="i">1581</v>
    <v t="i">1582</v>
    <v t="i">1583</v>
    <v t="i">1584</v>
    <v t="i">1587</v>
    <v t="i">1588</v>
    <v t="i">1589</v>
    <v t="i">1590</v>
    <v t="i">1591</v>
    <v t="i">1594</v>
    <v t="i">1595</v>
    <v t="i">1596</v>
    <v t="i">1597</v>
    <v t="i">1598</v>
    <v t="i">1601</v>
    <v t="i">1602</v>
    <v t="i">1603</v>
    <v t="i">1604</v>
    <v t="i">1605</v>
    <v t="i">1609</v>
    <v t="i">1610</v>
    <v t="i">1611</v>
    <v t="i">1612</v>
    <v t="i">1615</v>
    <v t="i">1616</v>
    <v t="i">1617</v>
    <v t="i">1618</v>
    <v t="i">1619</v>
    <v t="i">1622</v>
    <v t="i">1623</v>
    <v t="i">1624</v>
    <v t="i">1625</v>
    <v t="i">1626</v>
    <v t="i">1629</v>
    <v t="i">1630</v>
    <v t="i">1631</v>
    <v t="i">1632</v>
    <v t="i">1633</v>
    <v t="i">1636</v>
    <v t="i">1637</v>
    <v t="i">1638</v>
    <v t="i">1639</v>
    <v t="i">1640</v>
    <v t="i">1643</v>
    <v t="i">1644</v>
    <v t="i">1646</v>
    <v t="i">1647</v>
    <v t="i">1650</v>
    <v t="i">1651</v>
    <v t="i">1652</v>
    <v t="i">1653</v>
    <v t="i">1654</v>
    <v t="i">1657</v>
    <v t="i">1658</v>
    <v t="i">1659</v>
    <v t="i">1660</v>
    <v t="i">1661</v>
    <v t="i">1664</v>
    <v t="i">1665</v>
    <v t="i">1666</v>
    <v t="i">1667</v>
    <v t="i">1668</v>
    <v t="i">1671</v>
    <v t="i">1672</v>
    <v t="i">1673</v>
    <v t="i">1674</v>
    <v t="i">1675</v>
    <v t="i">1678</v>
    <v t="i">1679</v>
    <v t="i">1680</v>
    <v t="i">1681</v>
    <v t="i">1682</v>
    <v t="i">1685</v>
    <v t="i">1686</v>
    <v t="i">1687</v>
    <v t="i">1688</v>
    <v t="i">1689</v>
    <v t="i">1692</v>
    <v t="i">1693</v>
    <v t="i">1694</v>
    <v t="i">1695</v>
    <v t="i">1696</v>
    <v t="i">1699</v>
    <v t="i">1700</v>
    <v t="i">1701</v>
    <v t="i">1702</v>
    <v t="i">1703</v>
    <v t="i">1707</v>
    <v t="i">1708</v>
    <v t="i">1709</v>
    <v t="i">1710</v>
    <v t="i">1713</v>
    <v t="i">1714</v>
    <v t="i">1715</v>
    <v t="i">1716</v>
    <v t="i">1717</v>
    <v t="i">1720</v>
    <v t="i">1721</v>
    <v t="i">1722</v>
    <v t="i">1723</v>
    <v t="i">1724</v>
    <v t="i">1727</v>
    <v t="i">1728</v>
    <v t="i">1729</v>
    <v t="i">1730</v>
    <v t="i">1731</v>
    <v t="i">1734</v>
    <v t="i">1735</v>
    <v t="i">1736</v>
    <v t="i">1737</v>
    <v t="i">1738</v>
    <v t="i">1741</v>
    <v t="i">1742</v>
    <v t="i">1743</v>
    <v t="i">1744</v>
    <v t="i">1745</v>
    <v t="i">1748</v>
    <v t="i">1749</v>
    <v t="i">1750</v>
    <v t="i">1751</v>
    <v t="i">1752</v>
    <v t="i">1755</v>
    <v t="i">1756</v>
    <v t="i">1757</v>
    <v t="i">1758</v>
    <v t="i">1759</v>
    <v t="i">1764</v>
    <v t="i">1765</v>
    <v t="i">1766</v>
    <v t="i">1769</v>
    <v t="i">1770</v>
    <v t="i">1771</v>
    <v t="i">1772</v>
    <v t="i">1773</v>
    <v t="i">1776</v>
    <v t="i">1777</v>
    <v t="i">1778</v>
    <v t="i">1779</v>
    <v t="i">1780</v>
    <v t="i">1783</v>
    <v t="i">1784</v>
    <v t="i">1785</v>
    <v t="i">1787</v>
    <v t="i">1790</v>
    <v t="i">1791</v>
    <v t="i">1792</v>
    <v t="i">1793</v>
    <v t="i">1794</v>
    <v t="i">1797</v>
    <v t="i">1798</v>
    <v t="i">1799</v>
    <v t="i">1800</v>
    <v t="i">1801</v>
    <v t="i">1804</v>
    <v t="i">1805</v>
    <v t="i">1806</v>
    <v t="i">1807</v>
    <v t="i">1808</v>
    <v t="i">1811</v>
    <v t="i">1812</v>
    <v t="i">1813</v>
    <v t="i">1814</v>
    <v t="i">1815</v>
    <v t="i">1818</v>
    <v t="i">1820</v>
    <v t="i">1821</v>
    <v t="i">1822</v>
    <v t="i">1825</v>
    <v t="i">1827</v>
    <v t="i">1828</v>
    <v t="i">1829</v>
    <v t="i">1832</v>
    <v t="i">1833</v>
    <v t="i">1834</v>
    <v t="i">1835</v>
    <v t="i">1836</v>
    <v t="i">1839</v>
    <v t="i">1840</v>
    <v t="i">1841</v>
    <v t="i">1842</v>
    <v t="i">1843</v>
    <v t="i">1847</v>
    <v t="i">1848</v>
    <v t="i">1849</v>
    <v t="i">1850</v>
    <v t="i">1853</v>
    <v t="i">1854</v>
    <v t="i">1855</v>
    <v t="i">1856</v>
    <v t="i">1857</v>
    <v t="i">1860</v>
    <v t="i">1861</v>
    <v t="i">1862</v>
    <v t="i">1863</v>
    <v t="i">1864</v>
    <v t="i">1867</v>
    <v t="i">1868</v>
    <v t="i">1869</v>
    <v t="i">1870</v>
    <v t="i">1871</v>
    <v t="i">1875</v>
    <v t="i">1876</v>
    <v t="i">1877</v>
    <v t="i">1878</v>
    <v t="i">1881</v>
    <v t="i">1882</v>
    <v t="i">1883</v>
    <v t="i">1884</v>
    <v t="i">1885</v>
    <v t="i">1888</v>
    <v t="i">1889</v>
    <v t="i">1890</v>
    <v t="i">1891</v>
    <v t="i">1892</v>
    <v t="i">1895</v>
    <v t="i">1896</v>
    <v t="i">1897</v>
    <v t="i">1898</v>
    <v t="i">1899</v>
    <v t="i">1902</v>
    <v t="i">1903</v>
    <v t="i">1904</v>
    <v t="i">1905</v>
    <v t="i">1906</v>
    <v t="i">1909</v>
    <v t="i">1910</v>
    <v t="i">1911</v>
    <v t="i">1912</v>
    <v t="i">1916</v>
    <v t="i">1917</v>
    <v t="i">1918</v>
    <v t="i">1919</v>
    <v t="i">1920</v>
    <v t="i">1923</v>
    <v t="i">1924</v>
    <v t="i">1925</v>
    <v t="i">1926</v>
    <v t="i">1927</v>
    <v t="i">1930</v>
    <v t="i">1931</v>
    <v t="i">1932</v>
    <v t="i">1933</v>
    <v t="i">1934</v>
    <v t="i">1937</v>
    <v t="i">1938</v>
    <v t="i">1939</v>
    <v t="i">1940</v>
    <v t="i">1941</v>
    <v t="i">1944</v>
    <v t="i">1945</v>
    <v t="i">1946</v>
    <v t="i">1947</v>
    <v t="i">1948</v>
    <v t="i">1951</v>
    <v t="i">1952</v>
    <v t="i">1953</v>
    <v t="i">1954</v>
    <v t="i">1955</v>
    <v t="i">1958</v>
    <v t="i">1959</v>
    <v t="i">1960</v>
    <v t="i">1961</v>
    <v t="i">1962</v>
    <v t="i">1965</v>
    <v t="i">1966</v>
    <v t="i">1967</v>
    <v t="i">1968</v>
    <v t="i">1969</v>
    <v t="i">1973</v>
    <v t="i">1974</v>
    <v t="i">1975</v>
    <v t="i">1976</v>
    <v t="i">1979</v>
    <v t="i">1980</v>
    <v t="i">1981</v>
    <v t="i">1982</v>
    <v t="i">1983</v>
    <v t="i">1986</v>
    <v t="i">1987</v>
    <v t="i">1988</v>
    <v t="i">1989</v>
    <v t="i">1990</v>
    <v t="i">1993</v>
    <v t="i">1994</v>
    <v t="i">1995</v>
    <v t="i">1996</v>
    <v t="i">1997</v>
    <v t="i">2000</v>
    <v t="i">2001</v>
    <v t="i">2002</v>
    <v t="i">2003</v>
    <v t="i">2004</v>
    <v t="i">2007</v>
    <v t="i">2008</v>
    <v t="i">2009</v>
    <v t="i">2011</v>
    <v t="i">2014</v>
    <v t="i">2015</v>
    <v t="i">2016</v>
    <v t="i">2017</v>
    <v t="i">2018</v>
    <v t="i">2021</v>
    <v t="i">2022</v>
    <v t="i">2023</v>
    <v t="i">2024</v>
    <v t="i">2025</v>
    <v t="i">2028</v>
    <v t="i">2029</v>
    <v t="i">2030</v>
    <v t="i">2031</v>
    <v t="i">2032</v>
    <v t="i">2035</v>
    <v t="i">2036</v>
    <v t="i">2037</v>
    <v t="i">2038</v>
    <v t="i">2039</v>
    <v t="i">2042</v>
    <v t="i">2043</v>
    <v t="i">2044</v>
    <v t="i">2045</v>
    <v t="i">2046</v>
    <v t="i">2049</v>
    <v t="i">2050</v>
    <v t="i">2051</v>
    <v t="i">2052</v>
    <v t="i">2053</v>
    <v t="i">2056</v>
    <v t="i">2057</v>
    <v t="i">2058</v>
    <v t="i">2059</v>
    <v t="i">2060</v>
    <v t="i">2063</v>
    <v t="i">2064</v>
    <v t="i">2065</v>
    <v t="i">2066</v>
    <v t="i">2067</v>
    <v t="i">2071</v>
    <v t="i">2072</v>
    <v t="i">2073</v>
    <v t="i">2074</v>
    <v t="i">2077</v>
    <v t="i">2078</v>
    <v t="i">2079</v>
    <v t="i">2080</v>
    <v t="i">2081</v>
    <v t="i">2084</v>
    <v t="i">2085</v>
    <v t="i">2086</v>
    <v t="i">2087</v>
    <v t="i">2088</v>
    <v t="i">2091</v>
    <v t="i">2092</v>
    <v t="i">2093</v>
    <v t="i">2094</v>
    <v t="i">2095</v>
    <v t="i">2098</v>
    <v t="i">2099</v>
    <v t="i">2100</v>
    <v t="i">2101</v>
    <v t="i">2102</v>
    <v t="i">2105</v>
    <v t="i">2106</v>
    <v t="i">2107</v>
    <v t="i">2108</v>
    <v t="i">2109</v>
    <v t="i">2112</v>
    <v t="i">2113</v>
    <v t="i">2114</v>
    <v t="i">2115</v>
    <v t="i">2116</v>
    <v t="i">2119</v>
    <v t="i">2120</v>
    <v t="i">2121</v>
    <v t="i">2122</v>
    <v t="i">2123</v>
    <v t="i">2126</v>
    <v t="i">2127</v>
    <v t="i">2128</v>
    <v t="i">2129</v>
    <v t="i">2130</v>
    <v t="i">2133</v>
    <v t="i">2134</v>
    <v t="i">2135</v>
    <v t="i">2136</v>
    <v t="i">2137</v>
    <v t="i">2140</v>
    <v t="i">2141</v>
    <v t="i">2142</v>
    <v t="i">2143</v>
    <v t="i">2144</v>
    <v t="i">2147</v>
    <v t="i">2148</v>
    <v t="i">2149</v>
    <v t="i">2150</v>
    <v t="i">2151</v>
    <v t="i">2154</v>
    <v t="i">2155</v>
    <v t="i">2156</v>
    <v t="i">2158</v>
    <v t="i">2161</v>
    <v t="i">2162</v>
    <v t="i">2163</v>
    <v t="i">2164</v>
    <v t="i">2165</v>
    <v t="i">2168</v>
    <v t="i">2169</v>
    <v t="i">2170</v>
    <v t="i">2171</v>
    <v t="i">2172</v>
    <v t="i">2175</v>
    <v t="i">2176</v>
    <v t="i">2177</v>
    <v t="i">2178</v>
    <v t="i">2179</v>
    <v t="i">2182</v>
    <v t="i">2183</v>
    <v t="i">2185</v>
    <v t="i">2186</v>
    <v t="i">2189</v>
    <v t="i">2190</v>
    <v t="i">2192</v>
    <v t="i">2193</v>
    <v t="i">2196</v>
    <v t="i">2197</v>
    <v t="i">2198</v>
    <v t="i">2199</v>
    <v t="i">2200</v>
    <v t="i">2203</v>
    <v t="i">2204</v>
    <v t="i">2205</v>
    <v t="i">2206</v>
    <v t="i">2207</v>
    <v t="i">2211</v>
    <v t="i">2212</v>
    <v t="i">2213</v>
    <v t="i">2214</v>
    <v t="i">2217</v>
    <v t="i">2218</v>
    <v t="i">2219</v>
    <v t="i">2220</v>
    <v t="i">2221</v>
    <v t="i">2224</v>
    <v t="i">2225</v>
    <v t="i">2227</v>
    <v t="i">2228</v>
    <v t="i">2231</v>
    <v t="i">2232</v>
    <v t="i">2233</v>
    <v t="i">2234</v>
    <v t="i">2235</v>
    <v t="i">2239</v>
    <v t="i">2240</v>
    <v t="i">2241</v>
    <v t="i">2242</v>
    <v t="i">2245</v>
    <v t="i">2246</v>
    <v t="i">2247</v>
    <v t="i">2248</v>
    <v t="i">2249</v>
    <v t="i">2252</v>
    <v t="i">2253</v>
    <v t="i">2254</v>
    <v t="i">2255</v>
    <v t="i">2256</v>
    <v t="i">2259</v>
    <v t="i">2260</v>
    <v t="i">2261</v>
    <v t="i">2262</v>
    <v t="i">2263</v>
    <v t="i">2266</v>
    <v t="i">2267</v>
    <v t="i">2268</v>
    <v t="i">2269</v>
    <v t="i">2270</v>
    <v t="i">2273</v>
    <v t="i">2274</v>
    <v t="i">2275</v>
    <v t="i">2276</v>
    <v t="i">2277</v>
    <v t="i">2280</v>
    <v t="i">2281</v>
    <v t="i">2282</v>
    <v t="i">2283</v>
    <v t="i">2284</v>
    <v t="i">2287</v>
    <v t="i">2288</v>
    <v t="i">2289</v>
    <v t="i">2290</v>
    <v t="i">2291</v>
    <v t="i">2294</v>
    <v t="i">2295</v>
    <v t="i">2296</v>
    <v t="i">2297</v>
    <v t="i">2301</v>
    <v t="i">2302</v>
    <v t="i">2303</v>
    <v t="i">2304</v>
    <v t="i">2305</v>
    <v t="i">2308</v>
    <v t="i">2309</v>
    <v t="i">2310</v>
    <v t="i">2311</v>
    <v t="i">2312</v>
    <v t="i">2315</v>
    <v t="i">2316</v>
    <v t="i">2317</v>
    <v t="i">2318</v>
    <v t="i">2319</v>
    <v t="i">2322</v>
    <v t="i">2323</v>
    <v t="i">2324</v>
    <v t="i">2325</v>
    <v t="i">2326</v>
    <v t="i">2329</v>
    <v t="i">2330</v>
    <v t="i">2331</v>
    <v t="i">2332</v>
    <v t="i">2333</v>
    <v t="i">2337</v>
    <v t="i">2338</v>
    <v t="i">2339</v>
    <v t="i">2340</v>
    <v t="i">2343</v>
    <v t="i">2344</v>
    <v t="i">2345</v>
    <v t="i">2346</v>
    <v t="i">2347</v>
    <v t="i">2350</v>
    <v t="i">2351</v>
    <v t="i">2352</v>
    <v t="i">2353</v>
    <v t="i">2354</v>
    <v t="i">2357</v>
    <v t="i">2358</v>
    <v t="i">2359</v>
    <v t="i">2360</v>
    <v t="i">2361</v>
    <v t="i">2364</v>
    <v t="i">2365</v>
    <v t="i">2366</v>
    <v t="i">2367</v>
    <v t="i">2368</v>
    <v t="i">2371</v>
    <v t="i">2372</v>
    <v t="i">2373</v>
    <v t="i">2374</v>
    <v t="i">2378</v>
    <v t="i">2379</v>
    <v t="i">2380</v>
    <v t="i">2381</v>
    <v t="i">2382</v>
    <v t="i">2385</v>
    <v t="i">2386</v>
    <v t="i">2387</v>
    <v t="i">2388</v>
    <v t="i">2389</v>
    <v t="i">2392</v>
    <v t="i">2393</v>
    <v t="i">2394</v>
    <v t="i">2395</v>
    <v t="i">2396</v>
    <v t="i">2399</v>
    <v t="i">2400</v>
    <v t="i">2401</v>
    <v t="i">2402</v>
    <v t="i">2403</v>
    <v t="i">2406</v>
    <v t="i">2407</v>
    <v t="i">2408</v>
    <v t="i">2409</v>
    <v t="i">2410</v>
    <v t="i">2413</v>
    <v t="i">2414</v>
    <v t="i">2415</v>
    <v t="i">2416</v>
    <v t="i">2417</v>
    <v t="i">2420</v>
    <v t="i">2421</v>
    <v t="i">2422</v>
    <v t="i">2423</v>
    <v t="i">2424</v>
    <v t="i">2427</v>
    <v t="i">2428</v>
    <v t="i">2429</v>
    <v t="i">2430</v>
    <v t="i">2431</v>
    <v t="i">2435</v>
    <v t="i">2436</v>
    <v t="i">2437</v>
    <v t="i">2438</v>
    <v t="i">2441</v>
    <v t="i">2442</v>
    <v t="i">2443</v>
    <v t="i">2444</v>
    <v t="i">2445</v>
    <v t="i">2448</v>
    <v t="i">2449</v>
    <v t="i">2450</v>
    <v t="i">2451</v>
    <v t="i">2452</v>
    <v t="i">2455</v>
    <v t="i">2456</v>
    <v t="i">2457</v>
    <v t="i">2458</v>
    <v t="i">2459</v>
    <v t="i">2462</v>
    <v t="i">2463</v>
    <v t="i">2464</v>
    <v t="i">2465</v>
    <v t="i">2466</v>
    <v t="i">2469</v>
    <v t="i">2470</v>
    <v t="i">2471</v>
    <v t="i">2472</v>
    <v t="i">2473</v>
    <v t="i">2476</v>
    <v t="i">2477</v>
    <v t="i">2478</v>
    <v t="i">2479</v>
    <v t="i">2480</v>
    <v t="i">2483</v>
    <v t="i">2484</v>
    <v t="i">2485</v>
    <v t="i">2486</v>
    <v t="i">2487</v>
    <v t="i">2490</v>
    <v t="i">2491</v>
    <v t="i">2492</v>
    <v t="i">2493</v>
    <v t="i">2494</v>
    <v t="i">2497</v>
    <v t="i">2498</v>
    <v t="i">2499</v>
    <v t="i">2500</v>
    <v t="i">2501</v>
    <v t="i">2504</v>
    <v t="i">2505</v>
    <v t="i">2506</v>
    <v t="i">2507</v>
    <v t="i">2508</v>
    <v t="i">2511</v>
    <v t="i">2512</v>
    <v t="i">2513</v>
    <v t="i">2514</v>
    <v t="i">2515</v>
    <v t="i">2518</v>
    <v t="i">2519</v>
    <v t="i">2520</v>
    <v t="i">2522</v>
    <v t="i">2525</v>
    <v t="i">2526</v>
    <v t="i">2527</v>
    <v t="i">2528</v>
    <v t="i">2529</v>
    <v t="i">2532</v>
    <v t="i">2533</v>
    <v t="i">2534</v>
    <v t="i">2535</v>
    <v t="i">2536</v>
    <v t="i">2539</v>
    <v t="i">2540</v>
    <v t="i">2541</v>
    <v t="i">2542</v>
    <v t="i">2543</v>
    <v t="i">2546</v>
    <v t="i">2547</v>
    <v t="i">2548</v>
    <v t="i">2550</v>
    <v t="i">2553</v>
    <v t="i">2554</v>
    <v t="i">2555</v>
    <v t="i">2557</v>
    <v t="i">2560</v>
    <v t="i">2561</v>
    <v t="i">2562</v>
    <v t="i">2563</v>
    <v t="i">2564</v>
    <v t="i">2567</v>
    <v t="i">2568</v>
    <v t="i">2569</v>
    <v t="i">2570</v>
    <v t="i">2571</v>
    <v t="i">2575</v>
    <v t="i">2576</v>
    <v t="i">2577</v>
    <v t="i">2578</v>
    <v t="i">2581</v>
    <v t="i">2582</v>
    <v t="i">2583</v>
    <v t="i">2584</v>
    <v t="i">2585</v>
    <v t="i">2588</v>
    <v t="i">2589</v>
    <v t="i">2590</v>
    <v t="i">2591</v>
    <v t="i">2592</v>
    <v t="i">2595</v>
    <v t="i">2596</v>
    <v t="i">2597</v>
    <v t="i">2598</v>
    <v t="i">2599</v>
    <v t="i">2603</v>
    <v t="i">2604</v>
    <v t="i">2605</v>
    <v t="i">2606</v>
    <v t="i">2609</v>
    <v t="i">2610</v>
    <v t="i">2611</v>
    <v t="i">2612</v>
    <v t="i">2613</v>
    <v t="i">2616</v>
    <v t="i">2617</v>
    <v t="i">2618</v>
    <v t="i">2619</v>
    <v t="i">2620</v>
    <v t="i">2623</v>
    <v t="i">2624</v>
    <v t="i">2625</v>
    <v t="i">2626</v>
    <v t="i">2627</v>
    <v t="i">2630</v>
    <v t="i">2631</v>
    <v t="i">2632</v>
    <v t="i">2633</v>
    <v t="i">2634</v>
    <v t="i">2637</v>
    <v t="i">2638</v>
    <v t="i">2639</v>
    <v t="i">2640</v>
    <v t="i">2641</v>
    <v t="i">2644</v>
    <v t="i">2645</v>
    <v t="i">2646</v>
    <v t="i">2647</v>
    <v t="i">2651</v>
    <v t="i">2652</v>
    <v t="i">2653</v>
    <v t="i">2654</v>
    <v t="i">2655</v>
    <v t="i">2658</v>
    <v t="i">2659</v>
    <v t="i">2660</v>
    <v t="i">2661</v>
    <v t="i">2662</v>
    <v t="i">2665</v>
    <v t="i">2666</v>
    <v t="i">2667</v>
    <v t="i">2668</v>
    <v t="i">2669</v>
    <v t="i">2672</v>
    <v t="i">2673</v>
    <v t="i">2674</v>
    <v t="i">2675</v>
    <v t="i">2676</v>
    <v t="i">2679</v>
    <v t="i">2680</v>
    <v t="i">2681</v>
    <v t="i">2682</v>
    <v t="i">2683</v>
    <v t="i">2686</v>
    <v t="i">2687</v>
    <v t="i">2688</v>
    <v t="i">2689</v>
    <v t="i">2690</v>
    <v t="i">2693</v>
    <v t="i">2694</v>
    <v t="i">2695</v>
    <v t="i">2696</v>
    <v t="i">2697</v>
    <v t="i">2701</v>
    <v t="i">2702</v>
    <v t="i">2703</v>
    <v t="i">2704</v>
    <v t="i">2707</v>
    <v t="i">2708</v>
    <v t="i">2709</v>
    <v t="i">2710</v>
    <v t="i">2711</v>
    <v t="i">2714</v>
    <v t="i">2715</v>
    <v t="i">2716</v>
    <v t="i">2717</v>
    <v t="i">2718</v>
    <v t="i">2721</v>
    <v t="i">2722</v>
    <v t="i">2723</v>
    <v t="i">2724</v>
    <v t="i">2725</v>
    <v t="i">2728</v>
    <v t="i">2729</v>
    <v t="i">2730</v>
    <v t="i">2731</v>
    <v t="i">2732</v>
    <v t="i">2735</v>
    <v t="i">2736</v>
    <v t="i">2737</v>
    <v t="i">2738</v>
    <v t="i">2742</v>
    <v t="i">2743</v>
    <v t="i">2744</v>
    <v t="i">2745</v>
    <v t="i">2746</v>
    <v t="i">2749</v>
    <v t="i">2750</v>
    <v t="i">2751</v>
    <v t="i">2752</v>
    <v t="i">2753</v>
    <v t="i">2756</v>
    <v t="i">2757</v>
    <v t="i">2758</v>
    <v t="i">2759</v>
    <v t="i">2760</v>
    <v t="i">2763</v>
    <v t="i">2764</v>
    <v t="i">2765</v>
    <v t="i">2766</v>
    <v t="i">2767</v>
    <v t="i">2770</v>
    <v t="i">2771</v>
    <v t="i">2772</v>
    <v t="i">2773</v>
    <v t="i">2774</v>
    <v t="i">2777</v>
    <v t="i">2778</v>
    <v t="i">2779</v>
    <v t="i">2780</v>
    <v t="i">2781</v>
    <v t="i">2784</v>
    <v t="i">2785</v>
    <v t="i">2786</v>
    <v t="i">2787</v>
    <v t="i">2788</v>
    <v t="i">2791</v>
    <v t="i">2792</v>
    <v t="i">2793</v>
    <v t="i">2794</v>
    <v t="i">2795</v>
    <v t="i">2798</v>
    <v t="i">2799</v>
    <v t="i">2800</v>
    <v t="i">2801</v>
    <v t="i">2802</v>
    <v t="i">2806</v>
    <v t="i">2807</v>
    <v t="i">2808</v>
    <v t="i">2809</v>
    <v t="i">2812</v>
    <v t="i">2813</v>
    <v t="i">2814</v>
    <v t="i">2815</v>
    <v t="i">2816</v>
    <v t="i">2819</v>
    <v t="i">2820</v>
    <v t="i">2821</v>
    <v t="i">2822</v>
    <v t="i">2823</v>
    <v t="i">2826</v>
    <v t="i">2827</v>
    <v t="i">2828</v>
    <v t="i">2829</v>
    <v t="i">2830</v>
    <v t="i">2833</v>
    <v t="i">2834</v>
    <v t="i">2835</v>
    <v t="i">2836</v>
    <v t="i">2837</v>
    <v t="i">2840</v>
    <v t="i">2841</v>
    <v t="i">2842</v>
    <v t="i">2843</v>
    <v t="i">2844</v>
    <v t="i">2847</v>
    <v t="i">2848</v>
    <v t="i">2849</v>
    <v t="i">2850</v>
    <v t="i">2851</v>
    <v t="i">2854</v>
    <v t="i">2855</v>
    <v t="i">2856</v>
    <v t="i">2857</v>
    <v t="i">2858</v>
    <v t="i">2861</v>
    <v t="i">2862</v>
    <v t="i">2863</v>
    <v t="i">2864</v>
    <v t="i">2865</v>
    <v t="i">2868</v>
    <v t="i">2869</v>
    <v t="i">2870</v>
    <v t="i">2871</v>
    <v t="i">2872</v>
    <v t="i">2875</v>
    <v t="i">2876</v>
    <v t="i">2877</v>
    <v t="i">2878</v>
    <v t="i">2879</v>
    <v t="i">2882</v>
    <v t="i">2883</v>
    <v t="i">2884</v>
    <v t="i">2886</v>
    <v t="i">2889</v>
    <v t="i">2890</v>
    <v t="i">2891</v>
    <v t="i">2892</v>
    <v t="i">2893</v>
    <v t="i">2896</v>
    <v t="i">2897</v>
    <v t="i">2898</v>
    <v t="i">2899</v>
    <v t="i">2900</v>
    <v t="i">2903</v>
    <v t="i">2904</v>
    <v t="i">2905</v>
    <v t="i">2906</v>
    <v t="i">2907</v>
    <v t="i">2910</v>
    <v t="i">2911</v>
    <v t="i">2912</v>
    <v t="i">2913</v>
    <v t="i">2917</v>
    <v t="i">2918</v>
    <v t="i">2919</v>
    <v t="i">2920</v>
    <v t="i">2924</v>
    <v t="i">2925</v>
    <v t="i">2926</v>
    <v t="i">2927</v>
    <v t="i">2928</v>
    <v t="i">2931</v>
    <v t="i">2932</v>
    <v t="i">2933</v>
    <v t="i">2934</v>
    <v t="i">2935</v>
    <v t="i">2939</v>
    <v t="i">2940</v>
    <v t="i">2941</v>
    <v t="i">2942</v>
    <v t="i">2945</v>
    <v t="i">2946</v>
    <v t="i">2947</v>
    <v t="i">2948</v>
    <v t="i">2949</v>
    <v t="i">2952</v>
    <v t="i">2953</v>
    <v t="i">2954</v>
    <v t="i">2955</v>
    <v t="i">2956</v>
    <v t="i">2959</v>
    <v t="i">2960</v>
    <v t="i">2961</v>
    <v t="i">2962</v>
    <v t="i">2963</v>
    <v t="i">2967</v>
    <v t="i">2968</v>
    <v t="i">2969</v>
    <v t="i">2970</v>
    <v t="i">2973</v>
    <v t="i">2974</v>
    <v t="i">2975</v>
    <v t="i">2976</v>
    <v t="i">2977</v>
    <v t="i">2980</v>
    <v t="i">2981</v>
    <v t="i">2982</v>
    <v t="i">2983</v>
    <v t="i">2984</v>
    <v t="i">2987</v>
    <v t="i">2988</v>
    <v t="i">2989</v>
    <v t="i">2990</v>
    <v t="i">2991</v>
    <v t="i">2994</v>
    <v t="i">2995</v>
    <v t="i">2996</v>
    <v t="i">2997</v>
    <v t="i">2998</v>
    <v t="i">3001</v>
    <v t="i">3002</v>
    <v t="i">3003</v>
    <v t="i">3004</v>
    <v t="i">3008</v>
    <v t="i">3009</v>
    <v t="i">3010</v>
    <v t="i">3011</v>
    <v t="i">3012</v>
    <v t="i">3015</v>
    <v t="i">3016</v>
    <v t="i">3017</v>
    <v t="i">3018</v>
    <v t="i">3019</v>
    <v t="i">3022</v>
    <v t="i">3023</v>
    <v t="i">3024</v>
    <v t="i">3025</v>
    <v t="i">3026</v>
    <v t="i">3029</v>
    <v t="i">3030</v>
    <v t="i">3031</v>
    <v t="i">3032</v>
    <v t="i">3033</v>
    <v t="i">3036</v>
    <v t="i">3037</v>
    <v t="i">3038</v>
    <v t="i">3039</v>
    <v t="i">3040</v>
    <v t="i">3043</v>
    <v t="i">3044</v>
    <v t="i">3045</v>
    <v t="i">3046</v>
    <v t="i">3047</v>
    <v t="i">3050</v>
    <v t="i">3051</v>
    <v t="i">3052</v>
    <v t="i">3053</v>
    <v t="i">3054</v>
    <v t="i">3057</v>
    <v t="i">3058</v>
    <v t="i">3059</v>
    <v t="i">3060</v>
    <v t="i">3061</v>
    <v t="i">3064</v>
    <v t="i">3065</v>
    <v t="i">3066</v>
    <v t="i">3067</v>
    <v t="i">3068</v>
    <v t="i">3072</v>
    <v t="i">3073</v>
    <v t="i">3074</v>
    <v t="i">3075</v>
    <v t="i">3078</v>
    <v t="i">3079</v>
    <v t="i">3080</v>
    <v t="i">3081</v>
    <v t="i">3082</v>
    <v t="i">3085</v>
    <v t="i">3086</v>
    <v t="i">3087</v>
    <v t="i">3088</v>
    <v t="i">3089</v>
    <v t="i">3092</v>
    <v t="i">3093</v>
    <v t="i">3094</v>
    <v t="i">3095</v>
    <v t="i">3096</v>
    <v t="i">3099</v>
    <v t="i">3100</v>
    <v t="i">3101</v>
    <v t="i">3102</v>
    <v t="i">3103</v>
    <v t="i">3107</v>
    <v t="i">3108</v>
    <v t="i">3109</v>
    <v t="i">3110</v>
    <v t="i">3113</v>
    <v t="i">3114</v>
    <v t="i">3115</v>
    <v t="i">3116</v>
    <v t="i">3117</v>
    <v t="i">3120</v>
    <v t="i">3121</v>
    <v t="i">3122</v>
    <v t="i">3123</v>
    <v t="i">3124</v>
    <v t="i">3127</v>
    <v t="i">3128</v>
    <v t="i">3129</v>
    <v t="i">3130</v>
    <v t="i">3131</v>
    <v t="i">3134</v>
    <v t="i">3135</v>
    <v t="i">3136</v>
    <v t="i">3137</v>
    <v t="i">3138</v>
    <v t="i">3141</v>
    <v t="i">3142</v>
    <v t="i">3143</v>
    <v t="i">3144</v>
    <v t="i">3145</v>
    <v t="i">3148</v>
    <v t="i">3149</v>
    <v t="i">3150</v>
    <v t="i">3151</v>
    <v t="i">3152</v>
    <v t="i">3155</v>
    <v t="i">3156</v>
    <v t="i">3157</v>
    <v t="i">3158</v>
    <v t="i">3159</v>
    <v t="i">3162</v>
    <v t="i">3163</v>
    <v t="i">3164</v>
    <v t="i">3165</v>
    <v t="i">3166</v>
    <v t="i">3170</v>
    <v t="i">3171</v>
    <v t="i">3172</v>
    <v t="i">3173</v>
    <v t="i">3176</v>
    <v t="i">3177</v>
    <v t="i">3178</v>
    <v t="i">3179</v>
    <v t="i">3180</v>
    <v t="i">3183</v>
    <v t="i">3184</v>
    <v t="i">3185</v>
    <v t="i">3186</v>
    <v t="i">3187</v>
    <v t="i">3190</v>
    <v t="i">3191</v>
    <v t="i">3192</v>
    <v t="i">3193</v>
    <v t="i">3194</v>
    <v t="i">3197</v>
    <v t="i">3198</v>
    <v t="i">3199</v>
    <v t="i">3200</v>
    <v t="i">3201</v>
    <v t="i">3204</v>
    <v t="i">3205</v>
    <v t="i">3206</v>
    <v t="i">3207</v>
    <v t="i">3208</v>
    <v t="i">3211</v>
    <v t="i">3212</v>
    <v t="i">3213</v>
    <v t="i">3214</v>
    <v t="i">3215</v>
    <v t="i">3218</v>
    <v t="i">3219</v>
    <v t="i">3220</v>
    <v t="i">3221</v>
    <v t="i">3222</v>
    <v t="i">3225</v>
    <v t="i">3226</v>
    <v t="i">3227</v>
    <v t="i">3228</v>
    <v t="i">3229</v>
    <v t="i">3232</v>
    <v t="i">3233</v>
    <v t="i">3234</v>
    <v t="i">3235</v>
    <v t="i">3236</v>
    <v t="i">3239</v>
    <v t="i">3240</v>
    <v t="i">3241</v>
    <v t="i">3242</v>
    <v t="i">3243</v>
    <v t="i">3246</v>
    <v t="i">3247</v>
    <v t="i">3248</v>
    <v t="i">3250</v>
    <v t="i">3253</v>
    <v t="i">3254</v>
    <v t="i">3255</v>
    <v t="i">3256</v>
    <v t="i">3257</v>
    <v t="i">3260</v>
    <v t="i">3261</v>
    <v t="i">3262</v>
    <v t="i">3263</v>
    <v t="i">3264</v>
    <v t="i">3267</v>
    <v t="i">3268</v>
    <v t="i">3269</v>
    <v t="i">3270</v>
    <v t="i">3271</v>
    <v t="i">3274</v>
    <v t="i">3275</v>
    <v t="i">3276</v>
    <v t="i">3277</v>
    <v t="i">3278</v>
    <v t="i">3282</v>
    <v t="i">3283</v>
    <v t="i">3284</v>
    <v t="i">3285</v>
    <v t="i">3289</v>
    <v t="i">3290</v>
    <v t="i">3291</v>
    <v t="i">3292</v>
    <v t="i">3295</v>
    <v t="i">3296</v>
    <v t="i">3297</v>
    <v t="i">3298</v>
    <v t="i">3299</v>
    <v t="i">3303</v>
    <v t="i">3304</v>
    <v t="i">3305</v>
    <v t="i">3306</v>
    <v t="i">3309</v>
    <v t="i">3310</v>
    <v t="i">3311</v>
    <v t="i">3312</v>
    <v t="i">3313</v>
    <v t="i">3316</v>
    <v t="i">3317</v>
    <v t="i">3318</v>
    <v t="i">3319</v>
    <v t="i">3320</v>
    <v t="i">3323</v>
    <v t="i">3324</v>
    <v t="i">3325</v>
    <v t="i">3326</v>
    <v t="i">3327</v>
    <v t="i">3330</v>
    <v t="i">3331</v>
    <v t="i">3332</v>
    <v t="i">3333</v>
    <v t="i">3334</v>
    <v t="i">3338</v>
    <v t="i">3339</v>
    <v t="i">3340</v>
    <v t="i">3341</v>
    <v t="i">3344</v>
    <v t="i">3345</v>
    <v t="i">3346</v>
    <v t="i">3347</v>
    <v t="i">3348</v>
    <v t="i">3351</v>
    <v t="i">3352</v>
    <v t="i">3353</v>
    <v t="i">3354</v>
    <v t="i">3355</v>
    <v t="i">3358</v>
    <v t="i">3359</v>
    <v t="i">3360</v>
    <v t="i">3361</v>
    <v t="i">3362</v>
    <v t="i">3365</v>
    <v t="i">3366</v>
    <v t="i">3367</v>
    <v t="i">3368</v>
    <v t="i">3369</v>
    <v t="i">3372</v>
    <v t="i">3373</v>
    <v t="i">3374</v>
    <v t="i">3375</v>
    <v t="i">3376</v>
    <v t="i">3379</v>
    <v t="i">3380</v>
    <v t="i">3381</v>
    <v t="i">3382</v>
    <v t="i">3383</v>
    <v t="i">3386</v>
    <v t="i">3387</v>
    <v t="i">3388</v>
    <v t="i">3389</v>
    <v t="i">3393</v>
    <v t="i">3394</v>
    <v t="i">3395</v>
    <v t="i">3396</v>
    <v t="i">3397</v>
    <v t="i">3400</v>
    <v t="i">3401</v>
    <v t="i">3402</v>
    <v t="i">3403</v>
    <v t="i">3404</v>
    <v t="i">3407</v>
    <v t="i">3408</v>
    <v t="i">3409</v>
    <v t="i">3410</v>
    <v t="i">3411</v>
    <v t="i">3414</v>
    <v t="i">3415</v>
    <v t="i">3416</v>
    <v t="i">3417</v>
    <v t="i">3418</v>
    <v t="i">3421</v>
    <v t="i">3422</v>
    <v t="i">3423</v>
    <v t="i">3424</v>
    <v t="i">3425</v>
    <v t="i">3428</v>
    <v t="i">3429</v>
    <v t="i">3430</v>
    <v t="i">3431</v>
    <v t="i">3432</v>
    <v t="i">3436</v>
    <v t="i">3437</v>
    <v t="i">3438</v>
    <v t="i">3439</v>
    <v t="i">3442</v>
    <v t="i">3443</v>
    <v t="i">3444</v>
    <v t="i">3445</v>
    <v t="i">3446</v>
    <v t="i">3449</v>
    <v t="i">3450</v>
    <v t="i">3451</v>
    <v t="i">3452</v>
    <v t="i">3453</v>
    <v t="i">3456</v>
    <v t="i">3457</v>
    <v t="i">3458</v>
    <v t="i">3459</v>
    <v t="i">3460</v>
    <v t="i">3463</v>
    <v t="i">3464</v>
    <v t="i">3465</v>
    <v t="i">3466</v>
    <v t="i">3467</v>
    <v t="i">3470</v>
    <v t="i">3472</v>
    <v t="i">3473</v>
    <v t="i">3474</v>
    <v t="i">3477</v>
    <v t="i">3478</v>
    <v t="i">3479</v>
    <v t="i">3480</v>
    <v t="i">3481</v>
    <v t="i">3484</v>
    <v t="i">3485</v>
    <v t="i">3486</v>
    <v t="i">3487</v>
    <v t="i">3488</v>
    <v t="i">3491</v>
    <v t="i">3492</v>
    <v t="i">3493</v>
    <v t="i">3494</v>
    <v t="i">3495</v>
    <v t="i">3498</v>
    <v t="i">3499</v>
    <v t="i">3500</v>
    <v t="i">3501</v>
    <v t="i">3502</v>
    <v t="i">3505</v>
    <v t="i">3506</v>
    <v t="i">3507</v>
    <v t="i">3508</v>
    <v t="i">3509</v>
    <v t="i">3512</v>
    <v t="i">3513</v>
    <v t="i">3514</v>
    <v t="i">3515</v>
    <v t="i">3516</v>
    <v t="i">3519</v>
    <v t="i">3520</v>
    <v t="i">3521</v>
    <v t="i">3522</v>
    <v t="i">3523</v>
    <v t="i">3526</v>
    <v t="i">3527</v>
    <v t="i">3528</v>
    <v t="i">3529</v>
    <v t="i">3530</v>
    <v t="i">3534</v>
    <v t="i">3535</v>
    <v t="i">3536</v>
    <v t="i">3537</v>
    <v t="i">3540</v>
    <v t="i">3541</v>
    <v t="i">3542</v>
    <v t="i">3543</v>
    <v t="i">3544</v>
    <v t="i">3547</v>
    <v t="i">3548</v>
    <v t="i">3549</v>
    <v t="i">3550</v>
    <v t="i">3551</v>
    <v t="i">3554</v>
    <v t="i">3555</v>
    <v t="i">3556</v>
    <v t="i">3557</v>
    <v t="i">3558</v>
    <v t="i">3561</v>
    <v t="i">3562</v>
    <v t="i">3563</v>
    <v t="i">3564</v>
    <v t="i">3565</v>
    <v t="i">3568</v>
    <v t="i">3569</v>
    <v t="i">3570</v>
    <v t="i">3571</v>
    <v t="i">3572</v>
    <v t="i">3575</v>
    <v t="i">3576</v>
    <v t="i">3577</v>
    <v t="i">3578</v>
    <v t="i">3579</v>
    <v t="i">3582</v>
    <v t="i">3583</v>
    <v t="i">3584</v>
    <v t="i">3585</v>
    <v t="i">3586</v>
    <v t="i">3589</v>
    <v t="i">3590</v>
    <v t="i">3591</v>
    <v t="i">3592</v>
    <v t="i">3593</v>
    <v t="i">3596</v>
    <v t="i">3597</v>
    <v t="i">3598</v>
    <v t="i">3599</v>
    <v t="i">3600</v>
    <v t="i">3603</v>
    <v t="i">3604</v>
    <v t="i">3605</v>
    <v t="i">3606</v>
    <v t="i">3607</v>
    <v t="i">3610</v>
    <v t="i">3611</v>
    <v t="i">3612</v>
    <v t="i">3614</v>
    <v t="i">3617</v>
    <v t="i">3618</v>
    <v t="i">3619</v>
    <v t="i">3620</v>
    <v t="i">3621</v>
    <v t="i">3624</v>
    <v t="i">3625</v>
    <v t="i">3626</v>
    <v t="i">3627</v>
    <v t="i">3628</v>
    <v t="i">3631</v>
    <v t="i">3632</v>
    <v t="i">3633</v>
    <v t="i">3634</v>
    <v t="i">3635</v>
    <v t="i">3638</v>
    <v t="i">3639</v>
    <v t="i">3640</v>
    <v t="i">3641</v>
    <v t="i">3642</v>
    <v t="i">3646</v>
    <v t="i">3647</v>
    <v t="i">3648</v>
    <v t="i">3649</v>
    <v t="i">3653</v>
    <v t="i">3654</v>
    <v t="i">3655</v>
    <v t="i">3656</v>
    <v t="i">3659</v>
    <v t="i">3660</v>
    <v t="i">3661</v>
    <v t="i">3662</v>
    <v t="i">3663</v>
    <v t="i">3667</v>
    <v t="i">3668</v>
    <v t="i">3669</v>
    <v t="i">3670</v>
    <v t="i">3673</v>
    <v t="i">3674</v>
    <v t="i">3675</v>
    <v t="i">3676</v>
    <v t="i">3677</v>
    <v t="i">3680</v>
    <v t="i">3681</v>
    <v t="i">3682</v>
    <v t="i">3683</v>
    <v t="i">3684</v>
    <v t="i">3687</v>
    <v t="i">3688</v>
    <v t="i">3689</v>
    <v t="i">3690</v>
    <v t="i">3691</v>
    <v t="i">3694</v>
    <v t="i">3695</v>
    <v t="i">3696</v>
    <v t="i">3697</v>
    <v t="i">3698</v>
    <v t="i">3702</v>
    <v t="i">3703</v>
    <v t="i">3704</v>
    <v t="i">3705</v>
    <v t="i">3708</v>
    <v t="i">3709</v>
    <v t="i">3710</v>
    <v t="i">3711</v>
    <v t="i">3712</v>
    <v t="i">3715</v>
    <v t="i">3716</v>
    <v t="i">3717</v>
    <v t="i">3718</v>
    <v t="i">3719</v>
    <v t="i">3722</v>
    <v t="i">3723</v>
    <v t="i">3724</v>
    <v t="i">3725</v>
    <v t="i">3726</v>
    <v t="i">3729</v>
    <v t="i">3730</v>
    <v t="i">3731</v>
    <v t="i">3732</v>
    <v t="i">3733</v>
    <v t="i">3736</v>
    <v t="i">3737</v>
    <v t="i">3738</v>
    <v t="i">3739</v>
    <v t="i">3743</v>
    <v t="i">3744</v>
    <v t="i">3745</v>
    <v t="i">3746</v>
    <v t="i">3747</v>
    <v t="i">3750</v>
    <v t="i">3751</v>
    <v t="i">3752</v>
    <v t="i">3753</v>
    <v t="i">3754</v>
    <v t="i">3757</v>
    <v t="i">3758</v>
    <v t="i">3759</v>
    <v t="i">3760</v>
    <v t="i">3761</v>
    <v t="i">3764</v>
    <v t="i">3765</v>
    <v t="i">3766</v>
    <v t="i">3767</v>
    <v t="i">3768</v>
    <v t="i">3771</v>
    <v t="i">3772</v>
    <v t="i">3773</v>
    <v t="i">3774</v>
    <v t="i">3775</v>
    <v t="i">3778</v>
    <v t="i">3779</v>
    <v t="i">3780</v>
    <v t="i">3781</v>
    <v t="i">3782</v>
    <v t="i">3785</v>
    <v t="i">3786</v>
    <v t="i">3787</v>
    <v t="i">3788</v>
    <v t="i">3789</v>
    <v t="i">3792</v>
    <v t="i">3793</v>
    <v t="i">3794</v>
    <v t="i">3795</v>
    <v t="i">3796</v>
    <v t="i">3800</v>
    <v t="i">3801</v>
    <v t="i">3802</v>
    <v t="i">3803</v>
    <v t="i">3806</v>
    <v t="i">3807</v>
    <v t="i">3808</v>
    <v t="i">3809</v>
    <v t="i">3810</v>
    <v t="i">3813</v>
    <v t="i">3814</v>
    <v t="i">3815</v>
    <v t="i">3816</v>
    <v t="i">3817</v>
    <v t="i">3820</v>
    <v t="i">3821</v>
    <v t="i">3822</v>
    <v t="i">3823</v>
    <v t="i">3824</v>
    <v t="i">3827</v>
    <v t="i">3828</v>
    <v t="i">3829</v>
    <v t="i">3830</v>
    <v t="i">3831</v>
    <v t="i">3834</v>
    <v t="i">3835</v>
    <v t="i">3837</v>
    <v t="i">3838</v>
    <v t="i">3841</v>
    <v t="i">3842</v>
    <v t="i">3843</v>
    <v t="i">3844</v>
    <v t="i">3845</v>
    <v t="i">3848</v>
    <v t="i">3849</v>
    <v t="i">3850</v>
    <v t="i">3851</v>
    <v t="i">3852</v>
    <v t="i">3855</v>
    <v t="i">3856</v>
    <v t="i">3857</v>
    <v t="i">3858</v>
    <v t="i">3859</v>
    <v t="i">3862</v>
    <v t="i">3863</v>
    <v t="i">3864</v>
    <v t="i">3865</v>
    <v t="i">3866</v>
    <v t="i">3869</v>
    <v t="i">3870</v>
    <v t="i">3871</v>
    <v t="i">3872</v>
    <v t="i">3873</v>
    <v t="i">3876</v>
    <v t="i">3877</v>
    <v t="i">3878</v>
    <v t="i">3879</v>
    <v t="i">3880</v>
    <v t="i">3883</v>
    <v t="i">3884</v>
    <v t="i">3885</v>
    <v t="i">3886</v>
    <v t="i">3887</v>
    <v t="i">3890</v>
    <v t="i">3891</v>
    <v t="i">3892</v>
    <v t="i">3893</v>
    <v t="i">3894</v>
    <v t="i">3898</v>
    <v t="i">3899</v>
    <v t="i">3900</v>
    <v t="i">3901</v>
    <v t="i">3904</v>
    <v t="i">3905</v>
    <v t="i">3906</v>
    <v t="i">3907</v>
    <v t="i">3908</v>
    <v t="i">3911</v>
    <v t="i">3912</v>
    <v t="i">3913</v>
    <v t="i">3914</v>
    <v t="i">3915</v>
    <v t="i">3918</v>
    <v t="i">3919</v>
    <v t="i">3920</v>
    <v t="i">3921</v>
    <v t="i">3922</v>
    <v t="i">3925</v>
    <v t="i">3926</v>
    <v t="i">3927</v>
    <v t="i">3928</v>
    <v t="i">3929</v>
    <v t="i">3932</v>
    <v t="i">3933</v>
    <v t="i">3934</v>
    <v t="i">3935</v>
    <v t="i">3936</v>
    <v t="i">3939</v>
    <v t="i">3940</v>
    <v t="i">3941</v>
    <v t="i">3942</v>
    <v t="i">3943</v>
    <v t="i">3946</v>
    <v t="i">3947</v>
    <v t="i">3948</v>
    <v t="i">3949</v>
    <v t="i">3950</v>
    <v t="i">3953</v>
    <v t="i">3954</v>
    <v t="i">3955</v>
    <v t="i">3956</v>
    <v t="i">3957</v>
    <v t="i">3960</v>
    <v t="i">3961</v>
    <v t="i">3962</v>
    <v t="i">3963</v>
    <v t="i">3964</v>
    <v t="i">3967</v>
    <v t="i">3968</v>
    <v t="i">3969</v>
    <v t="i">3970</v>
    <v t="i">3971</v>
    <v t="i">3974</v>
    <v t="i">3975</v>
    <v t="i">3976</v>
    <v t="i">3978</v>
    <v t="i">3981</v>
    <v t="i">3982</v>
    <v t="i">3983</v>
    <v t="i">3984</v>
    <v t="i">3985</v>
    <v t="i">3988</v>
    <v t="i">3989</v>
    <v t="i">3991</v>
    <v t="i">3992</v>
    <v t="i">3995</v>
    <v t="i">3996</v>
    <v t="i">3997</v>
    <v t="i">3998</v>
    <v t="i">3999</v>
    <v t="i">4002</v>
    <v t="i">4003</v>
    <v t="i">4004</v>
    <v t="i">4005</v>
    <v t="i">4006</v>
    <v t="i">4009</v>
    <v t="i">4011</v>
    <v t="i">4012</v>
    <v t="i">4013</v>
    <v t="i">4016</v>
    <v t="i">4018</v>
    <v t="i">4019</v>
    <v t="i">4020</v>
    <v t="i">4023</v>
    <v t="i">4024</v>
    <v t="i">4025</v>
    <v t="i">4026</v>
    <v t="i">4027</v>
    <v t="i">4030</v>
    <v t="i">4031</v>
    <v t="i">4032</v>
    <v t="i">4033</v>
    <v t="i">4034</v>
    <v t="i">4038</v>
    <v t="i">4039</v>
    <v t="i">4040</v>
    <v t="i">4041</v>
    <v t="i">4044</v>
    <v t="i">4045</v>
    <v t="i">4046</v>
    <v t="i">4047</v>
    <v t="i">4048</v>
    <v t="i">4051</v>
    <v t="i">4052</v>
    <v t="i">4053</v>
    <v t="i">4054</v>
    <v t="i">4055</v>
    <v t="i">4058</v>
    <v t="i">4059</v>
    <v t="i">4060</v>
    <v t="i">4061</v>
    <v t="i">4062</v>
    <v t="i">4066</v>
    <v t="i">4067</v>
    <v t="i">4068</v>
    <v t="i">4069</v>
    <v t="i">4072</v>
    <v t="i">4073</v>
    <v t="i">4074</v>
    <v t="i">4075</v>
    <v t="i">4076</v>
    <v t="i">4079</v>
    <v t="i">4080</v>
    <v t="i">4081</v>
    <v t="i">4082</v>
    <v t="i">4083</v>
    <v t="i">4086</v>
    <v t="i">4087</v>
    <v t="i">4088</v>
    <v t="i">4089</v>
    <v t="i">4090</v>
    <v t="i">4093</v>
    <v t="i">4094</v>
    <v t="i">4095</v>
    <v t="i">4096</v>
    <v t="i">4097</v>
    <v t="i">4100</v>
    <v t="i">4101</v>
    <v t="i">4102</v>
    <v t="i">4103</v>
    <v t="i">4104</v>
    <v t="i">4107</v>
    <v t="i">4108</v>
    <v t="i">4109</v>
    <v t="i">4110</v>
    <v t="i">4111</v>
    <v t="i">4114</v>
    <v t="i">4115</v>
    <v t="i">4116</v>
    <v t="i">4117</v>
    <v t="i">4118</v>
    <v t="i">4121</v>
    <v t="i">4122</v>
    <v t="i">4123</v>
    <v t="i">4124</v>
    <v t="i">4128</v>
    <v t="i">4129</v>
    <v t="i">4130</v>
    <v t="i">4131</v>
    <v t="i">4132</v>
    <v t="i">4135</v>
    <v t="i">4136</v>
    <v t="i">4137</v>
    <v t="i">4138</v>
    <v t="i">4139</v>
    <v t="i">4142</v>
    <v t="i">4143</v>
    <v t="i">4144</v>
    <v t="i">4145</v>
    <v t="i">4146</v>
    <v t="i">4149</v>
    <v t="i">4150</v>
    <v t="i">4151</v>
    <v t="i">4152</v>
    <v t="i">4153</v>
    <v t="i">4156</v>
    <v t="i">4157</v>
    <v t="i">4158</v>
    <v t="i">4159</v>
    <v t="i">4160</v>
    <v t="i">4164</v>
    <v t="i">4165</v>
    <v t="i">4166</v>
    <v t="i">4167</v>
    <v t="i">4170</v>
    <v t="i">4171</v>
    <v t="i">4172</v>
    <v t="i">4173</v>
    <v t="i">4174</v>
    <v t="i">4177</v>
    <v t="i">4178</v>
    <v t="i">4179</v>
    <v t="i">4180</v>
    <v t="i">4181</v>
    <v t="i">4184</v>
    <v t="i">4185</v>
    <v t="i">4186</v>
    <v t="i">4187</v>
    <v t="i">4188</v>
    <v t="i">4191</v>
    <v t="i">4192</v>
    <v t="i">4193</v>
    <v t="i">4194</v>
    <v t="i">4195</v>
    <v t="i">4198</v>
    <v t="i">4199</v>
    <v t="i">4200</v>
    <v t="i">4202</v>
    <v t="i">4205</v>
    <v t="i">4206</v>
    <v t="i">4207</v>
    <v t="i">4208</v>
    <v t="i">4209</v>
    <v t="i">4212</v>
    <v t="i">4213</v>
    <v t="i">4214</v>
    <v t="i">4215</v>
    <v t="i">4216</v>
    <v t="i">4219</v>
    <v t="i">4220</v>
    <v t="i">4221</v>
    <v t="i">4222</v>
    <v t="i">4223</v>
    <v t="i">4226</v>
    <v t="i">4227</v>
    <v t="i">4228</v>
    <v t="i">4229</v>
    <v t="i">4230</v>
    <v t="i">4233</v>
    <v t="i">4234</v>
    <v t="i">4235</v>
    <v t="i">4236</v>
    <v t="i">4237</v>
    <v t="i">4240</v>
    <v t="i">4241</v>
    <v t="i">4242</v>
    <v t="i">4243</v>
    <v t="i">4244</v>
    <v t="i">4247</v>
    <v t="i">4248</v>
    <v t="i">4249</v>
    <v t="i">4250</v>
    <v t="i">4251</v>
    <v t="i">4254</v>
    <v t="i">4255</v>
    <v t="i">4256</v>
    <v t="i">4257</v>
    <v t="i">4258</v>
    <v t="i">4262</v>
    <v t="i">4263</v>
    <v t="i">4264</v>
    <v t="i">4265</v>
    <v t="i">4268</v>
    <v t="i">4269</v>
    <v t="i">4270</v>
    <v t="i">4271</v>
    <v t="i">4272</v>
    <v t="i">4275</v>
    <v t="i">4276</v>
    <v t="i">4277</v>
    <v t="i">4278</v>
    <v t="i">4279</v>
    <v t="i">4282</v>
    <v t="i">4283</v>
    <v t="i">4284</v>
    <v t="i">4285</v>
    <v t="i">4286</v>
    <v t="i">4289</v>
    <v t="i">4290</v>
    <v t="i">4291</v>
    <v t="i">4292</v>
    <v t="i">4293</v>
    <v t="i">4296</v>
    <v t="i">4297</v>
    <v t="i">4298</v>
    <v t="i">4299</v>
    <v t="i">4300</v>
    <v t="i">4303</v>
    <v t="i">4304</v>
    <v t="i">4305</v>
    <v t="i">4306</v>
    <v t="i">4307</v>
    <v t="i">4310</v>
    <v t="i">4311</v>
    <v t="i">4312</v>
    <v t="i">4313</v>
    <v t="i">4314</v>
    <v t="i">4317</v>
    <v t="i">4318</v>
    <v t="i">4319</v>
    <v t="i">4320</v>
    <v t="i">4321</v>
    <v t="i">4324</v>
    <v t="i">4325</v>
    <v t="i">4326</v>
    <v t="i">4327</v>
    <v t="i">4328</v>
    <v t="i">4331</v>
    <v t="i">4332</v>
    <v t="i">4333</v>
    <v t="i">4334</v>
    <v t="i">4335</v>
    <v t="i">4338</v>
    <v t="i">4339</v>
    <v t="i">4340</v>
    <v t="i">4341</v>
    <v t="i">4342</v>
    <v t="i">4345</v>
    <v t="i">4346</v>
    <v t="i">4347</v>
    <v t="i">4349</v>
    <v t="i">4352</v>
    <v t="i">4353</v>
    <v t="i">4354</v>
    <v t="i">4355</v>
    <v t="i">4356</v>
    <v t="i">4359</v>
    <v t="i">4360</v>
    <v t="i">4361</v>
    <v t="i">4362</v>
    <v t="i">4363</v>
    <v t="i">4366</v>
    <v t="i">4367</v>
    <v t="i">4368</v>
    <v t="i">4369</v>
    <v t="i">4370</v>
    <v t="i">4373</v>
    <v t="i">4374</v>
    <v t="i">4376</v>
    <v t="i">4377</v>
    <v t="i">4380</v>
    <v t="i">4381</v>
    <v t="i">4383</v>
    <v t="i">4384</v>
    <v t="i">4387</v>
    <v t="i">4388</v>
    <v t="i">4389</v>
    <v t="i">4390</v>
    <v t="i">4391</v>
    <v t="i">4394</v>
    <v t="i">4395</v>
    <v t="i">4396</v>
    <v t="i">4397</v>
    <v t="i">4398</v>
    <v t="i">4402</v>
    <v t="i">4403</v>
    <v t="i">4404</v>
    <v t="i">4405</v>
    <v t="i">4408</v>
    <v t="i">4409</v>
    <v t="i">4410</v>
    <v t="i">4411</v>
    <v t="i">4412</v>
    <v t="i">4415</v>
    <v t="i">4416</v>
    <v t="i">4417</v>
    <v t="i">4418</v>
    <v t="i">4419</v>
    <v t="i">4422</v>
    <v t="i">4423</v>
    <v t="i">4424</v>
    <v t="i">4425</v>
    <v t="i">4426</v>
    <v t="i">4430</v>
    <v t="i">4431</v>
    <v t="i">4432</v>
    <v t="i">4433</v>
    <v t="i">4436</v>
    <v t="i">4437</v>
    <v t="i">4438</v>
    <v t="i">4439</v>
    <v t="i">4440</v>
    <v t="i">4443</v>
    <v t="i">4444</v>
    <v t="i">4445</v>
    <v t="i">4446</v>
    <v t="i">4447</v>
    <v t="i">4450</v>
    <v t="i">4451</v>
    <v t="i">4452</v>
    <v t="i">4453</v>
    <v t="i">4454</v>
    <v t="i">4457</v>
    <v t="i">4458</v>
    <v t="i">4459</v>
    <v t="i">4460</v>
    <v t="i">4461</v>
    <v t="i">4464</v>
    <v t="i">4465</v>
    <v t="i">4466</v>
    <v t="i">4467</v>
    <v t="i">4468</v>
    <v t="i">4471</v>
    <v t="i">4472</v>
    <v t="i">4473</v>
    <v t="i">4474</v>
    <v t="i">4475</v>
    <v t="i">4478</v>
    <v t="i">4479</v>
    <v t="i">4480</v>
    <v t="i">4481</v>
    <v t="i">4485</v>
    <v t="i">4486</v>
    <v t="i">4487</v>
    <v t="i">4488</v>
    <v t="i">4489</v>
    <v t="i">4492</v>
    <v t="i">4493</v>
    <v t="i">4494</v>
    <v t="i">4495</v>
    <v t="i">4496</v>
    <v t="i">4499</v>
    <v t="i">4500</v>
    <v t="i">4501</v>
    <v t="i">4502</v>
    <v t="i">4503</v>
    <v t="i">4506</v>
    <v t="i">4507</v>
    <v t="i">4508</v>
    <v t="i">4509</v>
    <v t="i">4510</v>
    <v t="i">4513</v>
    <v t="i">4514</v>
    <v t="i">4515</v>
    <v t="i">4516</v>
    <v t="i">4517</v>
    <v t="i">4520</v>
    <v t="i">4521</v>
    <v t="i">4522</v>
    <v t="i">4523</v>
    <v t="i">4524</v>
    <v t="i">4528</v>
    <v t="i">4529</v>
    <v t="i">4530</v>
    <v t="i">4531</v>
    <v t="i">4534</v>
    <v t="i">4535</v>
    <v t="i">4536</v>
    <v t="i">4537</v>
    <v t="i">4538</v>
    <v t="i">4541</v>
    <v t="i">4542</v>
    <v t="i">4543</v>
    <v t="i">4544</v>
    <v t="i">4545</v>
    <v t="i">4548</v>
    <v t="i">4549</v>
    <v t="i">4550</v>
    <v t="i">4551</v>
    <v t="i">4552</v>
    <v t="i">4555</v>
    <v t="i">4556</v>
    <v t="i">4557</v>
    <v t="i">4558</v>
    <v t="i">4559</v>
    <v t="i">4562</v>
    <v t="i">4563</v>
    <v t="i">4564</v>
    <v t="i">4565</v>
    <v t="i">4569</v>
    <v t="i">4570</v>
    <v t="i">4571</v>
    <v t="i">4572</v>
    <v t="i">4573</v>
    <v t="i">4576</v>
    <v t="i">4577</v>
    <v t="i">4578</v>
    <v t="i">4579</v>
    <v t="i">4580</v>
    <v t="i">4583</v>
    <v t="i">4584</v>
    <v t="i">4585</v>
    <v t="i">4586</v>
    <v t="i">4587</v>
    <v t="i">4590</v>
    <v t="i">4591</v>
    <v t="i">4592</v>
    <v t="i">4593</v>
    <v t="i">4594</v>
    <v t="i">4597</v>
    <v t="i">4598</v>
    <v t="i">4599</v>
    <v t="i">4600</v>
    <v t="i">4601</v>
    <v t="i">4604</v>
    <v t="i">4605</v>
    <v t="i">4606</v>
    <v t="i">4607</v>
    <v t="i">4608</v>
    <v t="i">4611</v>
    <v t="i">4612</v>
    <v t="i">4613</v>
    <v t="i">4614</v>
    <v t="i">4615</v>
    <v t="i">4618</v>
    <v t="i">4619</v>
    <v t="i">4620</v>
    <v t="i">4621</v>
    <v t="i">4622</v>
    <v t="i">4625</v>
    <v t="i">4626</v>
    <v t="i">4627</v>
    <v t="i">4628</v>
    <v t="i">4629</v>
    <v t="i">4633</v>
    <v t="i">4634</v>
    <v t="i">4635</v>
    <v t="i">4636</v>
    <v t="i">4639</v>
    <v t="i">4640</v>
    <v t="i">4641</v>
    <v t="i">4642</v>
    <v t="i">4643</v>
    <v t="i">4646</v>
    <v t="i">4647</v>
    <v t="i">4648</v>
    <v t="i">4649</v>
    <v t="i">4650</v>
    <v t="i">4653</v>
    <v t="i">4654</v>
    <v t="i">4655</v>
    <v t="i">4656</v>
    <v t="i">4657</v>
    <v t="i">4660</v>
    <v t="i">4661</v>
    <v t="i">4662</v>
    <v t="i">4663</v>
    <v t="i">4664</v>
    <v t="i">4667</v>
    <v t="i">4668</v>
    <v t="i">4669</v>
    <v t="i">4670</v>
    <v t="i">4671</v>
    <v t="i">4674</v>
    <v t="i">4675</v>
    <v t="i">4676</v>
    <v t="i">4677</v>
    <v t="i">4678</v>
    <v t="i">4681</v>
    <v t="i">4682</v>
    <v t="i">4683</v>
    <v t="i">4684</v>
    <v t="i">4685</v>
    <v t="i">4688</v>
    <v t="i">4689</v>
    <v t="i">4690</v>
    <v t="i">4691</v>
    <v t="i">4692</v>
    <v t="i">4695</v>
    <v t="i">4696</v>
    <v t="i">4697</v>
    <v t="i">4698</v>
    <v t="i">4699</v>
    <v t="i">4702</v>
    <v t="i">4703</v>
    <v t="i">4704</v>
    <v t="i">4705</v>
    <v t="i">4706</v>
    <v t="i">4709</v>
    <v t="i">4710</v>
    <v t="i">4711</v>
    <v t="i">4713</v>
    <v t="i">4716</v>
    <v t="i">4717</v>
    <v t="i">4718</v>
    <v t="i">4719</v>
    <v t="i">4720</v>
    <v t="i">4723</v>
    <v t="i">4724</v>
    <v t="i">4725</v>
    <v t="i">4726</v>
    <v t="i">4727</v>
    <v t="i">4730</v>
    <v t="i">4731</v>
    <v t="i">4732</v>
    <v t="i">4733</v>
    <v t="i">4734</v>
    <v t="i">4737</v>
    <v t="i">4738</v>
    <v t="i">4739</v>
    <v t="i">4740</v>
    <v t="i">4744</v>
    <v t="i">4745</v>
    <v t="i">4746</v>
    <v t="i">4747</v>
    <v t="i">4751</v>
    <v t="i">4752</v>
    <v t="i">4753</v>
    <v t="i">4754</v>
    <v t="i">4755</v>
    <v t="i">4758</v>
    <v t="i">4759</v>
    <v t="i">4760</v>
    <v t="i">4761</v>
    <v t="i">4762</v>
    <v t="i">4766</v>
    <v t="i">4767</v>
    <v t="i">4768</v>
    <v t="i">4769</v>
    <v t="i">4772</v>
    <v t="i">4773</v>
    <v t="i">4774</v>
    <v t="i">4775</v>
    <v t="i">4776</v>
    <v t="i">4779</v>
    <v t="i">4780</v>
    <v t="i">4781</v>
    <v t="i">4782</v>
    <v t="i">4783</v>
    <v t="i">4786</v>
    <v t="i">4787</v>
    <v t="i">4788</v>
    <v t="i">4789</v>
    <v t="i">4790</v>
    <v t="i">4794</v>
    <v t="i">4795</v>
    <v t="i">4796</v>
    <v t="i">4797</v>
    <v t="i">4800</v>
    <v t="i">4801</v>
    <v t="i">4802</v>
    <v t="i">4803</v>
    <v t="i">4804</v>
    <v t="i">4807</v>
    <v t="i">4808</v>
    <v t="i">4809</v>
    <v t="i">4810</v>
    <v t="i">4811</v>
    <v t="i">4814</v>
    <v t="i">4815</v>
    <v t="i">4816</v>
    <v t="i">4817</v>
    <v t="i">4818</v>
    <v t="i">4821</v>
    <v t="i">4822</v>
    <v t="i">4823</v>
    <v t="i">4824</v>
    <v t="i">4825</v>
    <v t="i">4828</v>
    <v t="i">4829</v>
    <v t="i">4830</v>
    <v t="i">4831</v>
    <v t="i">4832</v>
    <v t="i">4835</v>
    <v t="i">4836</v>
    <v t="i">4837</v>
    <v t="i">4838</v>
    <v t="i">4842</v>
    <v t="i">4843</v>
    <v t="i">4844</v>
    <v t="i">4845</v>
    <v t="i">4846</v>
    <v t="i">4849</v>
    <v t="i">4850</v>
    <v t="i">4851</v>
    <v t="i">4852</v>
    <v t="i">4853</v>
    <v t="i">4856</v>
    <v t="i">4857</v>
    <v t="i">4858</v>
    <v t="i">4859</v>
    <v t="i">4860</v>
    <v t="i">4863</v>
    <v t="i">4864</v>
    <v t="i">4865</v>
    <v t="i">4866</v>
    <v t="i">4867</v>
    <v t="i">4870</v>
    <v t="i">4871</v>
    <v t="i">4872</v>
    <v t="i">4873</v>
    <v t="i">4874</v>
    <v t="i">4877</v>
    <v t="i">4878</v>
    <v t="i">4879</v>
    <v t="i">4880</v>
    <v t="i">4881</v>
    <v t="i">4884</v>
    <v t="i">4885</v>
    <v t="i">4886</v>
    <v t="i">4887</v>
    <v t="i">4888</v>
    <v t="i">4891</v>
    <v t="i">4892</v>
    <v t="i">4893</v>
    <v t="i">4894</v>
    <v t="i">4895</v>
    <v t="i">4899</v>
    <v t="i">4900</v>
    <v t="i">4901</v>
    <v t="i">4902</v>
    <v t="i">4905</v>
    <v t="i">4906</v>
    <v t="i">4907</v>
    <v t="i">4908</v>
    <v t="i">4909</v>
    <v t="i">4912</v>
    <v t="i">4913</v>
    <v t="i">4914</v>
    <v t="i">4915</v>
    <v t="i">4916</v>
    <v t="i">4919</v>
    <v t="i">4920</v>
    <v t="i">4921</v>
    <v t="i">4922</v>
    <v t="i">4923</v>
    <v t="i">4926</v>
    <v t="i">4927</v>
    <v t="i">4928</v>
    <v t="i">4929</v>
    <v t="i">4930</v>
    <v t="i">4934</v>
    <v t="i">4935</v>
    <v t="i">4936</v>
    <v t="i">4937</v>
    <v t="i">4940</v>
    <v t="i">4941</v>
    <v t="i">4942</v>
    <v t="i">4943</v>
    <v t="i">4944</v>
    <v t="i">4947</v>
    <v t="i">4948</v>
    <v t="i">4949</v>
    <v t="i">4950</v>
    <v t="i">4951</v>
    <v t="i">4954</v>
    <v t="i">4955</v>
    <v t="i">4956</v>
    <v t="i">4957</v>
    <v t="i">4958</v>
    <v t="i">4961</v>
    <v t="i">4962</v>
    <v t="i">4963</v>
    <v t="i">4964</v>
    <v t="i">4965</v>
    <v t="i">4968</v>
    <v t="i">4969</v>
    <v t="i">4970</v>
    <v t="i">4971</v>
    <v t="i">4972</v>
    <v t="i">4975</v>
    <v t="i">4976</v>
    <v t="i">4977</v>
    <v t="i">4978</v>
    <v t="i">4979</v>
    <v t="i">4982</v>
    <v t="i">4983</v>
    <v t="i">4984</v>
    <v t="i">4985</v>
    <v t="i">4986</v>
    <v t="i">4989</v>
    <v t="i">4990</v>
    <v t="i">4991</v>
    <v t="i">4992</v>
    <v t="i">4993</v>
    <v t="i">4997</v>
    <v t="i">4998</v>
    <v t="i">4999</v>
    <v t="i">5000</v>
    <v t="i">5003</v>
    <v t="i">5004</v>
    <v t="i">5005</v>
    <v t="i">5006</v>
    <v t="i">5007</v>
    <v t="i">5010</v>
    <v t="i">5011</v>
    <v t="i">5012</v>
    <v t="i">5013</v>
    <v t="i">5014</v>
    <v t="i">5017</v>
    <v t="i">5018</v>
    <v t="i">5019</v>
    <v t="i">5020</v>
    <v t="i">5021</v>
    <v t="i">5024</v>
    <v t="i">5025</v>
    <v t="i">5026</v>
    <v t="i">5027</v>
    <v t="i">5028</v>
    <v t="i">5031</v>
    <v t="i">5032</v>
    <v t="i">5033</v>
    <v t="i">5034</v>
    <v t="i">5035</v>
    <v t="i">5038</v>
    <v t="i">5039</v>
    <v t="i">5040</v>
    <v t="i">5041</v>
    <v t="i">5042</v>
    <v t="i">5045</v>
    <v t="i">5046</v>
    <v t="i">5047</v>
    <v t="i">5048</v>
    <v t="i">5049</v>
    <v t="i">5052</v>
    <v t="i">5053</v>
    <v t="i">5054</v>
    <v t="i">5055</v>
    <v t="i">5056</v>
    <v t="i">5059</v>
    <v t="i">5060</v>
    <v t="i">5061</v>
    <v t="i">5062</v>
    <v t="i">5063</v>
    <v t="i">5066</v>
    <v t="i">5067</v>
    <v t="i">5068</v>
    <v t="i">5069</v>
    <v t="i">5070</v>
    <v t="i">5073</v>
    <v t="i">5074</v>
    <v t="i">5075</v>
    <v t="i">5077</v>
    <v t="i">5080</v>
    <v t="i">5081</v>
    <v t="i">5082</v>
    <v t="i">5083</v>
    <v t="i">5084</v>
    <v t="i">5087</v>
    <v t="i">5088</v>
    <v t="i">5089</v>
    <v t="i">5090</v>
    <v t="i">5091</v>
    <v t="i">5094</v>
    <v t="i">5095</v>
    <v t="i">5096</v>
    <v t="i">5097</v>
    <v t="i">5098</v>
    <v t="i">5101</v>
    <v t="i">5102</v>
    <v t="i">5103</v>
    <v t="i">5104</v>
    <v t="i">5108</v>
    <v t="i">5109</v>
    <v t="i">5110</v>
    <v t="i">5111</v>
    <v t="i">5112</v>
    <v t="i">5115</v>
    <v t="i">5116</v>
    <v t="i">5117</v>
    <v t="i">5118</v>
    <v t="i">5119</v>
    <v t="i">5122</v>
    <v t="i">5123</v>
    <v t="i">5124</v>
    <v t="i">5125</v>
    <v t="i">5126</v>
    <v t="i">5130</v>
    <v t="i">5131</v>
    <v t="i">5132</v>
    <v t="i">5133</v>
    <v t="i">5136</v>
    <v t="i">5137</v>
    <v t="i">5138</v>
    <v t="i">5139</v>
    <v t="i">5140</v>
    <v t="i">5143</v>
    <v t="i">5144</v>
    <v t="i">5145</v>
    <v t="i">5146</v>
    <v t="i">5147</v>
    <v t="i">5150</v>
    <v t="i">5151</v>
    <v t="i">5152</v>
    <v t="i">5153</v>
    <v t="i">5154</v>
    <v t="i">5157</v>
    <v t="i">5158</v>
    <v t="i">5159</v>
    <v t="i">5160</v>
    <v t="i">5161</v>
    <v t="i">5165</v>
    <v t="i">5166</v>
    <v t="i">5167</v>
    <v t="i">5168</v>
    <v t="i">5171</v>
    <v t="i">5172</v>
    <v t="i">5173</v>
    <v t="i">5174</v>
    <v t="i">5175</v>
    <v t="i">5178</v>
    <v t="i">5179</v>
    <v t="i">5180</v>
    <v t="i">5181</v>
    <v t="i">5182</v>
    <v t="i">5185</v>
    <v t="i">5186</v>
    <v t="i">5187</v>
    <v t="i">5188</v>
    <v t="i">5189</v>
    <v t="i">5192</v>
    <v t="i">5193</v>
    <v t="i">5194</v>
    <v t="i">5195</v>
    <v t="i">5196</v>
    <v t="i">5199</v>
    <v t="i">5200</v>
    <v t="i">5201</v>
    <v t="i">5202</v>
    <v t="i">5203</v>
    <v t="i">5206</v>
    <v t="i">5207</v>
    <v t="i">5208</v>
    <v t="i">5209</v>
    <v t="i">5210</v>
    <v t="i">5213</v>
    <v t="i">5214</v>
    <v t="i">5215</v>
    <v t="i">5216</v>
    <v t="i">5220</v>
    <v t="i">5221</v>
    <v t="i">5222</v>
    <v t="i">5223</v>
    <v t="i">5224</v>
    <v t="i">5227</v>
    <v t="i">5228</v>
    <v t="i">5229</v>
    <v t="i">5230</v>
    <v t="i">5231</v>
    <v t="i">5234</v>
    <v t="i">5235</v>
    <v t="i">5236</v>
    <v t="i">5237</v>
    <v t="i">5238</v>
    <v t="i">5241</v>
    <v t="i">5242</v>
    <v t="i">5243</v>
    <v t="i">5244</v>
    <v t="i">5245</v>
    <v t="i">5248</v>
    <v t="i">5249</v>
    <v t="i">5250</v>
    <v t="i">5251</v>
    <v t="i">5252</v>
    <v t="i">5255</v>
    <v t="i">5256</v>
    <v t="i">5257</v>
    <v t="i">5258</v>
    <v t="i">5259</v>
    <v t="i">5263</v>
    <v t="i">5264</v>
    <v t="i">5265</v>
    <v t="i">5266</v>
    <v t="i">5269</v>
    <v t="i">5270</v>
    <v t="i">5271</v>
    <v t="i">5272</v>
    <v t="i">5273</v>
    <v t="i">5276</v>
    <v t="i">5277</v>
    <v t="i">5278</v>
    <v t="i">5279</v>
    <v t="i">5280</v>
    <v t="i">5284</v>
    <v t="i">5285</v>
    <v t="i">5286</v>
    <v t="i">5287</v>
    <v t="i">5290</v>
    <v t="i">5291</v>
    <v t="i">5292</v>
    <v t="i">5293</v>
    <v t="i">5294</v>
    <v t="i">5298</v>
    <v t="i">5299</v>
    <v t="i">5300</v>
    <v t="i">5301</v>
    <v t="i">5304</v>
    <v t="i">5305</v>
    <v t="i">5306</v>
    <v t="i">5307</v>
    <v t="i">5308</v>
    <v t="i">5311</v>
    <v t="i">5312</v>
    <v t="i">5313</v>
    <v t="i">5314</v>
    <v t="i">5315</v>
    <v t="i">5318</v>
    <v t="i">5319</v>
    <v t="i">5320</v>
    <v t="i">5321</v>
    <v t="i">5322</v>
    <v t="i">5325</v>
    <v t="i">5326</v>
    <v t="i">5327</v>
    <v t="i">5328</v>
    <v t="i">5329</v>
    <v t="i">5332</v>
    <v t="i">5333</v>
    <v t="i">5334</v>
    <v t="i">5335</v>
    <v t="i">5336</v>
    <v t="i">5339</v>
    <v t="i">5340</v>
    <v t="i">5341</v>
    <v t="i">5342</v>
    <v t="i">5343</v>
    <v t="i">5346</v>
    <v t="i">5347</v>
    <v t="i">5348</v>
    <v t="i">5349</v>
    <v t="i">5350</v>
    <v t="i">5353</v>
    <v t="i">5354</v>
    <v t="i">5355</v>
    <v t="i">5356</v>
    <v t="i">5357</v>
    <v t="i">5361</v>
    <v t="i">5362</v>
    <v t="i">5363</v>
    <v t="i">5364</v>
    <v t="i">5367</v>
    <v t="i">5368</v>
    <v t="i">5369</v>
    <v t="i">5370</v>
    <v t="i">5371</v>
    <v t="i">5374</v>
    <v t="i">5375</v>
    <v t="i">5376</v>
    <v t="i">5377</v>
    <v t="i">5378</v>
    <v t="i">5381</v>
    <v t="i">5382</v>
    <v t="i">5383</v>
    <v t="i">5384</v>
    <v t="i">5385</v>
    <v t="i">5388</v>
    <v t="i">5389</v>
    <v t="i">5390</v>
    <v t="i">5391</v>
    <v t="i">5392</v>
    <v t="i">5395</v>
    <v t="i">5396</v>
    <v t="i">5397</v>
    <v t="i">5398</v>
    <v t="i">5399</v>
    <v t="i">5402</v>
    <v t="i">5403</v>
    <v t="i">5404</v>
    <v t="i">5405</v>
    <v t="i">5406</v>
    <v t="i">5409</v>
    <v t="i">5410</v>
    <v t="i">5411</v>
    <v t="i">5412</v>
    <v t="i">5413</v>
    <v t="i">5416</v>
    <v t="i">5417</v>
    <v t="i">5418</v>
    <v t="i">5419</v>
    <v t="i">5420</v>
    <v t="i">5423</v>
    <v t="i">5424</v>
    <v t="i">5425</v>
    <v t="i">5426</v>
    <v t="i">5427</v>
    <v t="i">5430</v>
    <v t="i">5431</v>
    <v t="i">5432</v>
    <v t="i">5433</v>
    <v t="i">5434</v>
    <v t="i">5437</v>
    <v t="i">5438</v>
    <v t="i">5439</v>
    <v t="i">5441</v>
    <v t="i">5444</v>
    <v t="i">5445</v>
    <v t="i">5446</v>
    <v t="i">5447</v>
    <v t="i">5448</v>
    <v t="i">5451</v>
    <v t="i">5452</v>
    <v t="i">5453</v>
    <v t="i">5454</v>
    <v t="i">5455</v>
    <v t="i">5458</v>
    <v t="i">5459</v>
    <v t="i">5460</v>
    <v t="i">5461</v>
    <v t="i">5462</v>
    <v t="i">5465</v>
    <v t="i">5466</v>
    <v t="i">5467</v>
    <v t="i">5468</v>
    <v t="i">5469</v>
    <v t="i">5473</v>
    <v t="i">5474</v>
    <v t="i">5475</v>
    <v t="i">5476</v>
    <v t="i">5480</v>
    <v t="i">5481</v>
    <v t="i">5482</v>
    <v t="i">5483</v>
    <v t="i">5486</v>
    <v t="i">5487</v>
    <v t="i">5488</v>
    <v t="i">5489</v>
    <v t="i">5490</v>
    <v t="i">5494</v>
    <v t="i">5495</v>
    <v t="i">5496</v>
    <v t="i">5497</v>
    <v t="i">5500</v>
    <v t="i">5501</v>
    <v t="i">5502</v>
    <v t="i">5503</v>
    <v t="i">5504</v>
    <v t="i">5507</v>
    <v t="i">5508</v>
    <v t="i">5509</v>
    <v t="i">5510</v>
    <v t="i">5511</v>
    <v t="i">5514</v>
    <v t="i">5515</v>
    <v t="i">5516</v>
    <v t="i">5517</v>
    <v t="i">5518</v>
    <v t="i">5521</v>
    <v t="i">5522</v>
    <v t="i">5523</v>
    <v t="i">5524</v>
    <v t="i">5525</v>
    <v t="i">5529</v>
    <v t="i">5530</v>
    <v t="i">5531</v>
    <v t="i">5532</v>
    <v t="i">5535</v>
    <v t="i">5536</v>
    <v t="i">5537</v>
    <v t="i">5538</v>
    <v t="i">5539</v>
    <v t="i">5542</v>
    <v t="i">5543</v>
    <v t="i">5544</v>
    <v t="i">5545</v>
    <v t="i">5546</v>
    <v t="i">5549</v>
    <v t="i">5550</v>
    <v t="i">5551</v>
    <v t="i">5552</v>
    <v t="i">5553</v>
    <v t="i">5556</v>
    <v t="i">5557</v>
    <v t="i">5558</v>
    <v t="i">5559</v>
    <v t="i">5560</v>
    <v t="i">5563</v>
    <v t="i">5564</v>
    <v t="i">5565</v>
    <v t="i">5566</v>
    <v t="i">5567</v>
    <v t="i">5570</v>
    <v t="i">5571</v>
    <v t="i">5572</v>
    <v t="i">5573</v>
    <v t="i">5577</v>
    <v t="i">5578</v>
    <v t="i">5579</v>
    <v t="i">5580</v>
    <v t="i">5581</v>
    <v t="i">5584</v>
    <v t="i">5585</v>
    <v t="i">5586</v>
    <v t="i">5587</v>
    <v t="i">5588</v>
    <v t="i">5591</v>
    <v t="i">5592</v>
    <v t="i">5593</v>
    <v t="i">5594</v>
    <v t="i">5595</v>
    <v t="i">5598</v>
    <v t="i">5599</v>
    <v t="i">5600</v>
    <v t="i">5601</v>
    <v t="i">5602</v>
    <v t="i">5605</v>
    <v t="i">5606</v>
    <v t="i">5607</v>
    <v t="i">5608</v>
    <v t="i">5609</v>
    <v t="i">5612</v>
    <v t="i">5613</v>
    <v t="i">5614</v>
    <v t="i">5615</v>
    <v t="i">5616</v>
    <v t="i">5619</v>
    <v t="i">5620</v>
    <v t="i">5621</v>
    <v t="i">5622</v>
    <v t="i">5623</v>
    <v t="i">5627</v>
    <v t="i">5628</v>
    <v t="i">5629</v>
    <v t="i">5630</v>
    <v t="i">5633</v>
    <v t="i">5634</v>
    <v t="i">5635</v>
    <v t="i">5636</v>
    <v t="i">5637</v>
    <v t="i">5640</v>
    <v t="i">5641</v>
    <v t="i">5642</v>
    <v t="i">5643</v>
    <v t="i">5644</v>
    <v t="i">5648</v>
    <v t="i">5649</v>
    <v t="i">5650</v>
    <v t="i">5651</v>
    <v t="i">5654</v>
    <v t="i">5655</v>
    <v t="i">5656</v>
    <v t="i">5657</v>
    <v t="i">5658</v>
    <v t="i">5661</v>
    <v t="i">5663</v>
    <v t="i">5664</v>
    <v t="i">5665</v>
    <v t="i">5668</v>
    <v t="i">5669</v>
    <v t="i">5670</v>
    <v t="i">5671</v>
    <v t="i">5672</v>
    <v t="i">5675</v>
    <v t="i">5676</v>
    <v t="i">5677</v>
    <v t="i">5678</v>
    <v t="i">5679</v>
    <v t="i">5682</v>
    <v t="i">5683</v>
    <v t="i">5684</v>
    <v t="i">5685</v>
    <v t="i">5686</v>
    <v t="i">5689</v>
    <v t="i">5690</v>
    <v t="i">5691</v>
    <v t="i">5692</v>
    <v t="i">5693</v>
    <v t="i">5696</v>
    <v t="i">5697</v>
    <v t="i">5698</v>
    <v t="i">5699</v>
    <v t="i">5700</v>
    <v t="i">5703</v>
    <v t="i">5704</v>
    <v t="i">5705</v>
    <v t="i">5706</v>
    <v t="i">5707</v>
    <v t="i">5710</v>
    <v t="i">5711</v>
    <v t="i">5712</v>
    <v t="i">5713</v>
    <v t="i">5714</v>
    <v t="i">5717</v>
    <v t="i">5718</v>
    <v t="i">5719</v>
    <v t="i">5720</v>
    <v t="i">5721</v>
    <v t="i">5725</v>
    <v t="i">5726</v>
    <v t="i">5727</v>
    <v t="i">5728</v>
    <v t="i">5731</v>
    <v t="i">5732</v>
    <v t="i">5733</v>
    <v t="i">5734</v>
    <v t="i">5735</v>
    <v t="i">5738</v>
    <v t="i">5739</v>
    <v t="i">5740</v>
    <v t="i">5741</v>
    <v t="i">5742</v>
    <v t="i">5745</v>
    <v t="i">5746</v>
    <v t="i">5747</v>
    <v t="i">5748</v>
    <v t="i">5749</v>
    <v t="i">5752</v>
    <v t="i">5753</v>
    <v t="i">5754</v>
    <v t="i">5755</v>
    <v t="i">5756</v>
    <v t="i">5759</v>
    <v t="i">5760</v>
    <v t="i">5761</v>
    <v t="i">5762</v>
    <v t="i">5763</v>
    <v t="i">5766</v>
    <v t="i">5767</v>
    <v t="i">5768</v>
    <v t="i">5769</v>
    <v t="i">5770</v>
    <v t="i">5773</v>
    <v t="i">5774</v>
    <v t="i">5775</v>
    <v t="i">5776</v>
    <v t="i">5777</v>
    <v t="i">5780</v>
    <v t="i">5781</v>
    <v t="i">5782</v>
    <v t="i">5783</v>
    <v t="i">5784</v>
    <v t="i">5787</v>
    <v t="i">5788</v>
    <v t="i">5789</v>
    <v t="i">5790</v>
    <v t="i">5791</v>
    <v t="i">5794</v>
    <v t="i">5795</v>
    <v t="i">5796</v>
    <v t="i">5797</v>
    <v t="i">5798</v>
    <v t="i">5801</v>
    <v t="i">5802</v>
    <v t="i">5803</v>
    <v t="i">5805</v>
    <v t="i">5808</v>
    <v t="i">5809</v>
    <v t="i">5810</v>
    <v t="i">5811</v>
    <v t="i">5812</v>
    <v t="i">5815</v>
    <v t="i">5816</v>
    <v t="i">5817</v>
    <v t="i">5818</v>
    <v t="i">5819</v>
    <v t="i">5822</v>
    <v t="i">5823</v>
    <v t="i">5824</v>
    <v t="i">5825</v>
    <v t="i">5826</v>
    <v t="i">5829</v>
    <v t="i">5830</v>
    <v t="i">5831</v>
    <v t="i">5832</v>
    <v t="i">5833</v>
    <v t="i">5837</v>
    <v t="i">5838</v>
    <v t="i">5839</v>
    <v t="i">5840</v>
    <v t="i">5844</v>
    <v t="i">5845</v>
    <v t="i">5846</v>
    <v t="i">5847</v>
    <v t="i">5850</v>
    <v t="i">5851</v>
    <v t="i">5852</v>
    <v t="i">5853</v>
    <v t="i">5854</v>
    <v t="i">5858</v>
    <v t="i">5859</v>
    <v t="i">5860</v>
    <v t="i">5861</v>
    <v t="i">5864</v>
    <v t="i">5865</v>
    <v t="i">5866</v>
    <v t="i">5867</v>
    <v t="i">5868</v>
    <v t="i">5871</v>
    <v t="i">5872</v>
    <v t="i">5873</v>
    <v t="i">5874</v>
    <v t="i">5875</v>
    <v t="i">5878</v>
    <v t="i">5879</v>
    <v t="i">5880</v>
    <v t="i">5881</v>
    <v t="i">5882</v>
    <v t="i">5885</v>
    <v t="i">5886</v>
    <v t="i">5887</v>
    <v t="i">5888</v>
    <v t="i">5889</v>
    <v t="i">5893</v>
    <v t="i">5894</v>
    <v t="i">5895</v>
    <v t="i">5896</v>
    <v t="i">5899</v>
    <v t="i">5900</v>
    <v t="i">5901</v>
    <v t="i">5902</v>
    <v t="i">5903</v>
    <v t="i">5906</v>
    <v t="i">5907</v>
    <v t="i">5908</v>
    <v t="i">5909</v>
    <v t="i">5910</v>
    <v t="i">5913</v>
    <v t="i">5914</v>
    <v t="i">5915</v>
    <v t="i">5916</v>
    <v t="i">5917</v>
    <v t="i">5920</v>
    <v t="i">5921</v>
    <v t="i">5922</v>
    <v t="i">5923</v>
    <v t="i">5924</v>
    <v t="i">5927</v>
    <v t="i">5928</v>
    <v t="i">5929</v>
    <v t="i">5930</v>
    <v t="i">5934</v>
    <v t="i">5935</v>
    <v t="i">5936</v>
    <v t="i">5937</v>
    <v t="i">5938</v>
    <v t="i">5941</v>
    <v t="i">5942</v>
    <v t="i">5943</v>
    <v t="i">5944</v>
    <v t="i">5945</v>
    <v t="i">5948</v>
    <v t="i">5949</v>
    <v t="i">5950</v>
    <v t="i">5951</v>
    <v t="i">5952</v>
    <v t="i">5955</v>
    <v t="i">5956</v>
    <v t="i">5957</v>
    <v t="i">5958</v>
    <v t="i">5959</v>
    <v t="i">5962</v>
    <v t="i">5963</v>
    <v t="i">5964</v>
    <v t="i">5965</v>
    <v t="i">5966</v>
    <v t="i">5969</v>
    <v t="i">5970</v>
    <v t="i">5971</v>
    <v t="i">5972</v>
    <v t="i">5973</v>
    <v t="i">5976</v>
    <v t="i">5977</v>
    <v t="i">5978</v>
    <v t="i">5979</v>
    <v t="i">5980</v>
    <v t="i">5983</v>
    <v t="i">5984</v>
    <v t="i">5985</v>
    <v t="i">5986</v>
    <v t="i">5987</v>
    <v t="i">5991</v>
    <v t="i">5992</v>
    <v t="i">5993</v>
    <v t="i">5994</v>
    <v t="i">5997</v>
    <v t="i">5998</v>
    <v t="i">5999</v>
    <v t="i">6000</v>
    <v t="i">6001</v>
    <v t="i">6004</v>
    <v t="i">6005</v>
    <v t="i">6006</v>
    <v t="i">6007</v>
    <v t="i">6008</v>
    <v t="i">6011</v>
    <v t="i">6012</v>
    <v t="i">6014</v>
    <v t="i">6015</v>
    <v t="i">6018</v>
    <v t="i">6019</v>
    <v t="i">6020</v>
    <v t="i">6021</v>
    <v t="i">6022</v>
    <v t="i">6025</v>
    <v t="i">6026</v>
    <v t="i">6027</v>
    <v t="i">6029</v>
    <v t="i">6032</v>
    <v t="i">6033</v>
    <v t="i">6034</v>
    <v t="i">6035</v>
    <v t="i">6036</v>
    <v t="i">6039</v>
    <v t="i">6040</v>
    <v t="i">6041</v>
    <v t="i">6042</v>
    <v t="i">6043</v>
    <v t="i">6046</v>
    <v t="i">6047</v>
    <v t="i">6048</v>
    <v t="i">6049</v>
    <v t="i">6050</v>
    <v t="i">6053</v>
    <v t="i">6054</v>
    <v t="i">6055</v>
    <v t="i">6056</v>
    <v t="i">6057</v>
    <v t="i">6060</v>
    <v t="i">6061</v>
    <v t="i">6062</v>
    <v t="i">6063</v>
    <v t="i">6064</v>
    <v t="i">6067</v>
    <v t="i">6068</v>
    <v t="i">6069</v>
    <v t="i">6070</v>
    <v t="i">6071</v>
    <v t="i">6074</v>
    <v t="i">6075</v>
    <v t="i">6076</v>
    <v t="i">6077</v>
    <v t="i">6078</v>
    <v t="i">6081</v>
    <v t="i">6082</v>
    <v t="i">6083</v>
    <v t="i">6084</v>
    <v t="i">6085</v>
    <v t="i">6089</v>
    <v t="i">6090</v>
    <v t="i">6091</v>
    <v t="i">6092</v>
    <v t="i">6095</v>
    <v t="i">6096</v>
    <v t="i">6097</v>
    <v t="i">6098</v>
    <v t="i">6099</v>
    <v t="i">6102</v>
    <v t="i">6103</v>
    <v t="i">6104</v>
    <v t="i">6105</v>
    <v t="i">6106</v>
    <v t="i">6109</v>
    <v t="i">6110</v>
    <v t="i">6111</v>
    <v t="i">6112</v>
    <v t="i">6113</v>
    <v t="i">6116</v>
    <v t="i">6117</v>
    <v t="i">6118</v>
    <v t="i">6119</v>
    <v t="i">6120</v>
    <v t="i">6123</v>
    <v t="i">6124</v>
    <v t="i">6125</v>
    <v t="i">6126</v>
    <v t="i">6127</v>
    <v t="i">6130</v>
    <v t="i">6131</v>
    <v t="i">6132</v>
    <v t="i">6133</v>
    <v t="i">6134</v>
    <v t="i">6137</v>
    <v t="i">6138</v>
    <v t="i">6139</v>
    <v t="i">6140</v>
    <v t="i">6141</v>
    <v t="i">6144</v>
    <v t="i">6145</v>
    <v t="i">6146</v>
    <v t="i">6147</v>
    <v t="i">6148</v>
    <v t="i">6151</v>
    <v t="i">6152</v>
    <v t="i">6153</v>
    <v t="i">6154</v>
    <v t="i">6155</v>
    <v t="i">6158</v>
    <v t="i">6159</v>
    <v t="i">6160</v>
    <v t="i">6161</v>
    <v t="i">6162</v>
    <v t="i">6165</v>
    <v t="i">6166</v>
    <v t="i">6167</v>
    <v t="i">6168</v>
    <v t="i">6169</v>
    <v t="i">6172</v>
    <v t="i">6173</v>
    <v t="i">6174</v>
    <v t="i">6176</v>
    <v t="i">6179</v>
    <v t="i">6180</v>
    <v t="i">6181</v>
    <v t="i">6182</v>
    <v t="i">6183</v>
    <v t="i">6186</v>
    <v t="i">6187</v>
    <v t="i">6188</v>
    <v t="i">6189</v>
    <v t="i">6190</v>
    <v t="i">6193</v>
    <v t="i">6194</v>
    <v t="i">6195</v>
    <v t="i">6196</v>
    <v t="i">6197</v>
    <v t="i">6200</v>
    <v t="i">6201</v>
    <v t="i">6203</v>
    <v t="i">6204</v>
    <v t="i">6207</v>
    <v t="i">6208</v>
    <v t="i">6210</v>
    <v t="i">6211</v>
    <v t="i">6214</v>
    <v t="i">6215</v>
    <v t="i">6216</v>
    <v t="i">6218</v>
    <v t="i">6221</v>
    <v t="i">6222</v>
    <v t="i">6223</v>
    <v t="i">6224</v>
    <v t="i">6225</v>
    <v t="i">6229</v>
    <v t="i">6230</v>
    <v t="i">6231</v>
    <v t="i">6232</v>
    <v t="i">6235</v>
    <v t="i">6236</v>
    <v t="i">6237</v>
    <v t="i">6238</v>
    <v t="i">6239</v>
    <v t="i">6242</v>
    <v t="i">6243</v>
    <v t="i">6244</v>
    <v t="i">6245</v>
    <v t="i">6246</v>
    <v t="i">6249</v>
    <v t="i">6250</v>
    <v t="i">6251</v>
    <v t="i">6252</v>
    <v t="i">6253</v>
    <v t="i">6257</v>
    <v t="i">6258</v>
    <v t="i">6259</v>
    <v t="i">6260</v>
    <v t="i">6263</v>
    <v t="i">6264</v>
    <v t="i">6265</v>
    <v t="i">6266</v>
    <v t="i">6267</v>
    <v t="i">6270</v>
    <v t="i">6271</v>
    <v t="i">6272</v>
    <v t="i">6273</v>
    <v t="i">6274</v>
    <v t="i">6277</v>
    <v t="i">6278</v>
    <v t="i">6279</v>
    <v t="i">6280</v>
    <v t="i">6281</v>
    <v t="i">6284</v>
    <v t="i">6285</v>
    <v t="i">6286</v>
    <v t="i">6287</v>
    <v t="i">6288</v>
    <v t="i">6291</v>
    <v t="i">6292</v>
    <v t="i">6293</v>
    <v t="i">6294</v>
    <v t="i">6295</v>
    <v t="i">6298</v>
    <v t="i">6299</v>
    <v t="i">6300</v>
    <v t="i">6301</v>
    <v t="i">6302</v>
    <v t="i">6305</v>
    <v t="i">6306</v>
    <v t="i">6307</v>
    <v t="i">6308</v>
    <v t="i">6309</v>
    <v t="i">6312</v>
    <v t="i">6313</v>
    <v t="i">6314</v>
    <v t="i">6315</v>
    <v t="i">6319</v>
    <v t="i">6320</v>
    <v t="i">6321</v>
    <v t="i">6322</v>
    <v t="i">6323</v>
    <v t="i">6326</v>
    <v t="i">6327</v>
    <v t="i">6328</v>
    <v t="i">6329</v>
    <v t="i">6330</v>
    <v t="i">6333</v>
    <v t="i">6334</v>
    <v t="i">6335</v>
    <v t="i">6336</v>
    <v t="i">6337</v>
    <v t="i">6340</v>
    <v t="i">6341</v>
    <v t="i">6342</v>
    <v t="i">6343</v>
    <v t="i">6344</v>
    <v t="i">6347</v>
    <v t="i">6348</v>
    <v t="i">6349</v>
    <v t="i">6350</v>
    <v t="i">6351</v>
    <v t="i">6355</v>
    <v t="i">6356</v>
    <v t="i">6357</v>
    <v t="i">6358</v>
    <v t="i">6361</v>
    <v t="i">6362</v>
    <v t="i">6363</v>
    <v t="i">6364</v>
    <v t="i">6365</v>
    <v t="i">6368</v>
    <v t="i">6369</v>
    <v t="i">6370</v>
    <v t="i">6371</v>
    <v t="i">6372</v>
    <v t="i">6375</v>
    <v t="i">6376</v>
    <v t="i">6377</v>
    <v t="i">6379</v>
    <v t="i">6382</v>
    <v t="i">6383</v>
    <v t="i">6384</v>
    <v t="i">6385</v>
    <v t="i">6386</v>
    <v t="i">6389</v>
    <v t="i">6390</v>
    <v t="i">6391</v>
    <v t="i">6392</v>
    <v t="i">6396</v>
    <v t="i">6397</v>
    <v t="i">6398</v>
    <v t="i">6399</v>
    <v t="i">6400</v>
    <v t="i">6403</v>
    <v t="i">6404</v>
    <v t="i">6405</v>
    <v t="i">6406</v>
    <v t="i">6407</v>
    <v t="i">6410</v>
    <v t="i">6411</v>
    <v t="i">6412</v>
    <v t="i">6413</v>
    <v t="i">6414</v>
    <v t="i">6417</v>
    <v t="i">6418</v>
    <v t="i">6419</v>
    <v t="i">6420</v>
    <v t="i">6421</v>
    <v t="i">6424</v>
    <v t="i">6425</v>
    <v t="i">6426</v>
    <v t="i">6427</v>
    <v t="i">6428</v>
    <v t="i">6431</v>
    <v t="i">6432</v>
    <v t="i">6433</v>
    <v t="i">6434</v>
    <v t="i">6435</v>
    <v t="i">6438</v>
    <v t="i">6439</v>
    <v t="i">6440</v>
    <v t="i">6441</v>
    <v t="i">6442</v>
    <v t="i">6445</v>
    <v t="i">6446</v>
    <v t="i">6447</v>
    <v t="i">6448</v>
    <v t="i">6449</v>
    <v t="i">6453</v>
    <v t="i">6454</v>
    <v t="i">6455</v>
    <v t="i">6456</v>
    <v t="i">6459</v>
    <v t="i">6460</v>
    <v t="i">6461</v>
    <v t="i">6462</v>
  </a>
  <a r="1" c="4451">
    <v>58.1</v>
    <v>57.93</v>
    <v>57.05</v>
    <v>58.03</v>
    <v>57.08</v>
    <v>57.47</v>
    <v>58.17</v>
    <v>54.32</v>
    <v>54.96</v>
    <v>53.76</v>
    <v>52.41</v>
    <v>51.98</v>
    <v>52.4</v>
    <v>52.45</v>
    <v>53.01</v>
    <v>54</v>
    <v>54.1</v>
    <v>51.07</v>
    <v>50.75</v>
    <v>51.01</v>
    <v>53.58</v>
    <v>54.22</v>
    <v>53.88</v>
    <v>53.84</v>
    <v>53.73</v>
    <v>54.46</v>
    <v>55.64</v>
    <v>55.98</v>
    <v>56.37</v>
    <v>56.64</v>
    <v>55.58</v>
    <v>55.3</v>
    <v>55.67</v>
    <v>56.2</v>
    <v>55.23</v>
    <v>55.69</v>
    <v>56.05</v>
    <v>56.45</v>
    <v>55.33</v>
    <v>54.62</v>
    <v>54.11</v>
    <v>53.16</v>
    <v>53.63</v>
    <v>53.94</v>
    <v>53.04</v>
    <v>52.27</v>
    <v>53.8</v>
    <v>54.25</v>
    <v>53.7</v>
    <v>54.89</v>
    <v>54.78</v>
    <v>54.28</v>
    <v>54.85</v>
    <v>53.66</v>
    <v>54.42</v>
    <v>55.77</v>
    <v>56.2</v>
    <v>55.6</v>
    <v>55.45</v>
    <v>55.48</v>
    <v>55.77</v>
    <v>56.91</v>
    <v>56.66</v>
    <v>56.24</v>
    <v>55.72</v>
    <v>55.65</v>
    <v>55.87</v>
    <v>55.74</v>
    <v>55.85</v>
    <v>55.4</v>
    <v>55.54</v>
    <v>55.96</v>
    <v>57.18</v>
    <v>57.33</v>
    <v>58.3</v>
    <v>58.67</v>
    <v>58.35</v>
    <v>58.69</v>
    <v>59.58</v>
    <v>59.67</v>
    <v>59.59</v>
    <v>60.2</v>
    <v>59.58</v>
    <v>60.92</v>
    <v>60.95</v>
    <v>60.87</v>
    <v>60.49</v>
    <v>59.38</v>
    <v>59.77</v>
    <v>59.24</v>
    <v>60.87</v>
    <v>61.17</v>
    <v>60.44</v>
    <v>60.86</v>
    <v>60.53</v>
    <v>60.45</v>
    <v>59.68</v>
    <v>58.78</v>
    <v>58.53</v>
    <v>57.73</v>
    <v>58.11</v>
    <v>58.69</v>
    <v>59.48</v>
    <v>59.32</v>
    <v>58.55</v>
    <v>57.56</v>
    <v>57.98</v>
    <v>58.05</v>
    <v>56.95</v>
    <v>59.31</v>
    <v>59.77</v>
    <v>58.75</v>
    <v>59.34</v>
    <v>59.95</v>
    <v>59.94</v>
    <v>59.21</v>
    <v>58.21</v>
    <v>58.59</v>
    <v>57.4</v>
    <v>57.01</v>
    <v>57.02</v>
    <v>58.05</v>
    <v>56.45</v>
    <v>56.5</v>
    <v>56.22</v>
    <v>57.29</v>
    <v>57.43</v>
    <v>57.19</v>
    <v>57.36</v>
    <v>58.52</v>
    <v>59.25</v>
    <v>58.44</v>
    <v>57.32</v>
    <v>58.09</v>
    <v>58.56</v>
    <v>60.16</v>
    <v>60.37</v>
    <v>60.44</v>
    <v>59.75</v>
    <v>60.12</v>
    <v>59.66</v>
    <v>58.37</v>
    <v>58.65</v>
    <v>57.79</v>
    <v>59.7</v>
    <v>60.45</v>
    <v>59.79</v>
    <v>59.77</v>
    <v>60.55</v>
    <v>62.33</v>
    <v>62.14</v>
    <v>61.86</v>
    <v>65.67</v>
    <v>65.95</v>
    <v>63.94</v>
    <v>62.78</v>
    <v>63.6</v>
    <v>63.63</v>
    <v>63.29</v>
    <v>62.46</v>
    <v>62.43</v>
    <v>62.31</v>
    <v>63.42</v>
    <v>62.08</v>
    <v>62.13</v>
    <v>62.08</v>
    <v>62.89</v>
    <v>62</v>
    <v>62.91</v>
    <v>61.72</v>
    <v>60.02</v>
    <v>60.3</v>
    <v>62.42</v>
    <v>63.19</v>
    <v>63.2</v>
    <v>64.56</v>
    <v>64.06</v>
    <v>63.72</v>
    <v>64.290000000000006</v>
    <v>62.52</v>
    <v>63.96</v>
    <v>63.98</v>
    <v>62.57</v>
    <v>61.78</v>
    <v>61.43</v>
    <v>62.27</v>
    <v>63.2</v>
    <v>60.16</v>
    <v>61.7</v>
    <v>63.66</v>
    <v>61.88</v>
    <v>60.23</v>
    <v>57.15</v>
    <v>54.97</v>
    <v>53.41</v>
    <v>52.08</v>
    <v>53.35</v>
    <v>57.25</v>
    <v>56.02</v>
    <v>51.55</v>
    <v>54.46</v>
    <v>53.8</v>
    <v>56.84</v>
    <v>55.13</v>
    <v>54.18</v>
    <v>55.58</v>
    <v>53.06</v>
    <v>51.76</v>
    <v>56.62</v>
    <v>57.18</v>
    <v>57.87</v>
    <v>57.93</v>
    <v>57.03</v>
    <v>57.78</v>
    <v>56</v>
    <v>54.17</v>
    <v>55.47</v>
    <v>56.48</v>
    <v>56.29</v>
    <v>54.02</v>
    <v>56.25</v>
    <v>56.13</v>
    <v>55.61</v>
    <v>56.51</v>
    <v>55.44</v>
    <v>52.91</v>
    <v>55.15</v>
    <v>55.51</v>
    <v>56.81</v>
    <v>57.9</v>
    <v>58.75</v>
    <v>56.17</v>
    <v>57.05</v>
    <v>59.55</v>
    <v>60.84</v>
    <v>62.72</v>
    <v>60.92</v>
    <v>59.68</v>
    <v>61.66</v>
    <v>60.87</v>
    <v>60.59</v>
    <v>60.69</v>
    <v>62.92</v>
    <v>62.63</v>
    <v>61.29</v>
    <v>60.32</v>
    <v>61.4</v>
    <v>60.65</v>
    <v>61.28</v>
    <v>61.06</v>
    <v>60.38</v>
    <v>61.74</v>
    <v>62.19</v>
    <v>63.75</v>
    <v>63.56</v>
    <v>62.14</v>
    <v>61.24</v>
    <v>60.52</v>
    <v>60.07</v>
    <v>60.16</v>
    <v>59.32</v>
    <v>57.33</v>
    <v>57.98</v>
    <v>59.67</v>
    <v>57.07</v>
    <v>58.7</v>
    <v>58.72</v>
    <v>58.02</v>
    <v>58.4</v>
    <v>58.52</v>
    <v>59.2</v>
    <v>58.14</v>
    <v>58.02</v>
    <v>57.9</v>
    <v>58.88</v>
    <v>57.86</v>
    <v>58.36</v>
    <v>58.46</v>
    <v>59.02</v>
    <v>57.28</v>
    <v>57.08</v>
    <v>56.96</v>
    <v>56.81</v>
    <v>55.68</v>
    <v>56.41</v>
    <v>55.31</v>
    <v>54.57</v>
    <v>53.87</v>
    <v>54.76</v>
    <v>54.29</v>
    <v>52.2</v>
    <v>52.25</v>
    <v>51.85</v>
    <v>52.43</v>
    <v>53.15</v>
    <v>50.86</v>
    <v>52.12</v>
    <v>52.32</v>
    <v>52.6</v>
    <v>51.03</v>
    <v>52.17</v>
    <v>52.38</v>
    <v>51.69</v>
    <v>53.64</v>
    <v>55.42</v>
    <v>54.71</v>
    <v>53.2</v>
    <v>55.16</v>
    <v>53.48</v>
    <v>55.01</v>
    <v>56.06</v>
    <v>55.01</v>
    <v>53.92</v>
    <v>54.57</v>
    <v>55.24</v>
    <v>56.35</v>
    <v>56.64</v>
    <v>55.94</v>
    <v>55.4</v>
    <v>55.56</v>
    <v>56.67</v>
    <v>56.11</v>
    <v>54.82</v>
    <v>53.95</v>
    <v>54.7</v>
    <v>56.09</v>
    <v>55.33</v>
    <v>55.63</v>
    <v>54.25</v>
    <v>55.3</v>
    <v>54.31</v>
    <v>54.49</v>
    <v>54.53</v>
    <v>54.41</v>
    <v>53.29</v>
    <v>52.4</v>
    <v>52.77</v>
    <v>53.16</v>
    <v>53.69</v>
    <v>53.39</v>
    <v>54.92</v>
    <v>54.4</v>
    <v>53.97</v>
    <v>53.49</v>
    <v>53.57</v>
    <v>53.46</v>
    <v>54.2</v>
    <v>53.87</v>
    <v>56.25</v>
    <v>55.69</v>
    <v>57.08</v>
    <v>58.84</v>
    <v>57.82</v>
    <v>58.13</v>
    <v>58.99</v>
    <v>59.85</v>
    <v>60.38</v>
    <v>60.99</v>
    <v>60.24</v>
    <v>59.87</v>
    <v>58.72</v>
    <v>59.08</v>
    <v>58.36</v>
    <v>57.67</v>
    <v>58.36</v>
    <v>57.78</v>
    <v>57.07</v>
    <v>57.37</v>
    <v>58.16</v>
    <v>58.17</v>
    <v>57.2</v>
    <v>56.76</v>
    <v>56.3</v>
    <v>57.46</v>
    <v>57</v>
    <v>57.23</v>
    <v>57.49</v>
    <v>58.22</v>
    <v>57.45</v>
    <v>57.99</v>
    <v>56.8</v>
    <v>57.04</v>
    <v>56.77</v>
    <v>57.05</v>
    <v>57.27</v>
    <v>57.46</v>
    <v>57.08</v>
    <v>57.22</v>
    <v>57.84</v>
    <v>58.28</v>
    <v>58.63</v>
    <v>58.82</v>
    <v>56.09</v>
    <v>56.08</v>
    <v>55.97</v>
    <v>56.47</v>
    <v>56.41</v>
    <v>55.59</v>
    <v>55.06</v>
    <v>55.13</v>
    <v>55.01</v>
    <v>55.09</v>
    <v>54.84</v>
    <v>55.2</v>
    <v>56.27</v>
    <v>56.02</v>
    <v>56.26</v>
    <v>55.78</v>
    <v>55.27</v>
    <v>54.5</v>
    <v>55.26</v>
    <v>55.65</v>
    <v>56.14</v>
    <v>56.27</v>
    <v>55.91</v>
    <v>56.45</v>
    <v>57</v>
    <v>57.16</v>
    <v>56.07</v>
    <v>56.24</v>
    <v>55.64</v>
    <v>55.37</v>
    <v>55.57</v>
    <v>56.14</v>
    <v>56.22</v>
    <v>55.09</v>
    <v>54.85</v>
    <v>54.39</v>
    <v>54.23</v>
    <v>54.98</v>
    <v>56.47</v>
    <v>56.46</v>
    <v>57</v>
    <v>56.14</v>
    <v>55.81</v>
    <v>55.54</v>
    <v>56.12</v>
    <v>56.95</v>
    <v>57.17</v>
    <v>57.17</v>
    <v>57.07</v>
    <v>56.74</v>
    <v>56.71</v>
    <v>56.61</v>
    <v>57.44</v>
    <v>57.14</v>
    <v>56.87</v>
    <v>56.7</v>
    <v>56.68</v>
    <v>57.05</v>
    <v>57.5</v>
    <v>58.2</v>
    <v>58.78</v>
    <v>59.28</v>
    <v>58.92</v>
    <v>58.33</v>
    <v>59.5</v>
    <v>59.43</v>
    <v>59.2</v>
    <v>59.02</v>
    <v>58.64</v>
    <v>59.14</v>
    <v>58.61</v>
    <v>59.16</v>
    <v>59.24</v>
    <v>60.29</v>
    <v>61.48</v>
    <v>61.72</v>
    <v>62.64</v>
    <v>62.28</v>
    <v>62.83</v>
    <v>62.17</v>
    <v>63.58</v>
    <v>64.53</v>
    <v>63.57</v>
    <v>63.98</v>
    <v>63.41</v>
    <v>63.97</v>
    <v>63.99</v>
    <v>64.22</v>
    <v>64.45</v>
    <v>63.6</v>
    <v>63.25</v>
    <v>63.54</v>
    <v>62.5</v>
    <v>61.97</v>
    <v>61.59</v>
    <v>61.93</v>
    <v>60.61</v>
    <v>60.6</v>
    <v>61.05</v>
    <v>61.66</v>
    <v>62.14</v>
    <v>62</v>
    <v>62.42</v>
    <v>61.92</v>
    <v>62.17</v>
    <v>62.66</v>
    <v>62.97</v>
    <v>63.36</v>
    <v>63.42</v>
    <v>63.61</v>
    <v>63.59</v>
    <v>62.89</v>
    <v>62.44</v>
    <v>62.78</v>
    <v>62.3</v>
    <v>61.45</v>
    <v>61.9</v>
    <v>61.84</v>
    <v>62.32</v>
    <v>62.66</v>
    <v>62.59</v>
    <v>62.65</v>
    <v>62.28</v>
    <v>63.48</v>
    <v>63.01</v>
    <v>63.2</v>
    <v>63.39</v>
    <v>63.09</v>
    <v>63.81</v>
    <v>63.73</v>
    <v>62.83</v>
    <v>62.43</v>
    <v>63.89</v>
    <v>64.03</v>
    <v>65.209999999999994</v>
    <v>64.06</v>
    <v>63.37</v>
    <v>62.92</v>
    <v>63.57</v>
    <v>63.25</v>
    <v>63.79</v>
    <v>63.59</v>
    <v>64.010000000000005</v>
    <v>64.260000000000005</v>
    <v>64.48</v>
    <v>64.739999999999995</v>
    <v>64.77</v>
    <v>64.87</v>
    <v>65.260000000000005</v>
    <v>64.38</v>
    <v>63.85</v>
    <v>63.98</v>
    <v>64.069999999999993</v>
    <v>63.63</v>
    <v>63.43</v>
    <v>63.67</v>
    <v>65.12</v>
    <v>65.099999999999994</v>
    <v>64.94</v>
    <v>65.209999999999994</v>
    <v>65.53</v>
    <v>65.930000000000007</v>
    <v>66.069999999999993</v>
    <v>66.38</v>
    <v>66.680000000000007</v>
    <v>66.53</v>
    <v>67.010000000000005</v>
    <v>67.349999999999994</v>
    <v>66.8</v>
    <v>66.900000000000006</v>
    <v>67.260000000000005</v>
    <v>67.069999999999993</v>
    <v>67.239999999999995</v>
    <v>66.72</v>
    <v>67.58</v>
    <v>68.03</v>
    <v>67.81</v>
    <v>67.7</v>
    <v>68.760000000000005</v>
    <v>68.680000000000007</v>
    <v>68.53</v>
    <v>68.92</v>
    <v>69.42</v>
    <v>69.16</v>
    <v>69.03</v>
    <v>69.92</v>
    <v>70.34</v>
    <v>70.36</v>
    <v>71.03</v>
    <v>71.150000000000006</v>
    <v>71.02</v>
    <v>70.53</v>
    <v>70.34</v>
    <v>71.52</v>
    <v>70.59</v>
    <v>71.42</v>
    <v>70.64</v>
    <v>70.66</v>
    <v>69.42</v>
    <v>68.010000000000005</v>
    <v>70.58</v>
    <v>70.48</v>
    <v>70.67</v>
    <v>70.5</v>
    <v>69.59</v>
    <v>70.14</v>
    <v>70.02</v>
    <v>69.400000000000006</v>
    <v>67.66</v>
    <v>67.86</v>
    <v>67.66</v>
    <v>67.84</v>
    <v>66.010000000000005</v>
    <v>67.2</v>
    <v>66.87</v>
    <v>66.36</v>
    <v>67.77</v>
    <v>67.849999999999994</v>
    <v>66.7</v>
    <v>66.75</v>
    <v>68.375</v>
    <v>68.260000000000005</v>
    <v>69.37</v>
    <v>69.540000000000006</v>
    <v>69.3</v>
    <v>70.400000000000006</v>
    <v>70.290000000000006</v>
    <v>70.05</v>
    <v>69.88</v>
    <v>69.92</v>
    <v>68.64</v>
    <v>68.63</v>
    <v>67.73</v>
    <v>67.42</v>
    <v>67.33</v>
    <v>66.459999999999994</v>
    <v>65.87</v>
    <v>66.709999999999994</v>
    <v>66.14</v>
    <v>66.11</v>
    <v>67.31</v>
    <v>69.02</v>
    <v>69.22</v>
    <v>69.94</v>
    <v>70.84</v>
    <v>70.900000000000006</v>
    <v>71.33</v>
    <v>69.94</v>
    <v>69.91</v>
    <v>70.87</v>
    <v>70.11</v>
    <v>71.400000000000006</v>
    <v>69.900000000000006</v>
    <v>70.87</v>
    <v>70.400000000000006</v>
    <v>69.77</v>
    <v>69.38</v>
    <v>69.73</v>
    <v>70.25</v>
    <v>70.45</v>
    <v>70.69</v>
    <v>70.45</v>
    <v>71.739999999999995</v>
    <v>72.92</v>
    <v>72.84</v>
    <v>71.569999999999993</v>
    <v>72.06</v>
    <v>71.89</v>
    <v>71.790000000000006</v>
    <v>73.22</v>
    <v>73.25</v>
    <v>72.97</v>
    <v>73.08</v>
    <v>73.34</v>
    <v>72.72</v>
    <v>73.19</v>
    <v>73.16</v>
    <v>73.989999999999995</v>
    <v>72.739999999999995</v>
    <v>73.06</v>
    <v>74.540000000000006</v>
    <v>75.02</v>
    <v>75.09</v>
    <v>75.8</v>
    <v>76.08</v>
    <v>74.37</v>
    <v>75.010000000000005</v>
    <v>74.569999999999993</v>
    <v>73.94</v>
    <v>74.709999999999994</v>
    <v>74.8</v>
    <v>74.319999999999993</v>
    <v>75.11</v>
    <v>75.510000000000005</v>
    <v>75.13</v>
    <v>74.64</v>
    <v>75.099999999999994</v>
    <v>74.760000000000005</v>
    <v>74.63</v>
    <v>74.45</v>
    <v>74.510000000000005</v>
    <v>74.92</v>
    <v>74.95</v>
    <v>75.819999999999993</v>
    <v>75.56</v>
    <v>75.86</v>
    <v>76.099999999999994</v>
    <v>75.59</v>
    <v>75.58</v>
    <v>75.75</v>
    <v>77.040000000000006</v>
    <v>77.48</v>
    <v>77.319999999999993</v>
    <v>76.989999999999995</v>
    <v>77.41</v>
    <v>78.44</v>
    <v>78.55</v>
    <v>78.7</v>
    <v>78.760000000000005</v>
    <v>77.48</v>
    <v>77.48</v>
    <v>77.77</v>
    <v>77.88</v>
    <v>78.400000000000006</v>
    <v>78.5</v>
    <v>79.180000000000007</v>
    <v>79.3</v>
    <v>79.31</v>
    <v>79.099999999999994</v>
    <v>79.5</v>
    <v>79.7</v>
    <v>78.849999999999994</v>
    <v>79.069999999999993</v>
    <v>77.42</v>
    <v>78.37</v>
    <v>79.02</v>
    <v>79.64</v>
    <v>79.52</v>
    <v>79.010000000000005</v>
    <v>79.48</v>
    <v>78.81</v>
    <v>78.260000000000005</v>
    <v>78.3</v>
    <v>79.290000000000006</v>
    <v>79.38</v>
    <v>79.760000000000005</v>
    <v>79.58</v>
    <v>80.34</v>
    <v>78.739999999999995</v>
    <v>77.61</v>
    <v>77.56</v>
    <v>77.11</v>
    <v>77.11</v>
    <v>76.98</v>
    <v>76.709999999999994</v>
    <v>76.81</v>
    <v>76.92</v>
    <v>76.86</v>
    <v>77.010000000000005</v>
    <v>76.959999999999994</v>
    <v>76.430000000000007</v>
    <v>76.430000000000007</v>
    <v>76.989999999999995</v>
    <v>76.760000000000005</v>
    <v>76.760000000000005</v>
    <v>76.599999999999994</v>
    <v>74.31</v>
    <v>74.66</v>
    <v>74.209999999999994</v>
    <v>74.37</v>
    <v>73.56</v>
    <v>73.900000000000006</v>
    <v>73.599999999999994</v>
    <v>72.67</v>
    <v>74.06</v>
    <v>74.680000000000007</v>
    <v>75.349999999999994</v>
    <v>75.16</v>
    <v>75.010000000000005</v>
    <v>75.38</v>
    <v>75.48</v>
    <v>75.17</v>
    <v>74.349999999999994</v>
    <v>73.28</v>
    <v>73.67</v>
    <v>73.47</v>
    <v>73.64</v>
    <v>73.83</v>
    <v>74.05</v>
    <v>73.45</v>
    <v>75.36</v>
    <v>75.930000000000007</v>
    <v>75.760000000000005</v>
    <v>76.14</v>
    <v>76.239999999999995</v>
    <v>76.150000000000006</v>
    <v>76.02</v>
    <v>75.98</v>
    <v>76.13</v>
    <v>75.7</v>
    <v>75.19</v>
    <v>75.209999999999994</v>
    <v>74.44</v>
    <v>75.680000000000007</v>
    <v>74.89</v>
    <v>74.69</v>
    <v>76.239999999999995</v>
    <v>76.03</v>
    <v>76.290000000000006</v>
    <v>75.540000000000006</v>
    <v>75.78</v>
    <v>76.680000000000007</v>
    <v>76.73</v>
    <v>75.67</v>
    <v>75.12</v>
    <v>73.38</v>
    <v>73.400000000000006</v>
    <v>72.989999999999995</v>
    <v>73.760000000000005</v>
    <v>73.87</v>
    <v>74.53</v>
    <v>74.930000000000007</v>
    <v>75.25</v>
    <v>75</v>
    <v>75.37</v>
    <v>75.81</v>
    <v>76.09</v>
    <v>75.989999999999995</v>
    <v>76.39</v>
    <v>76.599999999999994</v>
    <v>76.72</v>
    <v>76.010000000000005</v>
    <v>76.040000000000006</v>
    <v>76.25</v>
    <v>76.66</v>
    <v>76.89</v>
    <v>77.069999999999993</v>
    <v>77.38</v>
    <v>77</v>
    <v>76.599900000000005</v>
    <v>78.400000000000006</v>
    <v>76.91</v>
    <v>77.13</v>
    <v>76.94</v>
    <v>77.87</v>
    <v>78.03</v>
    <v>78.31</v>
    <v>78.64</v>
    <v>78.94</v>
    <v>79.069999999999993</v>
    <v>78.599999999999994</v>
    <v>78.7</v>
    <v>79.31</v>
    <v>79.709999999999994</v>
    <v>79.510000000000005</v>
    <v>80.66</v>
    <v>80.739999999999995</v>
    <v>81.14</v>
    <v>80.930000000000007</v>
    <v>81.5</v>
    <v>82.51</v>
    <v>82.33</v>
    <v>82.5</v>
    <v>82.64</v>
    <v>82.72</v>
    <v>82.43</v>
    <v>81.62</v>
    <v>81.540000000000006</v>
    <v>80.98</v>
    <v>80.75</v>
    <v>80.540000000000006</v>
    <v>80.7</v>
    <v>81.14</v>
    <v>81.150000000000006</v>
    <v>81.260000000000005</v>
    <v>80.36</v>
    <v>80.73</v>
    <v>81.47</v>
    <v>81.239999999999995</v>
    <v>81.81</v>
    <v>82.52</v>
    <v>82.69</v>
    <v>82.8</v>
    <v>82.65</v>
    <v>82.29</v>
    <v>81.84</v>
    <v>82.32</v>
    <v>84.35</v>
    <v>84.57</v>
    <v>84.32</v>
    <v>85.65</v>
    <v>85.64</v>
    <v>85.86</v>
    <v>86.06</v>
    <v>85.6</v>
    <v>85.35</v>
    <v>84.99</v>
    <v>84.96</v>
    <v>85.81</v>
    <v>85.48</v>
    <v>85.4</v>
    <v>86.21</v>
    <v>86.27</v>
    <v>86.54</v>
    <v>88.56</v>
    <v>88.12</v>
    <v>88.02</v>
    <v>87.09</v>
    <v>86.78</v>
    <v>86.48</v>
    <v>86.39</v>
    <v>85.06</v>
    <v>85.54</v>
    <v>84.28</v>
    <v>85.08</v>
    <v>82.11</v>
    <v>85.96</v>
    <v>84.08</v>
    <v>86.28</v>
    <v>86.5</v>
    <v>86.82</v>
    <v>86.67</v>
    <v>87.5</v>
    <v>85.61</v>
    <v>87.23</v>
    <v>87.76</v>
    <v>89.53</v>
    <v>90.13</v>
    <v>88.71</v>
    <v>89.93</v>
    <v>90.79</v>
    <v>90.78</v>
    <v>90.41</v>
    <v>90.07</v>
    <v>89.09</v>
    <v>88.82</v>
    <v>89.29</v>
    <v>88.61</v>
    <v>85.03</v>
    <v>86.19</v>
    <v>86.12</v>
    <v>86.75</v>
    <v>88.07</v>
    <v>88.29</v>
    <v>88.81</v>
    <v>89.31</v>
    <v>87.52</v>
    <v>85.99</v>
    <v>87.37</v>
    <v>89.34</v>
    <v>89.74</v>
    <v>88.03</v>
    <v>88.78</v>
    <v>87.82</v>
    <v>86.02</v>
    <v>86.48</v>
    <v>85.83</v>
    <v>87.11</v>
    <v>87.2</v>
    <v>88.51</v>
    <v>89.34</v>
    <v>88.36</v>
    <v>89.31</v>
    <v>89.94</v>
    <v>88.66</v>
    <v>89.64</v>
    <v>89.62</v>
    <v>89.01</v>
    <v>92.32</v>
    <v>92.01</v>
    <v>91.77</v>
    <v>91.78</v>
    <v>93.51</v>
    <v>93.29</v>
    <v>92.85</v>
    <v>91.91</v>
    <v>92.53</v>
    <v>93</v>
    <v>93.81</v>
    <v>94.62</v>
    <v>94.6</v>
    <v>92.65</v>
    <v>93.26</v>
    <v>94.76</v>
    <v>94.06</v>
    <v>94.47</v>
    <v>93.15</v>
    <v>92.29</v>
    <v>92.74</v>
    <v>92.28</v>
    <v>92.65</v>
    <v>91.87</v>
    <v>92.1</v>
    <v>93.76</v>
    <v>93.46</v>
    <v>95.52</v>
    <v>95.5</v>
    <v>95.7</v>
    <v>95.35</v>
    <v>96.01</v>
    <v>96.45</v>
    <v>96.92</v>
    <v>98.03</v>
    <v>98.48</v>
    <v>98</v>
    <v>97.61</v>
    <v>98.14</v>
    <v>97.49</v>
    <v>97.24</v>
    <v>98.82</v>
    <v>99.2</v>
    <v>98.6</v>
    <v>100.15</v>
    <v>100.55</v>
    <v>99.58</v>
    <v>100.81</v>
    <v>100.33</v>
    <v>98.84</v>
    <v>99.39</v>
    <v>99.83</v>
    <v>100.6</v>
    <v>99.64</v>
    <v>99.7</v>
    <v>99.93</v>
    <v>100.57</v>
    <v>100.35</v>
    <v>100.55</v>
    <v>101.56</v>
    <v>101.26</v>
    <v>101.74</v>
    <v>100.95</v>
    <v>98.75</v>
    <v>99.23</v>
    <v>99.18</v>
    <v>98.69</v>
    <v>98.69</v>
    <v>99.05</v>
    <v>98.4</v>
    <v>98.62</v>
    <v>100.01</v>
    <v>99.49</v>
    <v>100.91</v>
    <v>100.05</v>
    <v>99.99</v>
    <v>99.47</v>
    <v>99.65</v>
    <v>99.55</v>
    <v>98.61</v>
    <v>99.26</v>
    <v>99.99</v>
    <v>100.49</v>
    <v>100.66</v>
    <v>100.81</v>
    <v>100.32</v>
    <v>100.36</v>
    <v>99.78</v>
    <v>99.28</v>
    <v>99.25</v>
    <v>99.5</v>
    <v>99.94</v>
    <v>99.89</v>
    <v>100.18</v>
    <v>96.96</v>
    <v>96.84</v>
    <v>96.66</v>
    <v>96.78</v>
    <v>97.29</v>
    <v>98.04</v>
    <v>97.66</v>
    <v>97.73</v>
    <v>97.65</v>
    <v>96.72</v>
    <v>95.8</v>
    <v>95.55</v>
    <v>96.97</v>
    <v>97.34</v>
    <v>97.08</v>
    <v>97.64</v>
    <v>98.1</v>
    <v>98.36</v>
    <v>99.4</v>
    <v>97.48</v>
    <v>98.62</v>
    <v>98.88</v>
    <v>97.67</v>
    <v>98.56</v>
    <v>97.644999999999996</v>
    <v>96.97</v>
    <v>96.58</v>
    <v>97.11</v>
    <v>97.34</v>
    <v>95.28</v>
    <v>95.94</v>
    <v>95.19</v>
    <v>94.59</v>
    <v>95.22</v>
    <v>95.83</v>
    <v>97.38</v>
    <v>97.45</v>
    <v>97.2</v>
    <v>97.51</v>
    <v>97.04</v>
    <v>95.87</v>
    <v>95.51</v>
    <v>93.55</v>
    <v>91.93</v>
    <v>91.87</v>
    <v>91.9</v>
    <v>90.88</v>
    <v>91.01</v>
    <v>91.43</v>
    <v>89.62</v>
    <v>89.85</v>
    <v>91.27</v>
    <v>91.34</v>
    <v>91.48</v>
    <v>91.53</v>
    <v>91.05</v>
    <v>90.9</v>
    <v>90.11</v>
    <v>89.34</v>
    <v>86.71</v>
    <v>86.32</v>
    <v>87.08</v>
    <v>88.66</v>
    <v>88.38</v>
    <v>87.75</v>
    <v>86.59</v>
    <v>87.51</v>
    <v>87.97</v>
    <v>89.72</v>
    <v>90.5</v>
    <v>90.24</v>
    <v>89.6</v>
    <v>88.65</v>
    <v>87.64</v>
    <v>88.35</v>
    <v>88.12</v>
    <v>89.1</v>
    <v>88.33</v>
    <v>88.18</v>
    <v>88.53</v>
    <v>88.08</v>
    <v>88.58</v>
    <v>89.3</v>
    <v>89.66</v>
    <v>89.8</v>
    <v>90.25</v>
    <v>89.53</v>
    <v>91.93</v>
    <v>92.29</v>
    <v>91.65</v>
    <v>91.89</v>
    <v>92.22</v>
    <v>92.76</v>
    <v>91.58</v>
    <v>88.94</v>
    <v>88.06</v>
    <v>88.04</v>
    <v>89</v>
    <v>89.19</v>
    <v>89.33</v>
    <v>89.36</v>
    <v>89.43</v>
    <v>89.59</v>
    <v>89.59</v>
    <v>89.69</v>
    <v>89.01</v>
    <v>87.53</v>
    <v>87.15</v>
    <v>88.2</v>
    <v>87.9</v>
    <v>88.12</v>
    <v>87.81</v>
    <v>87.46</v>
    <v>87.36</v>
    <v>88.17</v>
    <v>88.52</v>
    <v>88.55</v>
    <v>88.25</v>
    <v>88.92</v>
    <v>89.54</v>
    <v>89.14</v>
    <v>89.65</v>
    <v>88.7</v>
    <v>89.49</v>
    <v>89.05</v>
    <v>89.06</v>
    <v>90.67</v>
    <v>91.02</v>
    <v>91.3</v>
    <v>91.2</v>
    <v>90.82</v>
    <v>91.57</v>
    <v>91.7</v>
    <v>92.14</v>
    <v>93.08</v>
    <v>92.83</v>
    <v>93.15</v>
    <v>93.71</v>
    <v>93.71</v>
    <v>92.86</v>
    <v>93.2</v>
    <v>93.27</v>
    <v>91.75</v>
    <v>91.99</v>
    <v>90.93</v>
    <v>90.35</v>
    <v>91.03</v>
    <v>91</v>
    <v>91.54</v>
    <v>92.11</v>
    <v>92.4</v>
    <v>92.36</v>
    <v>92.51</v>
    <v>93.5</v>
    <v>94.09</v>
    <v>93.680400000000006</v>
    <v>92.86</v>
    <v>88.72</v>
    <v>88.45</v>
    <v>87.96</v>
    <v>87.28</v>
    <v>87.33</v>
    <v>86.71</v>
    <v>86.8</v>
    <v>86.8</v>
    <v>86.86</v>
    <v>87.46</v>
    <v>87.97</v>
    <v>86.86</v>
    <v>85.13</v>
    <v>84.74</v>
    <v>84.88</v>
    <v>84.64</v>
    <v>84.62</v>
    <v>84.05</v>
    <v>84.119799999999998</v>
    <v>85.04</v>
    <v>85.68</v>
    <v>86.01</v>
    <v>87.05</v>
    <v>86.24</v>
    <v>85.92</v>
    <v>86.52</v>
    <v>86.49</v>
    <v>87.04</v>
    <v>87.06</v>
    <v>87.2</v>
    <v>86.97</v>
    <v>88.09</v>
    <v>88.48</v>
    <v>89.41</v>
    <v>89.62</v>
    <v>89.307699999999997</v>
    <v>89.17</v>
    <v>88.88</v>
    <v>89.91</v>
    <v>90.52</v>
    <v>89.71</v>
    <v>90.04</v>
    <v>90.18</v>
    <v>89.29</v>
    <v>88.74</v>
    <v>88.72</v>
    <v>87.58</v>
    <v>88.21</v>
    <v>90.12</v>
    <v>90.63</v>
    <v>89.848699999999994</v>
    <v>90.91</v>
    <v>90.94</v>
    <v>90.81</v>
    <v>91.4</v>
    <v>91.73</v>
    <v>91.53</v>
    <v>91.51</v>
    <v>91.1</v>
    <v>91.76</v>
    <v>92.26</v>
    <v>92.95</v>
    <v>93.48</v>
    <v>93.31</v>
    <v>93.72</v>
    <v>94.36</v>
    <v>94.92</v>
    <v>94.67</v>
    <v>95.29</v>
    <v>95.95</v>
    <v>94.6</v>
    <v>94.91</v>
    <v>95.07</v>
    <v>94.63</v>
    <v>94.87</v>
    <v>95.17</v>
    <v>95.1</v>
    <v>94</v>
    <v>93.56</v>
    <v>93.9</v>
    <v>93.85</v>
    <v>93.91</v>
    <v>94.14</v>
    <v>95.25</v>
    <v>96.14</v>
    <v>96.22</v>
    <v>95.73</v>
    <v>95.9</v>
    <v>95.68</v>
    <v>95.07</v>
    <v>95.81</v>
    <v>96.81</v>
    <v>97.09</v>
    <v>98.71</v>
    <v>98.89</v>
    <v>98.76</v>
    <v>99.38</v>
    <v>99.31</v>
    <v>99.67</v>
    <v>98.57</v>
    <v>98.4</v>
    <v>98.77</v>
    <v>98.53</v>
    <v>99.27</v>
    <v>98.24</v>
    <v>98.5</v>
    <v>98.9</v>
    <v>99.69</v>
    <v>99.05</v>
    <v>100.26</v>
    <v>99.25</v>
    <v>100.63</v>
    <v>101.42</v>
    <v>101.5</v>
    <v>101.06</v>
    <v>101.49</v>
    <v>101.99</v>
    <v>103.59</v>
    <v>102.15</v>
    <v>103.04</v>
    <v>102.54</v>
    <v>101.91</v>
    <v>99.92</v>
    <v>99.32</v>
    <v>99.76</v>
    <v>101.02</v>
    <v>100.94</v>
    <v>100.89</v>
    <v>102.18</v>
    <v>102.14</v>
    <v>101.38</v>
    <v>102.06</v>
    <v>102.92</v>
    <v>102.07</v>
    <v>102.29</v>
    <v>100.95</v>
    <v>99.69</v>
    <v>100.2</v>
    <v>100.38</v>
    <v>101.2</v>
    <v>101.95</v>
    <v>101.12</v>
    <v>101.54</v>
    <v>101.54</v>
    <v>102.14</v>
    <v>101.74</v>
    <v>101.03</v>
    <v>100.29</v>
    <v>101.24</v>
    <v>99.05</v>
    <v>97.07</v>
    <v>96.57</v>
    <v>97.96</v>
    <v>98.37</v>
    <v>96.42</v>
    <v>96.68</v>
    <v>98.28</v>
    <v>99.53</v>
    <v>98.23</v>
    <v>98.24</v>
    <v>98.88</v>
    <v>98.42</v>
    <v>98.74</v>
    <v>99.75</v>
    <v>98.81</v>
    <v>96.79</v>
    <v>97.23</v>
    <v>97.29</v>
    <v>97.52</v>
    <v>98.84</v>
    <v>99.65</v>
    <v>99</v>
    <v>99.82</v>
    <v>99.93</v>
    <v>100.35</v>
    <v>99.86</v>
    <v>99.88</v>
    <v>99.99</v>
    <v>99.98</v>
    <v>100.79</v>
    <v>101.58</v>
    <v>100.75</v>
    <v>100.88</v>
    <v>100.1</v>
    <v>100.18</v>
    <v>100.27</v>
    <v>97.58</v>
    <v>96.76</v>
    <v>96.66</v>
    <v>97.49</v>
    <v>98.03</v>
    <v>97.87</v>
    <v>98.37</v>
    <v>98.08</v>
    <v>99</v>
    <v>99.2</v>
    <v>99.31</v>
    <v>98.69</v>
    <v>98.33</v>
    <v>98.04</v>
    <v>97.62</v>
    <v>97.04</v>
    <v>96.45</v>
    <v>96.11</v>
    <v>95.39</v>
    <v>95.03</v>
    <v>95.48</v>
    <v>95.5</v>
    <v>95.11</v>
    <v>95.46</v>
    <v>95.13</v>
    <v>95.31</v>
    <v>94.84</v>
    <v>96.08</v>
    <v>94.86</v>
    <v>94.36</v>
    <v>94.52</v>
    <v>95.16</v>
    <v>95.66</v>
    <v>96.26</v>
    <v>96.45</v>
    <v>96.89</v>
    <v>97.46</v>
    <v>97.18</v>
    <v>97.35</v>
    <v>97.71</v>
    <v>97.92</v>
    <v>98.7</v>
    <v>97.92</v>
    <v>96.9</v>
    <v>97.28</v>
    <v>97.78</v>
    <v>97.62</v>
    <v>98.19</v>
    <v>97.12</v>
    <v>96.21</v>
    <v>96.13</v>
    <v>95.28</v>
    <v>94.67</v>
    <v>94.7</v>
    <v>94.36</v>
    <v>93.94</v>
    <v>93.27</v>
    <v>94.44</v>
    <v>94.74</v>
    <v>94.72</v>
    <v>93.8</v>
    <v>95.22</v>
    <v>95.47</v>
    <v>95.2</v>
    <v>94.59</v>
    <v>95.12</v>
    <v>94.21</v>
    <v>94.68</v>
    <v>94.78</v>
    <v>95.37</v>
    <v>96.05</v>
    <v>96.03</v>
    <v>96.52</v>
    <v>97.24</v>
    <v>97.31</v>
    <v>97.41</v>
    <v>97.9</v>
    <v>97.2</v>
    <v>97.01</v>
    <v>97.09</v>
    <v>97.66</v>
    <v>98.11</v>
    <v>97.56</v>
    <v>96.92</v>
    <v>97.65</v>
    <v>97.98</v>
    <v>97.54</v>
    <v>97.7</v>
    <v>98.27</v>
    <v>98.92</v>
    <v>98.2</v>
    <v>97.06</v>
    <v>97.37</v>
    <v>96.51</v>
    <v>96.38</v>
    <v>95.71</v>
    <v>95.43</v>
    <v>96.8</v>
    <v>95.72</v>
    <v>95.43</v>
    <v>95.26</v>
    <v>94.1</v>
    <v>94.44</v>
    <v>95.45</v>
    <v>94.38</v>
    <v>95.93</v>
    <v>95.14</v>
    <v>96.51</v>
    <v>96.3</v>
    <v>96.54</v>
    <v>96.84</v>
    <v>96.91</v>
    <v>97.01</v>
    <v>97.03</v>
    <v>96.41</v>
    <v>96.54</v>
    <v>95.85</v>
    <v>96.38</v>
    <v>95.41</v>
    <v>95.46</v>
    <v>95.8</v>
    <v>94.83</v>
    <v>95.22</v>
    <v>95.46</v>
    <v>96.06</v>
    <v>94.93</v>
    <v>95.08</v>
    <v>94.88</v>
    <v>95.32</v>
    <v>94.43</v>
    <v>94.07</v>
    <v>94.18</v>
    <v>93.15</v>
    <v>93.8</v>
    <v>94.17</v>
    <v>93.02</v>
    <v>93.09</v>
    <v>94.94</v>
    <v>95.92</v>
    <v>94.86</v>
    <v>95.34</v>
    <v>94.89</v>
    <v>95.46</v>
    <v>95.78</v>
    <v>96.02</v>
    <v>95.55</v>
    <v>95.75</v>
    <v>96.45</v>
    <v>96.5</v>
    <v>96.62</v>
    <v>95.89</v>
    <v>95.08</v>
    <v>95.15</v>
    <v>94.32</v>
    <v>94.98</v>
    <v>95.02</v>
    <v>95.58</v>
    <v>95.5</v>
    <v>95.2</v>
    <v>98.78</v>
    <v>98.71</v>
    <v>97.37</v>
    <v>97.58</v>
    <v>97.6</v>
    <v>97.31</v>
    <v>96.1</v>
    <v>96.6</v>
    <v>95.47</v>
    <v>96.18</v>
    <v>95.91</v>
    <v>95.84</v>
    <v>96.16</v>
    <v>97.24</v>
    <v>98.03</v>
    <v>97.9</v>
    <v>97.59</v>
    <v>97.66</v>
    <v>97.87</v>
    <v>97.01</v>
    <v>98.08</v>
    <v>98.35</v>
    <v>99.43</v>
    <v>99.29</v>
    <v>100.11</v>
    <v>100.83</v>
    <v>100.83</v>
    <v>100.25</v>
    <v>99.67</v>
    <v>99.32</v>
    <v>99.13</v>
    <v>99.84</v>
    <v>100.73</v>
    <v>100.31</v>
    <v>101.5</v>
    <v>101.38</v>
    <v>100.96</v>
    <v>101.43</v>
    <v>101.14</v>
    <v>100.95</v>
    <v>101.96</v>
    <v>101.95</v>
    <v>102.93</v>
    <v>102.86</v>
    <v>103.53</v>
    <v>103.03</v>
    <v>102.5</v>
    <v>103.14</v>
    <v>102.09</v>
    <v>101.53</v>
    <v>102.56</v>
    <v>102.45</v>
    <v>102</v>
    <v>102.36</v>
    <v>101.3</v>
    <v>101.34</v>
    <v>101.43</v>
    <v>102.03</v>
    <v>101.45</v>
    <v>102.44</v>
    <v>102.45</v>
    <v>101.96</v>
    <v>101.38</v>
    <v>100.88</v>
    <v>100.42</v>
    <v>99.76</v>
    <v>100.49</v>
    <v>101.1</v>
    <v>101.27</v>
    <v>101.35</v>
    <v>101.91</v>
    <v>101.92</v>
    <v>101.91</v>
    <v>101.47</v>
    <v>101.61</v>
    <v>101.51</v>
    <v>101.46</v>
    <v>100.74</v>
    <v>101</v>
    <v>100.53</v>
    <v>100.98</v>
    <v>100.17</v>
    <v>100.09</v>
    <v>101.07</v>
    <v>100.58</v>
    <v>100.37</v>
    <v>100.47</v>
    <v>100.3</v>
    <v>99.27</v>
    <v>98.37</v>
    <v>98.99</v>
    <v>97.55</v>
    <v>96.27</v>
    <v>95.35</v>
    <v>95.35</v>
    <v>95.72</v>
    <v>95.78</v>
    <v>95.82</v>
    <v>95.95</v>
    <v>94.56</v>
    <v>94.3</v>
    <v>94.31</v>
    <v>93.43</v>
    <v>93.47</v>
    <v>93.31</v>
    <v>93.55</v>
    <v>93.53</v>
    <v>93.56</v>
    <v>93.96</v>
    <v>93.66</v>
    <v>93.79</v>
    <v>94.25</v>
    <v>94.45</v>
    <v>94.19</v>
    <v>94.53</v>
    <v>94.45</v>
    <v>94.44</v>
    <v>94.11</v>
    <v>94.65</v>
    <v>94.14</v>
    <v>93.72</v>
    <v>92.8</v>
    <v>93.14</v>
    <v>93.01</v>
    <v>93.07</v>
    <v>92.5</v>
    <v>91.09</v>
    <v>93</v>
    <v>92.96</v>
    <v>93.34</v>
    <v>93.47</v>
    <v>93.75</v>
    <v>93.53</v>
    <v>93.48</v>
    <v>94.36</v>
    <v>93.93</v>
    <v>93.51</v>
    <v>95</v>
    <v>94.16</v>
    <v>94.7</v>
    <v>96.22</v>
    <v>94.81</v>
    <v>94.19</v>
    <v>94.12</v>
    <v>94.86</v>
    <v>93.84</v>
    <v>92.81</v>
    <v>93.83</v>
    <v>92.72</v>
    <v>92.3</v>
    <v>90.73</v>
    <v>91.1</v>
    <v>90.44</v>
    <v>89.91</v>
    <v>91.04</v>
    <v>91.59</v>
    <v>91.01</v>
    <v>90.94</v>
    <v>91.02</v>
    <v>91.67</v>
    <v>92.01</v>
    <v>92.6</v>
    <v>92.73</v>
    <v>93.38</v>
    <v>93.73</v>
    <v>93.61</v>
    <v>94.47</v>
    <v>94.64</v>
    <v>94.66</v>
    <v>95.1</v>
    <v>95.11</v>
    <v>95.14</v>
    <v>95.33</v>
    <v>95.48</v>
    <v>96.21</v>
    <v>95.97</v>
    <v>96.41</v>
    <v>96.56</v>
    <v>96.64</v>
    <v>96.68</v>
    <v>97.17</v>
    <v>97</v>
    <v>96.22</v>
    <v>96.81</v>
    <v>95.78</v>
    <v>95.11</v>
    <v>95.5</v>
    <v>95.66</v>
    <v>96.31</v>
    <v>92.61</v>
    <v>91.36</v>
    <v>90</v>
    <v>90.97</v>
    <v>90.62</v>
    <v>88.46</v>
    <v>88.72</v>
    <v>91.65</v>
    <v>93.67</v>
    <v>93.22</v>
    <v>93.89</v>
    <v>94.22</v>
    <v>93.83</v>
    <v>94.78</v>
    <v>95.04</v>
    <v>94.25</v>
    <v>93.7</v>
    <v>93.26</v>
    <v>92.23</v>
    <v>92.4</v>
    <v>94.01</v>
    <v>94.36</v>
    <v>93.21</v>
    <v>93.01</v>
    <v>92.83</v>
    <v>91.54</v>
    <v>91.38</v>
    <v>91.49</v>
    <v>90.8</v>
    <v>90.34</v>
    <v>90.89</v>
    <v>89.56</v>
    <v>90.67</v>
    <v>89.57</v>
    <v>88.78</v>
    <v>93.27</v>
    <v>92.44</v>
    <v>92.51</v>
    <v>93.92</v>
    <v>94.05</v>
    <v>94.34</v>
    <v>93.99</v>
    <v>92.72</v>
    <v>94.02</v>
    <v>94.21</v>
    <v>95.09</v>
    <v>95.65</v>
    <v>94.35</v>
    <v>94.58</v>
    <v>94.19</v>
    <v>94.19</v>
    <v>94.31</v>
    <v>94.98</v>
    <v>98.66</v>
    <v>99.51</v>
    <v>98.9</v>
    <v>100</v>
    <v>99.74</v>
    <v>100.25</v>
    <v>99.11</v>
    <v>97.13</v>
    <v>97.71</v>
    <v>96.29</v>
    <v>94.96</v>
    <v>96.25</v>
    <v>96.35</v>
    <v>97.15</v>
    <v>96.17</v>
    <v>97</v>
    <v>95.98</v>
    <v>97.05</v>
    <v>98.62</v>
    <v>99.36</v>
    <v>98.14</v>
    <v>97.64</v>
    <v>96.96</v>
    <v>97.88</v>
    <v>97.44</v>
    <v>96.29</v>
    <v>95.83</v>
    <v>96.28</v>
    <v>96.35</v>
    <v>96.85</v>
    <v>96.55</v>
    <v>97.8</v>
    <v>97.44</v>
    <v>97.58</v>
    <v>96.44</v>
    <v>95.63</v>
    <v>94.88</v>
    <v>96.18</v>
    <v>94.87</v>
    <v>97.84</v>
    <v>97</v>
    <v>98.74</v>
    <v>96.44</v>
    <v>96.83</v>
    <v>97.02</v>
    <v>96.55</v>
    <v>97.8</v>
    <v>96.13</v>
    <v>96.13</v>
    <v>96.39</v>
    <v>96.78</v>
    <v>98.23</v>
    <v>97.51</v>
    <v>97.95</v>
    <v>97.35</v>
    <v>97.71</v>
    <v>98.04</v>
    <v>98.02</v>
    <v>100.68</v>
    <v>100.11</v>
    <v>99.28</v>
    <v>98.99</v>
    <v>98.46</v>
    <v>98.66</v>
    <v>96.48</v>
    <v>95.93</v>
    <v>96.22</v>
    <v>96.29</v>
    <v>96.52</v>
    <v>96.31</v>
    <v>95.54</v>
    <v>95.32</v>
    <v>94.73</v>
    <v>95.3</v>
    <v>95.59</v>
    <v>95.06</v>
    <v>94.3</v>
    <v>94.63</v>
    <v>95.22</v>
    <v>96.17</v>
    <v>96.08</v>
    <v>96.87</v>
    <v>97.18</v>
    <v>96.64</v>
    <v>95.79</v>
    <v>97.29</v>
    <v>95.44</v>
    <v>95.07</v>
    <v>95.76</v>
    <v>96.17</v>
    <v>95.65</v>
    <v>96.68</v>
    <v>95.84</v>
    <v>96.49</v>
    <v>97.65</v>
    <v>98.43</v>
    <v>98.78</v>
    <v>99.07</v>
    <v>97.86</v>
    <v>97.5</v>
    <v>97.49</v>
    <v>97.32</v>
    <v>97.58</v>
    <v>97.09</v>
    <v>96.1</v>
    <v>96.04</v>
    <v>97.33</v>
    <v>98.21</v>
    <v>99.17</v>
    <v>99.86</v>
    <v>99.42</v>
    <v>99.14</v>
    <v>99.8</v>
    <v>99.35</v>
    <v>98.92</v>
    <v>99.39</v>
    <v>98.81</v>
    <v>98.28</v>
    <v>99.37</v>
    <v>99.27</v>
    <v>100.66</v>
    <v>100.76</v>
    <v>101.1</v>
    <v>99.76</v>
    <v>97.13</v>
    <v>92.87</v>
    <v>91.21</v>
    <v>95.15</v>
    <v>97.33</v>
    <v>96.25</v>
    <v>95.02</v>
    <v>93.47</v>
    <v>96.04</v>
    <v>96.01</v>
    <v>94.85</v>
    <v>96.78</v>
    <v>95.43</v>
    <v>95.25</v>
    <v>97.41</v>
    <v>96.97</v>
    <v>98.19</v>
    <v>98.69</v>
    <v>97.84</v>
    <v>97.05</v>
    <v>97.9</v>
    <v>97.2</v>
    <v>97.38</v>
    <v>97.29</v>
    <v>97.59</v>
    <v>95.96</v>
    <v>97.48</v>
    <v>98.53</v>
    <v>98.78</v>
    <v>99.79</v>
    <v>101.17</v>
    <v>101.9</v>
    <v>101.77</v>
    <v>102.95</v>
    <v>102.76</v>
    <v>103.24</v>
    <v>103.38</v>
    <v>102.82</v>
    <v>103.66</v>
    <v>104.82</v>
    <v>104.49</v>
    <v>103.84</v>
    <v>102.54</v>
    <v>110.87</v>
    <v>112.59</v>
    <v>112.18</v>
    <v>111.64</v>
    <v>112.94</v>
    <v>112.62</v>
    <v>112.25</v>
    <v>112.11</v>
    <v>112.08</v>
    <v>112.4</v>
    <v>112.85</v>
    <v>113.31</v>
    <v>112.93</v>
    <v>113.22</v>
    <v>113.85</v>
    <v>112.11</v>
    <v>109.97</v>
    <v>111.06</v>
    <v>110.94</v>
    <v>112.53</v>
    <v>113.3</v>
    <v>113.91</v>
    <v>114.47</v>
    <v>114.28</v>
    <v>114.4</v>
    <v>114.23</v>
    <v>114.16</v>
    <v>114.45</v>
    <v>113.72</v>
    <v>113.39</v>
    <v>116.2</v>
    <v>116.42</v>
    <v>116.53</v>
    <v>116.58</v>
    <v>117.2</v>
    <v>116.08</v>
    <v>116.26</v>
    <v>116.93</v>
    <v>117.84</v>
    <v>117.5</v>
    <v>116.66</v>
    <v>117.69</v>
    <v>117.72</v>
    <v>118.8</v>
    <v>118.57</v>
    <v>118.75</v>
    <v>120.07</v>
    <v>119.43</v>
    <v>118.14</v>
    <v>117.58</v>
    <v>119.2</v>
    <v>118.4</v>
    <v>115.66</v>
    <v>115.48</v>
    <v>116.69</v>
    <v>117.44</v>
    <v>115.12</v>
    <v>116.62</v>
    <v>115.18</v>
    <v>117.5</v>
    <v>115.78</v>
    <v>117.84</v>
    <v>118.4</v>
    <v>119.2</v>
    <v>120.43</v>
    <v>120.87</v>
    <v>122.38</v>
    <v>123.78</v>
    <v>124.61</v>
    <v>123.95</v>
    <v>121.47</v>
    <v>120.66</v>
    <v>115.4</v>
    <v>116.05</v>
    <v>117.01</v>
    <v>117.54</v>
    <v>116.73</v>
    <v>117.93</v>
    <v>119.18</v>
    <v>118.64</v>
    <v>117.17</v>
    <v>116.53</v>
    <v>117.67</v>
    <v>116.9</v>
    <v>117.06</v>
    <v>118.37</v>
    <v>117.06</v>
    <v>117.19</v>
    <v>118.85</v>
    <v>118.48</v>
    <v>116.69</v>
    <v>117.18</v>
    <v>117.15</v>
    <v>118.42</v>
    <v>119.64</v>
    <v>119.98</v>
    <v>121.55</v>
    <v>122.9</v>
    <v>123.43</v>
    <v>123.52</v>
    <v>123.16</v>
    <v>124.08</v>
    <v>123.81</v>
    <v>123.82</v>
    <v>124.19</v>
    <v>123.29</v>
    <v>123.17</v>
    <v>123.97</v>
    <v>125.83</v>
    <v>125.68</v>
    <v>127.02</v>
    <v>127.57</v>
    <v>127.38</v>
    <v>127.52</v>
    <v>128.13999999999999</v>
    <v>127.96</v>
    <v>127.56</v>
    <v>127.61</v>
    <v>126.89</v>
    <v>127.51</v>
    <v>127.78</v>
    <v>128.85</v>
    <v>128.86000000000001</v>
    <v>128.55000000000001</v>
    <v>125.79</v>
    <v>125.5</v>
    <v>127.46</v>
    <v>127.71</v>
    <v>128.30000000000001</v>
    <v>127.92</v>
    <v>126.49</v>
    <v>128.19999999999999</v>
    <v>128.4</v>
    <v>129.33000000000001</v>
    <v>129.28</v>
    <v>130.58000000000001</v>
    <v>130.83000000000001</v>
    <v>131.6</v>
    <v>129.13999999999999</v>
    <v>130.12</v>
    <v>128.83000000000001</v>
    <v>129.63999999999999</v>
    <v>127.69</v>
    <v>126.21</v>
    <v>125.29</v>
    <v>122.56</v>
    <v>122.81</v>
    <v>123.95</v>
    <v>123.26</v>
    <v>123.79</v>
    <v>123.25</v>
    <v>122.06</v>
    <v>121.97</v>
    <v>121.17</v>
    <v>121.35</v>
    <v>122</v>
    <v>121.9</v>
    <v>122.11</v>
    <v>122.79</v>
    <v>122.36</v>
    <v>122.99</v>
    <v>122.51</v>
    <v>122.25</v>
    <v>122.47</v>
    <v>122.27</v>
    <v>123.42</v>
    <v>122.63</v>
    <v>120.62</v>
    <v>121.21</v>
    <v>119.44</v>
    <v>116.3</v>
    <v>118.5</v>
    <v>119.49</v>
    <v>120.34</v>
    <v>120.4</v>
    <v>120.76</v>
    <v>120.63</v>
    <v>120.92</v>
    <v>121.31</v>
    <v>122</v>
    <v>122.25</v>
    <v>122.82</v>
    <v>123.93</v>
    <v>123.61</v>
    <v>123.8</v>
    <v>126.5</v>
    <v>126.06</v>
    <v>127.18</v>
    <v>128.26</v>
    <v>127.4</v>
    <v>121.71</v>
    <v>119.48</v>
    <v>119.42</v>
    <v>117.65</v>
    <v>118.01</v>
    <v>117.7</v>
    <v>117.52</v>
    <v>118.3</v>
    <v>119.21</v>
    <v>118.29</v>
    <v>118.31</v>
    <v>118.8</v>
    <v>119.38</v>
    <v>119.52</v>
    <v>118.52</v>
    <v>117.94</v>
    <v>117.1</v>
    <v>117.13</v>
    <v>115.01</v>
    <v>115.42</v>
    <v>115.19</v>
    <v>114.87</v>
    <v>115.43</v>
    <v>114.44</v>
    <v>115.41</v>
    <v>115.36</v>
    <v>115.66</v>
    <v>115.4</v>
    <v>115.83</v>
    <v>117.25</v>
    <v>116.92</v>
    <v>116.17</v>
    <v>114.58</v>
    <v>115.95</v>
    <v>114.73</v>
    <v>115.18</v>
    <v>116.14</v>
    <v>115.28</v>
    <v>115.21</v>
    <v>116.45</v>
    <v>116.93</v>
    <v>117.36</v>
    <v>117.17</v>
    <v>116.53</v>
    <v>116.88</v>
    <v>115.18</v>
    <v>114.79</v>
    <v>115.36</v>
    <v>114.64</v>
    <v>113.5</v>
    <v>113.41</v>
    <v>113.92</v>
    <v>113.45</v>
    <v>114.71</v>
    <v>113.68</v>
    <v>114.71</v>
    <v>115.41</v>
    <v>114.09</v>
    <v>112.41</v>
    <v>111.25</v>
    <v>111.26</v>
    <v>110.57</v>
    <v>113.93</v>
    <v>113.57</v>
    <v>112.72</v>
    <v>112.11</v>
    <v>112.08</v>
    <v>112.1</v>
    <v>112.57</v>
    <v>112.25</v>
    <v>112.39</v>
    <v>111.72</v>
    <v>111.04</v>
    <v>112.82</v>
    <v>114.11</v>
    <v>114.98</v>
    <v>114.51</v>
    <v>114.22</v>
    <v>117.86</v>
    <v>118.32</v>
    <v>119.21</v>
    <v>119.45</v>
    <v>120</v>
    <v>119.5</v>
    <v>119.69</v>
    <v>120.14</v>
    <v>120.66</v>
    <v>121.82</v>
    <v>120.68</v>
    <v>119.27</v>
    <v>118.47</v>
    <v>118.24</v>
    <v>119.29</v>
    <v>119.25</v>
    <v>119.92</v>
    <v>120.45</v>
    <v>121.26</v>
    <v>121.74</v>
    <v>122.68</v>
    <v>122.84</v>
    <v>122.36</v>
    <v>123.24</v>
    <v>122.99</v>
    <v>123.33</v>
    <v>123.18</v>
    <v>123.72</v>
    <v>123.14</v>
    <v>123.07</v>
    <v>122.68</v>
    <v>122.79</v>
    <v>121.72</v>
    <v>119.62</v>
    <v>119.48</v>
    <v>119.7</v>
    <v>120.76</v>
    <v>120.43</v>
    <v>120.25</v>
    <v>120.88</v>
    <v>122.1</v>
    <v>121.5</v>
    <v>122.75</v>
    <v>122.71</v>
    <v>122.18</v>
    <v>122.26</v>
    <v>121.38</v>
    <v>121.05</v>
    <v>121.79</v>
    <v>121.88</v>
    <v>122.86</v>
    <v>123.02</v>
    <v>122.57</v>
    <v>122.42</v>
    <v>123.22</v>
    <v>124.24</v>
    <v>124.45</v>
    <v>124.59</v>
    <v>124.67</v>
    <v>124.48</v>
    <v>125.82</v>
    <v>125.54</v>
    <v>125.81</v>
    <v>126.48</v>
    <v>126.7</v>
    <v>127.8</v>
    <v>128.04</v>
    <v>127.85</v>
    <v>128.27000000000001</v>
    <v>128.65</v>
    <v>126.99</v>
    <v>127.65</v>
    <v>129.05000000000001</v>
    <v>128.22999999999999</v>
    <v>127.9</v>
    <v>128.03</v>
    <v>128.07</v>
    <v>128.09</v>
    <v>128.13999999999999</v>
    <v>127.98</v>
    <v>127.61</v>
    <v>127.8</v>
    <v>127.88</v>
    <v>127.98</v>
    <v>128.63999999999999</v>
    <v>128.78</v>
    <v>128.52000000000001</v>
    <v>129.1</v>
    <v>129</v>
    <v>129.34</v>
    <v>129.49</v>
    <v>129.44999999999999</v>
    <v>128.84</v>
    <v>129.32</v>
    <v>129.61000000000001</v>
    <v>129.61000000000001</v>
    <v>129.29</v>
    <v>130.41</v>
    <v>130.15</v>
    <v>129.96</v>
    <v>129.97999999999999</v>
    <v>131.19999999999999</v>
    <v>131.26</v>
    <v>130.76</v>
    <v>131.35</v>
    <v>132.30000000000001</v>
    <v>132.63999999999999</v>
    <v>133.27000000000001</v>
    <v>133.41</v>
    <v>134.22999999999999</v>
    <v>141.69999999999999</v>
    <v>140.84</v>
    <v>140.87</v>
    <v>139.93</v>
    <v>141.15</v>
    <v>141.22999999999999</v>
    <v>142.62</v>
    <v>143.44999999999999</v>
    <v>143.96</v>
    <v>144.24</v>
    <v>144.36000000000001</v>
    <v>144.52000000000001</v>
    <v>144.21</v>
    <v>145.36000000000001</v>
    <v>146.28</v>
    <v>147.29</v>
    <v>146.41</v>
    <v>147.01</v>
    <v>148.15</v>
    <v>148.19</v>
    <v>147.82</v>
    <v>149.5</v>
    <v>149.78</v>
    <v>149.86000000000001</v>
    <v>149.93</v>
    <v>150.88999999999999</v>
    <v>152.38999999999999</v>
    <v>153.74</v>
    <v>152.79</v>
    <v>151.22999999999999</v>
    <v>151.94</v>
    <v>151.43</v>
    <v>151.47999999999999</v>
    <v>148.47</v>
    <v>149.82</v>
    <v>150.68</v>
    <v>151.16999999999999</v>
    <v>151.99</v>
    <v>153.13999999999999</v>
    <v>154.07</v>
    <v>153.72999999999999</v>
    <v>154.80000000000001</v>
    <v>154.63999999999999</v>
    <v>153.96</v>
    <v>153.72</v>
    <v>154.30000000000001</v>
    <v>153.13</v>
    <v>153.16</v>
    <v>152.5</v>
    <v>153.07</v>
    <v>153.09</v>
    <v>156.27000000000001</v>
    <v>155.52000000000001</v>
    <v>154.91</v>
    <v>156.58000000000001</v>
    <v>155.04</v>
    <v>155.28</v>
    <v>155.26</v>
    <v>153.96</v>
    <v>153.88999999999999</v>
    <v>154.21</v>
    <v>153.91999999999999</v>
    <v>151.85</v>
    <v>159.07</v>
    <v>156.51</v>
    <v>156.94999999999999</v>
    <v>155.85</v>
    <v>155.13999999999999</v>
    <v>154.04</v>
    <v>156.59</v>
    <v>154.72</v>
    <v>153.82</v>
    <v>154.97</v>
    <v>154.91999999999999</v>
    <v>154.91999999999999</v>
    <v>156.62</v>
    <v>157.30000000000001</v>
    <v>157.26</v>
    <v>157.62</v>
    <v>158.9</v>
    <v>157.88999999999999</v>
    <v>157.76</v>
    <v>158.36000000000001</v>
    <v>159.63999999999999</v>
    <v>158.81</v>
    <v>158.41</v>
    <v>158.82</v>
    <v>159.66999999999999</v>
    <v>159.38</v>
    <v>159.53</v>
    <v>159.97</v>
    <v>159.81</v>
    <v>159.1</v>
    <v>158.22</v>
    <v>159.9</v>
    <v>159.71</v>
    <v>161.53</v>
    <v>156.33000000000001</v>
    <v>157</v>
    <v>157</v>
    <v>156.91999999999999</v>
    <v>156.68</v>
    <v>157.43</v>
    <v>159.88</v>
    <v>159.03</v>
    <v>158.91</v>
    <v>156.26</v>
    <v>153.35</v>
    <v>154.05000000000001</v>
    <v>157.49</v>
    <v>156.68</v>
    <v>156.96</v>
    <v>156.86000000000001</v>
    <v>157.21</v>
    <v>158.80000000000001</v>
    <v>159.6</v>
    <v>160.12</v>
    <v>160.58000000000001</v>
    <v>163.15</v>
    <v>163.91</v>
    <v>165.37</v>
    <v>165.01</v>
    <v>165.4</v>
    <v>165.77</v>
    <v>166.5</v>
    <v>166.3</v>
    <v>163.34</v>
    <v>163.88</v>
    <v>163.58000000000001</v>
    <v>164.01</v>
    <v>165.39</v>
    <v>166.23</v>
    <v>166.91</v>
    <v>166.37</v>
    <v>168.1</v>
    <v>168.65</v>
    <v>170.07</v>
    <v>170.77</v>
    <v>170.1</v>
    <v>167</v>
    <v>165.59</v>
    <v>167.37</v>
    <v>168.11</v>
    <v>167.32</v>
    <v>168.09</v>
    <v>166.72</v>
    <v>166.93</v>
    <v>168.3</v>
    <v>169.05</v>
    <v>169.11</v>
    <v>168.96</v>
    <v>171.34</v>
    <v>170.43</v>
    <v>171.97</v>
    <v>172.87</v>
    <v>170.65</v>
    <v>172.99</v>
    <v>173.48</v>
    <v>172.91</v>
    <v>173.15</v>
    <v>173.25</v>
    <v>172.23</v>
    <v>173.55</v>
    <v>173.14</v>
    <v>174.06</v>
    <v>174.2</v>
    <v>173.39</v>
    <v>172.17</v>
    <v>171.85</v>
    <v>171.42</v>
    <v>171.29</v>
    <v>172.67</v>
    <v>173.1</v>
    <v>172.12</v>
    <v>173.22</v>
    <v>172.49</v>
    <v>173.7</v>
    <v>174.05</v>
    <v>173.93</v>
    <v>173.54</v>
    <v>173.51</v>
    <v>173.39</v>
    <v>173.57</v>
    <v>173.68</v>
    <v>174.98</v>
    <v>174.57</v>
    <v>176.12</v>
    <v>176.21</v>
    <v>176.81</v>
    <v>176.12</v>
    <v>175.66</v>
    <v>178.36</v>
    <v>177.77</v>
    <v>172.48</v>
    <v>171.14</v>
    <v>171.9</v>
    <v>169.38</v>
    <v>163.85</v>
    <v>165.18</v>
    <v>165.71</v>
    <v>158.97</v>
    <v>160.80000000000001</v>
    <v>163.9</v>
    <v>162.4</v>
    <v>159.99</v>
    <v>160.78</v>
    <v>157.79</v>
    <v>157.16</v>
    <v>158.63999999999999</v>
    <v>160.66</v>
    <v>163.06</v>
    <v>163.58000000000001</v>
    <v>160.66</v>
    <v>157.74</v>
    <v>155.69999999999999</v>
    <v>148.27000000000001</v>
    <v>151.03</v>
    <v>151.19999999999999</v>
    <v>152.38</v>
    <v>154.44</v>
    <v>157.24</v>
    <v>157.74</v>
    <v>158.22</v>
    <v>158.24</v>
    <v>161.61000000000001</v>
    <v>162.36000000000001</v>
    <v>159.01</v>
    <v>159.38</v>
    <v>158.66</v>
    <v>157.04</v>
    <v>154.97999999999999</v>
    <v>158.01</v>
    <v>157.47999999999999</v>
    <v>158.41</v>
    <v>156.38</v>
    <v>157.72</v>
    <v>160.4</v>
    <v>161.72999999999999</v>
    <v>163.95</v>
    <v>161.25</v>
    <v>161.22999999999999</v>
    <v>162.77000000000001</v>
    <v>163.34</v>
    <v>161.62</v>
    <v>161.72999999999999</v>
    <v>161.63</v>
    <v>162.55000000000001</v>
    <v>161.81</v>
    <v>159.53</v>
    <v>158.77000000000001</v>
    <v>158.99</v>
    <v>157.32</v>
    <v>155.94</v>
    <v>158.9</v>
    <v>158.30000000000001</v>
    <v>167.44</v>
    <v>163.44</v>
    <v>160.68</v>
    <v>160.08000000000001</v>
    <v>165.03</v>
    <v>165</v>
    <v>164.77</v>
    <v>164.24</v>
    <v>165.07</v>
    <v>165.39</v>
    <v>164.72</v>
    <v>163.06</v>
    <v>162.87</v>
    <v>161.31</v>
    <v>160.97999999999999</v>
    <v>161.47999999999999</v>
    <v>159.44999999999999</v>
    <v>161.62</v>
    <v>162.38999999999999</v>
    <v>163.21</v>
    <v>160.62</v>
    <v>161.82</v>
    <v>160.01</v>
    <v>159.16</v>
    <v>160.22</v>
    <v>159.47999999999999</v>
    <v>162.38</v>
    <v>169.48</v>
    <v>168.91</v>
    <v>166.49</v>
    <v>166.73</v>
    <v>166.58</v>
    <v>167.05</v>
    <v>166.46</v>
    <v>166.28</v>
    <v>164.97</v>
    <v>162.56</v>
    <v>160.53</v>
    <v>164.55</v>
    <v>159.81</v>
    <v>160.91</v>
    <v>157.41999999999999</v>
    <v>156.32</v>
    <v>156.69</v>
    <v>156.87</v>
    <v>156.47999999999999</v>
    <v>157.32</v>
    <v>159.41999999999999</v>
    <v>159.94</v>
    <v>160.62</v>
    <v>158.62</v>
    <v>159.12</v>
    <v>158.51</v>
    <v>158.78</v>
    <v>159.75</v>
    <v>157.93</v>
    <v>157.41</v>
    <v>157.97</v>
    <v>158.75</v>
    <v>157.94</v>
    <v>158.88999999999999</v>
    <v>156.13999999999999</v>
    <v>157.47999999999999</v>
    <v>158.63999999999999</v>
    <v>157.54</v>
    <v>156.91999999999999</v>
    <v>155.41</v>
    <v>156.21</v>
    <v>156.72</v>
    <v>156.04</v>
    <v>158.91999999999999</v>
    <v>159.30000000000001</v>
    <v>158.68</v>
    <v>158.13999999999999</v>
    <v>160.6</v>
    <v>159.88</v>
    <v>161.72999999999999</v>
    <v>161.15</v>
    <v>161.68</v>
    <v>161.04</v>
    <v>160.55000000000001</v>
    <v>159.05000000000001</v>
    <v>159.38</v>
    <v>160.47999999999999</v>
    <v>161.63999999999999</v>
    <v>163.11000000000001</v>
    <v>162.80000000000001</v>
    <v>162.22999999999999</v>
    <v>161.72</v>
    <v>163.24</v>
    <v>163.74</v>
    <v>163.9</v>
    <v>165.07</v>
    <v>164.62</v>
    <v>164.74</v>
    <v>162.4</v>
    <v>160.84</v>
    <v>158.13999999999999</v>
    <v>157.77000000000001</v>
    <v>159.18</v>
    <v>160.79</v>
    <v>165.3</v>
    <v>163.31</v>
    <v>166.41</v>
    <v>165.76</v>
    <v>166.53</v>
    <v>167.29</v>
    <v>166.67</v>
    <v>165.18</v>
    <v>164.66</v>
    <v>165.8</v>
    <v>166.57</v>
    <v>167.77</v>
    <v>169.83</v>
    <v>168.37</v>
    <v>162.97</v>
    <v>163.82</v>
    <v>163.66999999999999</v>
    <v>164.07</v>
    <v>166.77</v>
    <v>166.81</v>
    <v>167.49</v>
    <v>166.63</v>
    <v>177.15</v>
    <v>177.35</v>
    <v>175.31</v>
    <v>173.34</v>
    <v>173.23</v>
    <v>178.49</v>
    <v>176.9</v>
    <v>174.88</v>
    <v>176.75</v>
    <v>180.39</v>
    <v>182.71</v>
    <v>184.25</v>
    <v>185.48</v>
    <v>185.94</v>
    <v>184.37</v>
    <v>184.01</v>
    <v>183.85</v>
    <v>183.56</v>
    <v>187.59</v>
    <v>186.72</v>
    <v>183.71</v>
    <v>182.72</v>
    <v>181.93</v>
    <v>183.89</v>
    <v>184.63</v>
    <v>187.85</v>
    <v>189.26</v>
    <v>188.51</v>
    <v>185.37</v>
    <v>185.04</v>
    <v>185.45</v>
    <v>182.96</v>
    <v>184.65</v>
    <v>183.59</v>
    <v>183.48</v>
    <v>186.43</v>
    <v>183.29</v>
    <v>180.79</v>
    <v>179.71</v>
    <v>179.16</v>
    <v>173.68</v>
    <v>174.15</v>
    <v>170.28</v>
    <v>174.03</v>
    <v>175.71</v>
    <v>175.56</v>
    <v>177.57</v>
    <v>176.06</v>
    <v>174.9</v>
    <v>178.28</v>
    <v>180.22</v>
    <v>180.6</v>
    <v>180.29</v>
    <v>181.55</v>
    <v>182.37</v>
    <v>181.22</v>
    <v>181.02</v>
    <v>179.35</v>
    <v>181.11</v>
    <v>182.57</v>
    <v>184.57</v>
    <v>186.09</v>
    <v>187.37</v>
    <v>184</v>
    <v>183.6</v>
    <v>182.17</v>
    <v>181.77</v>
    <v>178.78</v>
    <v>176.72</v>
    <v>177.55</v>
    <v>177.57</v>
    <v>176.18</v>
    <v>175.28</v>
    <v>174.75</v>
    <v>174.26</v>
    <v>173.97</v>
    <v>174.15</v>
    <v>175.87</v>
    <v>179.97</v>
    <v>179.25</v>
    <v>180.49</v>
    <v>182.81</v>
    <v>183.17</v>
    <v>182.61</v>
    <v>183.21</v>
    <v>183.36</v>
    <v>183.84</v>
    <v>185.05</v>
    <v>180.59</v>
    <v>181.35</v>
    <v>182.03</v>
    <v>180.52</v>
    <v>179.5</v>
    <v>181.08</v>
    <v>181.83</v>
    <v>182.06</v>
    <v>182.74</v>
    <v>185.33</v>
    <v>183.95</v>
    <v>183.11</v>
    <v>184.97</v>
    <v>186.37</v>
    <v>186.81</v>
    <v>185.72</v>
    <v>187.48</v>
    <v>187.51</v>
    <v>189.39</v>
    <v>189.9</v>
    <v>188.39</v>
    <v>188.35</v>
    <v>188.35</v>
    <v>189.87</v>
    <v>190.71</v>
    <v>189.85</v>
    <v>190.08</v>
    <v>189.22</v>
    <v>188.88</v>
    <v>191.6</v>
    <v>191.85</v>
    <v>191.7</v>
    <v>191.61</v>
    <v>194.91</v>
    <v>193.92</v>
    <v>195.26</v>
    <v>197.63</v>
    <v>197.93</v>
    <v>197.42</v>
    <v>197.12</v>
    <v>197.57</v>
    <v>194.17</v>
    <v>194.61</v>
    <v>197.52</v>
    <v>198.9</v>
    <v>198.04</v>
    <v>198.03</v>
    <v>197.73</v>
    <v>199.99</v>
    <v>199.03</v>
    <v>198.01</v>
    <v>199.07</v>
    <v>199.99</v>
    <v>199.22</v>
    <v>198.99</v>
    <v>199.84</v>
    <v>199.96</v>
    <v>198.97</v>
    <v>197.77</v>
    <v>196.67</v>
    <v>196.02</v>
    <v>199.24</v>
    <v>198.27</v>
    <v>198.78</v>
    <v>199.63</v>
    <v>200.13</v>
    <v>203.05</v>
    <v>205.48</v>
    <v>201.3</v>
    <v>203.26</v>
    <v>204.93</v>
    <v>204.49</v>
    <v>205.29</v>
    <v>203.81</v>
    <v>204.51</v>
    <v>204.55</v>
    <v>205.12</v>
    <v>204.26</v>
    <v>203.92</v>
    <v>205.71</v>
    <v>204.55</v>
    <v>206.27</v>
    <v>207.66</v>
    <v>206.3</v>
    <v>209.58</v>
    <v>212.81</v>
    <v>211.24</v>
    <v>212.16</v>
    <v>212.09</v>
    <v>213</v>
    <v>212.69</v>
    <v>212.99</v>
    <v>214.21</v>
    <v>213.72</v>
    <v>213.71</v>
    <v>215.91</v>
    <v>213.87</v>
    <v>215</v>
    <v>214.31</v>
    <v>212.78</v>
    <v>214.44</v>
    <v>215.58</v>
    <v>214.98</v>
    <v>212.34</v>
    <v>210.72</v>
    <v>211.25</v>
    <v>214.48</v>
    <v>210.45</v>
    <v>214.08</v>
    <v>216.83</v>
    <v>218.01</v>
    <v>221.15</v>
    <v>217.16</v>
    <v>219.73</v>
    <v>216.48</v>
    <v>218.27</v>
    <v>218.47</v>
    <v>218.78</v>
    <v>218.47</v>
    <v>220.71</v>
    <v>219.49</v>
    <v>214.66</v>
    <v>216.91</v>
    <v>216.05</v>
    <v>218.07</v>
    <v>220.54</v>
    <v>217.97</v>
    <v>217.13</v>
    <v>218.5</v>
    <v>219.49</v>
    <v>220.03</v>
    <v>217.26</v>
    <v>209.68</v>
    <v>210.2</v>
    <v>212.15</v>
    <v>209.81</v>
    <v>207.4</v>
    <v>209.85</v>
    <v>210.43</v>
    <v>210.52</v>
    <v>209.39</v>
    <v>211.54</v>
    <v>212.02</v>
    <v>212.63</v>
    <v>212.6</v>
    <v>213.16</v>
    <v>214.71</v>
    <v>209.02</v>
    <v>206.27</v>
    <v>210.03</v>
    <v>211.69</v>
    <v>211.92</v>
    <v>211.11</v>
    <v>212.83</v>
    <v>211.76</v>
    <v>209.02</v>
    <v>208.38</v>
    <v>207.22</v>
    <v>208.3</v>
    <v>206.85</v>
    <v>208.5</v>
    <v>209.85</v>
    <v>199.27</v>
    <v>199.21</v>
    <v>196.02</v>
    <v>194.61</v>
    <v>191.78</v>
    <v>192.62</v>
    <v>196.89</v>
    <v>196.7</v>
    <v>193.94</v>
    <v>188.66</v>
    <v>192.18</v>
    <v>194.18</v>
    <v>193.08</v>
    <v>193.61</v>
    <v>192.64</v>
    <v>193.28</v>
    <v>195</v>
    <v>194</v>
    <v>193.97</v>
    <v>194.28</v>
    <v>193.44</v>
    <v>194.13</v>
    <v>192.35</v>
    <v>193.14</v>
    <v>191.89</v>
    <v>194.01</v>
    <v>196.3</v>
    <v>194.48</v>
    <v>195.18</v>
    <v>193.12</v>
    <v>194.31</v>
    <v>194.21</v>
    <v>195.35</v>
    <v>194.68</v>
    <v>194.95</v>
    <v>194.72</v>
    <v>196.31</v>
    <v>197.12</v>
    <v>197.88</v>
    <v>196.52</v>
    <v>195.63</v>
    <v>197.06</v>
    <v>197.14</v>
    <v>196.2</v>
    <v>196.67</v>
    <v>197.06</v>
    <v>198.17</v>
    <v>196.91</v>
    <v>197.61</v>
    <v>200.79</v>
    <v>200.08</v>
    <v>202.33</v>
    <v>202.63</v>
    <v>205.91</v>
    <v>208.35</v>
    <v>207.27</v>
    <v>206.51</v>
    <v>207.32</v>
    <v>209.77</v>
    <v>210.85</v>
    <v>211.98</v>
    <v>211.16</v>
    <v>211.44</v>
    <v>213.42</v>
    <v>211.24</v>
    <v>209.34</v>
    <v>210.39</v>
    <v>214.44</v>
    <v>216.18</v>
    <v>213.97</v>
    <v>215.18</v>
    <v>214.62</v>
    <v>214.37</v>
    <v>212.87</v>
    <v>211.61</v>
    <v>213.21</v>
    <v>215.73</v>
    <v>217.46</v>
    <v>217.42</v>
    <v>217.09</v>
    <v>216.15</v>
    <v>215.63</v>
    <v>215.08</v>
    <v>215.87</v>
    <v>213.52</v>
    <v>212.1</v>
    <v>210.1</v>
    <v>201</v>
    <v>194.17</v>
    <v>202.55</v>
    <v>199.51</v>
    <v>207.02</v>
    <v>198.32</v>
    <v>198.86</v>
    <v>186.86</v>
    <v>199.86</v>
    <v>188.25</v>
    <v>170.13</v>
    <v>177.13</v>
    <v>149.01</v>
    <v>147.62</v>
    <v>137.30000000000001</v>
    <v>149.5</v>
    <v>148.49</v>
    <v>137.1</v>
    <v>161.94999999999999</v>
    <v>162.97999999999999</v>
    <v>167.35</v>
    <v>164.01</v>
    <v>168.13</v>
    <v>165.35</v>
    <v>158.16999999999999</v>
    <v>161.5</v>
    <v>160.33000000000001</v>
    <v>177.04</v>
    <v>175.59</v>
    <v>177.49</v>
    <v>183.7</v>
    <v>180.12</v>
    <v>183.99</v>
    <v>177.84</v>
    <v>179.5</v>
    <v>186.1</v>
    <v>181.65</v>
    <v>177.58</v>
    <v>186.48</v>
    <v>182.04</v>
    <v>184.02</v>
    <v>185.89</v>
    <v>185.93</v>
    <v>187.82</v>
    <v>187.56</v>
    <v>182.66</v>
    <v>181.87</v>
    <v>179.24</v>
    <v>176.97</v>
    <v>181.12</v>
    <v>181.23</v>
    <v>180.88</v>
    <v>176.54</v>
    <v>172.82</v>
    <v>175.41</v>
    <v>173.81</v>
    <v>179.83</v>
    <v>179.57</v>
    <v>184.1</v>
    <v>185.08</v>
    <v>184.41</v>
    <v>184.84</v>
    <v>187.72</v>
    <v>188.73</v>
    <v>186.32</v>
    <v>187.41</v>
    <v>187.59</v>
    <v>193.29</v>
    <v>193.24</v>
    <v>197.16</v>
    <v>202.65</v>
    <v>199.52</v>
    <v>195.8</v>
    <v>187.51</v>
    <v>189.17</v>
    <v>189.49</v>
    <v>190.32</v>
    <v>190.79</v>
    <v>189.49</v>
    <v>186.56</v>
    <v>187.46</v>
    <v>186.62</v>
    <v>184.29</v>
    <v>182.76</v>
    <v>179.74</v>
    <v>182.8</v>
    <v>184.47</v>
    <v>184.66</v>
    <v>183.52</v>
    <v>188.5</v>
    <v>185.82</v>
    <v>185.85</v>
    <v>184.33</v>
    <v>184.88</v>
    <v>184.92</v>
    <v>190.72</v>
    <v>191.77</v>
    <v>190.92</v>
    <v>191.48</v>
    <v>191.61</v>
    <v>192.98</v>
    <v>198.62</v>
    <v>197.55</v>
    <v>198.72</v>
    <v>201.25</v>
    <v>196.24</v>
    <v>196.21</v>
    <v>195.41</v>
    <v>194.28</v>
    <v>194.4</v>
    <v>199.36</v>
    <v>199.26</v>
    <v>203.18</v>
    <v>204.6</v>
    <v>204.12</v>
    <v>205</v>
    <v>206.02</v>
    <v>206.49</v>
    <v>207.03</v>
    <v>208.67</v>
    <v>210.32</v>
    <v>209.51</v>
    <v>209.88</v>
    <v>211.57</v>
    <v>212.62</v>
    <v>212.65</v>
    <v>213.76</v>
    <v>212.19</v>
    <v>214.91</v>
    <v>213.52</v>
    <v>212.69</v>
    <v>216.23</v>
    <v>213.8</v>
    <v>211.73</v>
    <v>213.58</v>
    <v>215.71</v>
    <v>217.24</v>
    <v>218</v>
    <v>220.56</v>
    <v>222.37</v>
    <v>224.81</v>
    <v>222.58</v>
    <v>220.27</v>
    <v>216.41</v>
    <v>216.41</v>
    <v>214.97</v>
    <v>216.12</v>
    <v>218.18</v>
    <v>220.26</v>
    <v>218.68</v>
    <v>219.49</v>
    <v>219.59</v>
    <v>222.67</v>
    <v>226.07</v>
    <v>224.09</v>
    <v>226.48</v>
    <v>225.8</v>
    <v>224.83</v>
    <v>226.11</v>
    <v>227.35</v>
    <v>227.62</v>
    <v>229.64</v>
    <v>229.37</v>
    <v>226</v>
    <v>227.45</v>
    <v>228.19</v>
    <v>229.15</v>
    <v>228.71</v>
    <v>224.27</v>
    <v>222.97</v>
    <v>214.69</v>
    <v>214.95</v>
    <v>213</v>
    <v>212.56</v>
    <v>216.8</v>
    <v>214.87</v>
    <v>216.31</v>
    <v>216.56</v>
    <v>213.22</v>
    <v>213.32</v>
    <v>218.02</v>
    <v>213.07</v>
    <v>213.28</v>
    <v>216.73</v>
    <v>216.01</v>
    <v>215.52</v>
    <v>215.11</v>
    <v>214.09</v>
    <v>217</v>
    <v>219.71</v>
    <v>219.34</v>
    <v>218.33</v>
    <v>217.44</v>
    <v>216.14</v>
    <v>210.86</v>
    <v>211.51</v>
    <v>210.74</v>
    <v>208.89</v>
    <v>208.39</v>
    <v>208.69</v>
    <v>208.04</v>
    <v>207.76</v>
    <v>211.92</v>
    <v>214.86</v>
    <v>213.8</v>
    <v>214.25</v>
    <v>215.08</v>
    <v>211.67</v>
    <v>211.92</v>
    <v>212.02</v>
    <v>211.39</v>
    <v>214.02</v>
    <v>212.71</v>
    <v>211.56</v>
    <v>214.58</v>
    <v>210.22</v>
    <v>211.48</v>
    <v>211</v>
    <v>211.98</v>
    <v>215.87</v>
    <v>214.23</v>
    <v>211.6</v>
    <v>212.09</v>
    <v>208.5</v>
    <v>209.91</v>
    <v>209.09</v>
    <v>213.63</v>
    <v>213.53</v>
    <v>213.38</v>
    <v>213.34</v>
    <v>215.38</v>
    <v>207</v>
    <v>206.82</v>
    <v>207.84</v>
    <v>207.93</v>
    <v>209.76</v>
    <v>208.71</v>
    <v>211.03</v>
    <v>212.58</v>
    <v>211.58</v>
    <v>215.98</v>
    <v>214.4</v>
    <v>214.27</v>
    <v>213.9</v>
    <v>215.03</v>
    <v>213.45</v>
    <v>215.43</v>
    <v>212.24</v>
    <v>212.06</v>
    <v>211.32</v>
    <v>213.27</v>
    <v>210.95</v>
    <v>206.14</v>
    <v>208.25</v>
    <v>208.67</v>
    <v>205.82</v>
    <v>204.84</v>
    <v>207.37</v>
    <v>209.11</v>
    <v>208.55</v>
    <v>213.31</v>
    <v>211.57</v>
    <v>212.34</v>
    <v>220.46</v>
    <v>219.86</v>
    <v>224.11</v>
    <v>222.9</v>
    <v>222.44</v>
    <v>225.07</v>
    <v>224.37</v>
    <v>224.05</v>
    <v>224.2</v>
    <v>225.21</v>
    <v>227.35</v>
    <v>224.98</v>
    <v>224.14</v>
    <v>225.21</v>
    <v>228.85</v>
    <v>231.91</v>
    <v>232.61</v>
    <v>230.25</v>
    <v>231.48</v>
    <v>230.96</v>
    <v>231.32</v>
    <v>230.31</v>
    <v>231.28</v>
    <v>233.08</v>
    <v>231.81</v>
    <v>233.01</v>
    <v>232.26</v>
    <v>232.96</v>
    <v>234.58</v>
    <v>232.31</v>
    <v>234.98</v>
    <v>232.41</v>
    <v>235.21</v>
    <v>236.08</v>
    <v>235.56</v>
    <v>233.86</v>
    <v>235.04</v>
    <v>234.86</v>
    <v>234.84</v>
    <v>237.11</v>
    <v>233.86</v>
    <v>227.94</v>
    <v>229.77</v>
    <v>231.72</v>
    <v>231.68</v>
    <v>231.93</v>
    <v>230.15</v>
    <v>232.18</v>
    <v>231.24</v>
    <v>231.91</v>
    <v>232.14</v>
    <v>232.35</v>
    <v>234.86</v>
    <v>233.89</v>
    <v>233.24</v>
    <v>233.78</v>
    <v>232.45</v>
    <v>233.38</v>
    <v>231.69</v>
    <v>232.64</v>
    <v>231.47</v>
    <v>234.59</v>
    <v>236.93</v>
    <v>236.98</v>
    <v>236.35</v>
    <v>235.58</v>
    <v>233.88</v>
    <v>229.62</v>
    <v>232.9</v>
    <v>233.88</v>
    <v>233.24</v>
    <v>233.33</v>
    <v>232.42</v>
    <v>231.09</v>
    <v>230.37</v>
    <v>230.99</v>
    <v>232.27</v>
    <v>233.63</v>
    <v>232.75</v>
    <v>234.63</v>
    <v>232.84</v>
    <v>235.68</v>
    <v>235.61</v>
    <v>236.17</v>
    <v>237.13</v>
    <v>236.88</v>
    <v>234.75</v>
    <v>229.26</v>
    <v>234.27</v>
    <v>235.93</v>
    <v>238.67</v>
    <v>242.96</v>
    <v>243.98</v>
    <v>246.35</v>
    <v>241.78</v>
    <v>244.02</v>
    <v>242.71</v>
    <v>240.1</v>
    <v>236.95</v>
    <v>234.83</v>
    <v>236.42</v>
    <v>236.26</v>
    <v>234.68</v>
    <v>233.45</v>
    <v>235.55</v>
    <v>236.67</v>
    <v>238.82</v>
    <v>240.97</v>
    <v>240.28</v>
    <v>238.08</v>
    <v>237.23</v>
    <v>238.49</v>
    <v>239.66</v>
    <v>238.43</v>
    <v>238.83</v>
    <v>236.95</v>
    <v>237.48</v>
    <v>236.59</v>
    <v>237.46</v>
    <v>238.15</v>
    <v>239.87</v>
    <v>238.82</v>
    <v>236.19</v>
    <v>238.62</v>
    <v>238.61</v>
    <v>239.18</v>
    <v>241.21</v>
    <v>241.13</v>
    <v>240.98</v>
    <v>243.21</v>
    <v>242.49</v>
    <v>239.09</v>
    <v>240.5</v>
    <v>243.13</v>
    <v>244.78</v>
    <v>246.42</v>
    <v>248.11</v>
    <v>243.77</v>
    <v>244.28</v>
    <v>241.11</v>
    <v>242.93</v>
    <v>243.08</v>
    <v>245.22</v>
    <v>247.1</v>
    <v>248.32</v>
    <v>247.7</v>
    <v>246.58</v>
    <v>244.52</v>
    <v>242.65</v>
    <v>244.55</v>
    <v>242.25</v>
    <v>242.26</v>
    <v>242.77</v>
    <v>239.72</v>
    <v>241.4</v>
    <v>238.44</v>
    <v>237.34</v>
    <v>236.42</v>
    <v>242.73</v>
    <v>245.5</v>
    <v>245.55</v>
    <v>250.58</v>
    <v>249.24</v>
    <v>250.4</v>
    <v>253.46</v>
    <v>254.71</v>
    <v>253.1</v>
    <v>252.65</v>
    <v>253.13</v>
    <v>250.16</v>
    <v>250.67</v>
    <v>252.94</v>
    <v>252.46</v>
    <v>252.69</v>
    <v>253.48</v>
    <v>251.95</v>
    <v>253.48</v>
    <v>255.65</v>
    <v>257.11</v>
    <v>250.01</v>
    <v>250.3</v>
    <v>244.6</v>
    <v>244.18</v>
    <v>248.8</v>
    <v>249.33</v>
    <v>255.79</v>
    <v>259.91000000000003</v>
    <v>259.58</v>
    <v>262.33999999999997</v>
    <v>264.97000000000003</v>
    <v>263.08999999999997</v>
    <v>262.52</v>
    <v>264.52</v>
    <v>265.55</v>
    <v>261.7</v>
    <v>261.73</v>
    <v>264.39</v>
    <v>264.94</v>
    <v>265.95</v>
    <v>268.24</v>
    <v>267.88</v>
    <v>268.49</v>
    <v>267.20999999999998</v>
    <v>268.07</v>
    <v>268.58</v>
    <v>268.51</v>
    <v>267.19</v>
    <v>269.69</v>
    <v>267.06</v>
    <v>264.41000000000003</v>
    <v>262.12</v>
    <v>260.92</v>
    <v>261.41000000000003</v>
    <v>257.70999999999998</v>
    <v>256.48</v>
    <v>255.22</v>
    <v>253.13</v>
    <v>254.59</v>
    <v>253.61</v>
    <v>250.68</v>
    <v>249.85</v>
    <v>248.74</v>
    <v>256.08999999999997</v>
    <v>259.45</v>
    <v>258.99</v>
    <v>262.27999999999997</v>
    <v>260.64</v>
    <v>260.06</v>
    <v>259.85000000000002</v>
    <v>260.08</v>
    <v>259.86</v>
    <v>256.87</v>
    <v>255.16</v>
    <v>253.39</v>
    <v>253.81</v>
    <v>253.09</v>
    <v>250.93</v>
    <v>250.6</v>
    <v>252.7</v>
    <v>247.79</v>
    <v>245.03</v>
    <v>249.45</v>
    <v>244.77</v>
    <v>239.63</v>
    <v>240.94</v>
    <v>236.65</v>
    <v>235.81</v>
    <v>224.33</v>
    <v>222.79</v>
    <v>222.47</v>
    <v>222</v>
    <v>226.87</v>
    <v>226.18</v>
    <v>232.57</v>
    <v>238.14</v>
    <v>237.47</v>
    <v>238.92</v>
    <v>235.32</v>
    <v>238.12</v>
    <v>236.12</v>
    <v>240.26</v>
    <v>241.58</v>
    <v>242.94</v>
    <v>248.17</v>
    <v>249.03</v>
    <v>247.28</v>
    <v>249.25</v>
    <v>246.83</v>
    <v>248.51</v>
    <v>251.46</v>
    <v>254.36</v>
    <v>251.46</v>
    <v>250.45</v>
    <v>249.17</v>
    <v>251.33</v>
    <v>250.51</v>
    <v>251.06</v>
    <v>255.4</v>
    <v>255.85</v>
    <v>255.25</v>
    <v>250.17</v>
    <v>252.88</v>
    <v>248.58</v>
    <v>247.14</v>
    <v>254.19</v>
    <v>249.16</v>
    <v>246.64</v>
    <v>245.87</v>
    <v>254.32</v>
    <v>248.92</v>
    <v>250.78</v>
    <v>247.49</v>
    <v>245.68</v>
    <v>244.43</v>
    <v>244.19</v>
    <v>245.04</v>
    <v>244.04</v>
    <v>241.63</v>
    <v>231.05</v>
    <v>229</v>
    <v>233.91</v>
    <v>238</v>
    <v>244.52</v>
    <v>244.01</v>
    <v>248.09</v>
    <v>251.87</v>
    <v>252.21</v>
    <v>249.28</v>
    <v>250.38</v>
    <v>248.36</v>
    <v>248.07</v>
    <v>248.94</v>
    <v>245.61</v>
    <v>242.16</v>
    <v>237.38</v>
    <v>238.47</v>
    <v>238.76</v>
    <v>238.9</v>
    <v>235.19</v>
    <v>234.38</v>
    <v>239.59</v>
    <v>243.06</v>
    <v>243.58</v>
    <v>247.9</v>
    <v>247.03</v>
    <v>242.83</v>
    <v>247.74</v>
    <v>246.88</v>
    <v>252.96</v>
    <v>252.29</v>
    <v>251.46</v>
    <v>252.94</v>
    <v>253.24</v>
    <v>253.28</v>
    <v>251.48</v>
    <v>252.67</v>
    <v>252.6</v>
    <v>255.01</v>
    <v>252.42</v>
    <v>256.5</v>
    <v>254.58</v>
    <v>253.47</v>
    <v>253.99</v>
    <v>250.38</v>
    <v>257.08999999999997</v>
    <v>258.89</v>
    <v>263.45999999999998</v>
    <v>263.37</v>
    <v>264.23</v>
    <v>261.05</v>
    <v>262.08999999999997</v>
    <v>260.64</v>
    <v>259.23</v>
    <v>256.8</v>
    <v>260.06</v>
    <v>261.36</v>
    <v>259.27999999999997</v>
    <v>262.18</v>
    <v>265.44</v>
    <v>266.29000000000002</v>
    <v>266.82</v>
    <v>266.58</v>
    <v>266.54000000000002</v>
    <v>262.95</v>
    <v>260.54000000000002</v>
    <v>260.86</v>
    <v>262.56</v>
    <v>256.95</v>
    <v>255.66</v>
    <v>253.49</v>
    <v>252.28</v>
    <v>256.47000000000003</v>
    <v>254.51</v>
    <v>254.39</v>
    <v>258.42</v>
    <v>260.08</v>
    <v>259.52</v>
    <v>260.37</v>
    <v>254.33</v>
    <v>255.72</v>
    <v>253.47</v>
    <v>254.91</v>
    <v>257.01</v>
    <v>255.4</v>
    <v>251.08</v>
    <v>247.94</v>
    <v>245.95</v>
    <v>243.76</v>
    <v>236.7</v>
    <v>236.94</v>
    <v>234.4</v>
    <v>230.74</v>
    <v>235.34</v>
    <v>238.5</v>
    <v>239.09</v>
    <v>234.75</v>
    <v>233.19</v>
    <v>234.95</v>
    <v>237.05</v>
    <v>237.06</v>
    <v>246.75</v>
    <v>243.16</v>
    <v>246.48</v>
    <v>249.19</v>
    <v>250.75</v>
    <v>249.77</v>
    <v>254.55</v>
    <v>255.32</v>
    <v>255.73</v>
    <v>256.61</v>
    <v>265.11</v>
    <v>274.52</v>
    <v>272.66000000000003</v>
    <v>272.95</v>
    <v>270.37</v>
    <v>272.95</v>
    <v>274.62</v>
    <v>276.41000000000003</v>
    <v>278.39999999999998</v>
    <v>277.79000000000002</v>
    <v>275.88</v>
    <v>271.39</v>
    <v>272.27</v>
    <v>267.83999999999997</v>
    <v>272.51</v>
    <v>273.36</v>
    <v>273.37</v>
    <v>274.52</v>
    <v>274.76</v>
    <v>273.27</v>
    <v>275</v>
    <v>272.88</v>
    <v>271.41000000000003</v>
    <v>272.79000000000002</v>
    <v>273.39999999999998</v>
    <v>273.39999999999998</v>
    <v>271.58999999999997</v>
    <v>271.77</v>
    <v>270.33999999999997</v>
    <v>273.39</v>
    <v>272.04000000000002</v>
    <v>276.62</v>
    <v>274.27999999999997</v>
    <v>274.52999999999997</v>
    <v>271.73</v>
    <v>266.12</v>
    <v>265.83</v>
    <v>267.25</v>
    <v>268.16000000000003</v>
    <v>265.77</v>
    <v>267.57</v>
    <v>266.83999999999997</v>
    <v>265.11</v>
    <v>265.93</v>
    <v>263.52999999999997</v>
    <v>264.33</v>
    <v>264.39</v>
    <v>262.16000000000003</v>
    <v>269.47000000000003</v>
    <v>267.25</v>
    <v>268.91000000000003</v>
    <v>268.81</v>
    <v>266.69</v>
    <v>268.89</v>
    <v>274.11</v>
    <v>266.04000000000002</v>
    <v>263.58</v>
    <v>268.58</v>
    <v>269.29000000000002</v>
    <v>269.56</v>
    <v>273</v>
    <v>274.72000000000003</v>
    <v>272.45999999999998</v>
    <v>270.89</v>
    <v>267.39999999999998</v>
    <v>266.27</v>
    <v>263.20999999999998</v>
    <v>264.23</v>
    <v>267.92</v>
    <v>267.33999999999997</v>
    <v>262.82</v>
    <v>260.66000000000003</v>
    <v>262.42</v>
    <v>266.2</v>
    <v>266.61</v>
    <v>266.56</v>
    <v>265.83</v>
    <v>269.99</v>
    <v>268.55</v>
    <v>268.64</v>
    <v>266.77999999999997</v>
    <v>263.68</v>
    <v>264.77999999999997</v>
    <v>263.91000000000003</v>
    <v>262.72000000000003</v>
    <v>267.57</v>
    <v>269.07</v>
    <v>270.64</v>
    <v>267.13</v>
    <v>265.33</v>
    <v>261.63</v>
    <v>262.02999999999997</v>
    <v>263.08</v>
    <v>265.89999999999998</v>
    <v>266.33999999999997</v>
    <v>270.57</v>
    <v>267.2</v>
    <v>270.74</v>
    <v>270.20999999999998</v>
    <v>267.87</v>
    <v>269.62</v>
    <v>271.33</v>
    <v>273.83999999999997</v>
    <v>275.85000000000002</v>
    <v>277.44</v>
    <v>277.79000000000002</v>
    <v>279.61</v>
    <v>282.14</v>
    <v>282.27999999999997</v>
    <v>282.02</v>
    <v>282.89</v>
    <v>283.77999999999997</v>
    <v>284.48</v>
    <v>285.3</v>
    <v>289.07</v>
    <v>288.98</v>
    <v>289.31</v>
    <v>290.91000000000003</v>
    <v>291.27</v>
    <v>291</v>
    <v>292.06</v>
    <v>293.2</v>
    <v>291.51</v>
    <v>289.76</v>
    <v>294.72000000000003</v>
    <v>295.75</v>
    <v>297.58</v>
    <v>298.07</v>
    <v>295.22000000000003</v>
    <v>295.16000000000003</v>
    <v>296.60000000000002</v>
    <v>296.69</v>
    <v>296.66000000000003</v>
    <v>296.57</v>
    <v>294.79000000000002</v>
    <v>296.14</v>
    <v>295.89999999999998</v>
    <v>294.14999999999998</v>
    <v>293.45999999999998</v>
    <v>294.05</v>
    <v>295.55</v>
    <v>289.35000000000002</v>
    <v>286.37</v>
    <v>285.92</v>
    <v>285.52</v>
    <v>286.04000000000002</v>
    <v>284.92</v>
    <v>285.11</v>
    <v>287.87</v>
    <v>289.91000000000003</v>
    <v>288.43</v>
    <v>284.54000000000002</v>
    <v>281.89999999999998</v>
    <v>285.77999999999997</v>
    <v>286.79000000000002</v>
    <v>288.57</v>
    <v>288.55</v>
    <v>288.44</v>
    <v>292.61</v>
    <v>293.7</v>
    <v>293.04000000000002</v>
    <v>294.52</v>
    <v>293.3</v>
    <v>289.91000000000003</v>
    <v>289.08999999999997</v>
    <v>291.3</v>
    <v>291.74</v>
    <v>294.47000000000003</v>
    <v>298.41000000000003</v>
    <v>294.83999999999997</v>
    <v>296.89999999999998</v>
    <v>294.92</v>
    <v>292.10000000000002</v>
    <v>294.49</v>
    <v>294.74</v>
    <v>295.61</v>
    <v>295.22000000000003</v>
    <v>294.94</v>
    <v>294.68</v>
    <v>293.82</v>
    <v>294.13</v>
    <v>297.13</v>
    <v>295.61</v>
    <v>295.31</v>
    <v>292.36</v>
    <v>291.75</v>
    <v>295.19</v>
    <v>294.02999999999997</v>
    <v>293.2</v>
    <v>291.07</v>
    <v>289.62</v>
    <v>291.02</v>
    <v>287.02</v>
    <v>291.39999999999998</v>
    <v>289.58</v>
    <v>288.23</v>
    <v>287.60000000000002</v>
    <v>288.62</v>
    <v>288.81</v>
    <v>288.3</v>
    <v>285.39999999999998</v>
    <v>281.86</v>
    <v>281.74</v>
    <v>280.04000000000002</v>
    <v>280.31</v>
    <v>281.87</v>
    <v>282.35000000000002</v>
    <v>284.58</v>
    <v>283.68</v>
    <v>283.58999999999997</v>
    <v>284.24</v>
    <v>281.14999999999998</v>
    <v>280.94</v>
    <v>279.16000000000003</v>
    <v>275.44</v>
    <v>278.33</v>
    <v>279.22000000000003</v>
    <v>279.76</v>
    <v>280.70999999999998</v>
    <v>281.77</v>
    <v>284.76</v>
    <v>278.23</v>
    <v>277.72000000000003</v>
    <v>278.13</v>
    <v>277.2</v>
    <v>271.22000000000003</v>
    <v>272.22000000000003</v>
    <v>269.77999999999997</v>
    <v>267.72000000000003</v>
    <v>263.64</v>
    <v>265.58999999999997</v>
    <v>263.44</v>
    <v>257.75</v>
    <v>254.49</v>
    <v>255.81</v>
    <v>252.23</v>
    <v>248.22</v>
    <v>249.92</v>
    <v>251.52</v>
    <v>250.92</v>
    <v>246.19</v>
    <v>248.31</v>
    <v>249.94</v>
    <v>251.14</v>
    <v>256.02999999999997</v>
    <v>258.38</v>
    <v>258.11</v>
    <v>254.75</v>
    <v>257.27</v>
    <v>258.02999999999997</v>
    <v>255.83</v>
    <v>255.76</v>
    <v>260.14999999999998</v>
    <v>262.17</v>
    <v>261.97000000000003</v>
    <v>266.85000000000002</v>
    <v>267.87</v>
    <v>268.91000000000003</v>
    <v>268.67</v>
    <v>267.49</v>
    <v>266.91000000000003</v>
    <v>267.79000000000002</v>
    <v>269.2</v>
    <v>271.49</v>
    <v>270.39</v>
    <v>276.12</v>
    <v>275.75</v>
    <v>279.02999999999997</v>
    <v>280.47000000000003</v>
    <v>281.93</v>
    <v>282.54000000000002</v>
    <v>281.83999999999997</v>
    <v>282.08999999999997</v>
    <v>280.38</v>
    <v>281.83999999999997</v>
    <v>285.95999999999998</v>
    <v>286.13</v>
    <v>286.54000000000002</v>
    <v>286.86</v>
    <v>286.79000000000002</v>
    <v>285.52999999999997</v>
    <v>289.14999999999998</v>
    <v>291.42</v>
    <v>295.93</v>
    <v>290.02</v>
    <v>287.27</v>
    <v>290.23</v>
    <v>290.73</v>
    <v>288.99</v>
    <v>291.39</v>
    <v>291.7</v>
    <v>292.86</v>
    <v>294.55</v>
    <v>295.83999999999997</v>
    <v>296.51</v>
    <v>297.04000000000002</v>
    <v>294.39</v>
    <v>291.74</v>
    <v>288.99</v>
    <v>291.89999999999998</v>
    <v>290.87</v>
    <v>294.08999999999997</v>
    <v>294.14999999999998</v>
    <v>293.47000000000003</v>
    <v>291.08999999999997</v>
    <v>291.16000000000003</v>
    <v>294.36</v>
    <v>300.52999999999997</v>
    <v>298.41000000000003</v>
    <v>300.05</v>
    <v>300.44</v>
    <v>297.20999999999998</v>
    <v>292.26</v>
    <v>292.31</v>
    <v>294.64999999999998</v>
    <v>292.72000000000003</v>
    <v>298.08</v>
    <v>297.05</v>
    <v>285.97000000000003</v>
    <v>284.64999999999998</v>
    <v>287.33</v>
    <v>291.93</v>
    <v>289.47000000000003</v>
    <v>289.44</v>
    <v>287.11</v>
    <v>288.17</v>
    <v>291.86</v>
    <v>292.02</v>
    <v>292.64999999999998</v>
    <v>293.91000000000003</v>
    <v>295.92</v>
    <v>297.75</v>
    <v>297.12</v>
    <v>293.76</v>
    <v>295.19</v>
    <v>292.27999999999997</v>
    <v>290.73</v>
    <v>290.94</v>
    <v>292.54000000000002</v>
    <v>292.93</v>
    <v>291.11</v>
    <v>292.55</v>
    <v>294.82</v>
    <v>294.31</v>
    <v>282.86</v>
    <v>281.73</v>
    <v>279.14</v>
    <v>278.58</v>
    <v>282.87</v>
    <v>284.45</v>
    <v>283.52999999999997</v>
    <v>282.63</v>
    <v>278.62</v>
    <v>278.62</v>
    <v>282.02</v>
    <v>281.95</v>
    <v>280.22000000000003</v>
    <v>277.74</v>
    <v>275.54000000000002</v>
    <v>270.08999999999997</v>
    <v>266.69</v>
    <v>267.56</v>
    <v>269.44</v>
    <v>268.67</v>
    <v>268.62</v>
    <v>267.39</v>
    <v>266.23</v>
    <v>265.43</v>
    <v>269.95</v>
    <v>270.98</v>
    <v>271.99</v>
    <v>275.58</v>
    <v>276.88</v>
    <v>276.75</v>
    <v>275.60000000000002</v>
    <v>273.08999999999997</v>
    <v>273.55</v>
    <v>273.04000000000002</v>
    <v>274.43</v>
    <v>273.27999999999997</v>
    <v>270.32</v>
    <v>269.3</v>
    <v>267.5</v>
    <v>268.49</v>
    <v>267.95</v>
    <v>275</v>
    <v>271.32</v>
    <v>270.66000000000003</v>
    <v>273.87</v>
    <v>273.51</v>
    <v>272.38</v>
    <v>267.87</v>
    <v>265.87</v>
    <v>265.77</v>
    <v>257.93</v>
    <v>258.11</v>
    <v>253.54</v>
    <v>249.37</v>
    <v>252.07</v>
    <v>258.89</v>
    <v>259.75</v>
    <v>262.72000000000003</v>
    <v>259.99</v>
    <v>260.72000000000003</v>
    <v>256.20999999999998</v>
    <v>253.81</v>
    <v>254.28</v>
    <v>254.48</v>
    <v>253.7</v>
    <v>253.58</v>
    <v>253.51</v>
    <v>250.79</v>
    <v>253.8</v>
    <v>259.39</v>
    <v>260.38</v>
    <v>257.38</v>
    <v>257.83</v>
    <v>258.17</v>
    <v>254.84</v>
    <v>249.99</v>
    <v>247.79</v>
    <v>250</v>
    <v>251.09</v>
    <v>247.85</v>
    <v>245.82</v>
    <v>250.49</v>
    <v>254.8</v>
    <v>253.9</v>
    <v>251.53</v>
    <v>257.27</v>
    <v>261</v>
    <v>259.52</v>
    <v>257.27999999999997</v>
    <v>259.54000000000002</v>
    <v>254.05</v>
    <v>253.37</v>
    <v>251.46</v>
    <v>252</v>
    <v>261.42</v>
    <v>266.44</v>
    <v>265.39999999999998</v>
    <v>268.75</v>
    <v>276.69</v>
    <v>268.45</v>
    <v>270.06</v>
    <v>269.37</v>
    <v>271.19</v>
    <v>267.91000000000003</v>
    <v>269.45999999999998</v>
    <v>270.31</v>
    <v>271.14999999999998</v>
    <v>274.87</v>
    <v>278.49</v>
    <v>287.55</v>
    <v>285.63</v>
    <v>289.70999999999998</v>
    <v>289.20999999999998</v>
    <v>289.52</v>
    <v>288.68</v>
    <v>289.64</v>
    <v>287.05</v>
    <v>287.86</v>
    <v>288.66000000000003</v>
    <v>285.52</v>
    <v>288.02999999999997</v>
    <v>287.97000000000003</v>
    <v>289.51</v>
    <v>291.29000000000002</v>
    <v>291.27</v>
    <v>290.23</v>
    <v>292.35000000000002</v>
    <v>296.52999999999997</v>
    <v>296.69</v>
    <v>293.75</v>
    <v>292.02999999999997</v>
    <v>293.85000000000002</v>
    <v>296.83</v>
    <v>299.06</v>
    <v>300.27</v>
    <v>300.47000000000003</v>
    <v>303.64999999999998</v>
    <v>303.69</v>
    <v>304.51</v>
    <v>302.98</v>
    <v>303.76</v>
    <v>303.45</v>
    <v>303.76</v>
    <v>300.85000000000002</v>
    <v>301.89999999999998</v>
    <v>303.83</v>
    <v>304.04000000000002</v>
    <v>305.04000000000002</v>
    <v>309.83999999999997</v>
    <v>313.33999999999997</v>
    <v>312.92</v>
    <v>314.7</v>
    <v>316.56</v>
    <v>314.89</v>
    <v>314.69</v>
    <v>298.57</v>
    <v>301.58</v>
    <v>292.61</v>
    <v>296.79000000000002</v>
    <v>295</v>
    <v>291.52</v>
    <v>292.11</v>
    <v>295.20999999999998</v>
    <v>292.85000000000002</v>
    <v>297.32</v>
    <v>294</v>
    <v>294.66000000000003</v>
    <v>298.97000000000003</v>
    <v>301.52999999999997</v>
    <v>298.64999999999998</v>
    <v>297.35000000000002</v>
    <v>298.56</v>
    <v>292.63</v>
    <v>291.10000000000002</v>
    <v>290.73</v>
    <v>290.91000000000003</v>
    <v>288.47000000000003</v>
    <v>290.27999999999997</v>
    <v>296.19</v>
    <v>296.33</v>
    <v>295.08</v>
    <v>296.01</v>
    <v>292.44</v>
    <v>294.5</v>
    <v>295.08999999999997</v>
    <v>299.47000000000003</v>
    <v>298.98</v>
    <v>301.37</v>
    <v>300.70999999999998</v>
    <v>296.10000000000002</v>
    <v>296.63</v>
    <v>296.60000000000002</v>
    <v>297.70999999999998</v>
    <v>296.08</v>
    <v>290.88</v>
    <v>290.23</v>
    <v>292.68</v>
    <v>291.29000000000002</v>
    <v>293.99</v>
    <v>294.8</v>
    <v>293.62</v>
    <v>289.60000000000002</v>
    <v>289.89</v>
    <v>292.51</v>
    <v>294.77999999999997</v>
    <v>292.18</v>
    <v>289.33999999999997</v>
    <v>286.89999999999998</v>
    <v>282.31</v>
    <v>283.63</v>
    <v>281.58</v>
    <v>282.3</v>
    <v>279.74</v>
    <v>280.95</v>
    <v>282.61</v>
    <v>281.35000000000002</v>
    <v>284.43</v>
    <v>285.45999999999998</v>
    <v>293.08999999999997</v>
    <v>291.14999999999998</v>
    <v>290.11</v>
    <v>290.32</v>
    <v>288.7</v>
    <v>290.05</v>
    <v>289.77</v>
    <v>288.83</v>
    <v>294.36</v>
    <v>294.3</v>
    <v>308.42</v>
    <v>310.20999999999998</v>
    <v>307.60000000000002</v>
    <v>310.02</v>
    <v>308.55</v>
    <v>304.83</v>
    <v>301.94</v>
    <v>303.05</v>
    <v>304.81</v>
    <v>307.57</v>
    <v>310.72000000000003</v>
    <v>304.27</v>
    <v>309.95</v>
    <v>308.33</v>
    <v>304.29000000000002</v>
    <v>305.77</v>
    <v>307.45</v>
    <v>310.37</v>
    <v>321.29000000000002</v>
    <v>317.25</v>
    <v>306.76</v>
    <v>299.39999999999998</v>
    <v>297.5</v>
    <v>299.83</v>
    <v>303.97000000000003</v>
    <v>303.60000000000002</v>
    <v>306.92</v>
    <v>307</v>
    <v>305.44</v>
    <v>305.67</v>
    <v>306.92</v>
    <v>313.58</v>
    <v>312.69</v>
    <v>307.08999999999997</v>
    <v>312.37</v>
    <v>313.63</v>
    <v>311.58</v>
    <v>318.27</v>
    <v>300.11</v>
    <v>299.89</v>
    <v>299.83</v>
    <v>303.95999999999998</v>
    <v>306.77999999999997</v>
    <v>309.89999999999998</v>
    <v>316.07</v>
    <v>312.48</v>
    <v>309.10000000000002</v>
    <v>311.3</v>
    <v>308.72000000000003</v>
    <v>319.08</v>
    <v>318.48</v>
    <v>316.22000000000003</v>
    <v>316.74</v>
    <v>316.81</v>
    <v>314.5</v>
    <v>319.64999999999998</v>
    <v>313.64</v>
    <v>311.95999999999998</v>
    <v>315.72000000000003</v>
    <v>316.79000000000002</v>
    <v>318.13</v>
    <v>313.49</v>
    <v>313.68</v>
    <v>311.92</v>
    <v>308.69</v>
    <v>307.5</v>
    <v>314.48</v>
    <v>318.61</v>
    <v>321.23</v>
    <v>319.8</v>
    <v>316.44</v>
    <v>314.31</v>
    <v>314.57</v>
    <v>314.95</v>
    <v>312.83999999999997</v>
    <v>311.86</v>
    <v>313.85000000000002</v>
    <v>312.68</v>
    <v>312.39</v>
    <v>311.57</v>
    <v>308.98</v>
    <v>307.36</v>
    <v>304.77999999999997</v>
    <v>300.43</v>
    <v>301.72000000000003</v>
    <v>303.16000000000003</v>
    <v>301.91000000000003</v>
    <v>296.29000000000002</v>
    <v>292.31</v>
    <v>289.63</v>
    <v>287.45999999999998</v>
    <v>289.52</v>
    <v>291.47000000000003</v>
    <v>285.55</v>
    <v>285.63</v>
    <v>291.55</v>
    <v>292.17</v>
    <v>297.49</v>
    <v>294.63</v>
    <v>294.08</v>
    <v>293.52999999999997</v>
    <v>291.67</v>
    <v>293.02</v>
    <v>298.39</v>
    <v>299.91000000000003</v>
    <v>301.88</v>
    <v>299.62</v>
    <v>298.89999999999998</v>
    <v>300.37</v>
    <v>297.07</v>
    <v>295.74</v>
    <v>299.17</v>
    <v>298.12</v>
    <v>294.48</v>
    <v>298.47000000000003</v>
    <v>299.22000000000003</v>
    <v>302.67</v>
    <v>303.61</v>
    <v>300.07</v>
    <v>302.89</v>
    <v>304.23</v>
    <v>298.77</v>
    <v>307.66000000000003</v>
    <v>307.91000000000003</v>
    <v>305.45</v>
    <v>304.36</v>
    <v>301.64</v>
    <v>305.07</v>
    <v>308.95</v>
    <v>308.93</v>
    <v>308.7</v>
    <v>310.93</v>
    <v>313.08</v>
    <v>313.22000000000003</v>
    <v>314.07</v>
    <v>313.44</v>
    <v>312.94</v>
    <v>311.43</v>
    <v>312.22000000000003</v>
    <v>313.54000000000002</v>
    <v>315.76</v>
    <v>316.39</v>
    <v>316.99</v>
    <v>314.38</v>
    <v>312.8</v>
    <v>312.52</v>
    <v>305.94</v>
    <v>308.43</v>
  </a>
</arrayData>
</file>

<file path=xl/richData/rdrichvalue.xml><?xml version="1.0" encoding="utf-8"?>
<rvData xmlns="http://schemas.microsoft.com/office/spreadsheetml/2017/richdata" count="12318">
  <rv s="0">
    <fb>39449</fb>
    <v>0</v>
  </rv>
  <rv s="0">
    <fb>63.392800000000001</fb>
    <v>1</v>
  </rv>
  <rv s="0">
    <fb>58.1</fb>
    <v>1</v>
  </rv>
  <rv s="0">
    <fb>39450</fb>
    <v>0</v>
  </rv>
  <rv s="0">
    <fb>62.443899999999999</fb>
    <v>1</v>
  </rv>
  <rv s="0">
    <fb>57.93</fb>
    <v>1</v>
  </rv>
  <rv s="0">
    <fb>39451</fb>
    <v>0</v>
  </rv>
  <rv s="0">
    <fb>61.076300000000003</fb>
    <v>1</v>
  </rv>
  <rv s="0">
    <fb>57.05</fb>
    <v>1</v>
  </rv>
  <rv s="0">
    <fb>39454</fb>
    <v>0</v>
  </rv>
  <rv s="0">
    <fb>61.383299999999998</fb>
    <v>1</v>
  </rv>
  <rv s="0">
    <fb>58.03</fb>
    <v>1</v>
  </rv>
  <rv s="0">
    <fb>39455</fb>
    <v>0</v>
  </rv>
  <rv s="0">
    <fb>60.4437</fb>
    <v>1</v>
  </rv>
  <rv s="0">
    <fb>57.08</fb>
    <v>1</v>
  </rv>
  <rv s="0">
    <fb>39456</fb>
    <v>0</v>
  </rv>
  <rv s="0">
    <fb>62.583399999999997</fb>
    <v>1</v>
  </rv>
  <rv s="0">
    <fb>57.47</fb>
    <v>1</v>
  </rv>
  <rv s="0">
    <fb>39457</fb>
    <v>0</v>
  </rv>
  <rv s="0">
    <fb>64.992999999999995</fb>
    <v>1</v>
  </rv>
  <rv s="0">
    <fb>58.17</fb>
    <v>1</v>
  </rv>
  <rv s="0">
    <fb>39458</fb>
    <v>0</v>
  </rv>
  <rv s="0">
    <fb>61.801900000000003</fb>
    <v>1</v>
  </rv>
  <rv s="0">
    <fb>54.32</fb>
    <v>1</v>
  </rv>
  <rv s="0">
    <fb>39461</fb>
    <v>0</v>
  </rv>
  <rv s="0">
    <fb>60.201799999999999</fb>
    <v>1</v>
  </rv>
  <rv s="0">
    <fb>54.96</fb>
    <v>1</v>
  </rv>
  <rv s="0">
    <fb>39462</fb>
    <v>0</v>
  </rv>
  <rv s="0">
    <fb>59.522599999999997</fb>
    <v>1</v>
  </rv>
  <rv s="0">
    <fb>53.76</fb>
    <v>1</v>
  </rv>
  <rv s="0">
    <fb>39463</fb>
    <v>0</v>
  </rv>
  <rv s="0">
    <fb>59.634300000000003</fb>
    <v>1</v>
  </rv>
  <rv s="0">
    <fb>52.41</fb>
    <v>1</v>
  </rv>
  <rv s="0">
    <fb>39464</fb>
    <v>0</v>
  </rv>
  <rv s="0">
    <fb>59.820300000000003</fb>
    <v>1</v>
  </rv>
  <rv s="0">
    <fb>51.98</fb>
    <v>1</v>
  </rv>
  <rv s="0">
    <fb>39465</fb>
    <v>0</v>
  </rv>
  <rv s="0">
    <fb>60.034300000000002</fb>
    <v>1</v>
  </rv>
  <rv s="0">
    <fb>52.4</fb>
    <v>1</v>
  </rv>
  <rv s="0">
    <fb>39469</fb>
    <v>0</v>
  </rv>
  <rv s="0">
    <fb>61.457700000000003</fb>
    <v>1</v>
  </rv>
  <rv s="0">
    <fb>52.45</fb>
    <v>1</v>
  </rv>
  <rv s="0">
    <fb>39470</fb>
    <v>0</v>
  </rv>
  <rv s="0">
    <fb>63.830100000000002</fb>
    <v>1</v>
  </rv>
  <rv s="0">
    <fb>53.01</fb>
    <v>1</v>
  </rv>
  <rv s="0">
    <fb>39471</fb>
    <v>0</v>
  </rv>
  <rv s="0">
    <fb>62.471800000000002</fb>
    <v>1</v>
  </rv>
  <rv s="0">
    <fb>54</fb>
    <v>1</v>
  </rv>
  <rv s="0">
    <fb>39472</fb>
    <v>0</v>
  </rv>
  <rv s="0">
    <fb>60.899500000000003</fb>
    <v>1</v>
  </rv>
  <rv s="0">
    <fb>54.1</fb>
    <v>1</v>
  </rv>
  <rv s="0">
    <fb>39475</fb>
    <v>0</v>
  </rv>
  <rv s="0">
    <fb>61.736800000000002</fb>
    <v>1</v>
  </rv>
  <rv s="0">
    <fb>51.07</fb>
    <v>1</v>
  </rv>
  <rv s="0">
    <fb>39476</fb>
    <v>0</v>
  </rv>
  <rv s="0">
    <fb>62.034500000000001</fb>
    <v>1</v>
  </rv>
  <rv s="0">
    <fb>50.75</fb>
    <v>1</v>
  </rv>
  <rv s="0">
    <fb>39477</fb>
    <v>0</v>
  </rv>
  <rv s="0">
    <fb>61.615900000000003</fb>
    <v>1</v>
  </rv>
  <rv s="0">
    <fb>51.01</fb>
    <v>1</v>
  </rv>
  <rv s="0">
    <fb>39478</fb>
    <v>0</v>
  </rv>
  <rv s="0">
    <fb>63.206699999999998</fb>
    <v>1</v>
  </rv>
  <rv s="0">
    <fb>53.58</fb>
    <v>1</v>
  </rv>
  <rv s="0">
    <fb>39479</fb>
    <v>0</v>
  </rv>
  <rv s="0">
    <fb>63.0672</fb>
    <v>1</v>
  </rv>
  <rv s="0">
    <fb>54.22</fb>
    <v>1</v>
  </rv>
  <rv s="0">
    <fb>39482</fb>
    <v>0</v>
  </rv>
  <rv s="0">
    <fb>62.313600000000001</fb>
    <v>1</v>
  </rv>
  <rv s="0">
    <fb>53.88</fb>
    <v>1</v>
  </rv>
  <rv s="0">
    <fb>39483</fb>
    <v>0</v>
  </rv>
  <rv s="0">
    <fb>60.3506</fb>
    <v>1</v>
  </rv>
  <rv s="0">
    <fb>53.84</fb>
    <v>1</v>
  </rv>
  <rv s="0">
    <fb>39484</fb>
    <v>0</v>
  </rv>
  <rv s="0">
    <fb>59.2714</fb>
    <v>1</v>
  </rv>
  <rv s="0">
    <fb>53.73</fb>
    <v>1</v>
  </rv>
  <rv s="0">
    <fb>39485</fb>
    <v>0</v>
  </rv>
  <rv s="0">
    <fb>60.238999999999997</fb>
    <v>1</v>
  </rv>
  <rv s="0">
    <fb>54.46</fb>
    <v>1</v>
  </rv>
  <rv s="0">
    <fb>39486</fb>
    <v>0</v>
  </rv>
  <rv s="0">
    <fb>58.834200000000003</fb>
    <v>1</v>
  </rv>
  <rv s="0">
    <fb>55.64</fb>
    <v>1</v>
  </rv>
  <rv s="0">
    <fb>39489</fb>
    <v>0</v>
  </rv>
  <rv s="0">
    <fb>59.541200000000003</fb>
    <v>1</v>
  </rv>
  <rv s="0">
    <fb>55.98</fb>
    <v>1</v>
  </rv>
  <rv s="0">
    <fb>39490</fb>
    <v>0</v>
  </rv>
  <rv s="0">
    <fb>59.922699999999999</fb>
    <v>1</v>
  </rv>
  <rv s="0">
    <fb>56.37</fb>
    <v>1</v>
  </rv>
  <rv s="0">
    <fb>39491</fb>
    <v>0</v>
  </rv>
  <rv s="0">
    <fb>61.104199999999999</fb>
    <v>1</v>
  </rv>
  <rv s="0">
    <fb>56.64</fb>
    <v>1</v>
  </rv>
  <rv s="0">
    <fb>39492</fb>
    <v>0</v>
  </rv>
  <rv s="0">
    <fb>59.5505</fb>
    <v>1</v>
  </rv>
  <rv s="0">
    <fb>55.58</fb>
    <v>1</v>
  </rv>
  <rv s="0">
    <fb>39493</fb>
    <v>0</v>
  </rv>
  <rv s="0">
    <fb>59.466799999999999</fb>
    <v>1</v>
  </rv>
  <rv s="0">
    <fb>55.3</fb>
    <v>1</v>
  </rv>
  <rv s="0">
    <fb>39497</fb>
    <v>0</v>
  </rv>
  <rv s="0">
    <fb>58.4527</fb>
    <v>1</v>
  </rv>
  <rv s="0">
    <fb>55.67</fb>
    <v>1</v>
  </rv>
  <rv s="0">
    <fb>39498</fb>
    <v>0</v>
  </rv>
  <rv s="0">
    <fb>60.062199999999997</fb>
    <v>1</v>
  </rv>
  <rv s="0">
    <fb>56.2</fb>
    <v>1</v>
  </rv>
  <rv s="0">
    <fb>39499</fb>
    <v>0</v>
  </rv>
  <rv s="0">
    <fb>55.23</fb>
    <v>1</v>
  </rv>
  <rv s="0">
    <fb>39500</fb>
    <v>0</v>
  </rv>
  <rv s="0">
    <fb>61.420499999999997</fb>
    <v>1</v>
  </rv>
  <rv s="0">
    <fb>55.69</fb>
    <v>1</v>
  </rv>
  <rv s="0">
    <fb>39503</fb>
    <v>0</v>
  </rv>
  <rv s="0">
    <fb>61.057699999999997</fb>
    <v>1</v>
  </rv>
  <rv s="0">
    <fb>56.05</fb>
    <v>1</v>
  </rv>
  <rv s="0">
    <fb>39504</fb>
    <v>0</v>
  </rv>
  <rv s="0">
    <fb>61.829799999999999</fb>
    <v>1</v>
  </rv>
  <rv s="0">
    <fb>56.45</fb>
    <v>1</v>
  </rv>
  <rv s="0">
    <fb>39505</fb>
    <v>0</v>
  </rv>
  <rv s="0">
    <fb>59.997100000000003</fb>
    <v>1</v>
  </rv>
  <rv s="0">
    <fb>55.33</fb>
    <v>1</v>
  </rv>
  <rv s="0">
    <fb>39506</fb>
    <v>0</v>
  </rv>
  <rv s="0">
    <fb>58.703899999999997</fb>
    <v>1</v>
  </rv>
  <rv s="0">
    <fb>54.62</fb>
    <v>1</v>
  </rv>
  <rv s="0">
    <fb>39507</fb>
    <v>0</v>
  </rv>
  <rv s="0">
    <fb>57.606099999999998</fb>
    <v>1</v>
  </rv>
  <rv s="0">
    <fb>54.11</fb>
    <v>1</v>
  </rv>
  <rv s="0">
    <fb>39510</fb>
    <v>0</v>
  </rv>
  <rv s="0">
    <fb>58.155000000000001</fb>
    <v>1</v>
  </rv>
  <rv s="0">
    <fb>53.16</fb>
    <v>1</v>
  </rv>
  <rv s="0">
    <fb>39511</fb>
    <v>0</v>
  </rv>
  <rv s="0">
    <fb>58.043399999999998</fb>
    <v>1</v>
  </rv>
  <rv s="0">
    <fb>53.63</fb>
    <v>1</v>
  </rv>
  <rv s="0">
    <fb>39512</fb>
    <v>0</v>
  </rv>
  <rv s="0">
    <fb>56.591999999999999</fb>
    <v>1</v>
  </rv>
  <rv s="0">
    <fb>53.94</fb>
    <v>1</v>
  </rv>
  <rv s="0">
    <fb>39513</fb>
    <v>0</v>
  </rv>
  <rv s="0">
    <fb>55.857100000000003</fb>
    <v>1</v>
  </rv>
  <rv s="0">
    <fb>53.04</fb>
    <v>1</v>
  </rv>
  <rv s="0">
    <fb>39514</fb>
    <v>0</v>
  </rv>
  <rv s="0">
    <fb>56.098999999999997</fb>
    <v>1</v>
  </rv>
  <rv s="0">
    <fb>52.27</fb>
    <v>1</v>
  </rv>
  <rv s="0">
    <fb>39517</fb>
    <v>0</v>
  </rv>
  <rv s="0">
    <fb>56.052500000000002</fb>
    <v>1</v>
  </rv>
  <rv s="0">
    <fb>53.8</fb>
    <v>1</v>
  </rv>
  <rv s="0">
    <fb>39518</fb>
    <v>0</v>
  </rv>
  <rv s="0">
    <fb>58.257399999999997</fb>
    <v>1</v>
  </rv>
  <rv s="0">
    <fb>54.25</fb>
    <v>1</v>
  </rv>
  <rv s="0">
    <fb>39519</fb>
    <v>0</v>
  </rv>
  <rv s="0">
    <fb>58.238799999999998</fb>
    <v>1</v>
  </rv>
  <rv s="0">
    <fb>53.7</fb>
    <v>1</v>
  </rv>
  <rv s="0">
    <fb>39520</fb>
    <v>0</v>
  </rv>
  <rv s="0">
    <fb>57.838700000000003</fb>
    <v>1</v>
  </rv>
  <rv s="0">
    <fb>54.89</fb>
    <v>1</v>
  </rv>
  <rv s="0">
    <fb>39521</fb>
    <v>0</v>
  </rv>
  <rv s="0">
    <fb>56.62</fb>
    <v>1</v>
  </rv>
  <rv s="0">
    <fb>54.78</fb>
    <v>1</v>
  </rv>
  <rv s="0">
    <fb>39524</fb>
    <v>0</v>
  </rv>
  <rv s="0">
    <fb>56.154800000000002</fb>
    <v>1</v>
  </rv>
  <rv s="0">
    <fb>54.28</fb>
    <v>1</v>
  </rv>
  <rv s="0">
    <fb>39525</fb>
    <v>0</v>
  </rv>
  <rv s="0">
    <fb>57.373600000000003</fb>
    <v>1</v>
  </rv>
  <rv s="0">
    <fb>54.85</fb>
    <v>1</v>
  </rv>
  <rv s="0">
    <fb>39526</fb>
    <v>0</v>
  </rv>
  <rv s="0">
    <fb>56.638599999999997</fb>
    <v>1</v>
  </rv>
  <rv s="0">
    <fb>53.66</fb>
    <v>1</v>
  </rv>
  <rv s="0">
    <fb>39527</fb>
    <v>0</v>
  </rv>
  <rv s="0">
    <fb>59.001600000000003</fb>
    <v>1</v>
  </rv>
  <rv s="0">
    <fb>54.42</fb>
    <v>1</v>
  </rv>
  <rv s="0">
    <fb>39531</fb>
    <v>0</v>
  </rv>
  <rv s="0">
    <fb>60.936700000000002</fb>
    <v>1</v>
  </rv>
  <rv s="0">
    <fb>55.77</fb>
    <v>1</v>
  </rv>
  <rv s="0">
    <fb>39532</fb>
    <v>0</v>
  </rv>
  <rv s="0">
    <fb>61.950800000000001</fb>
    <v>1</v>
  </rv>
  <rv s="0">
    <fb>39533</fb>
    <v>0</v>
  </rv>
  <rv s="0">
    <fb>61.978700000000003</fb>
    <v>1</v>
  </rv>
  <rv s="0">
    <fb>55.6</fb>
    <v>1</v>
  </rv>
  <rv s="0">
    <fb>39534</fb>
    <v>0</v>
  </rv>
  <rv s="0">
    <fb>60.7134</fb>
    <v>1</v>
  </rv>
  <rv s="0">
    <fb>55.45</fb>
    <v>1</v>
  </rv>
  <rv s="0">
    <fb>39535</fb>
    <v>0</v>
  </rv>
  <rv s="0">
    <fb>59.8855</fb>
    <v>1</v>
  </rv>
  <rv s="0">
    <fb>55.48</fb>
    <v>1</v>
  </rv>
  <rv s="0">
    <fb>39538</fb>
    <v>0</v>
  </rv>
  <rv s="0">
    <fb>39539</fb>
    <v>0</v>
  </rv>
  <rv s="0">
    <fb>61.857799999999997</fb>
    <v>1</v>
  </rv>
  <rv s="0">
    <fb>56.91</fb>
    <v>1</v>
  </rv>
  <rv s="0">
    <fb>39540</fb>
    <v>0</v>
  </rv>
  <rv s="0">
    <fb>61.634500000000003</fb>
    <v>1</v>
  </rv>
  <rv s="0">
    <fb>56.66</fb>
    <v>1</v>
  </rv>
  <rv s="0">
    <fb>39541</fb>
    <v>0</v>
  </rv>
  <rv s="0">
    <fb>62.211300000000001</fb>
    <v>1</v>
  </rv>
  <rv s="0">
    <fb>56.24</fb>
    <v>1</v>
  </rv>
  <rv s="0">
    <fb>39542</fb>
    <v>0</v>
  </rv>
  <rv s="0">
    <fb>61.820500000000003</fb>
    <v>1</v>
  </rv>
  <rv s="0">
    <fb>55.72</fb>
    <v>1</v>
  </rv>
  <rv s="0">
    <fb>39545</fb>
    <v>0</v>
  </rv>
  <rv s="0">
    <fb>61.680999999999997</fb>
    <v>1</v>
  </rv>
  <rv s="0">
    <fb>55.65</fb>
    <v>1</v>
  </rv>
  <rv s="0">
    <fb>39546</fb>
    <v>0</v>
  </rv>
  <rv s="0">
    <fb>62.267099999999999</fb>
    <v>1</v>
  </rv>
  <rv s="0">
    <fb>55.87</fb>
    <v>1</v>
  </rv>
  <rv s="0">
    <fb>39547</fb>
    <v>0</v>
  </rv>
  <rv s="0">
    <fb>61.4298</fb>
    <v>1</v>
  </rv>
  <rv s="0">
    <fb>55.74</fb>
    <v>1</v>
  </rv>
  <rv s="0">
    <fb>39548</fb>
    <v>0</v>
  </rv>
  <rv s="0">
    <fb>61.8857</fb>
    <v>1</v>
  </rv>
  <rv s="0">
    <fb>55.85</fb>
    <v>1</v>
  </rv>
  <rv s="0">
    <fb>39549</fb>
    <v>0</v>
  </rv>
  <rv s="0">
    <fb>61.122799999999998</fb>
    <v>1</v>
  </rv>
  <rv s="0">
    <fb>55.4</fb>
    <v>1</v>
  </rv>
  <rv s="0">
    <fb>39552</fb>
    <v>0</v>
  </rv>
  <rv s="0">
    <fb>60.769300000000001</fb>
    <v>1</v>
  </rv>
  <rv s="0">
    <fb>55.54</fb>
    <v>1</v>
  </rv>
  <rv s="0">
    <fb>39553</fb>
    <v>0</v>
  </rv>
  <rv s="0">
    <fb>61.141399999999997</fb>
    <v>1</v>
  </rv>
  <rv s="0">
    <fb>55.96</fb>
    <v>1</v>
  </rv>
  <rv s="0">
    <fb>39554</fb>
    <v>0</v>
  </rv>
  <rv s="0">
    <fb>62.555500000000002</fb>
    <v>1</v>
  </rv>
  <rv s="0">
    <fb>57.18</fb>
    <v>1</v>
  </rv>
  <rv s="0">
    <fb>39555</fb>
    <v>0</v>
  </rv>
  <rv s="0">
    <fb>63.718400000000003</fb>
    <v>1</v>
  </rv>
  <rv s="0">
    <fb>57.33</fb>
    <v>1</v>
  </rv>
  <rv s="0">
    <fb>39556</fb>
    <v>0</v>
  </rv>
  <rv s="0">
    <fb>64.5929</fb>
    <v>1</v>
  </rv>
  <rv s="0">
    <fb>58.3</fb>
    <v>1</v>
  </rv>
  <rv s="0">
    <fb>39559</fb>
    <v>0</v>
  </rv>
  <rv s="0">
    <fb>64.295199999999994</fb>
    <v>1</v>
  </rv>
  <rv s="0">
    <fb>58.67</fb>
    <v>1</v>
  </rv>
  <rv s="0">
    <fb>39560</fb>
    <v>0</v>
  </rv>
  <rv s="0">
    <fb>63.337000000000003</fb>
    <v>1</v>
  </rv>
  <rv s="0">
    <fb>58.35</fb>
    <v>1</v>
  </rv>
  <rv s="0">
    <fb>39561</fb>
    <v>0</v>
  </rv>
  <rv s="0">
    <fb>64.751099999999994</fb>
    <v>1</v>
  </rv>
  <rv s="0">
    <fb>58.69</fb>
    <v>1</v>
  </rv>
  <rv s="0">
    <fb>39562</fb>
    <v>0</v>
  </rv>
  <rv s="0">
    <fb>65.3279</fb>
    <v>1</v>
  </rv>
  <rv s="0">
    <fb>59.58</fb>
    <v>1</v>
  </rv>
  <rv s="0">
    <fb>39563</fb>
    <v>0</v>
  </rv>
  <rv s="0">
    <fb>66.555899999999994</fb>
    <v>1</v>
  </rv>
  <rv s="0">
    <fb>59.67</fb>
    <v>1</v>
  </rv>
  <rv s="0">
    <fb>39566</fb>
    <v>0</v>
  </rv>
  <rv s="0">
    <fb>65.895399999999995</fb>
    <v>1</v>
  </rv>
  <rv s="0">
    <fb>59.59</fb>
    <v>1</v>
  </rv>
  <rv s="0">
    <fb>39567</fb>
    <v>0</v>
  </rv>
  <rv s="0">
    <fb>66.053600000000003</fb>
    <v>1</v>
  </rv>
  <rv s="0">
    <fb>60.2</fb>
    <v>1</v>
  </rv>
  <rv s="0">
    <fb>39568</fb>
    <v>0</v>
  </rv>
  <rv s="0">
    <fb>66.286100000000005</fb>
    <v>1</v>
  </rv>
  <rv s="0">
    <fb>39569</fb>
    <v>0</v>
  </rv>
  <rv s="0">
    <fb>66.983900000000006</fb>
    <v>1</v>
  </rv>
  <rv s="0">
    <fb>60.92</fb>
    <v>1</v>
  </rv>
  <rv s="0">
    <fb>39570</fb>
    <v>0</v>
  </rv>
  <rv s="0">
    <fb>67.114099999999993</fb>
    <v>1</v>
  </rv>
  <rv s="0">
    <fb>60.95</fb>
    <v>1</v>
  </rv>
  <rv s="0">
    <fb>39573</fb>
    <v>0</v>
  </rv>
  <rv s="0">
    <fb>67.383899999999997</fb>
    <v>1</v>
  </rv>
  <rv s="0">
    <fb>60.87</fb>
    <v>1</v>
  </rv>
  <rv s="0">
    <fb>39574</fb>
    <v>0</v>
  </rv>
  <rv s="0">
    <fb>67.5886</fb>
    <v>1</v>
  </rv>
  <rv s="0">
    <fb>60.49</fb>
    <v>1</v>
  </rv>
  <rv s="0">
    <fb>39575</fb>
    <v>0</v>
  </rv>
  <rv s="0">
    <fb>67.058300000000003</fb>
    <v>1</v>
  </rv>
  <rv s="0">
    <fb>59.38</fb>
    <v>1</v>
  </rv>
  <rv s="0">
    <fb>39576</fb>
    <v>0</v>
  </rv>
  <rv s="0">
    <fb>66.239599999999996</fb>
    <v>1</v>
  </rv>
  <rv s="0">
    <fb>59.77</fb>
    <v>1</v>
  </rv>
  <rv s="0">
    <fb>39577</fb>
    <v>0</v>
  </rv>
  <rv s="0">
    <fb>66.462900000000005</fb>
    <v>1</v>
  </rv>
  <rv s="0">
    <fb>59.24</fb>
    <v>1</v>
  </rv>
  <rv s="0">
    <fb>39580</fb>
    <v>0</v>
  </rv>
  <rv s="0">
    <fb>68.546800000000005</fb>
    <v>1</v>
  </rv>
  <rv s="0">
    <fb>39581</fb>
    <v>0</v>
  </rv>
  <rv s="0">
    <fb>68.825900000000004</fb>
    <v>1</v>
  </rv>
  <rv s="0">
    <fb>61.17</fb>
    <v>1</v>
  </rv>
  <rv s="0">
    <fb>39582</fb>
    <v>0</v>
  </rv>
  <rv s="0">
    <fb>69.049199999999999</fb>
    <v>1</v>
  </rv>
  <rv s="0">
    <fb>60.44</fb>
    <v>1</v>
  </rv>
  <rv s="0">
    <fb>39583</fb>
    <v>0</v>
  </rv>
  <rv s="0">
    <fb>69.263199999999998</fb>
    <v>1</v>
  </rv>
  <rv s="0">
    <fb>60.86</fb>
    <v>1</v>
  </rv>
  <rv s="0">
    <fb>39584</fb>
    <v>0</v>
  </rv>
  <rv s="0">
    <fb>68.165400000000005</fb>
    <v>1</v>
  </rv>
  <rv s="0">
    <fb>60.53</fb>
    <v>1</v>
  </rv>
  <rv s="0">
    <fb>39587</fb>
    <v>0</v>
  </rv>
  <rv s="0">
    <fb>67.086200000000005</fb>
    <v>1</v>
  </rv>
  <rv s="0">
    <fb>60.45</fb>
    <v>1</v>
  </rv>
  <rv s="0">
    <fb>39588</fb>
    <v>0</v>
  </rv>
  <rv s="0">
    <fb>66.416399999999996</fb>
    <v>1</v>
  </rv>
  <rv s="0">
    <fb>59.68</fb>
    <v>1</v>
  </rv>
  <rv s="0">
    <fb>39589</fb>
    <v>0</v>
  </rv>
  <rv s="0">
    <fb>64.555700000000002</fb>
    <v>1</v>
  </rv>
  <rv s="0">
    <fb>58.78</fb>
    <v>1</v>
  </rv>
  <rv s="0">
    <fb>39590</fb>
    <v>0</v>
  </rv>
  <rv s="0">
    <fb>65.830299999999994</fb>
    <v>1</v>
  </rv>
  <rv s="0">
    <fb>58.53</fb>
    <v>1</v>
  </rv>
  <rv s="0">
    <fb>39591</fb>
    <v>0</v>
  </rv>
  <rv s="0">
    <fb>66.351299999999995</fb>
    <v>1</v>
  </rv>
  <rv s="0">
    <fb>57.73</fb>
    <v>1</v>
  </rv>
  <rv s="0">
    <fb>39595</fb>
    <v>0</v>
  </rv>
  <rv s="0">
    <fb>67.532799999999995</fb>
    <v>1</v>
  </rv>
  <rv s="0">
    <fb>58.11</fb>
    <v>1</v>
  </rv>
  <rv s="0">
    <fb>39596</fb>
    <v>0</v>
  </rv>
  <rv s="0">
    <fb>68.137500000000003</fb>
    <v>1</v>
  </rv>
  <rv s="0">
    <fb>39597</fb>
    <v>0</v>
  </rv>
  <rv s="0">
    <fb>67.895600000000002</fb>
    <v>1</v>
  </rv>
  <rv s="0">
    <fb>59.48</fb>
    <v>1</v>
  </rv>
  <rv s="0">
    <fb>39598</fb>
    <v>0</v>
  </rv>
  <rv s="0">
    <fb>59.32</fb>
    <v>1</v>
  </rv>
  <rv s="0">
    <fb>39601</fb>
    <v>0</v>
  </rv>
  <rv s="0">
    <fb>65.430199999999999</fb>
    <v>1</v>
  </rv>
  <rv s="0">
    <fb>58.55</fb>
    <v>1</v>
  </rv>
  <rv s="0">
    <fb>39602</fb>
    <v>0</v>
  </rv>
  <rv s="0">
    <fb>65.160399999999996</fb>
    <v>1</v>
  </rv>
  <rv s="0">
    <fb>57.56</fb>
    <v>1</v>
  </rv>
  <rv s="0">
    <fb>39603</fb>
    <v>0</v>
  </rv>
  <rv s="0">
    <fb>65.876800000000003</fb>
    <v>1</v>
  </rv>
  <rv s="0">
    <fb>57.98</fb>
    <v>1</v>
  </rv>
  <rv s="0">
    <fb>39604</fb>
    <v>0</v>
  </rv>
  <rv s="0">
    <fb>68.379400000000004</fb>
    <v>1</v>
  </rv>
  <rv s="0">
    <fb>58.05</fb>
    <v>1</v>
  </rv>
  <rv s="0">
    <fb>39605</fb>
    <v>0</v>
  </rv>
  <rv s="0">
    <fb>66.2303</fb>
    <v>1</v>
  </rv>
  <rv s="0">
    <fb>56.95</fb>
    <v>1</v>
  </rv>
  <rv s="0">
    <fb>39608</fb>
    <v>0</v>
  </rv>
  <rv s="0">
    <fb>66.360600000000005</fb>
    <v>1</v>
  </rv>
  <rv s="0">
    <fb>59.31</fb>
    <v>1</v>
  </rv>
  <rv s="0">
    <fb>39609</fb>
    <v>0</v>
  </rv>
  <rv s="0">
    <fb>65.551199999999994</fb>
    <v>1</v>
  </rv>
  <rv s="0">
    <fb>39610</fb>
    <v>0</v>
  </rv>
  <rv s="0">
    <fb>64.071899999999999</fb>
    <v>1</v>
  </rv>
  <rv s="0">
    <fb>58.75</fb>
    <v>1</v>
  </rv>
  <rv s="0">
    <fb>39611</fb>
    <v>0</v>
  </rv>
  <rv s="0">
    <fb>63.448599999999999</fb>
    <v>1</v>
  </rv>
  <rv s="0">
    <fb>59.34</fb>
    <v>1</v>
  </rv>
  <rv s="0">
    <fb>39612</fb>
    <v>0</v>
  </rv>
  <rv s="0">
    <fb>65.420900000000003</fb>
    <v>1</v>
  </rv>
  <rv s="0">
    <fb>59.95</fb>
    <v>1</v>
  </rv>
  <rv s="0">
    <fb>39615</fb>
    <v>0</v>
  </rv>
  <rv s="0">
    <fb>65.513999999999996</fb>
    <v>1</v>
  </rv>
  <rv s="0">
    <fb>59.94</fb>
    <v>1</v>
  </rv>
  <rv s="0">
    <fb>39616</fb>
    <v>0</v>
  </rv>
  <rv s="0">
    <fb>65.058099999999996</fb>
    <v>1</v>
  </rv>
  <rv s="0">
    <fb>59.21</fb>
    <v>1</v>
  </rv>
  <rv s="0">
    <fb>39617</fb>
    <v>0</v>
  </rv>
  <rv s="0">
    <fb>64.155699999999996</fb>
    <v>1</v>
  </rv>
  <rv s="0">
    <fb>58.21</fb>
    <v>1</v>
  </rv>
  <rv s="0">
    <fb>39618</fb>
    <v>0</v>
  </rv>
  <rv s="0">
    <fb>65.346500000000006</fb>
    <v>1</v>
  </rv>
  <rv s="0">
    <fb>58.59</fb>
    <v>1</v>
  </rv>
  <rv s="0">
    <fb>39619</fb>
    <v>0</v>
  </rv>
  <rv s="0">
    <fb>63.941699999999997</fb>
    <v>1</v>
  </rv>
  <rv s="0">
    <fb>57.4</fb>
    <v>1</v>
  </rv>
  <rv s="0">
    <fb>39622</fb>
    <v>0</v>
  </rv>
  <rv s="0">
    <fb>63.671900000000001</fb>
    <v>1</v>
  </rv>
  <rv s="0">
    <fb>57.01</fb>
    <v>1</v>
  </rv>
  <rv s="0">
    <fb>39623</fb>
    <v>0</v>
  </rv>
  <rv s="0">
    <fb>64.434799999999996</fb>
    <v>1</v>
  </rv>
  <rv s="0">
    <fb>57.02</fb>
    <v>1</v>
  </rv>
  <rv s="0">
    <fb>39624</fb>
    <v>0</v>
  </rv>
  <rv s="0">
    <fb>65.9512</fb>
    <v>1</v>
  </rv>
  <rv s="0">
    <fb>39625</fb>
    <v>0</v>
  </rv>
  <rv s="0">
    <fb>64.220799999999997</fb>
    <v>1</v>
  </rv>
  <rv s="0">
    <fb>39626</fb>
    <v>0</v>
  </rv>
  <rv s="0">
    <fb>65.365099999999998</fb>
    <v>1</v>
  </rv>
  <rv s="0">
    <fb>56.5</fb>
    <v>1</v>
  </rv>
  <rv s="0">
    <fb>39629</fb>
    <v>0</v>
  </rv>
  <rv s="0">
    <fb>65.253500000000003</fb>
    <v>1</v>
  </rv>
  <rv s="0">
    <fb>56.22</fb>
    <v>1</v>
  </rv>
  <rv s="0">
    <fb>39630</fb>
    <v>0</v>
  </rv>
  <rv s="0">
    <fb>67.495599999999996</fb>
    <v>1</v>
  </rv>
  <rv s="0">
    <fb>57.29</fb>
    <v>1</v>
  </rv>
  <rv s="0">
    <fb>39631</fb>
    <v>0</v>
  </rv>
  <rv s="0">
    <fb>67.104799999999997</fb>
    <v>1</v>
  </rv>
  <rv s="0">
    <fb>57.43</fb>
    <v>1</v>
  </rv>
  <rv s="0">
    <fb>39632</fb>
    <v>0</v>
  </rv>
  <rv s="0">
    <fb>67.197900000000004</fb>
    <v>1</v>
  </rv>
  <rv s="0">
    <fb>57.19</fb>
    <v>1</v>
  </rv>
  <rv s="0">
    <fb>39636</fb>
    <v>0</v>
  </rv>
  <rv s="0">
    <fb>67.793300000000002</fb>
    <v>1</v>
  </rv>
  <rv s="0">
    <fb>57.36</fb>
    <v>1</v>
  </rv>
  <rv s="0">
    <fb>39637</fb>
    <v>0</v>
  </rv>
  <rv s="0">
    <fb>69.458600000000004</fb>
    <v>1</v>
  </rv>
  <rv s="0">
    <fb>58.52</fb>
    <v>1</v>
  </rv>
  <rv s="0">
    <fb>39638</fb>
    <v>0</v>
  </rv>
  <rv s="0">
    <fb>67.123400000000004</fb>
    <v>1</v>
  </rv>
  <rv s="0">
    <fb>59.25</fb>
    <v>1</v>
  </rv>
  <rv s="0">
    <fb>39639</fb>
    <v>0</v>
  </rv>
  <rv s="0">
    <fb>65.923299999999998</fb>
    <v>1</v>
  </rv>
  <rv s="0">
    <fb>58.44</fb>
    <v>1</v>
  </rv>
  <rv s="0">
    <fb>39640</fb>
    <v>0</v>
  </rv>
  <rv s="0">
    <fb>64.965100000000007</fb>
    <v>1</v>
  </rv>
  <rv s="0">
    <fb>57.32</fb>
    <v>1</v>
  </rv>
  <rv s="0">
    <fb>39643</fb>
    <v>0</v>
  </rv>
  <rv s="0">
    <fb>64.723200000000006</fb>
    <v>1</v>
  </rv>
  <rv s="0">
    <fb>58.09</fb>
    <v>1</v>
  </rv>
  <rv s="0">
    <fb>39644</fb>
    <v>0</v>
  </rv>
  <rv s="0">
    <fb>58.56</fb>
    <v>1</v>
  </rv>
  <rv s="0">
    <fb>39645</fb>
    <v>0</v>
  </rv>
  <rv s="0">
    <fb>67.523499999999999</fb>
    <v>1</v>
  </rv>
  <rv s="0">
    <fb>60.16</fb>
    <v>1</v>
  </rv>
  <rv s="0">
    <fb>39646</fb>
    <v>0</v>
  </rv>
  <rv s="0">
    <fb>68.965500000000006</fb>
    <v>1</v>
  </rv>
  <rv s="0">
    <fb>60.37</fb>
    <v>1</v>
  </rv>
  <rv s="0">
    <fb>39647</fb>
    <v>0</v>
  </rv>
  <rv s="0">
    <fb>39650</fb>
    <v>0</v>
  </rv>
  <rv s="0">
    <fb>64.806899999999999</fb>
    <v>1</v>
  </rv>
  <rv s="0">
    <fb>59.75</fb>
    <v>1</v>
  </rv>
  <rv s="0">
    <fb>39651</fb>
    <v>0</v>
  </rv>
  <rv s="0">
    <fb>60.12</fb>
    <v>1</v>
  </rv>
  <rv s="0">
    <fb>39652</fb>
    <v>0</v>
  </rv>
  <rv s="0">
    <fb>59.010899999999999</fb>
    <v>1</v>
  </rv>
  <rv s="0">
    <fb>59.66</fb>
    <v>1</v>
  </rv>
  <rv s="0">
    <fb>39653</fb>
    <v>0</v>
  </rv>
  <rv s="0">
    <fb>58.592300000000002</fb>
    <v>1</v>
  </rv>
  <rv s="0">
    <fb>58.37</fb>
    <v>1</v>
  </rv>
  <rv s="0">
    <fb>39654</fb>
    <v>0</v>
  </rv>
  <rv s="0">
    <fb>57.457299999999996</fb>
    <v>1</v>
  </rv>
  <rv s="0">
    <fb>58.65</fb>
    <v>1</v>
  </rv>
  <rv s="0">
    <fb>39657</fb>
    <v>0</v>
  </rv>
  <rv s="0">
    <fb>56.145499999999998</fb>
    <v>1</v>
  </rv>
  <rv s="0">
    <fb>57.79</fb>
    <v>1</v>
  </rv>
  <rv s="0">
    <fb>39658</fb>
    <v>0</v>
  </rv>
  <rv s="0">
    <fb>57.475900000000003</fb>
    <v>1</v>
  </rv>
  <rv s="0">
    <fb>59.7</fb>
    <v>1</v>
  </rv>
  <rv s="0">
    <fb>39659</fb>
    <v>0</v>
  </rv>
  <rv s="0">
    <fb>58.610900000000001</fb>
    <v>1</v>
  </rv>
  <rv s="0">
    <fb>39660</fb>
    <v>0</v>
  </rv>
  <rv s="0">
    <fb>58.313200000000002</fb>
    <v>1</v>
  </rv>
  <rv s="0">
    <fb>59.79</fb>
    <v>1</v>
  </rv>
  <rv s="0">
    <fb>39661</fb>
    <v>0</v>
  </rv>
  <rv s="0">
    <fb>57.866599999999998</fb>
    <v>1</v>
  </rv>
  <rv s="0">
    <fb>39664</fb>
    <v>0</v>
  </rv>
  <rv s="0">
    <fb>58.164299999999997</fb>
    <v>1</v>
  </rv>
  <rv s="0">
    <fb>60.55</fb>
    <v>1</v>
  </rv>
  <rv s="0">
    <fb>39665</fb>
    <v>0</v>
  </rv>
  <rv s="0">
    <fb>60.127299999999998</fb>
    <v>1</v>
  </rv>
  <rv s="0">
    <fb>62.33</fb>
    <v>1</v>
  </rv>
  <rv s="0">
    <fb>39666</fb>
    <v>0</v>
  </rv>
  <rv s="0">
    <fb>62.14</fb>
    <v>1</v>
  </rv>
  <rv s="0">
    <fb>39667</fb>
    <v>0</v>
  </rv>
  <rv s="0">
    <fb>61.234400000000001</fb>
    <v>1</v>
  </rv>
  <rv s="0">
    <fb>61.86</fb>
    <v>1</v>
  </rv>
  <rv s="0">
    <fb>39668</fb>
    <v>0</v>
  </rv>
  <rv s="0">
    <fb>62.322899999999997</fb>
    <v>1</v>
  </rv>
  <rv s="0">
    <fb>65.67</fb>
    <v>1</v>
  </rv>
  <rv s="0">
    <fb>39671</fb>
    <v>0</v>
  </rv>
  <rv s="0">
    <fb>62.4253</fb>
    <v>1</v>
  </rv>
  <rv s="0">
    <fb>65.95</fb>
    <v>1</v>
  </rv>
  <rv s="0">
    <fb>39672</fb>
    <v>0</v>
  </rv>
  <rv s="0">
    <fb>63.057899999999997</fb>
    <v>1</v>
  </rv>
  <rv s="0">
    <fb>63.94</fb>
    <v>1</v>
  </rv>
  <rv s="0">
    <fb>39673</fb>
    <v>0</v>
  </rv>
  <rv s="0">
    <fb>62.285699999999999</fb>
    <v>1</v>
  </rv>
  <rv s="0">
    <fb>62.78</fb>
    <v>1</v>
  </rv>
  <rv s="0">
    <fb>39674</fb>
    <v>0</v>
  </rv>
  <rv s="0">
    <fb>62.462499999999999</fb>
    <v>1</v>
  </rv>
  <rv s="0">
    <fb>63.6</fb>
    <v>1</v>
  </rv>
  <rv s="0">
    <fb>39675</fb>
    <v>0</v>
  </rv>
  <rv s="0">
    <fb>63.262599999999999</fb>
    <v>1</v>
  </rv>
  <rv s="0">
    <fb>63.63</fb>
    <v>1</v>
  </rv>
  <rv s="0">
    <fb>39678</fb>
    <v>0</v>
  </rv>
  <rv s="0">
    <fb>62.713700000000003</fb>
    <v>1</v>
  </rv>
  <rv s="0">
    <fb>63.29</fb>
    <v>1</v>
  </rv>
  <rv s="0">
    <fb>39679</fb>
    <v>0</v>
  </rv>
  <rv s="0">
    <fb>62.46</fb>
    <v>1</v>
  </rv>
  <rv s="0">
    <fb>39680</fb>
    <v>0</v>
  </rv>
  <rv s="0">
    <fb>61.3461</fb>
    <v>1</v>
  </rv>
  <rv s="0">
    <fb>62.43</fb>
    <v>1</v>
  </rv>
  <rv s="0">
    <fb>39681</fb>
    <v>0</v>
  </rv>
  <rv s="0">
    <fb>62.31</fb>
    <v>1</v>
  </rv>
  <rv s="0">
    <fb>39682</fb>
    <v>0</v>
  </rv>
  <rv s="0">
    <fb>62.732300000000002</fb>
    <v>1</v>
  </rv>
  <rv s="0">
    <fb>63.42</fb>
    <v>1</v>
  </rv>
  <rv s="0">
    <fb>39685</fb>
    <v>0</v>
  </rv>
  <rv s="0">
    <fb>62.08</fb>
    <v>1</v>
  </rv>
  <rv s="0">
    <fb>39686</fb>
    <v>0</v>
  </rv>
  <rv s="0">
    <fb>62.13</fb>
    <v>1</v>
  </rv>
  <rv s="0">
    <fb>39687</fb>
    <v>0</v>
  </rv>
  <rv s="0">
    <fb>62.062399999999997</fb>
    <v>1</v>
  </rv>
  <rv s="0">
    <fb>39688</fb>
    <v>0</v>
  </rv>
  <rv s="0">
    <fb>63.085799999999999</fb>
    <v>1</v>
  </rv>
  <rv s="0">
    <fb>62.89</fb>
    <v>1</v>
  </rv>
  <rv s="0">
    <fb>39689</fb>
    <v>0</v>
  </rv>
  <rv s="0">
    <fb>62.387999999999998</fb>
    <v>1</v>
  </rv>
  <rv s="0">
    <fb>62</fb>
    <v>1</v>
  </rv>
  <rv s="0">
    <fb>39693</fb>
    <v>0</v>
  </rv>
  <rv s="0">
    <fb>63.504399999999997</fb>
    <v>1</v>
  </rv>
  <rv s="0">
    <fb>62.91</fb>
    <v>1</v>
  </rv>
  <rv s="0">
    <fb>39694</fb>
    <v>0</v>
  </rv>
  <rv s="0">
    <fb>63.569600000000001</fb>
    <v>1</v>
  </rv>
  <rv s="0">
    <fb>61.72</fb>
    <v>1</v>
  </rv>
  <rv s="0">
    <fb>39695</fb>
    <v>0</v>
  </rv>
  <rv s="0">
    <fb>62.667099999999998</fb>
    <v>1</v>
  </rv>
  <rv s="0">
    <fb>60.02</fb>
    <v>1</v>
  </rv>
  <rv s="0">
    <fb>39696</fb>
    <v>0</v>
  </rv>
  <rv s="0">
    <fb>60.3</fb>
    <v>1</v>
  </rv>
  <rv s="0">
    <fb>39699</fb>
    <v>0</v>
  </rv>
  <rv s="0">
    <fb>64.127799999999993</fb>
    <v>1</v>
  </rv>
  <rv s="0">
    <fb>62.42</fb>
    <v>1</v>
  </rv>
  <rv s="0">
    <fb>39700</fb>
    <v>0</v>
  </rv>
  <rv s="0">
    <fb>63.848700000000001</fb>
    <v>1</v>
  </rv>
  <rv s="0">
    <fb>63.19</fb>
    <v>1</v>
  </rv>
  <rv s="0">
    <fb>39701</fb>
    <v>0</v>
  </rv>
  <rv s="0">
    <fb>63.2</fb>
    <v>1</v>
  </rv>
  <rv s="0">
    <fb>39702</fb>
    <v>0</v>
  </rv>
  <rv s="0">
    <fb>65.467399999999998</fb>
    <v>1</v>
  </rv>
  <rv s="0">
    <fb>64.56</fb>
    <v>1</v>
  </rv>
  <rv s="0">
    <fb>39703</fb>
    <v>0</v>
  </rv>
  <rv s="0">
    <fb>64.704599999999999</fb>
    <v>1</v>
  </rv>
  <rv s="0">
    <fb>64.06</fb>
    <v>1</v>
  </rv>
  <rv s="0">
    <fb>39706</fb>
    <v>0</v>
  </rv>
  <rv s="0">
    <fb>64.1464</fb>
    <v>1</v>
  </rv>
  <rv s="0">
    <fb>63.72</fb>
    <v>1</v>
  </rv>
  <rv s="0">
    <fb>39707</fb>
    <v>0</v>
  </rv>
  <rv s="0">
    <fb>64.081199999999995</fb>
    <v>1</v>
  </rv>
  <rv s="0">
    <fb>64.290000000000006</fb>
    <v>1</v>
  </rv>
  <rv s="0">
    <fb>39708</fb>
    <v>0</v>
  </rv>
  <rv s="0">
    <fb>60.815800000000003</fb>
    <v>1</v>
  </rv>
  <rv s="0">
    <fb>62.52</fb>
    <v>1</v>
  </rv>
  <rv s="0">
    <fb>39709</fb>
    <v>0</v>
  </rv>
  <rv s="0">
    <fb>63.476500000000001</fb>
    <v>1</v>
  </rv>
  <rv s="0">
    <fb>63.96</fb>
    <v>1</v>
  </rv>
  <rv s="0">
    <fb>39710</fb>
    <v>0</v>
  </rv>
  <rv s="0">
    <fb>61.485599999999998</fb>
    <v>1</v>
  </rv>
  <rv s="0">
    <fb>63.98</fb>
    <v>1</v>
  </rv>
  <rv s="0">
    <fb>39713</fb>
    <v>0</v>
  </rv>
  <rv s="0">
    <fb>59.838900000000002</fb>
    <v>1</v>
  </rv>
  <rv s="0">
    <fb>62.57</fb>
    <v>1</v>
  </rv>
  <rv s="0">
    <fb>39714</fb>
    <v>0</v>
  </rv>
  <rv s="0">
    <fb>59.690100000000001</fb>
    <v>1</v>
  </rv>
  <rv s="0">
    <fb>61.78</fb>
    <v>1</v>
  </rv>
  <rv s="0">
    <fb>39715</fb>
    <v>0</v>
  </rv>
  <rv s="0">
    <fb>60.276200000000003</fb>
    <v>1</v>
  </rv>
  <rv s="0">
    <fb>61.43</fb>
    <v>1</v>
  </rv>
  <rv s="0">
    <fb>39716</fb>
    <v>0</v>
  </rv>
  <rv s="0">
    <fb>62.27</fb>
    <v>1</v>
  </rv>
  <rv s="0">
    <fb>39717</fb>
    <v>0</v>
  </rv>
  <rv s="0">
    <fb>61.671700000000001</fb>
    <v>1</v>
  </rv>
  <rv s="0">
    <fb>39720</fb>
    <v>0</v>
  </rv>
  <rv s="0">
    <fb>58.796999999999997</fb>
    <v>1</v>
  </rv>
  <rv s="0">
    <fb>39721</fb>
    <v>0</v>
  </rv>
  <rv s="0">
    <fb>60.406399999999998</fb>
    <v>1</v>
  </rv>
  <rv s="0">
    <fb>61.7</fb>
    <v>1</v>
  </rv>
  <rv s="0">
    <fb>39722</fb>
    <v>0</v>
  </rv>
  <rv s="0">
    <fb>60.183199999999999</fb>
    <v>1</v>
  </rv>
  <rv s="0">
    <fb>63.66</fb>
    <v>1</v>
  </rv>
  <rv s="0">
    <fb>39723</fb>
    <v>0</v>
  </rv>
  <rv s="0">
    <fb>61.88</fb>
    <v>1</v>
  </rv>
  <rv s="0">
    <fb>39724</fb>
    <v>0</v>
  </rv>
  <rv s="0">
    <fb>60.23</fb>
    <v>1</v>
  </rv>
  <rv s="0">
    <fb>39727</fb>
    <v>0</v>
  </rv>
  <rv s="0">
    <fb>56.257199999999997</fb>
    <v>1</v>
  </rv>
  <rv s="0">
    <fb>57.15</fb>
    <v>1</v>
  </rv>
  <rv s="0">
    <fb>39728</fb>
    <v>0</v>
  </rv>
  <rv s="0">
    <fb>53.773200000000003</fb>
    <v>1</v>
  </rv>
  <rv s="0">
    <fb>54.97</fb>
    <v>1</v>
  </rv>
  <rv s="0">
    <fb>39729</fb>
    <v>0</v>
  </rv>
  <rv s="0">
    <fb>53.084699999999998</fb>
    <v>1</v>
  </rv>
  <rv s="0">
    <fb>53.41</fb>
    <v>1</v>
  </rv>
  <rv s="0">
    <fb>39730</fb>
    <v>0</v>
  </rv>
  <rv s="0">
    <fb>50.61</fb>
    <v>1</v>
  </rv>
  <rv s="0">
    <fb>52.08</fb>
    <v>1</v>
  </rv>
  <rv s="0">
    <fb>39731</fb>
    <v>0</v>
  </rv>
  <rv s="0">
    <fb>50.1449</fb>
    <v>1</v>
  </rv>
  <rv s="0">
    <fb>53.35</fb>
    <v>1</v>
  </rv>
  <rv s="0">
    <fb>39734</fb>
    <v>0</v>
  </rv>
  <rv s="0">
    <fb>55.3733</fb>
    <v>1</v>
  </rv>
  <rv s="0">
    <fb>57.25</fb>
    <v>1</v>
  </rv>
  <rv s="0">
    <fb>39735</fb>
    <v>0</v>
  </rv>
  <rv s="0">
    <fb>54.340699999999998</fb>
    <v>1</v>
  </rv>
  <rv s="0">
    <fb>56.02</fb>
    <v>1</v>
  </rv>
  <rv s="0">
    <fb>39736</fb>
    <v>0</v>
  </rv>
  <rv s="0">
    <fb>49.875100000000003</fb>
    <v>1</v>
  </rv>
  <rv s="0">
    <fb>51.55</fb>
    <v>1</v>
  </rv>
  <rv s="0">
    <fb>39737</fb>
    <v>0</v>
  </rv>
  <rv s="0">
    <fb>53.7639</fb>
    <v>1</v>
  </rv>
  <rv s="0">
    <fb>39738</fb>
    <v>0</v>
  </rv>
  <rv s="0">
    <fb>53.940600000000003</fb>
    <v>1</v>
  </rv>
  <rv s="0">
    <fb>39741</fb>
    <v>0</v>
  </rv>
  <rv s="0">
    <fb>54.033700000000003</fb>
    <v>1</v>
  </rv>
  <rv s="0">
    <fb>56.84</fb>
    <v>1</v>
  </rv>
  <rv s="0">
    <fb>39742</fb>
    <v>0</v>
  </rv>
  <rv s="0">
    <fb>51.968299999999999</fb>
    <v>1</v>
  </rv>
  <rv s="0">
    <fb>55.13</fb>
    <v>1</v>
  </rv>
  <rv s="0">
    <fb>39743</fb>
    <v>0</v>
  </rv>
  <rv s="0">
    <fb>49.819299999999998</fb>
    <v>1</v>
  </rv>
  <rv s="0">
    <fb>54.18</fb>
    <v>1</v>
  </rv>
  <rv s="0">
    <fb>39744</fb>
    <v>0</v>
  </rv>
  <rv s="0">
    <fb>48.572600000000001</fb>
    <v>1</v>
  </rv>
  <rv s="0">
    <fb>39745</fb>
    <v>0</v>
  </rv>
  <rv s="0">
    <fb>47.381799999999998</fb>
    <v>1</v>
  </rv>
  <rv s="0">
    <fb>53.06</fb>
    <v>1</v>
  </rv>
  <rv s="0">
    <fb>39748</fb>
    <v>0</v>
  </rv>
  <rv s="0">
    <fb>48.284199999999998</fb>
    <v>1</v>
  </rv>
  <rv s="0">
    <fb>51.76</fb>
    <v>1</v>
  </rv>
  <rv s="0">
    <fb>39749</fb>
    <v>0</v>
  </rv>
  <rv s="0">
    <fb>53.475499999999997</fb>
    <v>1</v>
  </rv>
  <rv s="0">
    <fb>39750</fb>
    <v>0</v>
  </rv>
  <rv s="0">
    <fb>52.917299999999997</fb>
    <v>1</v>
  </rv>
  <rv s="0">
    <fb>39751</fb>
    <v>0</v>
  </rv>
  <rv s="0">
    <fb>53.000999999999998</fb>
    <v>1</v>
  </rv>
  <rv s="0">
    <fb>57.87</fb>
    <v>1</v>
  </rv>
  <rv s="0">
    <fb>39752</fb>
    <v>0</v>
  </rv>
  <rv s="0">
    <fb>53.038200000000003</fb>
    <v>1</v>
  </rv>
  <rv s="0">
    <fb>39755</fb>
    <v>0</v>
  </rv>
  <rv s="0">
    <fb>49.744799999999998</fb>
    <v>1</v>
  </rv>
  <rv s="0">
    <fb>57.03</fb>
    <v>1</v>
  </rv>
  <rv s="0">
    <fb>39756</fb>
    <v>0</v>
  </rv>
  <rv s="0">
    <fb>51.252000000000002</fb>
    <v>1</v>
  </rv>
  <rv s="0">
    <fb>57.78</fb>
    <v>1</v>
  </rv>
  <rv s="0">
    <fb>39757</fb>
    <v>0</v>
  </rv>
  <rv s="0">
    <fb>49.9681</fb>
    <v>1</v>
  </rv>
  <rv s="0">
    <fb>56</fb>
    <v>1</v>
  </rv>
  <rv s="0">
    <fb>39758</fb>
    <v>0</v>
  </rv>
  <rv s="0">
    <fb>49.781999999999996</fb>
    <v>1</v>
  </rv>
  <rv s="0">
    <fb>54.17</fb>
    <v>1</v>
  </rv>
  <rv s="0">
    <fb>39759</fb>
    <v>0</v>
  </rv>
  <rv s="0">
    <fb>50.302999999999997</fb>
    <v>1</v>
  </rv>
  <rv s="0">
    <fb>55.47</fb>
    <v>1</v>
  </rv>
  <rv s="0">
    <fb>39762</fb>
    <v>0</v>
  </rv>
  <rv s="0">
    <fb>49.307600000000001</fb>
    <v>1</v>
  </rv>
  <rv s="0">
    <fb>56.48</fb>
    <v>1</v>
  </rv>
  <rv s="0">
    <fb>39763</fb>
    <v>0</v>
  </rv>
  <rv s="0">
    <fb>48.637700000000002</fb>
    <v>1</v>
  </rv>
  <rv s="0">
    <fb>56.29</fb>
    <v>1</v>
  </rv>
  <rv s="0">
    <fb>39764</fb>
    <v>0</v>
  </rv>
  <rv s="0">
    <fb>45.381599999999999</fb>
    <v>1</v>
  </rv>
  <rv s="0">
    <fb>54.02</fb>
    <v>1</v>
  </rv>
  <rv s="0">
    <fb>39765</fb>
    <v>0</v>
  </rv>
  <rv s="0">
    <fb>46.488700000000001</fb>
    <v>1</v>
  </rv>
  <rv s="0">
    <fb>56.25</fb>
    <v>1</v>
  </rv>
  <rv s="0">
    <fb>39766</fb>
    <v>0</v>
  </rv>
  <rv s="0">
    <fb>44.7117</fb>
    <v>1</v>
  </rv>
  <rv s="0">
    <fb>56.13</fb>
    <v>1</v>
  </rv>
  <rv s="0">
    <fb>39769</fb>
    <v>0</v>
  </rv>
  <rv s="0">
    <fb>44.014000000000003</fb>
    <v>1</v>
  </rv>
  <rv s="0">
    <fb>55.61</fb>
    <v>1</v>
  </rv>
  <rv s="0">
    <fb>39770</fb>
    <v>0</v>
  </rv>
  <rv s="0">
    <fb>43.502299999999998</fb>
    <v>1</v>
  </rv>
  <rv s="0">
    <fb>56.51</fb>
    <v>1</v>
  </rv>
  <rv s="0">
    <fb>39771</fb>
    <v>0</v>
  </rv>
  <rv s="0">
    <fb>42.116100000000003</fb>
    <v>1</v>
  </rv>
  <rv s="0">
    <fb>55.44</fb>
    <v>1</v>
  </rv>
  <rv s="0">
    <fb>39772</fb>
    <v>0</v>
  </rv>
  <rv s="0">
    <fb>41.855600000000003</fb>
    <v>1</v>
  </rv>
  <rv s="0">
    <fb>52.91</fb>
    <v>1</v>
  </rv>
  <rv s="0">
    <fb>39773</fb>
    <v>0</v>
  </rv>
  <rv s="0">
    <fb>43.455800000000004</fb>
    <v>1</v>
  </rv>
  <rv s="0">
    <fb>55.15</fb>
    <v>1</v>
  </rv>
  <rv s="0">
    <fb>39776</fb>
    <v>0</v>
  </rv>
  <rv s="0">
    <fb>46.004899999999999</fb>
    <v>1</v>
  </rv>
  <rv s="0">
    <fb>55.51</fb>
    <v>1</v>
  </rv>
  <rv s="0">
    <fb>39777</fb>
    <v>0</v>
  </rv>
  <rv s="0">
    <fb>47.139899999999997</fb>
    <v>1</v>
  </rv>
  <rv s="0">
    <fb>56.81</fb>
    <v>1</v>
  </rv>
  <rv s="0">
    <fb>39778</fb>
    <v>0</v>
  </rv>
  <rv s="0">
    <fb>47.865600000000001</fb>
    <v>1</v>
  </rv>
  <rv s="0">
    <fb>57.9</fb>
    <v>1</v>
  </rv>
  <rv s="0">
    <fb>39780</fb>
    <v>0</v>
  </rv>
  <rv s="0">
    <fb>47.8842</fb>
    <v>1</v>
  </rv>
  <rv s="0">
    <fb>39783</fb>
    <v>0</v>
  </rv>
  <rv s="0">
    <fb>44.572200000000002</fb>
    <v>1</v>
  </rv>
  <rv s="0">
    <fb>56.17</fb>
    <v>1</v>
  </rv>
  <rv s="0">
    <fb>39784</fb>
    <v>0</v>
  </rv>
  <rv s="0">
    <fb>46.6096</fb>
    <v>1</v>
  </rv>
  <rv s="0">
    <fb>39785</fb>
    <v>0</v>
  </rv>
  <rv s="0">
    <fb>47.837699999999998</fb>
    <v>1</v>
  </rv>
  <rv s="0">
    <fb>59.55</fb>
    <v>1</v>
  </rv>
  <rv s="0">
    <fb>39786</fb>
    <v>0</v>
  </rv>
  <rv s="0">
    <fb>49.075000000000003</fb>
    <v>1</v>
  </rv>
  <rv s="0">
    <fb>60.84</fb>
    <v>1</v>
  </rv>
  <rv s="0">
    <fb>39787</fb>
    <v>0</v>
  </rv>
  <rv s="0">
    <fb>51.707799999999999</fb>
    <v>1</v>
  </rv>
  <rv s="0">
    <fb>62.72</fb>
    <v>1</v>
  </rv>
  <rv s="0">
    <fb>39790</fb>
    <v>0</v>
  </rv>
  <rv s="0">
    <fb>51.344999999999999</fb>
    <v>1</v>
  </rv>
  <rv s="0">
    <fb>39791</fb>
    <v>0</v>
  </rv>
  <rv s="0">
    <fb>49.400599999999997</fb>
    <v>1</v>
  </rv>
  <rv s="0">
    <fb>39792</fb>
    <v>0</v>
  </rv>
  <rv s="0">
    <fb>49.9495</fb>
    <v>1</v>
  </rv>
  <rv s="0">
    <fb>61.66</fb>
    <v>1</v>
  </rv>
  <rv s="0">
    <fb>39793</fb>
    <v>0</v>
  </rv>
  <rv s="0">
    <fb>48.433100000000003</fb>
    <v>1</v>
  </rv>
  <rv s="0">
    <fb>39794</fb>
    <v>0</v>
  </rv>
  <rv s="0">
    <fb>49.679699999999997</fb>
    <v>1</v>
  </rv>
  <rv s="0">
    <fb>60.59</fb>
    <v>1</v>
  </rv>
  <rv s="0">
    <fb>39797</fb>
    <v>0</v>
  </rv>
  <rv s="0">
    <fb>49.0657</fb>
    <v>1</v>
  </rv>
  <rv s="0">
    <fb>60.69</fb>
    <v>1</v>
  </rv>
  <rv s="0">
    <fb>39798</fb>
    <v>0</v>
  </rv>
  <rv s="0">
    <fb>49.335500000000003</fb>
    <v>1</v>
  </rv>
  <rv s="0">
    <fb>62.92</fb>
    <v>1</v>
  </rv>
  <rv s="0">
    <fb>39799</fb>
    <v>0</v>
  </rv>
  <rv s="0">
    <fb>50.182099999999998</fb>
    <v>1</v>
  </rv>
  <rv s="0">
    <fb>62.63</fb>
    <v>1</v>
  </rv>
  <rv s="0">
    <fb>39800</fb>
    <v>0</v>
  </rv>
  <rv s="0">
    <fb>50.377499999999998</fb>
    <v>1</v>
  </rv>
  <rv s="0">
    <fb>61.29</fb>
    <v>1</v>
  </rv>
  <rv s="0">
    <fb>39801</fb>
    <v>0</v>
  </rv>
  <rv s="0">
    <fb>50.042499999999997</fb>
    <v>1</v>
  </rv>
  <rv s="0">
    <fb>60.32</fb>
    <v>1</v>
  </rv>
  <rv s="0">
    <fb>39804</fb>
    <v>0</v>
  </rv>
  <rv s="0">
    <fb>49.0471</fb>
    <v>1</v>
  </rv>
  <rv s="0">
    <fb>61.4</fb>
    <v>1</v>
  </rv>
  <rv s="0">
    <fb>39805</fb>
    <v>0</v>
  </rv>
  <rv s="0">
    <fb>60.65</fb>
    <v>1</v>
  </rv>
  <rv s="0">
    <fb>39806</fb>
    <v>0</v>
  </rv>
  <rv s="0">
    <fb>48.088799999999999</fb>
    <v>1</v>
  </rv>
  <rv s="0">
    <fb>61.28</fb>
    <v>1</v>
  </rv>
  <rv s="0">
    <fb>39808</fb>
    <v>0</v>
  </rv>
  <rv s="0">
    <fb>61.06</fb>
    <v>1</v>
  </rv>
  <rv s="0">
    <fb>39811</fb>
    <v>0</v>
  </rv>
  <rv s="0">
    <fb>47.288800000000002</fb>
    <v>1</v>
  </rv>
  <rv s="0">
    <fb>60.38</fb>
    <v>1</v>
  </rv>
  <rv s="0">
    <fb>39812</fb>
    <v>0</v>
  </rv>
  <rv s="0">
    <fb>47.567900000000002</fb>
    <v>1</v>
  </rv>
  <rv s="0">
    <fb>61.74</fb>
    <v>1</v>
  </rv>
  <rv s="0">
    <fb>39813</fb>
    <v>0</v>
  </rv>
  <rv s="0">
    <fb>48.842399999999998</fb>
    <v>1</v>
  </rv>
  <rv s="0">
    <fb>62.19</fb>
    <v>1</v>
  </rv>
  <rv s="0">
    <fb>39815</fb>
    <v>0</v>
  </rv>
  <rv s="0">
    <fb>49.633200000000002</fb>
    <v>1</v>
  </rv>
  <rv s="0">
    <fb>63.75</fb>
    <v>1</v>
  </rv>
  <rv s="0">
    <fb>39818</fb>
    <v>0</v>
  </rv>
  <rv s="0">
    <fb>48.646999999999998</fb>
    <v>1</v>
  </rv>
  <rv s="0">
    <fb>63.56</fb>
    <v>1</v>
  </rv>
  <rv s="0">
    <fb>39819</fb>
    <v>0</v>
  </rv>
  <rv s="0">
    <fb>39820</fb>
    <v>0</v>
  </rv>
  <rv s="0">
    <fb>46.6282</fb>
    <v>1</v>
  </rv>
  <rv s="0">
    <fb>61.24</fb>
    <v>1</v>
  </rv>
  <rv s="0">
    <fb>39821</fb>
    <v>0</v>
  </rv>
  <rv s="0">
    <fb>47.121299999999998</fb>
    <v>1</v>
  </rv>
  <rv s="0">
    <fb>60.52</fb>
    <v>1</v>
  </rv>
  <rv s="0">
    <fb>39822</fb>
    <v>0</v>
  </rv>
  <rv s="0">
    <fb>45.716500000000003</fb>
    <v>1</v>
  </rv>
  <rv s="0">
    <fb>60.07</fb>
    <v>1</v>
  </rv>
  <rv s="0">
    <fb>39825</fb>
    <v>0</v>
  </rv>
  <rv s="0">
    <fb>45.9863</fb>
    <v>1</v>
  </rv>
  <rv s="0">
    <fb>39826</fb>
    <v>0</v>
  </rv>
  <rv s="0">
    <fb>45.5304</fb>
    <v>1</v>
  </rv>
  <rv s="0">
    <fb>39827</fb>
    <v>0</v>
  </rv>
  <rv s="0">
    <fb>44.311700000000002</fb>
    <v>1</v>
  </rv>
  <rv s="0">
    <fb>39828</fb>
    <v>0</v>
  </rv>
  <rv s="0">
    <fb>45.093200000000003</fb>
    <v>1</v>
  </rv>
  <rv s="0">
    <fb>39829</fb>
    <v>0</v>
  </rv>
  <rv s="0">
    <fb>45.400199999999998</fb>
    <v>1</v>
  </rv>
  <rv s="0">
    <fb>39833</fb>
    <v>0</v>
  </rv>
  <rv s="0">
    <fb>43.930300000000003</fb>
    <v>1</v>
  </rv>
  <rv s="0">
    <fb>57.07</fb>
    <v>1</v>
  </rv>
  <rv s="0">
    <fb>39834</fb>
    <v>0</v>
  </rv>
  <rv s="0">
    <fb>44.562899999999999</fb>
    <v>1</v>
  </rv>
  <rv s="0">
    <fb>58.7</fb>
    <v>1</v>
  </rv>
  <rv s="0">
    <fb>39835</fb>
    <v>0</v>
  </rv>
  <rv s="0">
    <fb>44.144199999999998</fb>
    <v>1</v>
  </rv>
  <rv s="0">
    <fb>58.72</fb>
    <v>1</v>
  </rv>
  <rv s="0">
    <fb>39836</fb>
    <v>0</v>
  </rv>
  <rv s="0">
    <fb>43.697699999999998</fb>
    <v>1</v>
  </rv>
  <rv s="0">
    <fb>58.02</fb>
    <v>1</v>
  </rv>
  <rv s="0">
    <fb>39839</fb>
    <v>0</v>
  </rv>
  <rv s="0">
    <fb>44.051200000000001</fb>
    <v>1</v>
  </rv>
  <rv s="0">
    <fb>58.4</fb>
    <v>1</v>
  </rv>
  <rv s="0">
    <fb>39840</fb>
    <v>0</v>
  </rv>
  <rv s="0">
    <fb>39841</fb>
    <v>0</v>
  </rv>
  <rv s="0">
    <fb>44.479199999999999</fb>
    <v>1</v>
  </rv>
  <rv s="0">
    <fb>59.2</fb>
    <v>1</v>
  </rv>
  <rv s="0">
    <fb>39842</fb>
    <v>0</v>
  </rv>
  <rv s="0">
    <fb>43.213900000000002</fb>
    <v>1</v>
  </rv>
  <rv s="0">
    <fb>58.14</fb>
    <v>1</v>
  </rv>
  <rv s="0">
    <fb>39843</fb>
    <v>0</v>
  </rv>
  <rv s="0">
    <fb>41.892800000000001</fb>
    <v>1</v>
  </rv>
  <rv s="0">
    <fb>39846</fb>
    <v>0</v>
  </rv>
  <rv s="0">
    <fb>42.143999999999998</fb>
    <v>1</v>
  </rv>
  <rv s="0">
    <fb>39847</fb>
    <v>0</v>
  </rv>
  <rv s="0">
    <fb>42.9069</fb>
    <v>1</v>
  </rv>
  <rv s="0">
    <fb>58.88</fb>
    <v>1</v>
  </rv>
  <rv s="0">
    <fb>39848</fb>
    <v>0</v>
  </rv>
  <rv s="0">
    <fb>39.985700000000001</fb>
    <v>1</v>
  </rv>
  <rv s="0">
    <fb>57.86</fb>
    <v>1</v>
  </rv>
  <rv s="0">
    <fb>39849</fb>
    <v>0</v>
  </rv>
  <rv s="0">
    <fb>40.776400000000002</fb>
    <v>1</v>
  </rv>
  <rv s="0">
    <fb>58.36</fb>
    <v>1</v>
  </rv>
  <rv s="0">
    <fb>39850</fb>
    <v>0</v>
  </rv>
  <rv s="0">
    <fb>42.060299999999998</fb>
    <v>1</v>
  </rv>
  <rv s="0">
    <fb>58.46</fb>
    <v>1</v>
  </rv>
  <rv s="0">
    <fb>39853</fb>
    <v>0</v>
  </rv>
  <rv s="0">
    <fb>42.023099999999999</fb>
    <v>1</v>
  </rv>
  <rv s="0">
    <fb>59.02</fb>
    <v>1</v>
  </rv>
  <rv s="0">
    <fb>39854</fb>
    <v>0</v>
  </rv>
  <rv s="0">
    <fb>40.906700000000001</fb>
    <v>1</v>
  </rv>
  <rv s="0">
    <fb>57.28</fb>
    <v>1</v>
  </rv>
  <rv s="0">
    <fb>39855</fb>
    <v>0</v>
  </rv>
  <rv s="0">
    <fb>40.506599999999999</fb>
    <v>1</v>
  </rv>
  <rv s="0">
    <fb>39856</fb>
    <v>0</v>
  </rv>
  <rv s="0">
    <fb>41.232300000000002</fb>
    <v>1</v>
  </rv>
  <rv s="0">
    <fb>56.96</fb>
    <v>1</v>
  </rv>
  <rv s="0">
    <fb>39857</fb>
    <v>0</v>
  </rv>
  <rv s="0">
    <fb>39.780999999999999</fb>
    <v>1</v>
  </rv>
  <rv s="0">
    <fb>39861</fb>
    <v>0</v>
  </rv>
  <rv s="0">
    <fb>39.185600000000001</fb>
    <v>1</v>
  </rv>
  <rv s="0">
    <fb>55.68</fb>
    <v>1</v>
  </rv>
  <rv s="0">
    <fb>39862</fb>
    <v>0</v>
  </rv>
  <rv s="0">
    <fb>39.427500000000002</fb>
    <v>1</v>
  </rv>
  <rv s="0">
    <fb>56.41</fb>
    <v>1</v>
  </rv>
  <rv s="0">
    <fb>39863</fb>
    <v>0</v>
  </rv>
  <rv s="0">
    <fb>39.650700000000001</fb>
    <v>1</v>
  </rv>
  <rv s="0">
    <fb>55.31</fb>
    <v>1</v>
  </rv>
  <rv s="0">
    <fb>39864</fb>
    <v>0</v>
  </rv>
  <rv s="0">
    <fb>54.57</fb>
    <v>1</v>
  </rv>
  <rv s="0">
    <fb>39867</fb>
    <v>0</v>
  </rv>
  <rv s="0">
    <fb>38.3018</fb>
    <v>1</v>
  </rv>
  <rv s="0">
    <fb>53.87</fb>
    <v>1</v>
  </rv>
  <rv s="0">
    <fb>39868</fb>
    <v>0</v>
  </rv>
  <rv s="0">
    <fb>39.585599999999999</fb>
    <v>1</v>
  </rv>
  <rv s="0">
    <fb>54.76</fb>
    <v>1</v>
  </rv>
  <rv s="0">
    <fb>39869</fb>
    <v>0</v>
  </rv>
  <rv s="0">
    <fb>39.073900000000002</fb>
    <v>1</v>
  </rv>
  <rv s="0">
    <fb>54.29</fb>
    <v>1</v>
  </rv>
  <rv s="0">
    <fb>39870</fb>
    <v>0</v>
  </rv>
  <rv s="0">
    <fb>38.655299999999997</fb>
    <v>1</v>
  </rv>
  <rv s="0">
    <fb>52.2</fb>
    <v>1</v>
  </rv>
  <rv s="0">
    <fb>39871</fb>
    <v>0</v>
  </rv>
  <rv s="0">
    <fb>39.3902</fb>
    <v>1</v>
  </rv>
  <rv s="0">
    <fb>52.25</fb>
    <v>1</v>
  </rv>
  <rv s="0">
    <fb>39874</fb>
    <v>0</v>
  </rv>
  <rv s="0">
    <fb>37.994700000000002</fb>
    <v>1</v>
  </rv>
  <rv s="0">
    <fb>51.85</fb>
    <v>1</v>
  </rv>
  <rv s="0">
    <fb>39875</fb>
    <v>0</v>
  </rv>
  <rv s="0">
    <fb>37.855200000000004</fb>
    <v>1</v>
  </rv>
  <rv s="0">
    <fb>52.43</fb>
    <v>1</v>
  </rv>
  <rv s="0">
    <fb>39876</fb>
    <v>0</v>
  </rv>
  <rv s="0">
    <fb>37.966799999999999</fb>
    <v>1</v>
  </rv>
  <rv s="0">
    <fb>53.15</fb>
    <v>1</v>
  </rv>
  <rv s="0">
    <fb>39877</fb>
    <v>0</v>
  </rv>
  <rv s="0">
    <fb>36.803899999999999</fb>
    <v>1</v>
  </rv>
  <rv s="0">
    <fb>50.86</fb>
    <v>1</v>
  </rv>
  <rv s="0">
    <fb>39878</fb>
    <v>0</v>
  </rv>
  <rv s="0">
    <fb>36.264299999999999</fb>
    <v>1</v>
  </rv>
  <rv s="0">
    <fb>52.12</fb>
    <v>1</v>
  </rv>
  <rv s="0">
    <fb>39881</fb>
    <v>0</v>
  </rv>
  <rv s="0">
    <fb>35.762</fb>
    <v>1</v>
  </rv>
  <rv s="0">
    <fb>52.32</fb>
    <v>1</v>
  </rv>
  <rv s="0">
    <fb>39882</fb>
    <v>0</v>
  </rv>
  <rv s="0">
    <fb>37.343499999999999</fb>
    <v>1</v>
  </rv>
  <rv s="0">
    <fb>52.6</fb>
    <v>1</v>
  </rv>
  <rv s="0">
    <fb>39883</fb>
    <v>0</v>
  </rv>
  <rv s="0">
    <fb>51.03</fb>
    <v>1</v>
  </rv>
  <rv s="0">
    <fb>39884</fb>
    <v>0</v>
  </rv>
  <rv s="0">
    <fb>38.013399999999997</fb>
    <v>1</v>
  </rv>
  <rv s="0">
    <fb>52.17</fb>
    <v>1</v>
  </rv>
  <rv s="0">
    <fb>39885</fb>
    <v>0</v>
  </rv>
  <rv s="0">
    <fb>39.26</fb>
    <v>1</v>
  </rv>
  <rv s="0">
    <fb>52.38</fb>
    <v>1</v>
  </rv>
  <rv s="0">
    <fb>39888</fb>
    <v>0</v>
  </rv>
  <rv s="0">
    <fb>51.69</fb>
    <v>1</v>
  </rv>
  <rv s="0">
    <fb>39889</fb>
    <v>0</v>
  </rv>
  <rv s="0">
    <fb>40.915999999999997</fb>
    <v>1</v>
  </rv>
  <rv s="0">
    <fb>53.64</fb>
    <v>1</v>
  </rv>
  <rv s="0">
    <fb>39890</fb>
    <v>0</v>
  </rv>
  <rv s="0">
    <fb>41.362499999999997</fb>
    <v>1</v>
  </rv>
  <rv s="0">
    <fb>55.42</fb>
    <v>1</v>
  </rv>
  <rv s="0">
    <fb>39891</fb>
    <v>0</v>
  </rv>
  <rv s="0">
    <fb>41.976599999999998</fb>
    <v>1</v>
  </rv>
  <rv s="0">
    <fb>54.71</fb>
    <v>1</v>
  </rv>
  <rv s="0">
    <fb>39892</fb>
    <v>0</v>
  </rv>
  <rv s="0">
    <fb>41.706800000000001</fb>
    <v>1</v>
  </rv>
  <rv s="0">
    <fb>53.2</fb>
    <v>1</v>
  </rv>
  <rv s="0">
    <fb>39895</fb>
    <v>0</v>
  </rv>
  <rv s="0">
    <fb>44.228000000000002</fb>
    <v>1</v>
  </rv>
  <rv s="0">
    <fb>55.16</fb>
    <v>1</v>
  </rv>
  <rv s="0">
    <fb>39896</fb>
    <v>0</v>
  </rv>
  <rv s="0">
    <fb>43.130200000000002</fb>
    <v>1</v>
  </rv>
  <rv s="0">
    <fb>53.48</fb>
    <v>1</v>
  </rv>
  <rv s="0">
    <fb>39897</fb>
    <v>0</v>
  </rv>
  <rv s="0">
    <fb>43.5488</fb>
    <v>1</v>
  </rv>
  <rv s="0">
    <fb>55.01</fb>
    <v>1</v>
  </rv>
  <rv s="0">
    <fb>39898</fb>
    <v>0</v>
  </rv>
  <rv s="0">
    <fb>45.0839</fb>
    <v>1</v>
  </rv>
  <rv s="0">
    <fb>56.06</fb>
    <v>1</v>
  </rv>
  <rv s="0">
    <fb>39899</fb>
    <v>0</v>
  </rv>
  <rv s="0">
    <fb>44.097700000000003</fb>
    <v>1</v>
  </rv>
  <rv s="0">
    <fb>39902</fb>
    <v>0</v>
  </rv>
  <rv s="0">
    <fb>43.027799999999999</fb>
    <v>1</v>
  </rv>
  <rv s="0">
    <fb>53.92</fb>
    <v>1</v>
  </rv>
  <rv s="0">
    <fb>39903</fb>
    <v>0</v>
  </rv>
  <rv s="0">
    <fb>43.093000000000004</fb>
    <v>1</v>
  </rv>
  <rv s="0">
    <fb>39904</fb>
    <v>0</v>
  </rv>
  <rv s="0">
    <fb>43.120899999999999</fb>
    <v>1</v>
  </rv>
  <rv s="0">
    <fb>55.24</fb>
    <v>1</v>
  </rv>
  <rv s="0">
    <fb>39905</fb>
    <v>0</v>
  </rv>
  <rv s="0">
    <fb>44.720999999999997</fb>
    <v>1</v>
  </rv>
  <rv s="0">
    <fb>56.35</fb>
    <v>1</v>
  </rv>
  <rv s="0">
    <fb>39906</fb>
    <v>0</v>
  </rv>
  <rv s="0">
    <fb>45.502499999999998</fb>
    <v>1</v>
  </rv>
  <rv s="0">
    <fb>39909</fb>
    <v>0</v>
  </rv>
  <rv s="0">
    <fb>44.414000000000001</fb>
    <v>1</v>
  </rv>
  <rv s="0">
    <fb>55.94</fb>
    <v>1</v>
  </rv>
  <rv s="0">
    <fb>39910</fb>
    <v>0</v>
  </rv>
  <rv s="0">
    <fb>43.158099999999997</fb>
    <v>1</v>
  </rv>
  <rv s="0">
    <fb>39911</fb>
    <v>0</v>
  </rv>
  <rv s="0">
    <fb>44.376800000000003</fb>
    <v>1</v>
  </rv>
  <rv s="0">
    <fb>55.56</fb>
    <v>1</v>
  </rv>
  <rv s="0">
    <fb>39912</fb>
    <v>0</v>
  </rv>
  <rv s="0">
    <fb>43.632599999999996</fb>
    <v>1</v>
  </rv>
  <rv s="0">
    <fb>56.67</fb>
    <v>1</v>
  </rv>
  <rv s="0">
    <fb>39916</fb>
    <v>0</v>
  </rv>
  <rv s="0">
    <fb>43.176699999999997</fb>
    <v>1</v>
  </rv>
  <rv s="0">
    <fb>56.11</fb>
    <v>1</v>
  </rv>
  <rv s="0">
    <fb>39917</fb>
    <v>0</v>
  </rv>
  <rv s="0">
    <fb>42.1905</fb>
    <v>1</v>
  </rv>
  <rv s="0">
    <fb>54.82</fb>
    <v>1</v>
  </rv>
  <rv s="0">
    <fb>39918</fb>
    <v>0</v>
  </rv>
  <rv s="0">
    <fb>42.478900000000003</fb>
    <v>1</v>
  </rv>
  <rv s="0">
    <fb>53.95</fb>
    <v>1</v>
  </rv>
  <rv s="0">
    <fb>39919</fb>
    <v>0</v>
  </rv>
  <rv s="0">
    <fb>43.0092</fb>
    <v>1</v>
  </rv>
  <rv s="0">
    <fb>54.7</fb>
    <v>1</v>
  </rv>
  <rv s="0">
    <fb>39920</fb>
    <v>0</v>
  </rv>
  <rv s="0">
    <fb>42.581299999999999</fb>
    <v>1</v>
  </rv>
  <rv s="0">
    <fb>56.09</fb>
    <v>1</v>
  </rv>
  <rv s="0">
    <fb>39923</fb>
    <v>0</v>
  </rv>
  <rv s="0">
    <fb>41.250900000000001</fb>
    <v>1</v>
  </rv>
  <rv s="0">
    <fb>39924</fb>
    <v>0</v>
  </rv>
  <rv s="0">
    <fb>43.223199999999999</fb>
    <v>1</v>
  </rv>
  <rv s="0">
    <fb>55.63</fb>
    <v>1</v>
  </rv>
  <rv s="0">
    <fb>39925</fb>
    <v>0</v>
  </rv>
  <rv s="0">
    <fb>43.790700000000001</fb>
    <v>1</v>
  </rv>
  <rv s="0">
    <fb>39926</fb>
    <v>0</v>
  </rv>
  <rv s="0">
    <fb>43.567399999999999</fb>
    <v>1</v>
  </rv>
  <rv s="0">
    <fb>39927</fb>
    <v>0</v>
  </rv>
  <rv s="0">
    <fb>44.814100000000003</fb>
    <v>1</v>
  </rv>
  <rv s="0">
    <fb>54.31</fb>
    <v>1</v>
  </rv>
  <rv s="0">
    <fb>39930</fb>
    <v>0</v>
  </rv>
  <rv s="0">
    <fb>44.320999999999998</fb>
    <v>1</v>
  </rv>
  <rv s="0">
    <fb>54.49</fb>
    <v>1</v>
  </rv>
  <rv s="0">
    <fb>39931</fb>
    <v>0</v>
  </rv>
  <rv s="0">
    <fb>54.53</fb>
    <v>1</v>
  </rv>
  <rv s="0">
    <fb>39932</fb>
    <v>0</v>
  </rv>
  <rv s="0">
    <fb>44.3489</fb>
    <v>1</v>
  </rv>
  <rv s="0">
    <fb>54.41</fb>
    <v>1</v>
  </rv>
  <rv s="0">
    <fb>39933</fb>
    <v>0</v>
  </rv>
  <rv s="0">
    <fb>45.214100000000002</fb>
    <v>1</v>
  </rv>
  <rv s="0">
    <fb>53.29</fb>
    <v>1</v>
  </rv>
  <rv s="0">
    <fb>39934</fb>
    <v>0</v>
  </rv>
  <rv s="0">
    <fb>44.3675</fb>
    <v>1</v>
  </rv>
  <rv s="0">
    <fb>39937</fb>
    <v>0</v>
  </rv>
  <rv s="0">
    <fb>44.386099999999999</fb>
    <v>1</v>
  </rv>
  <rv s="0">
    <fb>52.77</fb>
    <v>1</v>
  </rv>
  <rv s="0">
    <fb>39938</fb>
    <v>0</v>
  </rv>
  <rv s="0">
    <fb>44.330300000000001</fb>
    <v>1</v>
  </rv>
  <rv s="0">
    <fb>39939</fb>
    <v>0</v>
  </rv>
  <rv s="0">
    <fb>43.604599999999998</fb>
    <v>1</v>
  </rv>
  <rv s="0">
    <fb>53.69</fb>
    <v>1</v>
  </rv>
  <rv s="0">
    <fb>39940</fb>
    <v>0</v>
  </rv>
  <rv s="0">
    <fb>42.7301</fb>
    <v>1</v>
  </rv>
  <rv s="0">
    <fb>53.39</fb>
    <v>1</v>
  </rv>
  <rv s="0">
    <fb>39941</fb>
    <v>0</v>
  </rv>
  <rv s="0">
    <fb>43.353499999999997</fb>
    <v>1</v>
  </rv>
  <rv s="0">
    <fb>54.92</fb>
    <v>1</v>
  </rv>
  <rv s="0">
    <fb>39944</fb>
    <v>0</v>
  </rv>
  <rv s="0">
    <fb>42.813899999999997</fb>
    <v>1</v>
  </rv>
  <rv s="0">
    <fb>54.4</fb>
    <v>1</v>
  </rv>
  <rv s="0">
    <fb>39945</fb>
    <v>0</v>
  </rv>
  <rv s="0">
    <fb>43.6419</fb>
    <v>1</v>
  </rv>
  <rv s="0">
    <fb>53.97</fb>
    <v>1</v>
  </rv>
  <rv s="0">
    <fb>39946</fb>
    <v>0</v>
  </rv>
  <rv s="0">
    <fb>42.4696</fb>
    <v>1</v>
  </rv>
  <rv s="0">
    <fb>53.49</fb>
    <v>1</v>
  </rv>
  <rv s="0">
    <fb>39947</fb>
    <v>0</v>
  </rv>
  <rv s="0">
    <fb>41.678899999999999</fb>
    <v>1</v>
  </rv>
  <rv s="0">
    <fb>53.57</fb>
    <v>1</v>
  </rv>
  <rv s="0">
    <fb>39948</fb>
    <v>0</v>
  </rv>
  <rv s="0">
    <fb>41.632300000000001</fb>
    <v>1</v>
  </rv>
  <rv s="0">
    <fb>53.46</fb>
    <v>1</v>
  </rv>
  <rv s="0">
    <fb>39951</fb>
    <v>0</v>
  </rv>
  <rv s="0">
    <fb>42.878999999999998</fb>
    <v>1</v>
  </rv>
  <rv s="0">
    <fb>54.2</fb>
    <v>1</v>
  </rv>
  <rv s="0">
    <fb>39952</fb>
    <v>0</v>
  </rv>
  <rv s="0">
    <fb>43.920999999999999</fb>
    <v>1</v>
  </rv>
  <rv s="0">
    <fb>39953</fb>
    <v>0</v>
  </rv>
  <rv s="0">
    <fb>39954</fb>
    <v>0</v>
  </rv>
  <rv s="0">
    <fb>44.944299999999998</fb>
    <v>1</v>
  </rv>
  <rv s="0">
    <fb>39955</fb>
    <v>0</v>
  </rv>
  <rv s="0">
    <fb>44.935000000000002</fb>
    <v>1</v>
  </rv>
  <rv s="0">
    <fb>39959</fb>
    <v>0</v>
  </rv>
  <rv s="0">
    <fb>58.84</fb>
    <v>1</v>
  </rv>
  <rv s="0">
    <fb>39960</fb>
    <v>0</v>
  </rv>
  <rv s="0">
    <fb>45.428100000000001</fb>
    <v>1</v>
  </rv>
  <rv s="0">
    <fb>57.82</fb>
    <v>1</v>
  </rv>
  <rv s="0">
    <fb>39961</fb>
    <v>0</v>
  </rv>
  <rv s="0">
    <fb>44.628</fb>
    <v>1</v>
  </rv>
  <rv s="0">
    <fb>58.13</fb>
    <v>1</v>
  </rv>
  <rv s="0">
    <fb>39962</fb>
    <v>0</v>
  </rv>
  <rv s="0">
    <fb>45.139699999999998</fb>
    <v>1</v>
  </rv>
  <rv s="0">
    <fb>58.99</fb>
    <v>1</v>
  </rv>
  <rv s="0">
    <fb>39965</fb>
    <v>0</v>
  </rv>
  <rv s="0">
    <fb>46.237499999999997</fb>
    <v>1</v>
  </rv>
  <rv s="0">
    <fb>59.85</fb>
    <v>1</v>
  </rv>
  <rv s="0">
    <fb>39966</fb>
    <v>0</v>
  </rv>
  <rv s="0">
    <fb>39967</fb>
    <v>0</v>
  </rv>
  <rv s="0">
    <fb>60.99</fb>
    <v>1</v>
  </rv>
  <rv s="0">
    <fb>39968</fb>
    <v>0</v>
  </rv>
  <rv s="0">
    <fb>44.534999999999997</fb>
    <v>1</v>
  </rv>
  <rv s="0">
    <fb>60.24</fb>
    <v>1</v>
  </rv>
  <rv s="0">
    <fb>39969</fb>
    <v>0</v>
  </rv>
  <rv s="0">
    <fb>59.87</fb>
    <v>1</v>
  </rv>
  <rv s="0">
    <fb>39972</fb>
    <v>0</v>
  </rv>
  <rv s="0">
    <fb>44.218699999999998</fb>
    <v>1</v>
  </rv>
  <rv s="0">
    <fb>39973</fb>
    <v>0</v>
  </rv>
  <rv s="0">
    <fb>43.846499999999999</fb>
    <v>1</v>
  </rv>
  <rv s="0">
    <fb>59.08</fb>
    <v>1</v>
  </rv>
  <rv s="0">
    <fb>39974</fb>
    <v>0</v>
  </rv>
  <rv s="0">
    <fb>43.344200000000001</fb>
    <v>1</v>
  </rv>
  <rv s="0">
    <fb>39975</fb>
    <v>0</v>
  </rv>
  <rv s="0">
    <fb>43.046399999999998</fb>
    <v>1</v>
  </rv>
  <rv s="0">
    <fb>57.67</fb>
    <v>1</v>
  </rv>
  <rv s="0">
    <fb>39976</fb>
    <v>0</v>
  </rv>
  <rv s="0">
    <fb>43.753500000000003</fb>
    <v>1</v>
  </rv>
  <rv s="0">
    <fb>39979</fb>
    <v>0</v>
  </rv>
  <rv s="0">
    <fb>43.1023</fb>
    <v>1</v>
  </rv>
  <rv s="0">
    <fb>39980</fb>
    <v>0</v>
  </rv>
  <rv s="0">
    <fb>42.748699999999999</fb>
    <v>1</v>
  </rv>
  <rv s="0">
    <fb>39981</fb>
    <v>0</v>
  </rv>
  <rv s="0">
    <fb>57.37</fb>
    <v>1</v>
  </rv>
  <rv s="0">
    <fb>39982</fb>
    <v>0</v>
  </rv>
  <rv s="0">
    <fb>43.018500000000003</fb>
    <v>1</v>
  </rv>
  <rv s="0">
    <fb>58.16</fb>
    <v>1</v>
  </rv>
  <rv s="0">
    <fb>39983</fb>
    <v>0</v>
  </rv>
  <rv s="0">
    <fb>42.897599999999997</fb>
    <v>1</v>
  </rv>
  <rv s="0">
    <fb>39986</fb>
    <v>0</v>
  </rv>
  <rv s="0">
    <fb>57.2</fb>
    <v>1</v>
  </rv>
  <rv s="0">
    <fb>39987</fb>
    <v>0</v>
  </rv>
  <rv s="0">
    <fb>41.930100000000003</fb>
    <v>1</v>
  </rv>
  <rv s="0">
    <fb>56.76</fb>
    <v>1</v>
  </rv>
  <rv s="0">
    <fb>39988</fb>
    <v>0</v>
  </rv>
  <rv s="0">
    <fb>41.902099999999997</fb>
    <v>1</v>
  </rv>
  <rv s="0">
    <fb>56.3</fb>
    <v>1</v>
  </rv>
  <rv s="0">
    <fb>39989</fb>
    <v>0</v>
  </rv>
  <rv s="0">
    <fb>43.055799999999998</fb>
    <v>1</v>
  </rv>
  <rv s="0">
    <fb>57.46</fb>
    <v>1</v>
  </rv>
  <rv s="0">
    <fb>39990</fb>
    <v>0</v>
  </rv>
  <rv s="0">
    <fb>57</fb>
    <v>1</v>
  </rv>
  <rv s="0">
    <fb>39993</fb>
    <v>0</v>
  </rv>
  <rv s="0">
    <fb>42.981299999999997</fb>
    <v>1</v>
  </rv>
  <rv s="0">
    <fb>57.23</fb>
    <v>1</v>
  </rv>
  <rv s="0">
    <fb>39994</fb>
    <v>0</v>
  </rv>
  <rv s="0">
    <fb>42.590600000000002</fb>
    <v>1</v>
  </rv>
  <rv s="0">
    <fb>57.49</fb>
    <v>1</v>
  </rv>
  <rv s="0">
    <fb>39995</fb>
    <v>0</v>
  </rv>
  <rv s="0">
    <fb>42.599899999999998</fb>
    <v>1</v>
  </rv>
  <rv s="0">
    <fb>58.22</fb>
    <v>1</v>
  </rv>
  <rv s="0">
    <fb>39996</fb>
    <v>0</v>
  </rv>
  <rv s="0">
    <fb>41.53</fb>
    <v>1</v>
  </rv>
  <rv s="0">
    <fb>57.45</fb>
    <v>1</v>
  </rv>
  <rv s="0">
    <fb>40000</fb>
    <v>0</v>
  </rv>
  <rv s="0">
    <fb>42.516199999999998</fb>
    <v>1</v>
  </rv>
  <rv s="0">
    <fb>57.99</fb>
    <v>1</v>
  </rv>
  <rv s="0">
    <fb>40001</fb>
    <v>0</v>
  </rv>
  <rv s="0">
    <fb>41.436999999999998</fb>
    <v>1</v>
  </rv>
  <rv s="0">
    <fb>56.8</fb>
    <v>1</v>
  </rv>
  <rv s="0">
    <fb>40002</fb>
    <v>0</v>
  </rv>
  <rv s="0">
    <fb>57.04</fb>
    <v>1</v>
  </rv>
  <rv s="0">
    <fb>40003</fb>
    <v>0</v>
  </rv>
  <rv s="0">
    <fb>42.330100000000002</fb>
    <v>1</v>
  </rv>
  <rv s="0">
    <fb>56.77</fb>
    <v>1</v>
  </rv>
  <rv s="0">
    <fb>40004</fb>
    <v>0</v>
  </rv>
  <rv s="0">
    <fb>41.837000000000003</fb>
    <v>1</v>
  </rv>
  <rv s="0">
    <fb>40007</fb>
    <v>0</v>
  </rv>
  <rv s="0">
    <fb>57.27</fb>
    <v>1</v>
  </rv>
  <rv s="0">
    <fb>40008</fb>
    <v>0</v>
  </rv>
  <rv s="0">
    <fb>40009</fb>
    <v>0</v>
  </rv>
  <rv s="0">
    <fb>40010</fb>
    <v>0</v>
  </rv>
  <rv s="0">
    <fb>44.1815</fb>
    <v>1</v>
  </rv>
  <rv s="0">
    <fb>57.22</fb>
    <v>1</v>
  </rv>
  <rv s="0">
    <fb>40011</fb>
    <v>0</v>
  </rv>
  <rv s="0">
    <fb>44.1721</fb>
    <v>1</v>
  </rv>
  <rv s="0">
    <fb>57.84</fb>
    <v>1</v>
  </rv>
  <rv s="0">
    <fb>40014</fb>
    <v>0</v>
  </rv>
  <rv s="0">
    <fb>58.28</fb>
    <v>1</v>
  </rv>
  <rv s="0">
    <fb>40015</fb>
    <v>0</v>
  </rv>
  <rv s="0">
    <fb>45.009399999999999</fb>
    <v>1</v>
  </rv>
  <rv s="0">
    <fb>58.63</fb>
    <v>1</v>
  </rv>
  <rv s="0">
    <fb>40016</fb>
    <v>0</v>
  </rv>
  <rv s="0">
    <fb>45.418799999999997</fb>
    <v>1</v>
  </rv>
  <rv s="0">
    <fb>58.82</fb>
    <v>1</v>
  </rv>
  <rv s="0">
    <fb>40017</fb>
    <v>0</v>
  </rv>
  <rv s="0">
    <fb>40018</fb>
    <v>0</v>
  </rv>
  <rv s="0">
    <fb>45.7072</fb>
    <v>1</v>
  </rv>
  <rv s="0">
    <fb>56.08</fb>
    <v>1</v>
  </rv>
  <rv s="0">
    <fb>40021</fb>
    <v>0</v>
  </rv>
  <rv s="0">
    <fb>45.288499999999999</fb>
    <v>1</v>
  </rv>
  <rv s="0">
    <fb>55.97</fb>
    <v>1</v>
  </rv>
  <rv s="0">
    <fb>40022</fb>
    <v>0</v>
  </rv>
  <rv s="0">
    <fb>45.437399999999997</fb>
    <v>1</v>
  </rv>
  <rv s="0">
    <fb>56.47</fb>
    <v>1</v>
  </rv>
  <rv s="0">
    <fb>40023</fb>
    <v>0</v>
  </rv>
  <rv s="0">
    <fb>45.372300000000003</fb>
    <v>1</v>
  </rv>
  <rv s="0">
    <fb>40024</fb>
    <v>0</v>
  </rv>
  <rv s="0">
    <fb>45.818800000000003</fb>
    <v>1</v>
  </rv>
  <rv s="0">
    <fb>55.59</fb>
    <v>1</v>
  </rv>
  <rv s="0">
    <fb>40025</fb>
    <v>0</v>
  </rv>
  <rv s="0">
    <fb>46.051400000000001</fb>
    <v>1</v>
  </rv>
  <rv s="0">
    <fb>55.06</fb>
    <v>1</v>
  </rv>
  <rv s="0">
    <fb>40028</fb>
    <v>0</v>
  </rv>
  <rv s="0">
    <fb>46.516599999999997</fb>
    <v>1</v>
  </rv>
  <rv s="0">
    <fb>40029</fb>
    <v>0</v>
  </rv>
  <rv s="0">
    <fb>46.032800000000002</fb>
    <v>1</v>
  </rv>
  <rv s="0">
    <fb>40030</fb>
    <v>0</v>
  </rv>
  <rv s="0">
    <fb>45.642099999999999</fb>
    <v>1</v>
  </rv>
  <rv s="0">
    <fb>55.09</fb>
    <v>1</v>
  </rv>
  <rv s="0">
    <fb>40031</fb>
    <v>0</v>
  </rv>
  <rv s="0">
    <fb>45.353700000000003</fb>
    <v>1</v>
  </rv>
  <rv s="0">
    <fb>54.84</fb>
    <v>1</v>
  </rv>
  <rv s="0">
    <fb>40032</fb>
    <v>0</v>
  </rv>
  <rv s="0">
    <fb>55.2</fb>
    <v>1</v>
  </rv>
  <rv s="0">
    <fb>40035</fb>
    <v>0</v>
  </rv>
  <rv s="0">
    <fb>45.958399999999997</fb>
    <v>1</v>
  </rv>
  <rv s="0">
    <fb>56.27</fb>
    <v>1</v>
  </rv>
  <rv s="0">
    <fb>40036</fb>
    <v>0</v>
  </rv>
  <rv s="0">
    <fb>45.511800000000001</fb>
    <v>1</v>
  </rv>
  <rv s="0">
    <fb>40037</fb>
    <v>0</v>
  </rv>
  <rv s="0">
    <fb>45.7258</fb>
    <v>1</v>
  </rv>
  <rv s="0">
    <fb>56.26</fb>
    <v>1</v>
  </rv>
  <rv s="0">
    <fb>40038</fb>
    <v>0</v>
  </rv>
  <rv s="0">
    <fb>45.474600000000002</fb>
    <v>1</v>
  </rv>
  <rv s="0">
    <fb>55.78</fb>
    <v>1</v>
  </rv>
  <rv s="0">
    <fb>40039</fb>
    <v>0</v>
  </rv>
  <rv s="0">
    <fb>45.241999999999997</fb>
    <v>1</v>
  </rv>
  <rv s="0">
    <fb>55.27</fb>
    <v>1</v>
  </rv>
  <rv s="0">
    <fb>40042</fb>
    <v>0</v>
  </rv>
  <rv s="0">
    <fb>44.162799999999997</fb>
    <v>1</v>
  </rv>
  <rv s="0">
    <fb>54.5</fb>
    <v>1</v>
  </rv>
  <rv s="0">
    <fb>40043</fb>
    <v>0</v>
  </rv>
  <rv s="0">
    <fb>55.26</fb>
    <v>1</v>
  </rv>
  <rv s="0">
    <fb>40044</fb>
    <v>0</v>
  </rv>
  <rv s="0">
    <fb>44.600099999999998</fb>
    <v>1</v>
  </rv>
  <rv s="0">
    <fb>40045</fb>
    <v>0</v>
  </rv>
  <rv s="0">
    <fb>56.14</fb>
    <v>1</v>
  </rv>
  <rv s="0">
    <fb>40046</fb>
    <v>0</v>
  </rv>
  <rv s="0">
    <fb>45.176900000000003</fb>
    <v>1</v>
  </rv>
  <rv s="0">
    <fb>40049</fb>
    <v>0</v>
  </rv>
  <rv s="0">
    <fb>44.767600000000002</fb>
    <v>1</v>
  </rv>
  <rv s="0">
    <fb>55.91</fb>
    <v>1</v>
  </rv>
  <rv s="0">
    <fb>40050</fb>
    <v>0</v>
  </rv>
  <rv s="0">
    <fb>46.1631</fb>
    <v>1</v>
  </rv>
  <rv s="0">
    <fb>40051</fb>
    <v>0</v>
  </rv>
  <rv s="0">
    <fb>46.730600000000003</fb>
    <v>1</v>
  </rv>
  <rv s="0">
    <fb>40052</fb>
    <v>0</v>
  </rv>
  <rv s="0">
    <fb>47.735300000000002</fb>
    <v>1</v>
  </rv>
  <rv s="0">
    <fb>57.16</fb>
    <v>1</v>
  </rv>
  <rv s="0">
    <fb>40053</fb>
    <v>0</v>
  </rv>
  <rv s="0">
    <fb>48.1633</fb>
    <v>1</v>
  </rv>
  <rv s="0">
    <fb>56.07</fb>
    <v>1</v>
  </rv>
  <rv s="0">
    <fb>40056</fb>
    <v>0</v>
  </rv>
  <rv s="0">
    <fb>47.4283</fb>
    <v>1</v>
  </rv>
  <rv s="0">
    <fb>40057</fb>
    <v>0</v>
  </rv>
  <rv s="0">
    <fb>40058</fb>
    <v>0</v>
  </rv>
  <rv s="0">
    <fb>55.37</fb>
    <v>1</v>
  </rv>
  <rv s="0">
    <fb>40059</fb>
    <v>0</v>
  </rv>
  <rv s="0">
    <fb>51.158900000000003</fb>
    <v>1</v>
  </rv>
  <rv s="0">
    <fb>55.57</fb>
    <v>1</v>
  </rv>
  <rv s="0">
    <fb>40060</fb>
    <v>0</v>
  </rv>
  <rv s="0">
    <fb>51.605499999999999</fb>
    <v>1</v>
  </rv>
  <rv s="0">
    <fb>40064</fb>
    <v>0</v>
  </rv>
  <rv s="0">
    <fb>52.777700000000003</fb>
    <v>1</v>
  </rv>
  <rv s="0">
    <fb>40065</fb>
    <v>0</v>
  </rv>
  <rv s="0">
    <fb>40066</fb>
    <v>0</v>
  </rv>
  <rv s="0">
    <fb>52.9452</fb>
    <v>1</v>
  </rv>
  <rv s="0">
    <fb>40067</fb>
    <v>0</v>
  </rv>
  <rv s="0">
    <fb>52.8521</fb>
    <v>1</v>
  </rv>
  <rv s="0">
    <fb>54.39</fb>
    <v>1</v>
  </rv>
  <rv s="0">
    <fb>40070</fb>
    <v>0</v>
  </rv>
  <rv s="0">
    <fb>53.019599999999997</fb>
    <v>1</v>
  </rv>
  <rv s="0">
    <fb>54.23</fb>
    <v>1</v>
  </rv>
  <rv s="0">
    <fb>40071</fb>
    <v>0</v>
  </rv>
  <rv s="0">
    <fb>52.861400000000003</fb>
    <v>1</v>
  </rv>
  <rv s="0">
    <fb>54.98</fb>
    <v>1</v>
  </rv>
  <rv s="0">
    <fb>40072</fb>
    <v>0</v>
  </rv>
  <rv s="0">
    <fb>53.680100000000003</fb>
    <v>1</v>
  </rv>
  <rv s="0">
    <fb>40073</fb>
    <v>0</v>
  </rv>
  <rv s="0">
    <fb>53.921999999999997</fb>
    <v>1</v>
  </rv>
  <rv s="0">
    <fb>56.46</fb>
    <v>1</v>
  </rv>
  <rv s="0">
    <fb>40074</fb>
    <v>0</v>
  </rv>
  <rv s="0">
    <fb>53.540599999999998</fb>
    <v>1</v>
  </rv>
  <rv s="0">
    <fb>40077</fb>
    <v>0</v>
  </rv>
  <rv s="0">
    <fb>54.498800000000003</fb>
    <v>1</v>
  </rv>
  <rv s="0">
    <fb>40078</fb>
    <v>0</v>
  </rv>
  <rv s="0">
    <fb>54.331400000000002</fb>
    <v>1</v>
  </rv>
  <rv s="0">
    <fb>55.81</fb>
    <v>1</v>
  </rv>
  <rv s="0">
    <fb>40079</fb>
    <v>0</v>
  </rv>
  <rv s="0">
    <fb>40080</fb>
    <v>0</v>
  </rv>
  <rv s="0">
    <fb>53.429000000000002</fb>
    <v>1</v>
  </rv>
  <rv s="0">
    <fb>56.12</fb>
    <v>1</v>
  </rv>
  <rv s="0">
    <fb>40081</fb>
    <v>0</v>
  </rv>
  <rv s="0">
    <fb>52.359099999999998</fb>
    <v>1</v>
  </rv>
  <rv s="0">
    <fb>40084</fb>
    <v>0</v>
  </rv>
  <rv s="0">
    <fb>52.619599999999998</fb>
    <v>1</v>
  </rv>
  <rv s="0">
    <fb>57.17</fb>
    <v>1</v>
  </rv>
  <rv s="0">
    <fb>40085</fb>
    <v>0</v>
  </rv>
  <rv s="0">
    <fb>52.554400000000001</fb>
    <v>1</v>
  </rv>
  <rv s="0">
    <fb>40086</fb>
    <v>0</v>
  </rv>
  <rv s="0">
    <fb>52.452100000000002</fb>
    <v>1</v>
  </rv>
  <rv s="0">
    <fb>40087</fb>
    <v>0</v>
  </rv>
  <rv s="0">
    <fb>51.810200000000002</fb>
    <v>1</v>
  </rv>
  <rv s="0">
    <fb>56.74</fb>
    <v>1</v>
  </rv>
  <rv s="0">
    <fb>40088</fb>
    <v>0</v>
  </rv>
  <rv s="0">
    <fb>52.535800000000002</fb>
    <v>1</v>
  </rv>
  <rv s="0">
    <fb>56.71</fb>
    <v>1</v>
  </rv>
  <rv s="0">
    <fb>40091</fb>
    <v>0</v>
  </rv>
  <rv s="0">
    <fb>56.61</fb>
    <v>1</v>
  </rv>
  <rv s="0">
    <fb>40092</fb>
    <v>0</v>
  </rv>
  <rv s="0">
    <fb>53.894100000000002</fb>
    <v>1</v>
  </rv>
  <rv s="0">
    <fb>57.44</fb>
    <v>1</v>
  </rv>
  <rv s="0">
    <fb>40093</fb>
    <v>0</v>
  </rv>
  <rv s="0">
    <fb>54.889600000000002</fb>
    <v>1</v>
  </rv>
  <rv s="0">
    <fb>57.14</fb>
    <v>1</v>
  </rv>
  <rv s="0">
    <fb>40094</fb>
    <v>0</v>
  </rv>
  <rv s="0">
    <fb>54.545299999999997</fb>
    <v>1</v>
  </rv>
  <rv s="0">
    <fb>56.87</fb>
    <v>1</v>
  </rv>
  <rv s="0">
    <fb>40095</fb>
    <v>0</v>
  </rv>
  <rv s="0">
    <fb>54.554699999999997</fb>
    <v>1</v>
  </rv>
  <rv s="0">
    <fb>56.7</fb>
    <v>1</v>
  </rv>
  <rv s="0">
    <fb>40098</fb>
    <v>0</v>
  </rv>
  <rv s="0">
    <fb>53.987099999999998</fb>
    <v>1</v>
  </rv>
  <rv s="0">
    <fb>56.68</fb>
    <v>1</v>
  </rv>
  <rv s="0">
    <fb>40099</fb>
    <v>0</v>
  </rv>
  <rv s="0">
    <fb>54.405799999999999</fb>
    <v>1</v>
  </rv>
  <rv s="0">
    <fb>40100</fb>
    <v>0</v>
  </rv>
  <rv s="0">
    <fb>54.675600000000003</fb>
    <v>1</v>
  </rv>
  <rv s="0">
    <fb>57.5</fb>
    <v>1</v>
  </rv>
  <rv s="0">
    <fb>40101</fb>
    <v>0</v>
  </rv>
  <rv s="0">
    <fb>54.861699999999999</fb>
    <v>1</v>
  </rv>
  <rv s="0">
    <fb>58.2</fb>
    <v>1</v>
  </rv>
  <rv s="0">
    <fb>40102</fb>
    <v>0</v>
  </rv>
  <rv s="0">
    <fb>40105</fb>
    <v>0</v>
  </rv>
  <rv s="0">
    <fb>55.103499999999997</fb>
    <v>1</v>
  </rv>
  <rv s="0">
    <fb>59.28</fb>
    <v>1</v>
  </rv>
  <rv s="0">
    <fb>40106</fb>
    <v>0</v>
  </rv>
  <rv s="0">
    <fb>54.973300000000002</fb>
    <v>1</v>
  </rv>
  <rv s="0">
    <fb>58.92</fb>
    <v>1</v>
  </rv>
  <rv s="0">
    <fb>40107</fb>
    <v>0</v>
  </rv>
  <rv s="0">
    <fb>53.689399999999999</fb>
    <v>1</v>
  </rv>
  <rv s="0">
    <fb>58.33</fb>
    <v>1</v>
  </rv>
  <rv s="0">
    <fb>40108</fb>
    <v>0</v>
  </rv>
  <rv s="0">
    <fb>54.2104</fb>
    <v>1</v>
  </rv>
  <rv s="0">
    <fb>59.5</fb>
    <v>1</v>
  </rv>
  <rv s="0">
    <fb>40109</fb>
    <v>0</v>
  </rv>
  <rv s="0">
    <fb>53.782499999999999</fb>
    <v>1</v>
  </rv>
  <rv s="0">
    <fb>59.43</fb>
    <v>1</v>
  </rv>
  <rv s="0">
    <fb>40112</fb>
    <v>0</v>
  </rv>
  <rv s="0">
    <fb>53.633600000000001</fb>
    <v>1</v>
  </rv>
  <rv s="0">
    <fb>40113</fb>
    <v>0</v>
  </rv>
  <rv s="0">
    <fb>53.168500000000002</fb>
    <v>1</v>
  </rv>
  <rv s="0">
    <fb>40114</fb>
    <v>0</v>
  </rv>
  <rv s="0">
    <fb>52.7684</fb>
    <v>1</v>
  </rv>
  <rv s="0">
    <fb>58.64</fb>
    <v>1</v>
  </rv>
  <rv s="0">
    <fb>40115</fb>
    <v>0</v>
  </rv>
  <rv s="0">
    <fb>53.884799999999998</fb>
    <v>1</v>
  </rv>
  <rv s="0">
    <fb>59.14</fb>
    <v>1</v>
  </rv>
  <rv s="0">
    <fb>40116</fb>
    <v>0</v>
  </rv>
  <rv s="0">
    <fb>52.889400000000002</fb>
    <v>1</v>
  </rv>
  <rv s="0">
    <fb>58.61</fb>
    <v>1</v>
  </rv>
  <rv s="0">
    <fb>40119</fb>
    <v>0</v>
  </rv>
  <rv s="0">
    <fb>53.726700000000001</fb>
    <v>1</v>
  </rv>
  <rv s="0">
    <fb>59.16</fb>
    <v>1</v>
  </rv>
  <rv s="0">
    <fb>40120</fb>
    <v>0</v>
  </rv>
  <rv s="0">
    <fb>40121</fb>
    <v>0</v>
  </rv>
  <rv s="0">
    <fb>54.712800000000001</fb>
    <v>1</v>
  </rv>
  <rv s="0">
    <fb>60.29</fb>
    <v>1</v>
  </rv>
  <rv s="0">
    <fb>40122</fb>
    <v>0</v>
  </rv>
  <rv s="0">
    <fb>55.271000000000001</fb>
    <v>1</v>
  </rv>
  <rv s="0">
    <fb>61.48</fb>
    <v>1</v>
  </rv>
  <rv s="0">
    <fb>40123</fb>
    <v>0</v>
  </rv>
  <rv s="0">
    <fb>40126</fb>
    <v>0</v>
  </rv>
  <rv s="0">
    <fb>56.229199999999999</fb>
    <v>1</v>
  </rv>
  <rv s="0">
    <fb>62.64</fb>
    <v>1</v>
  </rv>
  <rv s="0">
    <fb>40127</fb>
    <v>0</v>
  </rv>
  <rv s="0">
    <fb>62.28</fb>
    <v>1</v>
  </rv>
  <rv s="0">
    <fb>40128</fb>
    <v>0</v>
  </rv>
  <rv s="0">
    <fb>56.192</fb>
    <v>1</v>
  </rv>
  <rv s="0">
    <fb>62.83</fb>
    <v>1</v>
  </rv>
  <rv s="0">
    <fb>40129</fb>
    <v>0</v>
  </rv>
  <rv s="0">
    <fb>55.9315</fb>
    <v>1</v>
  </rv>
  <rv s="0">
    <fb>62.17</fb>
    <v>1</v>
  </rv>
  <rv s="0">
    <fb>40130</fb>
    <v>0</v>
  </rv>
  <rv s="0">
    <fb>63.58</fb>
    <v>1</v>
  </rv>
  <rv s="0">
    <fb>40133</fb>
    <v>0</v>
  </rv>
  <rv s="0">
    <fb>56.861899999999999</fb>
    <v>1</v>
  </rv>
  <rv s="0">
    <fb>64.53</fb>
    <v>1</v>
  </rv>
  <rv s="0">
    <fb>40134</fb>
    <v>0</v>
  </rv>
  <rv s="0">
    <fb>56.396700000000003</fb>
    <v>1</v>
  </rv>
  <rv s="0">
    <fb>63.57</fb>
    <v>1</v>
  </rv>
  <rv s="0">
    <fb>40135</fb>
    <v>0</v>
  </rv>
  <rv s="0">
    <fb>56.536299999999997</fb>
    <v>1</v>
  </rv>
  <rv s="0">
    <fb>40136</fb>
    <v>0</v>
  </rv>
  <rv s="0">
    <fb>56.266500000000001</fb>
    <v>1</v>
  </rv>
  <rv s="0">
    <fb>63.41</fb>
    <v>1</v>
  </rv>
  <rv s="0">
    <fb>40137</fb>
    <v>0</v>
  </rv>
  <rv s="0">
    <fb>55.875700000000002</fb>
    <v>1</v>
  </rv>
  <rv s="0">
    <fb>63.97</fb>
    <v>1</v>
  </rv>
  <rv s="0">
    <fb>40140</fb>
    <v>0</v>
  </rv>
  <rv s="0">
    <fb>56.350200000000001</fb>
    <v>1</v>
  </rv>
  <rv s="0">
    <fb>63.99</fb>
    <v>1</v>
  </rv>
  <rv s="0">
    <fb>40141</fb>
    <v>0</v>
  </rv>
  <rv s="0">
    <fb>56.294400000000003</fb>
    <v>1</v>
  </rv>
  <rv s="0">
    <fb>64.22</fb>
    <v>1</v>
  </rv>
  <rv s="0">
    <fb>40142</fb>
    <v>0</v>
  </rv>
  <rv s="0">
    <fb>56.6479</fb>
    <v>1</v>
  </rv>
  <rv s="0">
    <fb>64.45</fb>
    <v>1</v>
  </rv>
  <rv s="0">
    <fb>40144</fb>
    <v>0</v>
  </rv>
  <rv s="0">
    <fb>55.847799999999999</fb>
    <v>1</v>
  </rv>
  <rv s="0">
    <fb>40147</fb>
    <v>0</v>
  </rv>
  <rv s="0">
    <fb>55.736199999999997</fb>
    <v>1</v>
  </rv>
  <rv s="0">
    <fb>63.25</fb>
    <v>1</v>
  </rv>
  <rv s="0">
    <fb>40148</fb>
    <v>0</v>
  </rv>
  <rv s="0">
    <fb>56.499000000000002</fb>
    <v>1</v>
  </rv>
  <rv s="0">
    <fb>63.54</fb>
    <v>1</v>
  </rv>
  <rv s="0">
    <fb>40149</fb>
    <v>0</v>
  </rv>
  <rv s="0">
    <fb>56.629300000000001</fb>
    <v>1</v>
  </rv>
  <rv s="0">
    <fb>62.5</fb>
    <v>1</v>
  </rv>
  <rv s="0">
    <fb>40150</fb>
    <v>0</v>
  </rv>
  <rv s="0">
    <fb>54.908200000000001</fb>
    <v>1</v>
  </rv>
  <rv s="0">
    <fb>61.97</fb>
    <v>1</v>
  </rv>
  <rv s="0">
    <fb>40151</fb>
    <v>0</v>
  </rv>
  <rv s="0">
    <fb>55.066299999999998</fb>
    <v>1</v>
  </rv>
  <rv s="0">
    <fb>61.59</fb>
    <v>1</v>
  </rv>
  <rv s="0">
    <fb>40154</fb>
    <v>0</v>
  </rv>
  <rv s="0">
    <fb>55.215200000000003</fb>
    <v>1</v>
  </rv>
  <rv s="0">
    <fb>61.93</fb>
    <v>1</v>
  </rv>
  <rv s="0">
    <fb>40155</fb>
    <v>0</v>
  </rv>
  <rv s="0">
    <fb>54.656999999999996</fb>
    <v>1</v>
  </rv>
  <rv s="0">
    <fb>60.61</fb>
    <v>1</v>
  </rv>
  <rv s="0">
    <fb>40156</fb>
    <v>0</v>
  </rv>
  <rv s="0">
    <fb>54.573300000000003</fb>
    <v>1</v>
  </rv>
  <rv s="0">
    <fb>60.6</fb>
    <v>1</v>
  </rv>
  <rv s="0">
    <fb>40157</fb>
    <v>0</v>
  </rv>
  <rv s="0">
    <fb>54.6663</fb>
    <v>1</v>
  </rv>
  <rv s="0">
    <fb>61.05</fb>
    <v>1</v>
  </rv>
  <rv s="0">
    <fb>40158</fb>
    <v>0</v>
  </rv>
  <rv s="0">
    <fb>55.1873</fb>
    <v>1</v>
  </rv>
  <rv s="0">
    <fb>40161</fb>
    <v>0</v>
  </rv>
  <rv s="0">
    <fb>55.326799999999999</fb>
    <v>1</v>
  </rv>
  <rv s="0">
    <fb>40162</fb>
    <v>0</v>
  </rv>
  <rv s="0">
    <fb>54.871000000000002</fb>
    <v>1</v>
  </rv>
  <rv s="0">
    <fb>40163</fb>
    <v>0</v>
  </rv>
  <rv s="0">
    <fb>40164</fb>
    <v>0</v>
  </rv>
  <rv s="0">
    <fb>61.92</fb>
    <v>1</v>
  </rv>
  <rv s="0">
    <fb>40165</fb>
    <v>0</v>
  </rv>
  <rv s="0">
    <fb>54.359299999999998</fb>
    <v>1</v>
  </rv>
  <rv s="0">
    <fb>40168</fb>
    <v>0</v>
  </rv>
  <rv s="0">
    <fb>55.140799999999999</fb>
    <v>1</v>
  </rv>
  <rv s="0">
    <fb>62.66</fb>
    <v>1</v>
  </rv>
  <rv s="0">
    <fb>40169</fb>
    <v>0</v>
  </rv>
  <rv s="0">
    <fb>55.419899999999998</fb>
    <v>1</v>
  </rv>
  <rv s="0">
    <fb>62.97</fb>
    <v>1</v>
  </rv>
  <rv s="0">
    <fb>40170</fb>
    <v>0</v>
  </rv>
  <rv s="0">
    <fb>55.884999999999998</fb>
    <v>1</v>
  </rv>
  <rv s="0">
    <fb>63.36</fb>
    <v>1</v>
  </rv>
  <rv s="0">
    <fb>40171</fb>
    <v>0</v>
  </rv>
  <rv s="0">
    <fb>40175</fb>
    <v>0</v>
  </rv>
  <rv s="0">
    <fb>56.340899999999998</fb>
    <v>1</v>
  </rv>
  <rv s="0">
    <fb>63.61</fb>
    <v>1</v>
  </rv>
  <rv s="0">
    <fb>40176</fb>
    <v>0</v>
  </rv>
  <rv s="0">
    <fb>56.061799999999998</fb>
    <v>1</v>
  </rv>
  <rv s="0">
    <fb>63.59</fb>
    <v>1</v>
  </rv>
  <rv s="0">
    <fb>40177</fb>
    <v>0</v>
  </rv>
  <rv s="0">
    <fb>55.866399999999999</fb>
    <v>1</v>
  </rv>
  <rv s="0">
    <fb>40178</fb>
    <v>0</v>
  </rv>
  <rv s="0">
    <fb>55.047699999999999</fb>
    <v>1</v>
  </rv>
  <rv s="0">
    <fb>62.44</fb>
    <v>1</v>
  </rv>
  <rv s="0">
    <fb>40182</fb>
    <v>0</v>
  </rv>
  <rv s="0">
    <fb>40183</fb>
    <v>0</v>
  </rv>
  <rv s="0">
    <fb>62.3</fb>
    <v>1</v>
  </rv>
  <rv s="0">
    <fb>40184</fb>
    <v>0</v>
  </rv>
  <rv s="0">
    <fb>55.819899999999997</fb>
    <v>1</v>
  </rv>
  <rv s="0">
    <fb>61.45</fb>
    <v>1</v>
  </rv>
  <rv s="0">
    <fb>40185</fb>
    <v>0</v>
  </rv>
  <rv s="0">
    <fb>55.5501</fb>
    <v>1</v>
  </rv>
  <rv s="0">
    <fb>61.9</fb>
    <v>1</v>
  </rv>
  <rv s="0">
    <fb>40186</fb>
    <v>0</v>
  </rv>
  <rv s="0">
    <fb>55.150100000000002</fb>
    <v>1</v>
  </rv>
  <rv s="0">
    <fb>61.84</fb>
    <v>1</v>
  </rv>
  <rv s="0">
    <fb>40189</fb>
    <v>0</v>
  </rv>
  <rv s="0">
    <fb>62.32</fb>
    <v>1</v>
  </rv>
  <rv s="0">
    <fb>40190</fb>
    <v>0</v>
  </rv>
  <rv s="0">
    <fb>54.917499999999997</fb>
    <v>1</v>
  </rv>
  <rv s="0">
    <fb>40191</fb>
    <v>0</v>
  </rv>
  <rv s="0">
    <fb>55.261699999999998</fb>
    <v>1</v>
  </rv>
  <rv s="0">
    <fb>62.59</fb>
    <v>1</v>
  </rv>
  <rv s="0">
    <fb>40192</fb>
    <v>0</v>
  </rv>
  <rv s="0">
    <fb>54.629100000000001</fb>
    <v>1</v>
  </rv>
  <rv s="0">
    <fb>62.65</fb>
    <v>1</v>
  </rv>
  <rv s="0">
    <fb>40193</fb>
    <v>0</v>
  </rv>
  <rv s="0">
    <fb>54.694200000000002</fb>
    <v>1</v>
  </rv>
  <rv s="0">
    <fb>40197</fb>
    <v>0</v>
  </rv>
  <rv s="0">
    <fb>54.8431</fb>
    <v>1</v>
  </rv>
  <rv s="0">
    <fb>63.48</fb>
    <v>1</v>
  </rv>
  <rv s="0">
    <fb>40198</fb>
    <v>0</v>
  </rv>
  <rv s="0">
    <fb>63.01</fb>
    <v>1</v>
  </rv>
  <rv s="0">
    <fb>40199</fb>
    <v>0</v>
  </rv>
  <rv s="0">
    <fb>53.512700000000002</fb>
    <v>1</v>
  </rv>
  <rv s="0">
    <fb>40200</fb>
    <v>0</v>
  </rv>
  <rv s="0">
    <fb>53.094000000000001</fb>
    <v>1</v>
  </rv>
  <rv s="0">
    <fb>63.39</fb>
    <v>1</v>
  </rv>
  <rv s="0">
    <fb>40203</fb>
    <v>0</v>
  </rv>
  <rv s="0">
    <fb>63.09</fb>
    <v>1</v>
  </rv>
  <rv s="0">
    <fb>40204</fb>
    <v>0</v>
  </rv>
  <rv s="0">
    <fb>63.81</fb>
    <v>1</v>
  </rv>
  <rv s="0">
    <fb>40205</fb>
    <v>0</v>
  </rv>
  <rv s="0">
    <fb>53.521999999999998</fb>
    <v>1</v>
  </rv>
  <rv s="0">
    <fb>63.73</fb>
    <v>1</v>
  </rv>
  <rv s="0">
    <fb>40206</fb>
    <v>0</v>
  </rv>
  <rv s="0">
    <fb>53.354500000000002</fb>
    <v>1</v>
  </rv>
  <rv s="0">
    <fb>40207</fb>
    <v>0</v>
  </rv>
  <rv s="0">
    <fb>40210</fb>
    <v>0</v>
  </rv>
  <rv s="0">
    <fb>53.875500000000002</fb>
    <v>1</v>
  </rv>
  <rv s="0">
    <fb>63.89</fb>
    <v>1</v>
  </rv>
  <rv s="0">
    <fb>40211</fb>
    <v>0</v>
  </rv>
  <rv s="0">
    <fb>64.03</fb>
    <v>1</v>
  </rv>
  <rv s="0">
    <fb>40212</fb>
    <v>0</v>
  </rv>
  <rv s="0">
    <fb>54.35</fb>
    <v>1</v>
  </rv>
  <rv s="0">
    <fb>65.209999999999994</fb>
    <v>1</v>
  </rv>
  <rv s="0">
    <fb>40213</fb>
    <v>0</v>
  </rv>
  <rv s="0">
    <fb>54.442999999999998</fb>
    <v>1</v>
  </rv>
  <rv s="0">
    <fb>40214</fb>
    <v>0</v>
  </rv>
  <rv s="0">
    <fb>63.37</fb>
    <v>1</v>
  </rv>
  <rv s="0">
    <fb>40217</fb>
    <v>0</v>
  </rv>
  <rv s="0">
    <fb>54.089500000000001</fb>
    <v>1</v>
  </rv>
  <rv s="0">
    <fb>40218</fb>
    <v>0</v>
  </rv>
  <rv s="0">
    <fb>40219</fb>
    <v>0</v>
  </rv>
  <rv s="0">
    <fb>55.0291</fb>
    <v>1</v>
  </rv>
  <rv s="0">
    <fb>40220</fb>
    <v>0</v>
  </rv>
  <rv s="0">
    <fb>55.512900000000002</fb>
    <v>1</v>
  </rv>
  <rv s="0">
    <fb>63.79</fb>
    <v>1</v>
  </rv>
  <rv s="0">
    <fb>40221</fb>
    <v>0</v>
  </rv>
  <rv s="0">
    <fb>40225</fb>
    <v>0</v>
  </rv>
  <rv s="0">
    <fb>56.443199999999997</fb>
    <v>1</v>
  </rv>
  <rv s="0">
    <fb>64.010000000000005</fb>
    <v>1</v>
  </rv>
  <rv s="0">
    <fb>40226</fb>
    <v>0</v>
  </rv>
  <rv s="0">
    <fb>56.796799999999998</fb>
    <v>1</v>
  </rv>
  <rv s="0">
    <fb>64.260000000000005</fb>
    <v>1</v>
  </rv>
  <rv s="0">
    <fb>40227</fb>
    <v>0</v>
  </rv>
  <rv s="0">
    <fb>56.713000000000001</fb>
    <v>1</v>
  </rv>
  <rv s="0">
    <fb>64.48</fb>
    <v>1</v>
  </rv>
  <rv s="0">
    <fb>40228</fb>
    <v>0</v>
  </rv>
  <rv s="0">
    <fb>56.880499999999998</fb>
    <v>1</v>
  </rv>
  <rv s="0">
    <fb>64.739999999999995</fb>
    <v>1</v>
  </rv>
  <rv s="0">
    <fb>40231</fb>
    <v>0</v>
  </rv>
  <rv s="0">
    <fb>56.554900000000004</fb>
    <v>1</v>
  </rv>
  <rv s="0">
    <fb>64.77</fb>
    <v>1</v>
  </rv>
  <rv s="0">
    <fb>40232</fb>
    <v>0</v>
  </rv>
  <rv s="0">
    <fb>64.87</fb>
    <v>1</v>
  </rv>
  <rv s="0">
    <fb>40233</fb>
    <v>0</v>
  </rv>
  <rv s="0">
    <fb>65.260000000000005</fb>
    <v>1</v>
  </rv>
  <rv s="0">
    <fb>40234</fb>
    <v>0</v>
  </rv>
  <rv s="0">
    <fb>57.122399999999999</fb>
    <v>1</v>
  </rv>
  <rv s="0">
    <fb>64.38</fb>
    <v>1</v>
  </rv>
  <rv s="0">
    <fb>40235</fb>
    <v>0</v>
  </rv>
  <rv s="0">
    <fb>56.722299999999997</fb>
    <v>1</v>
  </rv>
  <rv s="0">
    <fb>63.85</fb>
    <v>1</v>
  </rv>
  <rv s="0">
    <fb>40238</fb>
    <v>0</v>
  </rv>
  <rv s="0">
    <fb>57.354999999999997</fb>
    <v>1</v>
  </rv>
  <rv s="0">
    <fb>40239</fb>
    <v>0</v>
  </rv>
  <rv s="0">
    <fb>57.1038</fb>
    <v>1</v>
  </rv>
  <rv s="0">
    <fb>64.069999999999993</fb>
    <v>1</v>
  </rv>
  <rv s="0">
    <fb>40240</fb>
    <v>0</v>
  </rv>
  <rv s="0">
    <fb>56.452500000000001</fb>
    <v>1</v>
  </rv>
  <rv s="0">
    <fb>40241</fb>
    <v>0</v>
  </rv>
  <rv s="0">
    <fb>56.5642</fb>
    <v>1</v>
  </rv>
  <rv s="0">
    <fb>63.43</fb>
    <v>1</v>
  </rv>
  <rv s="0">
    <fb>40242</fb>
    <v>0</v>
  </rv>
  <rv s="0">
    <fb>63.67</fb>
    <v>1</v>
  </rv>
  <rv s="0">
    <fb>40245</fb>
    <v>0</v>
  </rv>
  <rv s="0">
    <fb>65.12</fb>
    <v>1</v>
  </rv>
  <rv s="0">
    <fb>40246</fb>
    <v>0</v>
  </rv>
  <rv s="0">
    <fb>55.940800000000003</fb>
    <v>1</v>
  </rv>
  <rv s="0">
    <fb>65.099999999999994</fb>
    <v>1</v>
  </rv>
  <rv s="0">
    <fb>40247</fb>
    <v>0</v>
  </rv>
  <rv s="0">
    <fb>55.670999999999999</fb>
    <v>1</v>
  </rv>
  <rv s="0">
    <fb>64.94</fb>
    <v>1</v>
  </rv>
  <rv s="0">
    <fb>40248</fb>
    <v>0</v>
  </rv>
  <rv s="0">
    <fb>55.726900000000001</fb>
    <v>1</v>
  </rv>
  <rv s="0">
    <fb>40249</fb>
    <v>0</v>
  </rv>
  <rv s="0">
    <fb>55.978099999999998</fb>
    <v>1</v>
  </rv>
  <rv s="0">
    <fb>65.53</fb>
    <v>1</v>
  </rv>
  <rv s="0">
    <fb>40252</fb>
    <v>0</v>
  </rv>
  <rv s="0">
    <fb>56.331600000000002</fb>
    <v>1</v>
  </rv>
  <rv s="0">
    <fb>65.930000000000007</fb>
    <v>1</v>
  </rv>
  <rv s="0">
    <fb>40253</fb>
    <v>0</v>
  </rv>
  <rv s="0">
    <fb>56.666499999999999</fb>
    <v>1</v>
  </rv>
  <rv s="0">
    <fb>66.069999999999993</fb>
    <v>1</v>
  </rv>
  <rv s="0">
    <fb>40254</fb>
    <v>0</v>
  </rv>
  <rv s="0">
    <fb>57.057200000000002</fb>
    <v>1</v>
  </rv>
  <rv s="0">
    <fb>66.38</fb>
    <v>1</v>
  </rv>
  <rv s="0">
    <fb>40255</fb>
    <v>0</v>
  </rv>
  <rv s="0">
    <fb>57.001399999999997</fb>
    <v>1</v>
  </rv>
  <rv s="0">
    <fb>66.680000000000007</fb>
    <v>1</v>
  </rv>
  <rv s="0">
    <fb>40256</fb>
    <v>0</v>
  </rv>
  <rv s="0">
    <fb>56.489699999999999</fb>
    <v>1</v>
  </rv>
  <rv s="0">
    <fb>66.53</fb>
    <v>1</v>
  </rv>
  <rv s="0">
    <fb>40259</fb>
    <v>0</v>
  </rv>
  <rv s="0">
    <fb>67.010000000000005</fb>
    <v>1</v>
  </rv>
  <rv s="0">
    <fb>40260</fb>
    <v>0</v>
  </rv>
  <rv s="0">
    <fb>56.527000000000001</fb>
    <v>1</v>
  </rv>
  <rv s="0">
    <fb>67.349999999999994</fb>
    <v>1</v>
  </rv>
  <rv s="0">
    <fb>40261</fb>
    <v>0</v>
  </rv>
  <rv s="0">
    <fb>66.8</fb>
    <v>1</v>
  </rv>
  <rv s="0">
    <fb>40262</fb>
    <v>0</v>
  </rv>
  <rv s="0">
    <fb>66.900000000000006</fb>
    <v>1</v>
  </rv>
  <rv s="0">
    <fb>40263</fb>
    <v>0</v>
  </rv>
  <rv s="0">
    <fb>67.260000000000005</fb>
    <v>1</v>
  </rv>
  <rv s="0">
    <fb>40266</fb>
    <v>0</v>
  </rv>
  <rv s="0">
    <fb>55.950099999999999</fb>
    <v>1</v>
  </rv>
  <rv s="0">
    <fb>67.069999999999993</fb>
    <v>1</v>
  </rv>
  <rv s="0">
    <fb>40267</fb>
    <v>0</v>
  </rv>
  <rv s="0">
    <fb>67.239999999999995</fb>
    <v>1</v>
  </rv>
  <rv s="0">
    <fb>40268</fb>
    <v>0</v>
  </rv>
  <rv s="0">
    <fb>66.72</fb>
    <v>1</v>
  </rv>
  <rv s="0">
    <fb>40269</fb>
    <v>0</v>
  </rv>
  <rv s="0">
    <fb>67.58</fb>
    <v>1</v>
  </rv>
  <rv s="0">
    <fb>40273</fb>
    <v>0</v>
  </rv>
  <rv s="0">
    <fb>56.582799999999999</fb>
    <v>1</v>
  </rv>
  <rv s="0">
    <fb>68.03</fb>
    <v>1</v>
  </rv>
  <rv s="0">
    <fb>40274</fb>
    <v>0</v>
  </rv>
  <rv s="0">
    <fb>57.438699999999997</fb>
    <v>1</v>
  </rv>
  <rv s="0">
    <fb>67.81</fb>
    <v>1</v>
  </rv>
  <rv s="0">
    <fb>40275</fb>
    <v>0</v>
  </rv>
  <rv s="0">
    <fb>57.420099999999998</fb>
    <v>1</v>
  </rv>
  <rv s="0">
    <fb>67.7</fb>
    <v>1</v>
  </rv>
  <rv s="0">
    <fb>40276</fb>
    <v>0</v>
  </rv>
  <rv s="0">
    <fb>56.7316</fb>
    <v>1</v>
  </rv>
  <rv s="0">
    <fb>68.760000000000005</fb>
    <v>1</v>
  </rv>
  <rv s="0">
    <fb>40277</fb>
    <v>0</v>
  </rv>
  <rv s="0">
    <fb>56.945599999999999</fb>
    <v>1</v>
  </rv>
  <rv s="0">
    <fb>68.680000000000007</fb>
    <v>1</v>
  </rv>
  <rv s="0">
    <fb>40280</fb>
    <v>0</v>
  </rv>
  <rv s="0">
    <fb>68.53</fb>
    <v>1</v>
  </rv>
  <rv s="0">
    <fb>40281</fb>
    <v>0</v>
  </rv>
  <rv s="0">
    <fb>55.717599999999997</fb>
    <v>1</v>
  </rv>
  <rv s="0">
    <fb>68.92</fb>
    <v>1</v>
  </rv>
  <rv s="0">
    <fb>40282</fb>
    <v>0</v>
  </rv>
  <rv s="0">
    <fb>55.4664</fb>
    <v>1</v>
  </rv>
  <rv s="0">
    <fb>69.42</fb>
    <v>1</v>
  </rv>
  <rv s="0">
    <fb>40283</fb>
    <v>0</v>
  </rv>
  <rv s="0">
    <fb>69.16</fb>
    <v>1</v>
  </rv>
  <rv s="0">
    <fb>40284</fb>
    <v>0</v>
  </rv>
  <rv s="0">
    <fb>69.03</fb>
    <v>1</v>
  </rv>
  <rv s="0">
    <fb>40287</fb>
    <v>0</v>
  </rv>
  <rv s="0">
    <fb>69.92</fb>
    <v>1</v>
  </rv>
  <rv s="0">
    <fb>40288</fb>
    <v>0</v>
  </rv>
  <rv s="0">
    <fb>55.345399999999998</fb>
    <v>1</v>
  </rv>
  <rv s="0">
    <fb>70.34</fb>
    <v>1</v>
  </rv>
  <rv s="0">
    <fb>40289</fb>
    <v>0</v>
  </rv>
  <rv s="0">
    <fb>55.363999999999997</fb>
    <v>1</v>
  </rv>
  <rv s="0">
    <fb>70.36</fb>
    <v>1</v>
  </rv>
  <rv s="0">
    <fb>40290</fb>
    <v>0</v>
  </rv>
  <rv s="0">
    <fb>56.0246</fb>
    <v>1</v>
  </rv>
  <rv s="0">
    <fb>71.03</fb>
    <v>1</v>
  </rv>
  <rv s="0">
    <fb>40291</fb>
    <v>0</v>
  </rv>
  <rv s="0">
    <fb>56.006</fb>
    <v>1</v>
  </rv>
  <rv s="0">
    <fb>71.150000000000006</fb>
    <v>1</v>
  </rv>
  <rv s="0">
    <fb>40294</fb>
    <v>0</v>
  </rv>
  <rv s="0">
    <fb>71.02</fb>
    <v>1</v>
  </rv>
  <rv s="0">
    <fb>40295</fb>
    <v>0</v>
  </rv>
  <rv s="0">
    <fb>70.53</fb>
    <v>1</v>
  </rv>
  <rv s="0">
    <fb>40296</fb>
    <v>0</v>
  </rv>
  <rv s="0">
    <fb>54.75</fb>
    <v>1</v>
  </rv>
  <rv s="0">
    <fb>40297</fb>
    <v>0</v>
  </rv>
  <rv s="0">
    <fb>71.52</fb>
    <v>1</v>
  </rv>
  <rv s="0">
    <fb>40298</fb>
    <v>0</v>
  </rv>
  <rv s="0">
    <fb>54.963999999999999</fb>
    <v>1</v>
  </rv>
  <rv s="0">
    <fb>70.59</fb>
    <v>1</v>
  </rv>
  <rv s="0">
    <fb>40301</fb>
    <v>0</v>
  </rv>
  <rv s="0">
    <fb>55.177999999999997</fb>
    <v>1</v>
  </rv>
  <rv s="0">
    <fb>71.42</fb>
    <v>1</v>
  </rv>
  <rv s="0">
    <fb>40302</fb>
    <v>0</v>
  </rv>
  <rv s="0">
    <fb>55.708300000000001</fb>
    <v>1</v>
  </rv>
  <rv s="0">
    <fb>70.64</fb>
    <v>1</v>
  </rv>
  <rv s="0">
    <fb>40303</fb>
    <v>0</v>
  </rv>
  <rv s="0">
    <fb>70.66</fb>
    <v>1</v>
  </rv>
  <rv s="0">
    <fb>40304</fb>
    <v>0</v>
  </rv>
  <rv s="0">
    <fb>40305</fb>
    <v>0</v>
  </rv>
  <rv s="0">
    <fb>53.317300000000003</fb>
    <v>1</v>
  </rv>
  <rv s="0">
    <fb>68.010000000000005</fb>
    <v>1</v>
  </rv>
  <rv s="0">
    <fb>40308</fb>
    <v>0</v>
  </rv>
  <rv s="0">
    <fb>70.58</fb>
    <v>1</v>
  </rv>
  <rv s="0">
    <fb>40309</fb>
    <v>0</v>
  </rv>
  <rv s="0">
    <fb>53.903399999999998</fb>
    <v>1</v>
  </rv>
  <rv s="0">
    <fb>70.48</fb>
    <v>1</v>
  </rv>
  <rv s="0">
    <fb>40310</fb>
    <v>0</v>
  </rv>
  <rv s="0">
    <fb>53.8476</fb>
    <v>1</v>
  </rv>
  <rv s="0">
    <fb>70.67</fb>
    <v>1</v>
  </rv>
  <rv s="0">
    <fb>40311</fb>
    <v>0</v>
  </rv>
  <rv s="0">
    <fb>53.652200000000001</fb>
    <v>1</v>
  </rv>
  <rv s="0">
    <fb>70.5</fb>
    <v>1</v>
  </rv>
  <rv s="0">
    <fb>40312</fb>
    <v>0</v>
  </rv>
  <rv s="0">
    <fb>53.717399999999998</fb>
    <v>1</v>
  </rv>
  <rv s="0">
    <fb>69.59</fb>
    <v>1</v>
  </rv>
  <rv s="0">
    <fb>40315</fb>
    <v>0</v>
  </rv>
  <rv s="0">
    <fb>54.2849</fb>
    <v>1</v>
  </rv>
  <rv s="0">
    <fb>70.14</fb>
    <v>1</v>
  </rv>
  <rv s="0">
    <fb>40316</fb>
    <v>0</v>
  </rv>
  <rv s="0">
    <fb>53.754600000000003</fb>
    <v>1</v>
  </rv>
  <rv s="0">
    <fb>70.02</fb>
    <v>1</v>
  </rv>
  <rv s="0">
    <fb>40317</fb>
    <v>0</v>
  </rv>
  <rv s="0">
    <fb>53.7453</fb>
    <v>1</v>
  </rv>
  <rv s="0">
    <fb>69.400000000000006</fb>
    <v>1</v>
  </rv>
  <rv s="0">
    <fb>40318</fb>
    <v>0</v>
  </rv>
  <rv s="0">
    <fb>52.647500000000001</fb>
    <v>1</v>
  </rv>
  <rv s="0">
    <fb>67.66</fb>
    <v>1</v>
  </rv>
  <rv s="0">
    <fb>40319</fb>
    <v>0</v>
  </rv>
  <rv s="0">
    <fb>53.438299999999998</fb>
    <v>1</v>
  </rv>
  <rv s="0">
    <fb>67.86</fb>
    <v>1</v>
  </rv>
  <rv s="0">
    <fb>40322</fb>
    <v>0</v>
  </rv>
  <rv s="0">
    <fb>52.805599999999998</fb>
    <v>1</v>
  </rv>
  <rv s="0">
    <fb>40323</fb>
    <v>0</v>
  </rv>
  <rv s="0">
    <fb>52.563699999999997</fb>
    <v>1</v>
  </rv>
  <rv s="0">
    <fb>67.84</fb>
    <v>1</v>
  </rv>
  <rv s="0">
    <fb>40324</fb>
    <v>0</v>
  </rv>
  <rv s="0">
    <fb>66.010000000000005</fb>
    <v>1</v>
  </rv>
  <rv s="0">
    <fb>40325</fb>
    <v>0</v>
  </rv>
  <rv s="0">
    <fb>54.6477</fb>
    <v>1</v>
  </rv>
  <rv s="0">
    <fb>67.2</fb>
    <v>1</v>
  </rv>
  <rv s="0">
    <fb>40326</fb>
    <v>0</v>
  </rv>
  <rv s="0">
    <fb>54.191800000000001</fb>
    <v>1</v>
  </rv>
  <rv s="0">
    <fb>66.87</fb>
    <v>1</v>
  </rv>
  <rv s="0">
    <fb>40330</fb>
    <v>0</v>
  </rv>
  <rv s="0">
    <fb>66.36</fb>
    <v>1</v>
  </rv>
  <rv s="0">
    <fb>40331</fb>
    <v>0</v>
  </rv>
  <rv s="0">
    <fb>67.77</fb>
    <v>1</v>
  </rv>
  <rv s="0">
    <fb>40332</fb>
    <v>0</v>
  </rv>
  <rv s="0">
    <fb>67.849999999999994</fb>
    <v>1</v>
  </rv>
  <rv s="0">
    <fb>40333</fb>
    <v>0</v>
  </rv>
  <rv s="0">
    <fb>52.259099999999997</fb>
    <v>1</v>
  </rv>
  <rv s="0">
    <fb>66.7</fb>
    <v>1</v>
  </rv>
  <rv s="0">
    <fb>40336</fb>
    <v>0</v>
  </rv>
  <rv s="0">
    <fb>51.959000000000003</fb>
    <v>1</v>
  </rv>
  <rv s="0">
    <fb>66.75</fb>
    <v>1</v>
  </rv>
  <rv s="0">
    <fb>40337</fb>
    <v>0</v>
  </rv>
  <rv s="0">
    <fb>52.712600000000002</fb>
    <v>1</v>
  </rv>
  <rv s="0">
    <fb>68.375</fb>
    <v>1</v>
  </rv>
  <rv s="0">
    <fb>40338</fb>
    <v>0</v>
  </rv>
  <rv s="0">
    <fb>53.401000000000003</fb>
    <v>1</v>
  </rv>
  <rv s="0">
    <fb>68.260000000000005</fb>
    <v>1</v>
  </rv>
  <rv s="0">
    <fb>40339</fb>
    <v>0</v>
  </rv>
  <rv s="0">
    <fb>69.37</fb>
    <v>1</v>
  </rv>
  <rv s="0">
    <fb>40340</fb>
    <v>0</v>
  </rv>
  <rv s="0">
    <fb>69.540000000000006</fb>
    <v>1</v>
  </rv>
  <rv s="0">
    <fb>40343</fb>
    <v>0</v>
  </rv>
  <rv s="0">
    <fb>69.3</fb>
    <v>1</v>
  </rv>
  <rv s="0">
    <fb>40344</fb>
    <v>0</v>
  </rv>
  <rv s="0">
    <fb>55.038400000000003</fb>
    <v>1</v>
  </rv>
  <rv s="0">
    <fb>70.400000000000006</fb>
    <v>1</v>
  </rv>
  <rv s="0">
    <fb>40345</fb>
    <v>0</v>
  </rv>
  <rv s="0">
    <fb>54.275599999999997</fb>
    <v>1</v>
  </rv>
  <rv s="0">
    <fb>70.290000000000006</fb>
    <v>1</v>
  </rv>
  <rv s="0">
    <fb>40346</fb>
    <v>0</v>
  </rv>
  <rv s="0">
    <fb>70.05</fb>
    <v>1</v>
  </rv>
  <rv s="0">
    <fb>40347</fb>
    <v>0</v>
  </rv>
  <rv s="0">
    <fb>54.154600000000002</fb>
    <v>1</v>
  </rv>
  <rv s="0">
    <fb>69.88</fb>
    <v>1</v>
  </rv>
  <rv s="0">
    <fb>40350</fb>
    <v>0</v>
  </rv>
  <rv s="0">
    <fb>40351</fb>
    <v>0</v>
  </rv>
  <rv s="0">
    <fb>53.596400000000003</fb>
    <v>1</v>
  </rv>
  <rv s="0">
    <fb>68.64</fb>
    <v>1</v>
  </rv>
  <rv s="0">
    <fb>40352</fb>
    <v>0</v>
  </rv>
  <rv s="0">
    <fb>68.63</fb>
    <v>1</v>
  </rv>
  <rv s="0">
    <fb>40353</fb>
    <v>0</v>
  </rv>
  <rv s="0">
    <fb>52.303199999999997</fb>
    <v>1</v>
  </rv>
  <rv s="0">
    <fb>67.73</fb>
    <v>1</v>
  </rv>
  <rv s="0">
    <fb>40354</fb>
    <v>0</v>
  </rv>
  <rv s="0">
    <fb>52.507899999999999</fb>
    <v>1</v>
  </rv>
  <rv s="0">
    <fb>67.42</fb>
    <v>1</v>
  </rv>
  <rv s="0">
    <fb>40357</fb>
    <v>0</v>
  </rv>
  <rv s="0">
    <fb>52.703299999999999</fb>
    <v>1</v>
  </rv>
  <rv s="0">
    <fb>67.33</fb>
    <v>1</v>
  </rv>
  <rv s="0">
    <fb>40358</fb>
    <v>0</v>
  </rv>
  <rv s="0">
    <fb>51.754399999999997</fb>
    <v>1</v>
  </rv>
  <rv s="0">
    <fb>66.459999999999994</fb>
    <v>1</v>
  </rv>
  <rv s="0">
    <fb>40359</fb>
    <v>0</v>
  </rv>
  <rv s="0">
    <fb>51.010100000000001</fb>
    <v>1</v>
  </rv>
  <rv s="0">
    <fb>65.87</fb>
    <v>1</v>
  </rv>
  <rv s="0">
    <fb>40360</fb>
    <v>0</v>
  </rv>
  <rv s="0">
    <fb>51.075200000000002</fb>
    <v>1</v>
  </rv>
  <rv s="0">
    <fb>66.709999999999994</fb>
    <v>1</v>
  </rv>
  <rv s="0">
    <fb>40361</fb>
    <v>0</v>
  </rv>
  <rv s="0">
    <fb>50.451900000000002</fb>
    <v>1</v>
  </rv>
  <rv s="0">
    <fb>66.14</fb>
    <v>1</v>
  </rv>
  <rv s="0">
    <fb>40365</fb>
    <v>0</v>
  </rv>
  <rv s="0">
    <fb>50.237900000000003</fb>
    <v>1</v>
  </rv>
  <rv s="0">
    <fb>66.11</fb>
    <v>1</v>
  </rv>
  <rv s="0">
    <fb>40366</fb>
    <v>0</v>
  </rv>
  <rv s="0">
    <fb>50.5077</fb>
    <v>1</v>
  </rv>
  <rv s="0">
    <fb>67.31</fb>
    <v>1</v>
  </rv>
  <rv s="0">
    <fb>40367</fb>
    <v>0</v>
  </rv>
  <rv s="0">
    <fb>51.828800000000001</fb>
    <v>1</v>
  </rv>
  <rv s="0">
    <fb>69.02</fb>
    <v>1</v>
  </rv>
  <rv s="0">
    <fb>40368</fb>
    <v>0</v>
  </rv>
  <rv s="0">
    <fb>52.275300000000001</fb>
    <v>1</v>
  </rv>
  <rv s="0">
    <fb>69.22</fb>
    <v>1</v>
  </rv>
  <rv s="0">
    <fb>40371</fb>
    <v>0</v>
  </rv>
  <rv s="0">
    <fb>52.033499999999997</fb>
    <v>1</v>
  </rv>
  <rv s="0">
    <fb>69.94</fb>
    <v>1</v>
  </rv>
  <rv s="0">
    <fb>40372</fb>
    <v>0</v>
  </rv>
  <rv s="0">
    <fb>52.573</fb>
    <v>1</v>
  </rv>
  <rv s="0">
    <fb>70.84</fb>
    <v>1</v>
  </rv>
  <rv s="0">
    <fb>40373</fb>
    <v>0</v>
  </rv>
  <rv s="0">
    <fb>52.424199999999999</fb>
    <v>1</v>
  </rv>
  <rv s="0">
    <fb>70.900000000000006</fb>
    <v>1</v>
  </rv>
  <rv s="0">
    <fb>40374</fb>
    <v>0</v>
  </rv>
  <rv s="0">
    <fb>52.610300000000002</fb>
    <v>1</v>
  </rv>
  <rv s="0">
    <fb>71.33</fb>
    <v>1</v>
  </rv>
  <rv s="0">
    <fb>40375</fb>
    <v>0</v>
  </rv>
  <rv s="0">
    <fb>51.1496</fb>
    <v>1</v>
  </rv>
  <rv s="0">
    <fb>40378</fb>
    <v>0</v>
  </rv>
  <rv s="0">
    <fb>51.000799999999998</fb>
    <v>1</v>
  </rv>
  <rv s="0">
    <fb>69.91</fb>
    <v>1</v>
  </rv>
  <rv s="0">
    <fb>40379</fb>
    <v>0</v>
  </rv>
  <rv s="0">
    <fb>70.87</fb>
    <v>1</v>
  </rv>
  <rv s="0">
    <fb>40380</fb>
    <v>0</v>
  </rv>
  <rv s="0">
    <fb>70.11</fb>
    <v>1</v>
  </rv>
  <rv s="0">
    <fb>40381</fb>
    <v>0</v>
  </rv>
  <rv s="0">
    <fb>71.400000000000006</fb>
    <v>1</v>
  </rv>
  <rv s="0">
    <fb>40382</fb>
    <v>0</v>
  </rv>
  <rv s="0">
    <fb>52.052100000000003</fb>
    <v>1</v>
  </rv>
  <rv s="0">
    <fb>69.900000000000006</fb>
    <v>1</v>
  </rv>
  <rv s="0">
    <fb>40385</fb>
    <v>0</v>
  </rv>
  <rv s="0">
    <fb>40386</fb>
    <v>0</v>
  </rv>
  <rv s="0">
    <fb>53.224299999999999</fb>
    <v>1</v>
  </rv>
  <rv s="0">
    <fb>40387</fb>
    <v>0</v>
  </rv>
  <rv s="0">
    <fb>69.77</fb>
    <v>1</v>
  </rv>
  <rv s="0">
    <fb>40388</fb>
    <v>0</v>
  </rv>
  <rv s="0">
    <fb>52.293900000000001</fb>
    <v>1</v>
  </rv>
  <rv s="0">
    <fb>69.38</fb>
    <v>1</v>
  </rv>
  <rv s="0">
    <fb>40389</fb>
    <v>0</v>
  </rv>
  <rv s="0">
    <fb>52.759099999999997</fb>
    <v>1</v>
  </rv>
  <rv s="0">
    <fb>69.73</fb>
    <v>1</v>
  </rv>
  <rv s="0">
    <fb>40392</fb>
    <v>0</v>
  </rv>
  <rv s="0">
    <fb>52.880099999999999</fb>
    <v>1</v>
  </rv>
  <rv s="0">
    <fb>70.25</fb>
    <v>1</v>
  </rv>
  <rv s="0">
    <fb>40393</fb>
    <v>0</v>
  </rv>
  <rv s="0">
    <fb>70.45</fb>
    <v>1</v>
  </rv>
  <rv s="0">
    <fb>40394</fb>
    <v>0</v>
  </rv>
  <rv s="0">
    <fb>70.69</fb>
    <v>1</v>
  </rv>
  <rv s="0">
    <fb>40395</fb>
    <v>0</v>
  </rv>
  <rv s="0">
    <fb>52.526499999999999</fb>
    <v>1</v>
  </rv>
  <rv s="0">
    <fb>40396</fb>
    <v>0</v>
  </rv>
  <rv s="0">
    <fb>52.600999999999999</fb>
    <v>1</v>
  </rv>
  <rv s="0">
    <fb>71.739999999999995</fb>
    <v>1</v>
  </rv>
  <rv s="0">
    <fb>40399</fb>
    <v>0</v>
  </rv>
  <rv s="0">
    <fb>53.177799999999998</fb>
    <v>1</v>
  </rv>
  <rv s="0">
    <fb>72.92</fb>
    <v>1</v>
  </rv>
  <rv s="0">
    <fb>40400</fb>
    <v>0</v>
  </rv>
  <rv s="0">
    <fb>53.010300000000001</fb>
    <v>1</v>
  </rv>
  <rv s="0">
    <fb>72.84</fb>
    <v>1</v>
  </rv>
  <rv s="0">
    <fb>40401</fb>
    <v>0</v>
  </rv>
  <rv s="0">
    <fb>51.977600000000002</fb>
    <v>1</v>
  </rv>
  <rv s="0">
    <fb>71.569999999999993</fb>
    <v>1</v>
  </rv>
  <rv s="0">
    <fb>40402</fb>
    <v>0</v>
  </rv>
  <rv s="0">
    <fb>51.791600000000003</fb>
    <v>1</v>
  </rv>
  <rv s="0">
    <fb>72.06</fb>
    <v>1</v>
  </rv>
  <rv s="0">
    <fb>40403</fb>
    <v>0</v>
  </rv>
  <rv s="0">
    <fb>51.456600000000002</fb>
    <v>1</v>
  </rv>
  <rv s="0">
    <fb>71.89</fb>
    <v>1</v>
  </rv>
  <rv s="0">
    <fb>40406</fb>
    <v>0</v>
  </rv>
  <rv s="0">
    <fb>51.512500000000003</fb>
    <v>1</v>
  </rv>
  <rv s="0">
    <fb>71.790000000000006</fb>
    <v>1</v>
  </rv>
  <rv s="0">
    <fb>40407</fb>
    <v>0</v>
  </rv>
  <rv s="0">
    <fb>51.940399999999997</fb>
    <v>1</v>
  </rv>
  <rv s="0">
    <fb>73.22</fb>
    <v>1</v>
  </rv>
  <rv s="0">
    <fb>40408</fb>
    <v>0</v>
  </rv>
  <rv s="0">
    <fb>51.800899999999999</fb>
    <v>1</v>
  </rv>
  <rv s="0">
    <fb>73.25</fb>
    <v>1</v>
  </rv>
  <rv s="0">
    <fb>40409</fb>
    <v>0</v>
  </rv>
  <rv s="0">
    <fb>51.177500000000002</fb>
    <v>1</v>
  </rv>
  <rv s="0">
    <fb>72.97</fb>
    <v>1</v>
  </rv>
  <rv s="0">
    <fb>40410</fb>
    <v>0</v>
  </rv>
  <rv s="0">
    <fb>51.205500000000001</fb>
    <v>1</v>
  </rv>
  <rv s="0">
    <fb>73.08</fb>
    <v>1</v>
  </rv>
  <rv s="0">
    <fb>40413</fb>
    <v>0</v>
  </rv>
  <rv s="0">
    <fb>73.34</fb>
    <v>1</v>
  </rv>
  <rv s="0">
    <fb>40414</fb>
    <v>0</v>
  </rv>
  <rv s="0">
    <fb>51.726399999999998</fb>
    <v>1</v>
  </rv>
  <rv s="0">
    <fb>72.72</fb>
    <v>1</v>
  </rv>
  <rv s="0">
    <fb>40415</fb>
    <v>0</v>
  </rv>
  <rv s="0">
    <fb>73.19</fb>
    <v>1</v>
  </rv>
  <rv s="0">
    <fb>40416</fb>
    <v>0</v>
  </rv>
  <rv s="0">
    <fb>73.16</fb>
    <v>1</v>
  </rv>
  <rv s="0">
    <fb>40417</fb>
    <v>0</v>
  </rv>
  <rv s="0">
    <fb>73.989999999999995</fb>
    <v>1</v>
  </rv>
  <rv s="0">
    <fb>40420</fb>
    <v>0</v>
  </rv>
  <rv s="0">
    <fb>52.163699999999999</fb>
    <v>1</v>
  </rv>
  <rv s="0">
    <fb>72.739999999999995</fb>
    <v>1</v>
  </rv>
  <rv s="0">
    <fb>40421</fb>
    <v>0</v>
  </rv>
  <rv s="0">
    <fb>73.06</fb>
    <v>1</v>
  </rv>
  <rv s="0">
    <fb>40422</fb>
    <v>0</v>
  </rv>
  <rv s="0">
    <fb>74.540000000000006</fb>
    <v>1</v>
  </rv>
  <rv s="0">
    <fb>40423</fb>
    <v>0</v>
  </rv>
  <rv s="0">
    <fb>54.508099999999999</fb>
    <v>1</v>
  </rv>
  <rv s="0">
    <fb>75.02</fb>
    <v>1</v>
  </rv>
  <rv s="0">
    <fb>40424</fb>
    <v>0</v>
  </rv>
  <rv s="0">
    <fb>54.4895</fb>
    <v>1</v>
  </rv>
  <rv s="0">
    <fb>75.09</fb>
    <v>1</v>
  </rv>
  <rv s="0">
    <fb>40428</fb>
    <v>0</v>
  </rv>
  <rv s="0">
    <fb>75.8</fb>
    <v>1</v>
  </rv>
  <rv s="0">
    <fb>40429</fb>
    <v>0</v>
  </rv>
  <rv s="0">
    <fb>55.084899999999998</fb>
    <v>1</v>
  </rv>
  <rv s="0">
    <fb>76.08</fb>
    <v>1</v>
  </rv>
  <rv s="0">
    <fb>40430</fb>
    <v>0</v>
  </rv>
  <rv s="0">
    <fb>54.833799999999997</fb>
    <v>1</v>
  </rv>
  <rv s="0">
    <fb>74.37</fb>
    <v>1</v>
  </rv>
  <rv s="0">
    <fb>40431</fb>
    <v>0</v>
  </rv>
  <rv s="0">
    <fb>55.392000000000003</fb>
    <v>1</v>
  </rv>
  <rv s="0">
    <fb>75.010000000000005</fb>
    <v>1</v>
  </rv>
  <rv s="0">
    <fb>40434</fb>
    <v>0</v>
  </rv>
  <rv s="0">
    <fb>74.569999999999993</fb>
    <v>1</v>
  </rv>
  <rv s="0">
    <fb>40435</fb>
    <v>0</v>
  </rv>
  <rv s="0">
    <fb>56.787399999999998</fb>
    <v>1</v>
  </rv>
  <rv s="0">
    <fb>73.94</fb>
    <v>1</v>
  </rv>
  <rv s="0">
    <fb>40436</fb>
    <v>0</v>
  </rv>
  <rv s="0">
    <fb>56.927</fb>
    <v>1</v>
  </rv>
  <rv s="0">
    <fb>74.709999999999994</fb>
    <v>1</v>
  </rv>
  <rv s="0">
    <fb>40437</fb>
    <v>0</v>
  </rv>
  <rv s="0">
    <fb>56.973500000000001</fb>
    <v>1</v>
  </rv>
  <rv s="0">
    <fb>74.8</fb>
    <v>1</v>
  </rv>
  <rv s="0">
    <fb>40438</fb>
    <v>0</v>
  </rv>
  <rv s="0">
    <fb>74.319999999999993</fb>
    <v>1</v>
  </rv>
  <rv s="0">
    <fb>40441</fb>
    <v>0</v>
  </rv>
  <rv s="0">
    <fb>57.0107</fb>
    <v>1</v>
  </rv>
  <rv s="0">
    <fb>75.11</fb>
    <v>1</v>
  </rv>
  <rv s="0">
    <fb>40442</fb>
    <v>0</v>
  </rv>
  <rv s="0">
    <fb>75.510000000000005</fb>
    <v>1</v>
  </rv>
  <rv s="0">
    <fb>40443</fb>
    <v>0</v>
  </rv>
  <rv s="0">
    <fb>57.9876</fb>
    <v>1</v>
  </rv>
  <rv s="0">
    <fb>75.13</fb>
    <v>1</v>
  </rv>
  <rv s="0">
    <fb>40444</fb>
    <v>0</v>
  </rv>
  <rv s="0">
    <fb>58.145699999999998</fb>
    <v>1</v>
  </rv>
  <rv s="0">
    <fb>74.64</fb>
    <v>1</v>
  </rv>
  <rv s="0">
    <fb>40445</fb>
    <v>0</v>
  </rv>
  <rv s="0">
    <fb>59.587699999999998</fb>
    <v>1</v>
  </rv>
  <rv s="0">
    <fb>75.099999999999994</fb>
    <v>1</v>
  </rv>
  <rv s="0">
    <fb>40448</fb>
    <v>0</v>
  </rv>
  <rv s="0">
    <fb>59.29</fb>
    <v>1</v>
  </rv>
  <rv s="0">
    <fb>74.760000000000005</fb>
    <v>1</v>
  </rv>
  <rv s="0">
    <fb>40449</fb>
    <v>0</v>
  </rv>
  <rv s="0">
    <fb>60.471600000000002</fb>
    <v>1</v>
  </rv>
  <rv s="0">
    <fb>74.63</fb>
    <v>1</v>
  </rv>
  <rv s="0">
    <fb>40450</fb>
    <v>0</v>
  </rv>
  <rv s="0">
    <fb>60.1646</fb>
    <v>1</v>
  </rv>
  <rv s="0">
    <fb>74.45</fb>
    <v>1</v>
  </rv>
  <rv s="0">
    <fb>40451</fb>
    <v>0</v>
  </rv>
  <rv s="0">
    <fb>74.510000000000005</fb>
    <v>1</v>
  </rv>
  <rv s="0">
    <fb>40452</fb>
    <v>0</v>
  </rv>
  <rv s="0">
    <fb>60.518099999999997</fb>
    <v>1</v>
  </rv>
  <rv s="0">
    <fb>74.92</fb>
    <v>1</v>
  </rv>
  <rv s="0">
    <fb>40455</fb>
    <v>0</v>
  </rv>
  <rv s="0">
    <fb>74.95</fb>
    <v>1</v>
  </rv>
  <rv s="0">
    <fb>40456</fb>
    <v>0</v>
  </rv>
  <rv s="0">
    <fb>60.155200000000001</fb>
    <v>1</v>
  </rv>
  <rv s="0">
    <fb>75.819999999999993</fb>
    <v>1</v>
  </rv>
  <rv s="0">
    <fb>40457</fb>
    <v>0</v>
  </rv>
  <rv s="0">
    <fb>60.853000000000002</fb>
    <v>1</v>
  </rv>
  <rv s="0">
    <fb>75.56</fb>
    <v>1</v>
  </rv>
  <rv s="0">
    <fb>40458</fb>
    <v>0</v>
  </rv>
  <rv s="0">
    <fb>75.86</fb>
    <v>1</v>
  </rv>
  <rv s="0">
    <fb>40459</fb>
    <v>0</v>
  </rv>
  <rv s="0">
    <fb>59.811</fb>
    <v>1</v>
  </rv>
  <rv s="0">
    <fb>76.099999999999994</fb>
    <v>1</v>
  </rv>
  <rv s="0">
    <fb>40462</fb>
    <v>0</v>
  </rv>
  <rv s="0">
    <fb>75.59</fb>
    <v>1</v>
  </rv>
  <rv s="0">
    <fb>40463</fb>
    <v>0</v>
  </rv>
  <rv s="0">
    <fb>58.927199999999999</fb>
    <v>1</v>
  </rv>
  <rv s="0">
    <fb>75.58</fb>
    <v>1</v>
  </rv>
  <rv s="0">
    <fb>40464</fb>
    <v>0</v>
  </rv>
  <rv s="0">
    <fb>58.945799999999998</fb>
    <v>1</v>
  </rv>
  <rv s="0">
    <fb>75.75</fb>
    <v>1</v>
  </rv>
  <rv s="0">
    <fb>40465</fb>
    <v>0</v>
  </rv>
  <rv s="0">
    <fb>58.778399999999998</fb>
    <v>1</v>
  </rv>
  <rv s="0">
    <fb>77.040000000000006</fb>
    <v>1</v>
  </rv>
  <rv s="0">
    <fb>40466</fb>
    <v>0</v>
  </rv>
  <rv s="0">
    <fb>59.262099999999997</fb>
    <v>1</v>
  </rv>
  <rv s="0">
    <fb>77.48</fb>
    <v>1</v>
  </rv>
  <rv s="0">
    <fb>40469</fb>
    <v>0</v>
  </rv>
  <rv s="0">
    <fb>58.8063</fb>
    <v>1</v>
  </rv>
  <rv s="0">
    <fb>77.319999999999993</fb>
    <v>1</v>
  </rv>
  <rv s="0">
    <fb>40470</fb>
    <v>0</v>
  </rv>
  <rv s="0">
    <fb>57.875900000000001</fb>
    <v>1</v>
  </rv>
  <rv s="0">
    <fb>76.989999999999995</fb>
    <v>1</v>
  </rv>
  <rv s="0">
    <fb>40471</fb>
    <v>0</v>
  </rv>
  <rv s="0">
    <fb>58.248100000000001</fb>
    <v>1</v>
  </rv>
  <rv s="0">
    <fb>77.41</fb>
    <v>1</v>
  </rv>
  <rv s="0">
    <fb>40472</fb>
    <v>0</v>
  </rv>
  <rv s="0">
    <fb>59.1691</fb>
    <v>1</v>
  </rv>
  <rv s="0">
    <fb>78.44</fb>
    <v>1</v>
  </rv>
  <rv s="0">
    <fb>40473</fb>
    <v>0</v>
  </rv>
  <rv s="0">
    <fb>59.569099999999999</fb>
    <v>1</v>
  </rv>
  <rv s="0">
    <fb>78.55</fb>
    <v>1</v>
  </rv>
  <rv s="0">
    <fb>40476</fb>
    <v>0</v>
  </rv>
  <rv s="0">
    <fb>59.643599999999999</fb>
    <v>1</v>
  </rv>
  <rv s="0">
    <fb>78.7</fb>
    <v>1</v>
  </rv>
  <rv s="0">
    <fb>40477</fb>
    <v>0</v>
  </rv>
  <rv s="0">
    <fb>59.243499999999997</fb>
    <v>1</v>
  </rv>
  <rv s="0">
    <fb>78.760000000000005</fb>
    <v>1</v>
  </rv>
  <rv s="0">
    <fb>40478</fb>
    <v>0</v>
  </rv>
  <rv s="0">
    <fb>40479</fb>
    <v>0</v>
  </rv>
  <rv s="0">
    <fb>58.424799999999998</fb>
    <v>1</v>
  </rv>
  <rv s="0">
    <fb>40480</fb>
    <v>0</v>
  </rv>
  <rv s="0">
    <fb>58.396900000000002</fb>
    <v>1</v>
  </rv>
  <rv s="0">
    <fb>77.77</fb>
    <v>1</v>
  </rv>
  <rv s="0">
    <fb>40483</fb>
    <v>0</v>
  </rv>
  <rv s="0">
    <fb>58.871400000000001</fb>
    <v>1</v>
  </rv>
  <rv s="0">
    <fb>77.88</fb>
    <v>1</v>
  </rv>
  <rv s="0">
    <fb>40484</fb>
    <v>0</v>
  </rv>
  <rv s="0">
    <fb>59.280700000000003</fb>
    <v>1</v>
  </rv>
  <rv s="0">
    <fb>78.400000000000006</fb>
    <v>1</v>
  </rv>
  <rv s="0">
    <fb>40485</fb>
    <v>0</v>
  </rv>
  <rv s="0">
    <fb>58.759799999999998</fb>
    <v>1</v>
  </rv>
  <rv s="0">
    <fb>78.5</fb>
    <v>1</v>
  </rv>
  <rv s="0">
    <fb>40486</fb>
    <v>0</v>
  </rv>
  <rv s="0">
    <fb>60.918100000000003</fb>
    <v>1</v>
  </rv>
  <rv s="0">
    <fb>79.180000000000007</fb>
    <v>1</v>
  </rv>
  <rv s="0">
    <fb>40487</fb>
    <v>0</v>
  </rv>
  <rv s="0">
    <fb>60.843699999999998</fb>
    <v>1</v>
  </rv>
  <rv s="0">
    <fb>79.3</fb>
    <v>1</v>
  </rv>
  <rv s="0">
    <fb>40490</fb>
    <v>0</v>
  </rv>
  <rv s="0">
    <fb>60.294800000000002</fb>
    <v>1</v>
  </rv>
  <rv s="0">
    <fb>79.31</fb>
    <v>1</v>
  </rv>
  <rv s="0">
    <fb>40491</fb>
    <v>0</v>
  </rv>
  <rv s="0">
    <fb>59.745899999999999</fb>
    <v>1</v>
  </rv>
  <rv s="0">
    <fb>79.099999999999994</fb>
    <v>1</v>
  </rv>
  <rv s="0">
    <fb>40492</fb>
    <v>0</v>
  </rv>
  <rv s="0">
    <fb>59.959899999999998</fb>
    <v>1</v>
  </rv>
  <rv s="0">
    <fb>79.5</fb>
    <v>1</v>
  </rv>
  <rv s="0">
    <fb>40493</fb>
    <v>0</v>
  </rv>
  <rv s="0">
    <fb>60.797199999999997</fb>
    <v>1</v>
  </rv>
  <rv s="0">
    <fb>79.7</fb>
    <v>1</v>
  </rv>
  <rv s="0">
    <fb>40494</fb>
    <v>0</v>
  </rv>
  <rv s="0">
    <fb>60.657600000000002</fb>
    <v>1</v>
  </rv>
  <rv s="0">
    <fb>78.849999999999994</fb>
    <v>1</v>
  </rv>
  <rv s="0">
    <fb>40497</fb>
    <v>0</v>
  </rv>
  <rv s="0">
    <fb>79.069999999999993</fb>
    <v>1</v>
  </rv>
  <rv s="0">
    <fb>40498</fb>
    <v>0</v>
  </rv>
  <rv s="0">
    <fb>61.16</fb>
    <v>1</v>
  </rv>
  <rv s="0">
    <fb>77.42</fb>
    <v>1</v>
  </rv>
  <rv s="0">
    <fb>40499</fb>
    <v>0</v>
  </rv>
  <rv s="0">
    <fb>62.3508</fb>
    <v>1</v>
  </rv>
  <rv s="0">
    <fb>78.37</fb>
    <v>1</v>
  </rv>
  <rv s="0">
    <fb>40500</fb>
    <v>0</v>
  </rv>
  <rv s="0">
    <fb>61.783299999999997</fb>
    <v>1</v>
  </rv>
  <rv s="0">
    <fb>79.02</fb>
    <v>1</v>
  </rv>
  <rv s="0">
    <fb>40501</fb>
    <v>0</v>
  </rv>
  <rv s="0">
    <fb>61.922899999999998</fb>
    <v>1</v>
  </rv>
  <rv s="0">
    <fb>79.64</fb>
    <v>1</v>
  </rv>
  <rv s="0">
    <fb>40504</fb>
    <v>0</v>
  </rv>
  <rv s="0">
    <fb>62.574100000000001</fb>
    <v>1</v>
  </rv>
  <rv s="0">
    <fb>79.52</fb>
    <v>1</v>
  </rv>
  <rv s="0">
    <fb>40505</fb>
    <v>0</v>
  </rv>
  <rv s="0">
    <fb>62.239199999999997</fb>
    <v>1</v>
  </rv>
  <rv s="0">
    <fb>79.010000000000005</fb>
    <v>1</v>
  </rv>
  <rv s="0">
    <fb>40506</fb>
    <v>0</v>
  </rv>
  <rv s="0">
    <fb>62.834600000000002</fb>
    <v>1</v>
  </rv>
  <rv s="0">
    <fb>79.48</fb>
    <v>1</v>
  </rv>
  <rv s="0">
    <fb>40508</fb>
    <v>0</v>
  </rv>
  <rv s="0">
    <fb>62.536900000000003</fb>
    <v>1</v>
  </rv>
  <rv s="0">
    <fb>78.81</fb>
    <v>1</v>
  </rv>
  <rv s="0">
    <fb>40511</fb>
    <v>0</v>
  </rv>
  <rv s="0">
    <fb>62.304299999999998</fb>
    <v>1</v>
  </rv>
  <rv s="0">
    <fb>78.260000000000005</fb>
    <v>1</v>
  </rv>
  <rv s="0">
    <fb>40512</fb>
    <v>0</v>
  </rv>
  <rv s="0">
    <fb>62.899700000000003</fb>
    <v>1</v>
  </rv>
  <rv s="0">
    <fb>78.3</fb>
    <v>1</v>
  </rv>
  <rv s="0">
    <fb>40513</fb>
    <v>0</v>
  </rv>
  <rv s="0">
    <fb>63.551000000000002</fb>
    <v>1</v>
  </rv>
  <rv s="0">
    <fb>79.290000000000006</fb>
    <v>1</v>
  </rv>
  <rv s="0">
    <fb>40514</fb>
    <v>0</v>
  </rv>
  <rv s="0">
    <fb>64.202200000000005</fb>
    <v>1</v>
  </rv>
  <rv s="0">
    <fb>79.38</fb>
    <v>1</v>
  </rv>
  <rv s="0">
    <fb>40515</fb>
    <v>0</v>
  </rv>
  <rv s="0">
    <fb>63.625399999999999</fb>
    <v>1</v>
  </rv>
  <rv s="0">
    <fb>79.760000000000005</fb>
    <v>1</v>
  </rv>
  <rv s="0">
    <fb>40518</fb>
    <v>0</v>
  </rv>
  <rv s="0">
    <fb>64.369699999999995</fb>
    <v>1</v>
  </rv>
  <rv s="0">
    <fb>79.58</fb>
    <v>1</v>
  </rv>
  <rv s="0">
    <fb>40519</fb>
    <v>0</v>
  </rv>
  <rv s="0">
    <fb>64.788300000000007</fb>
    <v>1</v>
  </rv>
  <rv s="0">
    <fb>80.34</fb>
    <v>1</v>
  </rv>
  <rv s="0">
    <fb>40520</fb>
    <v>0</v>
  </rv>
  <rv s="0">
    <fb>64.4255</fb>
    <v>1</v>
  </rv>
  <rv s="0">
    <fb>78.739999999999995</fb>
    <v>1</v>
  </rv>
  <rv s="0">
    <fb>40521</fb>
    <v>0</v>
  </rv>
  <rv s="0">
    <fb>66.072199999999995</fb>
    <v>1</v>
  </rv>
  <rv s="0">
    <fb>77.61</fb>
    <v>1</v>
  </rv>
  <rv s="0">
    <fb>40522</fb>
    <v>0</v>
  </rv>
  <rv s="0">
    <fb>77.56</fb>
    <v>1</v>
  </rv>
  <rv s="0">
    <fb>40525</fb>
    <v>0</v>
  </rv>
  <rv s="0">
    <fb>65.811700000000002</fb>
    <v>1</v>
  </rv>
  <rv s="0">
    <fb>77.11</fb>
    <v>1</v>
  </rv>
  <rv s="0">
    <fb>40526</fb>
    <v>0</v>
  </rv>
  <rv s="0">
    <fb>66.248900000000006</fb>
    <v>1</v>
  </rv>
  <rv s="0">
    <fb>40527</fb>
    <v>0</v>
  </rv>
  <rv s="0">
    <fb>66.100099999999998</fb>
    <v>1</v>
  </rv>
  <rv s="0">
    <fb>76.98</fb>
    <v>1</v>
  </rv>
  <rv s="0">
    <fb>40528</fb>
    <v>0</v>
  </rv>
  <rv s="0">
    <fb>67.095500000000001</fb>
    <v>1</v>
  </rv>
  <rv s="0">
    <fb>76.709999999999994</fb>
    <v>1</v>
  </rv>
  <rv s="0">
    <fb>40529</fb>
    <v>0</v>
  </rv>
  <rv s="0">
    <fb>66.834999999999994</fb>
    <v>1</v>
  </rv>
  <rv s="0">
    <fb>76.81</fb>
    <v>1</v>
  </rv>
  <rv s="0">
    <fb>40532</fb>
    <v>0</v>
  </rv>
  <rv s="0">
    <fb>67.272300000000001</fb>
    <v>1</v>
  </rv>
  <rv s="0">
    <fb>76.92</fb>
    <v>1</v>
  </rv>
  <rv s="0">
    <fb>40533</fb>
    <v>0</v>
  </rv>
  <rv s="0">
    <fb>67.281599999999997</fb>
    <v>1</v>
  </rv>
  <rv s="0">
    <fb>76.86</fb>
    <v>1</v>
  </rv>
  <rv s="0">
    <fb>40534</fb>
    <v>0</v>
  </rv>
  <rv s="0">
    <fb>67.235100000000003</fb>
    <v>1</v>
  </rv>
  <rv s="0">
    <fb>77.010000000000005</fb>
    <v>1</v>
  </rv>
  <rv s="0">
    <fb>40535</fb>
    <v>0</v>
  </rv>
  <rv s="0">
    <fb>67.2072</fb>
    <v>1</v>
  </rv>
  <rv s="0">
    <fb>76.959999999999994</fb>
    <v>1</v>
  </rv>
  <rv s="0">
    <fb>40539</fb>
    <v>0</v>
  </rv>
  <rv s="0">
    <fb>76.430000000000007</fb>
    <v>1</v>
  </rv>
  <rv s="0">
    <fb>40540</fb>
    <v>0</v>
  </rv>
  <rv s="0">
    <fb>67.644400000000005</fb>
    <v>1</v>
  </rv>
  <rv s="0">
    <fb>40541</fb>
    <v>0</v>
  </rv>
  <rv s="0">
    <fb>67.635099999999994</fb>
    <v>1</v>
  </rv>
  <rv s="0">
    <fb>40542</fb>
    <v>0</v>
  </rv>
  <rv s="0">
    <fb>67.774699999999996</fb>
    <v>1</v>
  </rv>
  <rv s="0">
    <fb>76.760000000000005</fb>
    <v>1</v>
  </rv>
  <rv s="0">
    <fb>40543</fb>
    <v>0</v>
  </rv>
  <rv s="0">
    <fb>67.179299999999998</fb>
    <v>1</v>
  </rv>
  <rv s="0">
    <fb>40546</fb>
    <v>0</v>
  </rv>
  <rv s="0">
    <fb>67.421099999999996</fb>
    <v>1</v>
  </rv>
  <rv s="0">
    <fb>76.599999999999994</fb>
    <v>1</v>
  </rv>
  <rv s="0">
    <fb>40547</fb>
    <v>0</v>
  </rv>
  <rv s="0">
    <fb>67.290899999999993</fb>
    <v>1</v>
  </rv>
  <rv s="0">
    <fb>74.31</fb>
    <v>1</v>
  </rv>
  <rv s="0">
    <fb>40548</fb>
    <v>0</v>
  </rv>
  <rv s="0">
    <fb>66.044200000000004</fb>
    <v>1</v>
  </rv>
  <rv s="0">
    <fb>74.66</fb>
    <v>1</v>
  </rv>
  <rv s="0">
    <fb>40549</fb>
    <v>0</v>
  </rv>
  <rv s="0">
    <fb>65.727900000000005</fb>
    <v>1</v>
  </rv>
  <rv s="0">
    <fb>74.209999999999994</fb>
    <v>1</v>
  </rv>
  <rv s="0">
    <fb>40550</fb>
    <v>0</v>
  </rv>
  <rv s="0">
    <fb>40553</fb>
    <v>0</v>
  </rv>
  <rv s="0">
    <fb>65.569800000000001</fb>
    <v>1</v>
  </rv>
  <rv s="0">
    <fb>73.56</fb>
    <v>1</v>
  </rv>
  <rv s="0">
    <fb>40554</fb>
    <v>0</v>
  </rv>
  <rv s="0">
    <fb>66.118700000000004</fb>
    <v>1</v>
  </rv>
  <rv s="0">
    <fb>73.900000000000006</fb>
    <v>1</v>
  </rv>
  <rv s="0">
    <fb>40555</fb>
    <v>0</v>
  </rv>
  <rv s="0">
    <fb>66.509399999999999</fb>
    <v>1</v>
  </rv>
  <rv s="0">
    <fb>73.599999999999994</fb>
    <v>1</v>
  </rv>
  <rv s="0">
    <fb>40556</fb>
    <v>0</v>
  </rv>
  <rv s="0">
    <fb>66.611800000000002</fb>
    <v>1</v>
  </rv>
  <rv s="0">
    <fb>72.67</fb>
    <v>1</v>
  </rv>
  <rv s="0">
    <fb>40557</fb>
    <v>0</v>
  </rv>
  <rv s="0">
    <fb>67.458399999999997</fb>
    <v>1</v>
  </rv>
  <rv s="0">
    <fb>74.06</fb>
    <v>1</v>
  </rv>
  <rv s="0">
    <fb>40561</fb>
    <v>0</v>
  </rv>
  <rv s="0">
    <fb>67.542100000000005</fb>
    <v>1</v>
  </rv>
  <rv s="0">
    <fb>74.680000000000007</fb>
    <v>1</v>
  </rv>
  <rv s="0">
    <fb>40562</fb>
    <v>0</v>
  </rv>
  <rv s="0">
    <fb>67.049000000000007</fb>
    <v>1</v>
  </rv>
  <rv s="0">
    <fb>75.349999999999994</fb>
    <v>1</v>
  </rv>
  <rv s="0">
    <fb>40563</fb>
    <v>0</v>
  </rv>
  <rv s="0">
    <fb>67.318799999999996</fb>
    <v>1</v>
  </rv>
  <rv s="0">
    <fb>75.16</fb>
    <v>1</v>
  </rv>
  <rv s="0">
    <fb>40564</fb>
    <v>0</v>
  </rv>
  <rv s="0">
    <fb>67.700199999999995</fb>
    <v>1</v>
  </rv>
  <rv s="0">
    <fb>40567</fb>
    <v>0</v>
  </rv>
  <rv s="0">
    <fb>67.560699999999997</fb>
    <v>1</v>
  </rv>
  <rv s="0">
    <fb>75.38</fb>
    <v>1</v>
  </rv>
  <rv s="0">
    <fb>40568</fb>
    <v>0</v>
  </rv>
  <rv s="0">
    <fb>67.411799999999999</fb>
    <v>1</v>
  </rv>
  <rv s="0">
    <fb>75.48</fb>
    <v>1</v>
  </rv>
  <rv s="0">
    <fb>40569</fb>
    <v>0</v>
  </rv>
  <rv s="0">
    <fb>75.17</fb>
    <v>1</v>
  </rv>
  <rv s="0">
    <fb>40570</fb>
    <v>0</v>
  </rv>
  <rv s="0">
    <fb>68.025899999999993</fb>
    <v>1</v>
  </rv>
  <rv s="0">
    <fb>74.349999999999994</fb>
    <v>1</v>
  </rv>
  <rv s="0">
    <fb>40571</fb>
    <v>0</v>
  </rv>
  <rv s="0">
    <fb>66.918800000000005</fb>
    <v>1</v>
  </rv>
  <rv s="0">
    <fb>73.28</fb>
    <v>1</v>
  </rv>
  <rv s="0">
    <fb>40574</fb>
    <v>0</v>
  </rv>
  <rv s="0">
    <fb>73.67</fb>
    <v>1</v>
  </rv>
  <rv s="0">
    <fb>40575</fb>
    <v>0</v>
  </rv>
  <rv s="0">
    <fb>73.47</fb>
    <v>1</v>
  </rv>
  <rv s="0">
    <fb>40576</fb>
    <v>0</v>
  </rv>
  <rv s="0">
    <fb>65.914000000000001</fb>
    <v>1</v>
  </rv>
  <rv s="0">
    <fb>73.64</fb>
    <v>1</v>
  </rv>
  <rv s="0">
    <fb>40577</fb>
    <v>0</v>
  </rv>
  <rv s="0">
    <fb>68.872500000000002</fb>
    <v>1</v>
  </rv>
  <rv s="0">
    <fb>73.83</fb>
    <v>1</v>
  </rv>
  <rv s="0">
    <fb>40578</fb>
    <v>0</v>
  </rv>
  <rv s="0">
    <fb>74.05</fb>
    <v>1</v>
  </rv>
  <rv s="0">
    <fb>40581</fb>
    <v>0</v>
  </rv>
  <rv s="0">
    <fb>69.077100000000002</fb>
    <v>1</v>
  </rv>
  <rv s="0">
    <fb>73.45</fb>
    <v>1</v>
  </rv>
  <rv s="0">
    <fb>40582</fb>
    <v>0</v>
  </rv>
  <rv s="0">
    <fb>69.588800000000006</fb>
    <v>1</v>
  </rv>
  <rv s="0">
    <fb>75.36</fb>
    <v>1</v>
  </rv>
  <rv s="0">
    <fb>40583</fb>
    <v>0</v>
  </rv>
  <rv s="0">
    <fb>69.4679</fb>
    <v>1</v>
  </rv>
  <rv s="0">
    <fb>75.930000000000007</fb>
    <v>1</v>
  </rv>
  <rv s="0">
    <fb>40584</fb>
    <v>0</v>
  </rv>
  <rv s="0">
    <fb>69.356200000000001</fb>
    <v>1</v>
  </rv>
  <rv s="0">
    <fb>75.760000000000005</fb>
    <v>1</v>
  </rv>
  <rv s="0">
    <fb>40585</fb>
    <v>0</v>
  </rv>
  <rv s="0">
    <fb>69.812100000000001</fb>
    <v>1</v>
  </rv>
  <rv s="0">
    <fb>76.14</fb>
    <v>1</v>
  </rv>
  <rv s="0">
    <fb>40588</fb>
    <v>0</v>
  </rv>
  <rv s="0">
    <fb>76.239999999999995</fb>
    <v>1</v>
  </rv>
  <rv s="0">
    <fb>40589</fb>
    <v>0</v>
  </rv>
  <rv s="0">
    <fb>69.151600000000002</fb>
    <v>1</v>
  </rv>
  <rv s="0">
    <fb>76.150000000000006</fb>
    <v>1</v>
  </rv>
  <rv s="0">
    <fb>40590</fb>
    <v>0</v>
  </rv>
  <rv s="0">
    <fb>69.737700000000004</fb>
    <v>1</v>
  </rv>
  <rv s="0">
    <fb>76.02</fb>
    <v>1</v>
  </rv>
  <rv s="0">
    <fb>40591</fb>
    <v>0</v>
  </rv>
  <rv s="0">
    <fb>69.626000000000005</fb>
    <v>1</v>
  </rv>
  <rv s="0">
    <fb>75.98</fb>
    <v>1</v>
  </rv>
  <rv s="0">
    <fb>40592</fb>
    <v>0</v>
  </rv>
  <rv s="0">
    <fb>70.174899999999994</fb>
    <v>1</v>
  </rv>
  <rv s="0">
    <fb>76.13</fb>
    <v>1</v>
  </rv>
  <rv s="0">
    <fb>40596</fb>
    <v>0</v>
  </rv>
  <rv s="0">
    <fb>68.742199999999997</fb>
    <v>1</v>
  </rv>
  <rv s="0">
    <fb>75.7</fb>
    <v>1</v>
  </rv>
  <rv s="0">
    <fb>40597</fb>
    <v>0</v>
  </rv>
  <rv s="0">
    <fb>67.7654</fb>
    <v>1</v>
  </rv>
  <rv s="0">
    <fb>75.19</fb>
    <v>1</v>
  </rv>
  <rv s="0">
    <fb>40598</fb>
    <v>0</v>
  </rv>
  <rv s="0">
    <fb>75.209999999999994</fb>
    <v>1</v>
  </rv>
  <rv s="0">
    <fb>40599</fb>
    <v>0</v>
  </rv>
  <rv s="0">
    <fb>68.444500000000005</fb>
    <v>1</v>
  </rv>
  <rv s="0">
    <fb>74.44</fb>
    <v>1</v>
  </rv>
  <rv s="0">
    <fb>40602</fb>
    <v>0</v>
  </rv>
  <rv s="0">
    <fb>69.579499999999996</fb>
    <v>1</v>
  </rv>
  <rv s="0">
    <fb>75.680000000000007</fb>
    <v>1</v>
  </rv>
  <rv s="0">
    <fb>40603</fb>
    <v>0</v>
  </rv>
  <rv s="0">
    <fb>68.491</fb>
    <v>1</v>
  </rv>
  <rv s="0">
    <fb>74.89</fb>
    <v>1</v>
  </rv>
  <rv s="0">
    <fb>40604</fb>
    <v>0</v>
  </rv>
  <rv s="0">
    <fb>66.760599999999997</fb>
    <v>1</v>
  </rv>
  <rv s="0">
    <fb>74.69</fb>
    <v>1</v>
  </rv>
  <rv s="0">
    <fb>40605</fb>
    <v>0</v>
  </rv>
  <rv s="0">
    <fb>67.439700000000002</fb>
    <v>1</v>
  </rv>
  <rv s="0">
    <fb>40606</fb>
    <v>0</v>
  </rv>
  <rv s="0">
    <fb>67.737499999999997</fb>
    <v>1</v>
  </rv>
  <rv s="0">
    <fb>76.03</fb>
    <v>1</v>
  </rv>
  <rv s="0">
    <fb>40609</fb>
    <v>0</v>
  </rv>
  <rv s="0">
    <fb>67.160600000000002</fb>
    <v>1</v>
  </rv>
  <rv s="0">
    <fb>76.290000000000006</fb>
    <v>1</v>
  </rv>
  <rv s="0">
    <fb>40610</fb>
    <v>0</v>
  </rv>
  <rv s="0">
    <fb>75.540000000000006</fb>
    <v>1</v>
  </rv>
  <rv s="0">
    <fb>40611</fb>
    <v>0</v>
  </rv>
  <rv s="0">
    <fb>68.993399999999994</fb>
    <v>1</v>
  </rv>
  <rv s="0">
    <fb>75.78</fb>
    <v>1</v>
  </rv>
  <rv s="0">
    <fb>40612</fb>
    <v>0</v>
  </rv>
  <rv s="0">
    <fb>68.267700000000005</fb>
    <v>1</v>
  </rv>
  <rv s="0">
    <fb>76.680000000000007</fb>
    <v>1</v>
  </rv>
  <rv s="0">
    <fb>40613</fb>
    <v>0</v>
  </rv>
  <rv s="0">
    <fb>76.73</fb>
    <v>1</v>
  </rv>
  <rv s="0">
    <fb>40616</fb>
    <v>0</v>
  </rv>
  <rv s="0">
    <fb>75.67</fb>
    <v>1</v>
  </rv>
  <rv s="0">
    <fb>40617</fb>
    <v>0</v>
  </rv>
  <rv s="0">
    <fb>66.5745</fb>
    <v>1</v>
  </rv>
  <rv s="0">
    <fb>75.12</fb>
    <v>1</v>
  </rv>
  <rv s="0">
    <fb>40618</fb>
    <v>0</v>
  </rv>
  <rv s="0">
    <fb>64.899900000000002</fb>
    <v>1</v>
  </rv>
  <rv s="0">
    <fb>73.38</fb>
    <v>1</v>
  </rv>
  <rv s="0">
    <fb>40619</fb>
    <v>0</v>
  </rv>
  <rv s="0">
    <fb>73.400000000000006</fb>
    <v>1</v>
  </rv>
  <rv s="0">
    <fb>40620</fb>
    <v>0</v>
  </rv>
  <rv s="0">
    <fb>65.737200000000001</fb>
    <v>1</v>
  </rv>
  <rv s="0">
    <fb>72.989999999999995</fb>
    <v>1</v>
  </rv>
  <rv s="0">
    <fb>40623</fb>
    <v>0</v>
  </rv>
  <rv s="0">
    <fb>66.090800000000002</fb>
    <v>1</v>
  </rv>
  <rv s="0">
    <fb>73.760000000000005</fb>
    <v>1</v>
  </rv>
  <rv s="0">
    <fb>40624</fb>
    <v>0</v>
  </rv>
  <rv s="0">
    <fb>66.565200000000004</fb>
    <v>1</v>
  </rv>
  <rv s="0">
    <fb>73.87</fb>
    <v>1</v>
  </rv>
  <rv s="0">
    <fb>40625</fb>
    <v>0</v>
  </rv>
  <rv s="0">
    <fb>65.979100000000003</fb>
    <v>1</v>
  </rv>
  <rv s="0">
    <fb>74.53</fb>
    <v>1</v>
  </rv>
  <rv s="0">
    <fb>40626</fb>
    <v>0</v>
  </rv>
  <rv s="0">
    <fb>74.930000000000007</fb>
    <v>1</v>
  </rv>
  <rv s="0">
    <fb>40627</fb>
    <v>0</v>
  </rv>
  <rv s="0">
    <fb>66.481499999999997</fb>
    <v>1</v>
  </rv>
  <rv s="0">
    <fb>75.25</fb>
    <v>1</v>
  </rv>
  <rv s="0">
    <fb>40630</fb>
    <v>0</v>
  </rv>
  <rv s="0">
    <fb>66.295400000000001</fb>
    <v>1</v>
  </rv>
  <rv s="0">
    <fb>75</fb>
    <v>1</v>
  </rv>
  <rv s="0">
    <fb>40631</fb>
    <v>0</v>
  </rv>
  <rv s="0">
    <fb>66.890900000000002</fb>
    <v>1</v>
  </rv>
  <rv s="0">
    <fb>75.37</fb>
    <v>1</v>
  </rv>
  <rv s="0">
    <fb>40632</fb>
    <v>0</v>
  </rv>
  <rv s="0">
    <fb>75.81</fb>
    <v>1</v>
  </rv>
  <rv s="0">
    <fb>40633</fb>
    <v>0</v>
  </rv>
  <rv s="0">
    <fb>68.2119</fb>
    <v>1</v>
  </rv>
  <rv s="0">
    <fb>76.09</fb>
    <v>1</v>
  </rv>
  <rv s="0">
    <fb>40634</fb>
    <v>0</v>
  </rv>
  <rv s="0">
    <fb>75.989999999999995</fb>
    <v>1</v>
  </rv>
  <rv s="0">
    <fb>40637</fb>
    <v>0</v>
  </rv>
  <rv s="0">
    <fb>69.002700000000004</fb>
    <v>1</v>
  </rv>
  <rv s="0">
    <fb>76.39</fb>
    <v>1</v>
  </rv>
  <rv s="0">
    <fb>40638</fb>
    <v>0</v>
  </rv>
  <rv s="0">
    <fb>69.709800000000001</fb>
    <v>1</v>
  </rv>
  <rv s="0">
    <fb>40639</fb>
    <v>0</v>
  </rv>
  <rv s="0">
    <fb>69.765600000000006</fb>
    <v>1</v>
  </rv>
  <rv s="0">
    <fb>76.72</fb>
    <v>1</v>
  </rv>
  <rv s="0">
    <fb>40640</fb>
    <v>0</v>
  </rv>
  <rv s="0">
    <fb>72.398399999999995</fb>
    <v>1</v>
  </rv>
  <rv s="0">
    <fb>76.010000000000005</fb>
    <v>1</v>
  </rv>
  <rv s="0">
    <fb>40641</fb>
    <v>0</v>
  </rv>
  <rv s="0">
    <fb>71.086600000000004</fb>
    <v>1</v>
  </rv>
  <rv s="0">
    <fb>76.040000000000006</fb>
    <v>1</v>
  </rv>
  <rv s="0">
    <fb>40644</fb>
    <v>0</v>
  </rv>
  <rv s="0">
    <fb>70.891300000000001</fb>
    <v>1</v>
  </rv>
  <rv s="0">
    <fb>76.25</fb>
    <v>1</v>
  </rv>
  <rv s="0">
    <fb>40645</fb>
    <v>0</v>
  </rv>
  <rv s="0">
    <fb>71.123900000000006</fb>
    <v>1</v>
  </rv>
  <rv s="0">
    <fb>76.66</fb>
    <v>1</v>
  </rv>
  <rv s="0">
    <fb>40646</fb>
    <v>0</v>
  </rv>
  <rv s="0">
    <fb>76.89</fb>
    <v>1</v>
  </rv>
  <rv s="0">
    <fb>40647</fb>
    <v>0</v>
  </rv>
  <rv s="0">
    <fb>71.021500000000003</fb>
    <v>1</v>
  </rv>
  <rv s="0">
    <fb>77.069999999999993</fb>
    <v>1</v>
  </rv>
  <rv s="0">
    <fb>40648</fb>
    <v>0</v>
  </rv>
  <rv s="0">
    <fb>71.607600000000005</fb>
    <v>1</v>
  </rv>
  <rv s="0">
    <fb>77.38</fb>
    <v>1</v>
  </rv>
  <rv s="0">
    <fb>40651</fb>
    <v>0</v>
  </rv>
  <rv s="0">
    <fb>71.542500000000004</fb>
    <v>1</v>
  </rv>
  <rv s="0">
    <fb>77</fb>
    <v>1</v>
  </rv>
  <rv s="0">
    <fb>40652</fb>
    <v>0</v>
  </rv>
  <rv s="0">
    <fb>71.365700000000004</fb>
    <v>1</v>
  </rv>
  <rv s="0">
    <fb>76.599900000000005</fb>
    <v>1</v>
  </rv>
  <rv s="0">
    <fb>40653</fb>
    <v>0</v>
  </rv>
  <rv s="0">
    <fb>73.0869</fb>
    <v>1</v>
  </rv>
  <rv s="0">
    <fb>40654</fb>
    <v>0</v>
  </rv>
  <rv s="0">
    <fb>73.375299999999996</fb>
    <v>1</v>
  </rv>
  <rv s="0">
    <fb>76.91</fb>
    <v>1</v>
  </rv>
  <rv s="0">
    <fb>40658</fb>
    <v>0</v>
  </rv>
  <rv s="0">
    <fb>73.179900000000004</fb>
    <v>1</v>
  </rv>
  <rv s="0">
    <fb>77.13</fb>
    <v>1</v>
  </rv>
  <rv s="0">
    <fb>40659</fb>
    <v>0</v>
  </rv>
  <rv s="0">
    <fb>74.221900000000005</fb>
    <v>1</v>
  </rv>
  <rv s="0">
    <fb>76.94</fb>
    <v>1</v>
  </rv>
  <rv s="0">
    <fb>40660</fb>
    <v>0</v>
  </rv>
  <rv s="0">
    <fb>75.4499</fb>
    <v>1</v>
  </rv>
  <rv s="0">
    <fb>77.87</fb>
    <v>1</v>
  </rv>
  <rv s="0">
    <fb>40661</fb>
    <v>0</v>
  </rv>
  <rv s="0">
    <fb>75.784800000000004</fb>
    <v>1</v>
  </rv>
  <rv s="0">
    <fb>78.03</fb>
    <v>1</v>
  </rv>
  <rv s="0">
    <fb>40662</fb>
    <v>0</v>
  </rv>
  <rv s="0">
    <fb>75.254499999999993</fb>
    <v>1</v>
  </rv>
  <rv s="0">
    <fb>78.31</fb>
    <v>1</v>
  </rv>
  <rv s="0">
    <fb>40665</fb>
    <v>0</v>
  </rv>
  <rv s="0">
    <fb>75.394099999999995</fb>
    <v>1</v>
  </rv>
  <rv s="0">
    <fb>78.64</fb>
    <v>1</v>
  </rv>
  <rv s="0">
    <fb>40666</fb>
    <v>0</v>
  </rv>
  <rv s="0">
    <fb>74.900999999999996</fb>
    <v>1</v>
  </rv>
  <rv s="0">
    <fb>78.94</fb>
    <v>1</v>
  </rv>
  <rv s="0">
    <fb>40667</fb>
    <v>0</v>
  </rv>
  <rv s="0">
    <fb>74.556799999999996</fb>
    <v>1</v>
  </rv>
  <rv s="0">
    <fb>40668</fb>
    <v>0</v>
  </rv>
  <rv s="0">
    <fb>74.063699999999997</fb>
    <v>1</v>
  </rv>
  <rv s="0">
    <fb>78.599999999999994</fb>
    <v>1</v>
  </rv>
  <rv s="0">
    <fb>40669</fb>
    <v>0</v>
  </rv>
  <rv s="0">
    <fb>74.845200000000006</fb>
    <v>1</v>
  </rv>
  <rv s="0">
    <fb>40672</fb>
    <v>0</v>
  </rv>
  <rv s="0">
    <fb>75.728999999999999</fb>
    <v>1</v>
  </rv>
  <rv s="0">
    <fb>40673</fb>
    <v>0</v>
  </rv>
  <rv s="0">
    <fb>76.501199999999997</fb>
    <v>1</v>
  </rv>
  <rv s="0">
    <fb>79.709999999999994</fb>
    <v>1</v>
  </rv>
  <rv s="0">
    <fb>40674</fb>
    <v>0</v>
  </rv>
  <rv s="0">
    <fb>76.008099999999999</fb>
    <v>1</v>
  </rv>
  <rv s="0">
    <fb>79.510000000000005</fb>
    <v>1</v>
  </rv>
  <rv s="0">
    <fb>40675</fb>
    <v>0</v>
  </rv>
  <rv s="0">
    <fb>77.515199999999993</fb>
    <v>1</v>
  </rv>
  <rv s="0">
    <fb>80.66</fb>
    <v>1</v>
  </rv>
  <rv s="0">
    <fb>40676</fb>
    <v>0</v>
  </rv>
  <rv s="0">
    <fb>76.956999999999994</fb>
    <v>1</v>
  </rv>
  <rv s="0">
    <fb>80.739999999999995</fb>
    <v>1</v>
  </rv>
  <rv s="0">
    <fb>40679</fb>
    <v>0</v>
  </rv>
  <rv s="0">
    <fb>76.575599999999994</fb>
    <v>1</v>
  </rv>
  <rv s="0">
    <fb>81.14</fb>
    <v>1</v>
  </rv>
  <rv s="0">
    <fb>40680</fb>
    <v>0</v>
  </rv>
  <rv s="0">
    <fb>76.947699999999998</fb>
    <v>1</v>
  </rv>
  <rv s="0">
    <fb>80.930000000000007</fb>
    <v>1</v>
  </rv>
  <rv s="0">
    <fb>40681</fb>
    <v>0</v>
  </rv>
  <rv s="0">
    <fb>77.440799999999996</fb>
    <v>1</v>
  </rv>
  <rv s="0">
    <fb>81.5</fb>
    <v>1</v>
  </rv>
  <rv s="0">
    <fb>40682</fb>
    <v>0</v>
  </rv>
  <rv s="0">
    <fb>78.017600000000002</fb>
    <v>1</v>
  </rv>
  <rv s="0">
    <fb>82.51</fb>
    <v>1</v>
  </rv>
  <rv s="0">
    <fb>40683</fb>
    <v>0</v>
  </rv>
  <rv s="0">
    <fb>77.589699999999993</fb>
    <v>1</v>
  </rv>
  <rv s="0">
    <fb>82.33</fb>
    <v>1</v>
  </rv>
  <rv s="0">
    <fb>40686</fb>
    <v>0</v>
  </rv>
  <rv s="0">
    <fb>76.882599999999996</fb>
    <v>1</v>
  </rv>
  <rv s="0">
    <fb>82.5</fb>
    <v>1</v>
  </rv>
  <rv s="0">
    <fb>40687</fb>
    <v>0</v>
  </rv>
  <rv s="0">
    <fb>75.682500000000005</fb>
    <v>1</v>
  </rv>
  <rv s="0">
    <fb>82.64</fb>
    <v>1</v>
  </rv>
  <rv s="0">
    <fb>40688</fb>
    <v>0</v>
  </rv>
  <rv s="0">
    <fb>74.724199999999996</fb>
    <v>1</v>
  </rv>
  <rv s="0">
    <fb>82.72</fb>
    <v>1</v>
  </rv>
  <rv s="0">
    <fb>40689</fb>
    <v>0</v>
  </rv>
  <rv s="0">
    <fb>75.180099999999996</fb>
    <v>1</v>
  </rv>
  <rv s="0">
    <fb>82.43</fb>
    <v>1</v>
  </rv>
  <rv s="0">
    <fb>40690</fb>
    <v>0</v>
  </rv>
  <rv s="0">
    <fb>75.849900000000005</fb>
    <v>1</v>
  </rv>
  <rv s="0">
    <fb>81.62</fb>
    <v>1</v>
  </rv>
  <rv s="0">
    <fb>40694</fb>
    <v>0</v>
  </rv>
  <rv s="0">
    <fb>76.733800000000002</fb>
    <v>1</v>
  </rv>
  <rv s="0">
    <fb>81.540000000000006</fb>
    <v>1</v>
  </rv>
  <rv s="0">
    <fb>40695</fb>
    <v>0</v>
  </rv>
  <rv s="0">
    <fb>74.621899999999997</fb>
    <v>1</v>
  </rv>
  <rv s="0">
    <fb>80.98</fb>
    <v>1</v>
  </rv>
  <rv s="0">
    <fb>40696</fb>
    <v>0</v>
  </rv>
  <rv s="0">
    <fb>73.496200000000002</fb>
    <v>1</v>
  </rv>
  <rv s="0">
    <fb>80.75</fb>
    <v>1</v>
  </rv>
  <rv s="0">
    <fb>40697</fb>
    <v>0</v>
  </rv>
  <rv s="0">
    <fb>72.389099999999999</fb>
    <v>1</v>
  </rv>
  <rv s="0">
    <fb>80.540000000000006</fb>
    <v>1</v>
  </rv>
  <rv s="0">
    <fb>40700</fb>
    <v>0</v>
  </rv>
  <rv s="0">
    <fb>72.277500000000003</fb>
    <v>1</v>
  </rv>
  <rv s="0">
    <fb>80.7</fb>
    <v>1</v>
  </rv>
  <rv s="0">
    <fb>40701</fb>
    <v>0</v>
  </rv>
  <rv s="0">
    <fb>72.900800000000004</fb>
    <v>1</v>
  </rv>
  <rv s="0">
    <fb>40702</fb>
    <v>0</v>
  </rv>
  <rv s="0">
    <fb>73.431100000000001</fb>
    <v>1</v>
  </rv>
  <rv s="0">
    <fb>81.150000000000006</fb>
    <v>1</v>
  </rv>
  <rv s="0">
    <fb>40703</fb>
    <v>0</v>
  </rv>
  <rv s="0">
    <fb>73.524100000000004</fb>
    <v>1</v>
  </rv>
  <rv s="0">
    <fb>81.260000000000005</fb>
    <v>1</v>
  </rv>
  <rv s="0">
    <fb>40704</fb>
    <v>0</v>
  </rv>
  <rv s="0">
    <fb>72.844999999999999</fb>
    <v>1</v>
  </rv>
  <rv s="0">
    <fb>80.36</fb>
    <v>1</v>
  </rv>
  <rv s="0">
    <fb>40707</fb>
    <v>0</v>
  </rv>
  <rv s="0">
    <fb>72.984499999999997</fb>
    <v>1</v>
  </rv>
  <rv s="0">
    <fb>80.73</fb>
    <v>1</v>
  </rv>
  <rv s="0">
    <fb>40708</fb>
    <v>0</v>
  </rv>
  <rv s="0">
    <fb>73.719499999999996</fb>
    <v>1</v>
  </rv>
  <rv s="0">
    <fb>81.47</fb>
    <v>1</v>
  </rv>
  <rv s="0">
    <fb>40709</fb>
    <v>0</v>
  </rv>
  <rv s="0">
    <fb>72.500799999999998</fb>
    <v>1</v>
  </rv>
  <rv s="0">
    <fb>81.239999999999995</fb>
    <v>1</v>
  </rv>
  <rv s="0">
    <fb>40710</fb>
    <v>0</v>
  </rv>
  <rv s="0">
    <fb>73.356700000000004</fb>
    <v>1</v>
  </rv>
  <rv s="0">
    <fb>81.81</fb>
    <v>1</v>
  </rv>
  <rv s="0">
    <fb>40711</fb>
    <v>0</v>
  </rv>
  <rv s="0">
    <fb>74.082300000000004</fb>
    <v>1</v>
  </rv>
  <rv s="0">
    <fb>82.52</fb>
    <v>1</v>
  </rv>
  <rv s="0">
    <fb>40714</fb>
    <v>0</v>
  </rv>
  <rv s="0">
    <fb>75.589500000000001</fb>
    <v>1</v>
  </rv>
  <rv s="0">
    <fb>82.69</fb>
    <v>1</v>
  </rv>
  <rv s="0">
    <fb>40715</fb>
    <v>0</v>
  </rv>
  <rv s="0">
    <fb>75.719700000000003</fb>
    <v>1</v>
  </rv>
  <rv s="0">
    <fb>82.8</fb>
    <v>1</v>
  </rv>
  <rv s="0">
    <fb>40716</fb>
    <v>0</v>
  </rv>
  <rv s="0">
    <fb>74.905699999999996</fb>
    <v>1</v>
  </rv>
  <rv s="0">
    <fb>82.65</fb>
    <v>1</v>
  </rv>
  <rv s="0">
    <fb>40717</fb>
    <v>0</v>
  </rv>
  <rv s="0">
    <fb>74.798699999999997</fb>
    <v>1</v>
  </rv>
  <rv s="0">
    <fb>82.29</fb>
    <v>1</v>
  </rv>
  <rv s="0">
    <fb>40718</fb>
    <v>0</v>
  </rv>
  <rv s="0">
    <fb>73.617099999999994</fb>
    <v>1</v>
  </rv>
  <rv s="0">
    <fb>81.84</fb>
    <v>1</v>
  </rv>
  <rv s="0">
    <fb>40721</fb>
    <v>0</v>
  </rv>
  <rv s="0">
    <fb>74.287000000000006</fb>
    <v>1</v>
  </rv>
  <rv s="0">
    <fb>82.32</fb>
    <v>1</v>
  </rv>
  <rv s="0">
    <fb>40722</fb>
    <v>0</v>
  </rv>
  <rv s="0">
    <fb>74.417199999999994</fb>
    <v>1</v>
  </rv>
  <rv s="0">
    <fb>84.35</fb>
    <v>1</v>
  </rv>
  <rv s="0">
    <fb>40723</fb>
    <v>0</v>
  </rv>
  <rv s="0">
    <fb>74.454400000000007</fb>
    <v>1</v>
  </rv>
  <rv s="0">
    <fb>84.57</fb>
    <v>1</v>
  </rv>
  <rv s="0">
    <fb>40724</fb>
    <v>0</v>
  </rv>
  <rv s="0">
    <fb>75.580100000000002</fb>
    <v>1</v>
  </rv>
  <rv s="0">
    <fb>84.32</fb>
    <v>1</v>
  </rv>
  <rv s="0">
    <fb>40725</fb>
    <v>0</v>
  </rv>
  <rv s="0">
    <fb>75.859200000000001</fb>
    <v>1</v>
  </rv>
  <rv s="0">
    <fb>85.65</fb>
    <v>1</v>
  </rv>
  <rv s="0">
    <fb>40729</fb>
    <v>0</v>
  </rv>
  <rv s="0">
    <fb>75.6267</fb>
    <v>1</v>
  </rv>
  <rv s="0">
    <fb>85.64</fb>
    <v>1</v>
  </rv>
  <rv s="0">
    <fb>40730</fb>
    <v>0</v>
  </rv>
  <rv s="0">
    <fb>85.86</fb>
    <v>1</v>
  </rv>
  <rv s="0">
    <fb>40731</fb>
    <v>0</v>
  </rv>
  <rv s="0">
    <fb>76.343000000000004</fb>
    <v>1</v>
  </rv>
  <rv s="0">
    <fb>86.06</fb>
    <v>1</v>
  </rv>
  <rv s="0">
    <fb>40732</fb>
    <v>0</v>
  </rv>
  <rv s="0">
    <fb>75.738299999999995</fb>
    <v>1</v>
  </rv>
  <rv s="0">
    <fb>85.6</fb>
    <v>1</v>
  </rv>
  <rv s="0">
    <fb>40735</fb>
    <v>0</v>
  </rv>
  <rv s="0">
    <fb>75.059200000000004</fb>
    <v>1</v>
  </rv>
  <rv s="0">
    <fb>85.35</fb>
    <v>1</v>
  </rv>
  <rv s="0">
    <fb>40736</fb>
    <v>0</v>
  </rv>
  <rv s="0">
    <fb>75.087100000000007</fb>
    <v>1</v>
  </rv>
  <rv s="0">
    <fb>84.99</fb>
    <v>1</v>
  </rv>
  <rv s="0">
    <fb>40737</fb>
    <v>0</v>
  </rv>
  <rv s="0">
    <fb>75.207999999999998</fb>
    <v>1</v>
  </rv>
  <rv s="0">
    <fb>84.96</fb>
    <v>1</v>
  </rv>
  <rv s="0">
    <fb>40738</fb>
    <v>0</v>
  </rv>
  <rv s="0">
    <fb>74.733500000000006</fb>
    <v>1</v>
  </rv>
  <rv s="0">
    <fb>85.81</fb>
    <v>1</v>
  </rv>
  <rv s="0">
    <fb>40739</fb>
    <v>0</v>
  </rv>
  <rv s="0">
    <fb>74.300899999999999</fb>
    <v>1</v>
  </rv>
  <rv s="0">
    <fb>85.48</fb>
    <v>1</v>
  </rv>
  <rv s="0">
    <fb>40742</fb>
    <v>0</v>
  </rv>
  <rv s="0">
    <fb>73.598500000000001</fb>
    <v>1</v>
  </rv>
  <rv s="0">
    <fb>85.4</fb>
    <v>1</v>
  </rv>
  <rv s="0">
    <fb>40743</fb>
    <v>0</v>
  </rv>
  <rv s="0">
    <fb>86.21</fb>
    <v>1</v>
  </rv>
  <rv s="0">
    <fb>40744</fb>
    <v>0</v>
  </rv>
  <rv s="0">
    <fb>75.0685</fb>
    <v>1</v>
  </rv>
  <rv s="0">
    <fb>86.27</fb>
    <v>1</v>
  </rv>
  <rv s="0">
    <fb>40745</fb>
    <v>0</v>
  </rv>
  <rv s="0">
    <fb>75.840599999999995</fb>
    <v>1</v>
  </rv>
  <rv s="0">
    <fb>86.54</fb>
    <v>1</v>
  </rv>
  <rv s="0">
    <fb>40746</fb>
    <v>0</v>
  </rv>
  <rv s="0">
    <fb>75.980199999999996</fb>
    <v>1</v>
  </rv>
  <rv s="0">
    <fb>88.56</fb>
    <v>1</v>
  </rv>
  <rv s="0">
    <fb>40749</fb>
    <v>0</v>
  </rv>
  <rv s="0">
    <fb>75.505700000000004</fb>
    <v>1</v>
  </rv>
  <rv s="0">
    <fb>88.12</fb>
    <v>1</v>
  </rv>
  <rv s="0">
    <fb>40750</fb>
    <v>0</v>
  </rv>
  <rv s="0">
    <fb>74.938199999999995</fb>
    <v>1</v>
  </rv>
  <rv s="0">
    <fb>88.02</fb>
    <v>1</v>
  </rv>
  <rv s="0">
    <fb>40751</fb>
    <v>0</v>
  </rv>
  <rv s="0">
    <fb>72.928700000000006</fb>
    <v>1</v>
  </rv>
  <rv s="0">
    <fb>87.09</fb>
    <v>1</v>
  </rv>
  <rv s="0">
    <fb>40752</fb>
    <v>0</v>
  </rv>
  <rv s="0">
    <fb>72.872900000000001</fb>
    <v>1</v>
  </rv>
  <rv s="0">
    <fb>86.78</fb>
    <v>1</v>
  </rv>
  <rv s="0">
    <fb>40753</fb>
    <v>0</v>
  </rv>
  <rv s="0">
    <fb>72.798500000000004</fb>
    <v>1</v>
  </rv>
  <rv s="0">
    <fb>86.48</fb>
    <v>1</v>
  </rv>
  <rv s="0">
    <fb>40756</fb>
    <v>0</v>
  </rv>
  <rv s="0">
    <fb>72.291399999999996</fb>
    <v>1</v>
  </rv>
  <rv s="0">
    <fb>86.39</fb>
    <v>1</v>
  </rv>
  <rv s="0">
    <fb>40757</fb>
    <v>0</v>
  </rv>
  <rv s="0">
    <fb>70.5471</fb>
    <v>1</v>
  </rv>
  <rv s="0">
    <fb>85.06</fb>
    <v>1</v>
  </rv>
  <rv s="0">
    <fb>40758</fb>
    <v>0</v>
  </rv>
  <rv s="0">
    <fb>71.709999999999994</fb>
    <v>1</v>
  </rv>
  <rv s="0">
    <fb>85.54</fb>
    <v>1</v>
  </rv>
  <rv s="0">
    <fb>40759</fb>
    <v>0</v>
  </rv>
  <rv s="0">
    <fb>71.179699999999997</fb>
    <v>1</v>
  </rv>
  <rv s="0">
    <fb>84.28</fb>
    <v>1</v>
  </rv>
  <rv s="0">
    <fb>40760</fb>
    <v>0</v>
  </rv>
  <rv s="0">
    <fb>71.393699999999995</fb>
    <v>1</v>
  </rv>
  <rv s="0">
    <fb>85.08</fb>
    <v>1</v>
  </rv>
  <rv s="0">
    <fb>40763</fb>
    <v>0</v>
  </rv>
  <rv s="0">
    <fb>65.7</fb>
    <v>1</v>
  </rv>
  <rv s="0">
    <fb>82.11</fb>
    <v>1</v>
  </rv>
  <rv s="0">
    <fb>40764</fb>
    <v>0</v>
  </rv>
  <rv s="0">
    <fb>85.96</fb>
    <v>1</v>
  </rv>
  <rv s="0">
    <fb>40765</fb>
    <v>0</v>
  </rv>
  <rv s="0">
    <fb>65.486000000000004</fb>
    <v>1</v>
  </rv>
  <rv s="0">
    <fb>84.08</fb>
    <v>1</v>
  </rv>
  <rv s="0">
    <fb>40766</fb>
    <v>0</v>
  </rv>
  <rv s="0">
    <fb>67.551400000000001</fb>
    <v>1</v>
  </rv>
  <rv s="0">
    <fb>86.28</fb>
    <v>1</v>
  </rv>
  <rv s="0">
    <fb>40767</fb>
    <v>0</v>
  </rv>
  <rv s="0">
    <fb>67.718800000000002</fb>
    <v>1</v>
  </rv>
  <rv s="0">
    <fb>86.5</fb>
    <v>1</v>
  </rv>
  <rv s="0">
    <fb>40770</fb>
    <v>0</v>
  </rv>
  <rv s="0">
    <fb>68.918999999999997</fb>
    <v>1</v>
  </rv>
  <rv s="0">
    <fb>86.82</fb>
    <v>1</v>
  </rv>
  <rv s="0">
    <fb>40771</fb>
    <v>0</v>
  </rv>
  <rv s="0">
    <fb>69.900499999999994</fb>
    <v>1</v>
  </rv>
  <rv s="0">
    <fb>86.67</fb>
    <v>1</v>
  </rv>
  <rv s="0">
    <fb>40772</fb>
    <v>0</v>
  </rv>
  <rv s="0">
    <fb>70.816900000000004</fb>
    <v>1</v>
  </rv>
  <rv s="0">
    <fb>87.5</fb>
    <v>1</v>
  </rv>
  <rv s="0">
    <fb>40773</fb>
    <v>0</v>
  </rv>
  <rv s="0">
    <fb>69.179500000000004</fb>
    <v>1</v>
  </rv>
  <rv s="0">
    <fb>85.61</fb>
    <v>1</v>
  </rv>
  <rv s="0">
    <fb>40774</fb>
    <v>0</v>
  </rv>
  <rv s="0">
    <fb>87.23</fb>
    <v>1</v>
  </rv>
  <rv s="0">
    <fb>40777</fb>
    <v>0</v>
  </rv>
  <rv s="0">
    <fb>69.235299999999995</fb>
    <v>1</v>
  </rv>
  <rv s="0">
    <fb>87.76</fb>
    <v>1</v>
  </rv>
  <rv s="0">
    <fb>40778</fb>
    <v>0</v>
  </rv>
  <rv s="0">
    <fb>70.909899999999993</fb>
    <v>1</v>
  </rv>
  <rv s="0">
    <fb>89.53</fb>
    <v>1</v>
  </rv>
  <rv s="0">
    <fb>40779</fb>
    <v>0</v>
  </rv>
  <rv s="0">
    <fb>72.091399999999993</fb>
    <v>1</v>
  </rv>
  <rv s="0">
    <fb>90.13</fb>
    <v>1</v>
  </rv>
  <rv s="0">
    <fb>40780</fb>
    <v>0</v>
  </rv>
  <rv s="0">
    <fb>70.575000000000003</fb>
    <v>1</v>
  </rv>
  <rv s="0">
    <fb>88.71</fb>
    <v>1</v>
  </rv>
  <rv s="0">
    <fb>40781</fb>
    <v>0</v>
  </rv>
  <rv s="0">
    <fb>71.8309</fb>
    <v>1</v>
  </rv>
  <rv s="0">
    <fb>89.93</fb>
    <v>1</v>
  </rv>
  <rv s="0">
    <fb>40784</fb>
    <v>0</v>
  </rv>
  <rv s="0">
    <fb>72.370500000000007</fb>
    <v>1</v>
  </rv>
  <rv s="0">
    <fb>90.79</fb>
    <v>1</v>
  </rv>
  <rv s="0">
    <fb>40785</fb>
    <v>0</v>
  </rv>
  <rv s="0">
    <fb>72.631</fb>
    <v>1</v>
  </rv>
  <rv s="0">
    <fb>90.78</fb>
    <v>1</v>
  </rv>
  <rv s="0">
    <fb>40786</fb>
    <v>0</v>
  </rv>
  <rv s="0">
    <fb>73.068299999999994</fb>
    <v>1</v>
  </rv>
  <rv s="0">
    <fb>90.41</fb>
    <v>1</v>
  </rv>
  <rv s="0">
    <fb>40787</fb>
    <v>0</v>
  </rv>
  <rv s="0">
    <fb>73.942800000000005</fb>
    <v>1</v>
  </rv>
  <rv s="0">
    <fb>90.07</fb>
    <v>1</v>
  </rv>
  <rv s="0">
    <fb>40788</fb>
    <v>0</v>
  </rv>
  <rv s="0">
    <fb>89.09</fb>
    <v>1</v>
  </rv>
  <rv s="0">
    <fb>40792</fb>
    <v>0</v>
  </rv>
  <rv s="0">
    <fb>72.938000000000002</fb>
    <v>1</v>
  </rv>
  <rv s="0">
    <fb>88.82</fb>
    <v>1</v>
  </rv>
  <rv s="0">
    <fb>40793</fb>
    <v>0</v>
  </rv>
  <rv s="0">
    <fb>74.994</fb>
    <v>1</v>
  </rv>
  <rv s="0">
    <fb>89.29</fb>
    <v>1</v>
  </rv>
  <rv s="0">
    <fb>40794</fb>
    <v>0</v>
  </rv>
  <rv s="0">
    <fb>75.133600000000001</fb>
    <v>1</v>
  </rv>
  <rv s="0">
    <fb>88.61</fb>
    <v>1</v>
  </rv>
  <rv s="0">
    <fb>40795</fb>
    <v>0</v>
  </rv>
  <rv s="0">
    <fb>73.403199999999998</fb>
    <v>1</v>
  </rv>
  <rv s="0">
    <fb>85.03</fb>
    <v>1</v>
  </rv>
  <rv s="0">
    <fb>40798</fb>
    <v>0</v>
  </rv>
  <rv s="0">
    <fb>74.165999999999997</fb>
    <v>1</v>
  </rv>
  <rv s="0">
    <fb>86.19</fb>
    <v>1</v>
  </rv>
  <rv s="0">
    <fb>40799</fb>
    <v>0</v>
  </rv>
  <rv s="0">
    <fb>86.12</fb>
    <v>1</v>
  </rv>
  <rv s="0">
    <fb>40800</fb>
    <v>0</v>
  </rv>
  <rv s="0">
    <fb>76.194199999999995</fb>
    <v>1</v>
  </rv>
  <rv s="0">
    <fb>86.75</fb>
    <v>1</v>
  </rv>
  <rv s="0">
    <fb>40801</fb>
    <v>0</v>
  </rv>
  <rv s="0">
    <fb>77.226799999999997</fb>
    <v>1</v>
  </rv>
  <rv s="0">
    <fb>88.07</fb>
    <v>1</v>
  </rv>
  <rv s="0">
    <fb>40802</fb>
    <v>0</v>
  </rv>
  <rv s="0">
    <fb>78.371099999999998</fb>
    <v>1</v>
  </rv>
  <rv s="0">
    <fb>88.29</fb>
    <v>1</v>
  </rv>
  <rv s="0">
    <fb>40805</fb>
    <v>0</v>
  </rv>
  <rv s="0">
    <fb>79.106099999999998</fb>
    <v>1</v>
  </rv>
  <rv s="0">
    <fb>88.81</fb>
    <v>1</v>
  </rv>
  <rv s="0">
    <fb>40806</fb>
    <v>0</v>
  </rv>
  <rv s="0">
    <fb>79.143299999999996</fb>
    <v>1</v>
  </rv>
  <rv s="0">
    <fb>89.31</fb>
    <v>1</v>
  </rv>
  <rv s="0">
    <fb>40807</fb>
    <v>0</v>
  </rv>
  <rv s="0">
    <fb>78.547899999999998</fb>
    <v>1</v>
  </rv>
  <rv s="0">
    <fb>87.52</fb>
    <v>1</v>
  </rv>
  <rv s="0">
    <fb>40808</fb>
    <v>0</v>
  </rv>
  <rv s="0">
    <fb>77.389600000000002</fb>
    <v>1</v>
  </rv>
  <rv s="0">
    <fb>85.99</fb>
    <v>1</v>
  </rv>
  <rv s="0">
    <fb>40809</fb>
    <v>0</v>
  </rv>
  <rv s="0">
    <fb>77.561800000000005</fb>
    <v>1</v>
  </rv>
  <rv s="0">
    <fb>87.37</fb>
    <v>1</v>
  </rv>
  <rv s="0">
    <fb>40812</fb>
    <v>0</v>
  </rv>
  <rv s="0">
    <fb>78.566500000000005</fb>
    <v>1</v>
  </rv>
  <rv s="0">
    <fb>89.34</fb>
    <v>1</v>
  </rv>
  <rv s="0">
    <fb>40813</fb>
    <v>0</v>
  </rv>
  <rv s="0">
    <fb>78.454899999999995</fb>
    <v>1</v>
  </rv>
  <rv s="0">
    <fb>89.74</fb>
    <v>1</v>
  </rv>
  <rv s="0">
    <fb>40814</fb>
    <v>0</v>
  </rv>
  <rv s="0">
    <fb>77.952500000000001</fb>
    <v>1</v>
  </rv>
  <rv s="0">
    <fb>88.03</fb>
    <v>1</v>
  </rv>
  <rv s="0">
    <fb>40815</fb>
    <v>0</v>
  </rv>
  <rv s="0">
    <fb>77.198899999999995</fb>
    <v>1</v>
  </rv>
  <rv s="0">
    <fb>88.78</fb>
    <v>1</v>
  </rv>
  <rv s="0">
    <fb>40816</fb>
    <v>0</v>
  </rv>
  <rv s="0">
    <fb>76.408100000000005</fb>
    <v>1</v>
  </rv>
  <rv s="0">
    <fb>87.82</fb>
    <v>1</v>
  </rv>
  <rv s="0">
    <fb>40819</fb>
    <v>0</v>
  </rv>
  <rv s="0">
    <fb>75.942999999999998</fb>
    <v>1</v>
  </rv>
  <rv s="0">
    <fb>86.02</fb>
    <v>1</v>
  </rv>
  <rv s="0">
    <fb>40820</fb>
    <v>0</v>
  </rv>
  <rv s="0">
    <fb>75.961600000000004</fb>
    <v>1</v>
  </rv>
  <rv s="0">
    <fb>40821</fb>
    <v>0</v>
  </rv>
  <rv s="0">
    <fb>74.659099999999995</fb>
    <v>1</v>
  </rv>
  <rv s="0">
    <fb>85.83</fb>
    <v>1</v>
  </rv>
  <rv s="0">
    <fb>40822</fb>
    <v>0</v>
  </rv>
  <rv s="0">
    <fb>73.682299999999998</fb>
    <v>1</v>
  </rv>
  <rv s="0">
    <fb>87.11</fb>
    <v>1</v>
  </rv>
  <rv s="0">
    <fb>40823</fb>
    <v>0</v>
  </rv>
  <rv s="0">
    <fb>73.514799999999994</fb>
    <v>1</v>
  </rv>
  <rv s="0">
    <fb>87.2</fb>
    <v>1</v>
  </rv>
  <rv s="0">
    <fb>40826</fb>
    <v>0</v>
  </rv>
  <rv s="0">
    <fb>75.570800000000006</fb>
    <v>1</v>
  </rv>
  <rv s="0">
    <fb>88.51</fb>
    <v>1</v>
  </rv>
  <rv s="0">
    <fb>40827</fb>
    <v>0</v>
  </rv>
  <rv s="0">
    <fb>75.263800000000003</fb>
    <v>1</v>
  </rv>
  <rv s="0">
    <fb>40828</fb>
    <v>0</v>
  </rv>
  <rv s="0">
    <fb>75.747600000000006</fb>
    <v>1</v>
  </rv>
  <rv s="0">
    <fb>88.36</fb>
    <v>1</v>
  </rv>
  <rv s="0">
    <fb>40829</fb>
    <v>0</v>
  </rv>
  <rv s="0">
    <fb>40830</fb>
    <v>0</v>
  </rv>
  <rv s="0">
    <fb>76.0732</fb>
    <v>1</v>
  </rv>
  <rv s="0">
    <fb>89.94</fb>
    <v>1</v>
  </rv>
  <rv s="0">
    <fb>40833</fb>
    <v>0</v>
  </rv>
  <rv s="0">
    <fb>76.622100000000003</fb>
    <v>1</v>
  </rv>
  <rv s="0">
    <fb>88.66</fb>
    <v>1</v>
  </rv>
  <rv s="0">
    <fb>40834</fb>
    <v>0</v>
  </rv>
  <rv s="0">
    <fb>78.678200000000004</fb>
    <v>1</v>
  </rv>
  <rv s="0">
    <fb>89.64</fb>
    <v>1</v>
  </rv>
  <rv s="0">
    <fb>40835</fb>
    <v>0</v>
  </rv>
  <rv s="0">
    <fb>78.501400000000004</fb>
    <v>1</v>
  </rv>
  <rv s="0">
    <fb>89.62</fb>
    <v>1</v>
  </rv>
  <rv s="0">
    <fb>40836</fb>
    <v>0</v>
  </rv>
  <rv s="0">
    <fb>78.389799999999994</fb>
    <v>1</v>
  </rv>
  <rv s="0">
    <fb>89.01</fb>
    <v>1</v>
  </rv>
  <rv s="0">
    <fb>40837</fb>
    <v>0</v>
  </rv>
  <rv s="0">
    <fb>79.357299999999995</fb>
    <v>1</v>
  </rv>
  <rv s="0">
    <fb>92.32</fb>
    <v>1</v>
  </rv>
  <rv s="0">
    <fb>40840</fb>
    <v>0</v>
  </rv>
  <rv s="0">
    <fb>78.594399999999993</fb>
    <v>1</v>
  </rv>
  <rv s="0">
    <fb>92.01</fb>
    <v>1</v>
  </rv>
  <rv s="0">
    <fb>40841</fb>
    <v>0</v>
  </rv>
  <rv s="0">
    <fb>77.4315</fb>
    <v>1</v>
  </rv>
  <rv s="0">
    <fb>91.77</fb>
    <v>1</v>
  </rv>
  <rv s="0">
    <fb>40842</fb>
    <v>0</v>
  </rv>
  <rv s="0">
    <fb>77.896699999999996</fb>
    <v>1</v>
  </rv>
  <rv s="0">
    <fb>91.78</fb>
    <v>1</v>
  </rv>
  <rv s="0">
    <fb>40843</fb>
    <v>0</v>
  </rv>
  <rv s="0">
    <fb>79.282899999999998</fb>
    <v>1</v>
  </rv>
  <rv s="0">
    <fb>93.51</fb>
    <v>1</v>
  </rv>
  <rv s="0">
    <fb>40844</fb>
    <v>0</v>
  </rv>
  <rv s="0">
    <fb>79.013099999999994</fb>
    <v>1</v>
  </rv>
  <rv s="0">
    <fb>93.29</fb>
    <v>1</v>
  </rv>
  <rv s="0">
    <fb>40847</fb>
    <v>0</v>
  </rv>
  <rv s="0">
    <fb>77.450100000000006</fb>
    <v>1</v>
  </rv>
  <rv s="0">
    <fb>92.85</fb>
    <v>1</v>
  </rv>
  <rv s="0">
    <fb>40848</fb>
    <v>0</v>
  </rv>
  <rv s="0">
    <fb>77.543099999999995</fb>
    <v>1</v>
  </rv>
  <rv s="0">
    <fb>91.91</fb>
    <v>1</v>
  </rv>
  <rv s="0">
    <fb>40849</fb>
    <v>0</v>
  </rv>
  <rv s="0">
    <fb>92.53</fb>
    <v>1</v>
  </rv>
  <rv s="0">
    <fb>40850</fb>
    <v>0</v>
  </rv>
  <rv s="0">
    <fb>78.799099999999996</fb>
    <v>1</v>
  </rv>
  <rv s="0">
    <fb>93</fb>
    <v>1</v>
  </rv>
  <rv s="0">
    <fb>40851</fb>
    <v>0</v>
  </rv>
  <rv s="0">
    <fb>77.971100000000007</fb>
    <v>1</v>
  </rv>
  <rv s="0">
    <fb>93.81</fb>
    <v>1</v>
  </rv>
  <rv s="0">
    <fb>40854</fb>
    <v>0</v>
  </rv>
  <rv s="0">
    <fb>78.296700000000001</fb>
    <v>1</v>
  </rv>
  <rv s="0">
    <fb>94.62</fb>
    <v>1</v>
  </rv>
  <rv s="0">
    <fb>40855</fb>
    <v>0</v>
  </rv>
  <rv s="0">
    <fb>79.078199999999995</fb>
    <v>1</v>
  </rv>
  <rv s="0">
    <fb>94.6</fb>
    <v>1</v>
  </rv>
  <rv s="0">
    <fb>40856</fb>
    <v>0</v>
  </rv>
  <rv s="0">
    <fb>77.599000000000004</fb>
    <v>1</v>
  </rv>
  <rv s="0">
    <fb>92.65</fb>
    <v>1</v>
  </rv>
  <rv s="0">
    <fb>40857</fb>
    <v>0</v>
  </rv>
  <rv s="0">
    <fb>93.26</fb>
    <v>1</v>
  </rv>
  <rv s="0">
    <fb>40858</fb>
    <v>0</v>
  </rv>
  <rv s="0">
    <fb>77.2547</fb>
    <v>1</v>
  </rv>
  <rv s="0">
    <fb>94.76</fb>
    <v>1</v>
  </rv>
  <rv s="0">
    <fb>40861</fb>
    <v>0</v>
  </rv>
  <rv s="0">
    <fb>77.636200000000002</fb>
    <v>1</v>
  </rv>
  <rv s="0">
    <fb>94.06</fb>
    <v>1</v>
  </rv>
  <rv s="0">
    <fb>40862</fb>
    <v>0</v>
  </rv>
  <rv s="0">
    <fb>94.47</fb>
    <v>1</v>
  </rv>
  <rv s="0">
    <fb>40863</fb>
    <v>0</v>
  </rv>
  <rv s="0">
    <fb>77.161699999999996</fb>
    <v>1</v>
  </rv>
  <rv s="0">
    <fb>93.15</fb>
    <v>1</v>
  </rv>
  <rv s="0">
    <fb>40864</fb>
    <v>0</v>
  </rv>
  <rv s="0">
    <fb>76.268600000000006</fb>
    <v>1</v>
  </rv>
  <rv s="0">
    <fb>92.29</fb>
    <v>1</v>
  </rv>
  <rv s="0">
    <fb>40865</fb>
    <v>0</v>
  </rv>
  <rv s="0">
    <fb>76.026700000000005</fb>
    <v>1</v>
  </rv>
  <rv s="0">
    <fb>92.74</fb>
    <v>1</v>
  </rv>
  <rv s="0">
    <fb>40868</fb>
    <v>0</v>
  </rv>
  <rv s="0">
    <fb>92.28</fb>
    <v>1</v>
  </rv>
  <rv s="0">
    <fb>40869</fb>
    <v>0</v>
  </rv>
  <rv s="0">
    <fb>76.110399999999998</fb>
    <v>1</v>
  </rv>
  <rv s="0">
    <fb>40870</fb>
    <v>0</v>
  </rv>
  <rv s="0">
    <fb>91.87</fb>
    <v>1</v>
  </rv>
  <rv s="0">
    <fb>40872</fb>
    <v>0</v>
  </rv>
  <rv s="0">
    <fb>75.189400000000006</fb>
    <v>1</v>
  </rv>
  <rv s="0">
    <fb>92.1</fb>
    <v>1</v>
  </rv>
  <rv s="0">
    <fb>40875</fb>
    <v>0</v>
  </rv>
  <rv s="0">
    <fb>93.76</fb>
    <v>1</v>
  </rv>
  <rv s="0">
    <fb>40876</fb>
    <v>0</v>
  </rv>
  <rv s="0">
    <fb>77.691999999999993</fb>
    <v>1</v>
  </rv>
  <rv s="0">
    <fb>93.46</fb>
    <v>1</v>
  </rv>
  <rv s="0">
    <fb>40877</fb>
    <v>0</v>
  </rv>
  <rv s="0">
    <fb>95.52</fb>
    <v>1</v>
  </rv>
  <rv s="0">
    <fb>40878</fb>
    <v>0</v>
  </rv>
  <rv s="0">
    <fb>81.022599999999997</fb>
    <v>1</v>
  </rv>
  <rv s="0">
    <fb>95.5</fb>
    <v>1</v>
  </rv>
  <rv s="0">
    <fb>40879</fb>
    <v>0</v>
  </rv>
  <rv s="0">
    <fb>80.687700000000007</fb>
    <v>1</v>
  </rv>
  <rv s="0">
    <fb>95.7</fb>
    <v>1</v>
  </rv>
  <rv s="0">
    <fb>40882</fb>
    <v>0</v>
  </rv>
  <rv s="0">
    <fb>81.124899999999997</fb>
    <v>1</v>
  </rv>
  <rv s="0">
    <fb>95.35</fb>
    <v>1</v>
  </rv>
  <rv s="0">
    <fb>40883</fb>
    <v>0</v>
  </rv>
  <rv s="0">
    <fb>81.924999999999997</fb>
    <v>1</v>
  </rv>
  <rv s="0">
    <fb>96.01</fb>
    <v>1</v>
  </rv>
  <rv s="0">
    <fb>40884</fb>
    <v>0</v>
  </rv>
  <rv s="0">
    <fb>81.376099999999994</fb>
    <v>1</v>
  </rv>
  <rv s="0">
    <fb>96.45</fb>
    <v>1</v>
  </rv>
  <rv s="0">
    <fb>40885</fb>
    <v>0</v>
  </rv>
  <rv s="0">
    <fb>79.785200000000003</fb>
    <v>1</v>
  </rv>
  <rv s="0">
    <fb>96.92</fb>
    <v>1</v>
  </rv>
  <rv s="0">
    <fb>40886</fb>
    <v>0</v>
  </rv>
  <rv s="0">
    <fb>78.492099999999994</fb>
    <v>1</v>
  </rv>
  <rv s="0">
    <fb>98.03</fb>
    <v>1</v>
  </rv>
  <rv s="0">
    <fb>40889</fb>
    <v>0</v>
  </rv>
  <rv s="0">
    <fb>78.287400000000005</fb>
    <v>1</v>
  </rv>
  <rv s="0">
    <fb>98.48</fb>
    <v>1</v>
  </rv>
  <rv s="0">
    <fb>40890</fb>
    <v>0</v>
  </rv>
  <rv s="0">
    <fb>77.803600000000003</fb>
    <v>1</v>
  </rv>
  <rv s="0">
    <fb>98</fb>
    <v>1</v>
  </rv>
  <rv s="0">
    <fb>40891</fb>
    <v>0</v>
  </rv>
  <rv s="0">
    <fb>76.984899999999996</fb>
    <v>1</v>
  </rv>
  <rv s="0">
    <fb>97.61</fb>
    <v>1</v>
  </rv>
  <rv s="0">
    <fb>40892</fb>
    <v>0</v>
  </rv>
  <rv s="0">
    <fb>76.817499999999995</fb>
    <v>1</v>
  </rv>
  <rv s="0">
    <fb>98.14</fb>
    <v>1</v>
  </rv>
  <rv s="0">
    <fb>40893</fb>
    <v>0</v>
  </rv>
  <rv s="0">
    <fb>97.49</fb>
    <v>1</v>
  </rv>
  <rv s="0">
    <fb>40896</fb>
    <v>0</v>
  </rv>
  <rv s="0">
    <fb>97.24</fb>
    <v>1</v>
  </rv>
  <rv s="0">
    <fb>40897</fb>
    <v>0</v>
  </rv>
  <rv s="0">
    <fb>77.812899999999999</fb>
    <v>1</v>
  </rv>
  <rv s="0">
    <fb>98.82</fb>
    <v>1</v>
  </rv>
  <rv s="0">
    <fb>40898</fb>
    <v>0</v>
  </rv>
  <rv s="0">
    <fb>99.2</fb>
    <v>1</v>
  </rv>
  <rv s="0">
    <fb>40899</fb>
    <v>0</v>
  </rv>
  <rv s="0">
    <fb>77.933899999999994</fb>
    <v>1</v>
  </rv>
  <rv s="0">
    <fb>98.6</fb>
    <v>1</v>
  </rv>
  <rv s="0">
    <fb>40900</fb>
    <v>0</v>
  </rv>
  <rv s="0">
    <fb>78.761899999999997</fb>
    <v>1</v>
  </rv>
  <rv s="0">
    <fb>100.15</fb>
    <v>1</v>
  </rv>
  <rv s="0">
    <fb>40904</fb>
    <v>0</v>
  </rv>
  <rv s="0">
    <fb>78.6875</fb>
    <v>1</v>
  </rv>
  <rv s="0">
    <fb>100.55</fb>
    <v>1</v>
  </rv>
  <rv s="0">
    <fb>40905</fb>
    <v>0</v>
  </rv>
  <rv s="0">
    <fb>78.315299999999993</fb>
    <v>1</v>
  </rv>
  <rv s="0">
    <fb>99.58</fb>
    <v>1</v>
  </rv>
  <rv s="0">
    <fb>40906</fb>
    <v>0</v>
  </rv>
  <rv s="0">
    <fb>78.464200000000005</fb>
    <v>1</v>
  </rv>
  <rv s="0">
    <fb>100.81</fb>
    <v>1</v>
  </rv>
  <rv s="0">
    <fb>40907</fb>
    <v>0</v>
  </rv>
  <rv s="0">
    <fb>100.33</fb>
    <v>1</v>
  </rv>
  <rv s="0">
    <fb>40911</fb>
    <v>0</v>
  </rv>
  <rv s="0">
    <fb>78.706100000000006</fb>
    <v>1</v>
  </rv>
  <rv s="0">
    <fb>98.84</fb>
    <v>1</v>
  </rv>
  <rv s="0">
    <fb>40912</fb>
    <v>0</v>
  </rv>
  <rv s="0">
    <fb>78.212999999999994</fb>
    <v>1</v>
  </rv>
  <rv s="0">
    <fb>99.39</fb>
    <v>1</v>
  </rv>
  <rv s="0">
    <fb>40913</fb>
    <v>0</v>
  </rv>
  <rv s="0">
    <fb>77.459400000000002</fb>
    <v>1</v>
  </rv>
  <rv s="0">
    <fb>99.83</fb>
    <v>1</v>
  </rv>
  <rv s="0">
    <fb>40914</fb>
    <v>0</v>
  </rv>
  <rv s="0">
    <fb>75.477800000000002</fb>
    <v>1</v>
  </rv>
  <rv s="0">
    <fb>100.6</fb>
    <v>1</v>
  </rv>
  <rv s="0">
    <fb>40917</fb>
    <v>0</v>
  </rv>
  <rv s="0">
    <fb>73.505499999999998</fb>
    <v>1</v>
  </rv>
  <rv s="0">
    <fb>99.64</fb>
    <v>1</v>
  </rv>
  <rv s="0">
    <fb>40918</fb>
    <v>0</v>
  </rv>
  <rv s="0">
    <fb>73.635800000000003</fb>
    <v>1</v>
  </rv>
  <rv s="0">
    <fb>99.7</fb>
    <v>1</v>
  </rv>
  <rv s="0">
    <fb>40919</fb>
    <v>0</v>
  </rv>
  <rv s="0">
    <fb>99.93</fb>
    <v>1</v>
  </rv>
  <rv s="0">
    <fb>40920</fb>
    <v>0</v>
  </rv>
  <rv s="0">
    <fb>74.38</fb>
    <v>1</v>
  </rv>
  <rv s="0">
    <fb>100.57</fb>
    <v>1</v>
  </rv>
  <rv s="0">
    <fb>40921</fb>
    <v>0</v>
  </rv>
  <rv s="0">
    <fb>100.35</fb>
    <v>1</v>
  </rv>
  <rv s="0">
    <fb>40925</fb>
    <v>0</v>
  </rv>
  <rv s="0">
    <fb>40926</fb>
    <v>0</v>
  </rv>
  <rv s="0">
    <fb>76.063900000000004</fb>
    <v>1</v>
  </rv>
  <rv s="0">
    <fb>101.56</fb>
    <v>1</v>
  </rv>
  <rv s="0">
    <fb>40927</fb>
    <v>0</v>
  </rv>
  <rv s="0">
    <fb>75.552199999999999</fb>
    <v>1</v>
  </rv>
  <rv s="0">
    <fb>101.26</fb>
    <v>1</v>
  </rv>
  <rv s="0">
    <fb>40928</fb>
    <v>0</v>
  </rv>
  <rv s="0">
    <fb>101.74</fb>
    <v>1</v>
  </rv>
  <rv s="0">
    <fb>40931</fb>
    <v>0</v>
  </rv>
  <rv s="0">
    <fb>75.952299999999994</fb>
    <v>1</v>
  </rv>
  <rv s="0">
    <fb>100.95</fb>
    <v>1</v>
  </rv>
  <rv s="0">
    <fb>40932</fb>
    <v>0</v>
  </rv>
  <rv s="0">
    <fb>76.036000000000001</fb>
    <v>1</v>
  </rv>
  <rv s="0">
    <fb>98.75</fb>
    <v>1</v>
  </rv>
  <rv s="0">
    <fb>40933</fb>
    <v>0</v>
  </rv>
  <rv s="0">
    <fb>99.23</fb>
    <v>1</v>
  </rv>
  <rv s="0">
    <fb>40934</fb>
    <v>0</v>
  </rv>
  <rv s="0">
    <fb>76.341200000000001</fb>
    <v>1</v>
  </rv>
  <rv s="0">
    <fb>99.18</fb>
    <v>1</v>
  </rv>
  <rv s="0">
    <fb>40935</fb>
    <v>0</v>
  </rv>
  <rv s="0">
    <fb>75.933700000000002</fb>
    <v>1</v>
  </rv>
  <rv s="0">
    <fb>98.69</fb>
    <v>1</v>
  </rv>
  <rv s="0">
    <fb>40938</fb>
    <v>0</v>
  </rv>
  <rv s="0">
    <fb>75.766199999999998</fb>
    <v>1</v>
  </rv>
  <rv s="0">
    <fb>40939</fb>
    <v>0</v>
  </rv>
  <rv s="0">
    <fb>76.538399999999996</fb>
    <v>1</v>
  </rv>
  <rv s="0">
    <fb>99.05</fb>
    <v>1</v>
  </rv>
  <rv s="0">
    <fb>40940</fb>
    <v>0</v>
  </rv>
  <rv s="0">
    <fb>77.422200000000004</fb>
    <v>1</v>
  </rv>
  <rv s="0">
    <fb>98.4</fb>
    <v>1</v>
  </rv>
  <rv s="0">
    <fb>40941</fb>
    <v>0</v>
  </rv>
  <rv s="0">
    <fb>79.552700000000002</fb>
    <v>1</v>
  </rv>
  <rv s="0">
    <fb>98.62</fb>
    <v>1</v>
  </rv>
  <rv s="0">
    <fb>40942</fb>
    <v>0</v>
  </rv>
  <rv s="0">
    <fb>79.4131</fb>
    <v>1</v>
  </rv>
  <rv s="0">
    <fb>100.01</fb>
    <v>1</v>
  </rv>
  <rv s="0">
    <fb>40945</fb>
    <v>0</v>
  </rv>
  <rv s="0">
    <fb>79.115399999999994</fb>
    <v>1</v>
  </rv>
  <rv s="0">
    <fb>99.49</fb>
    <v>1</v>
  </rv>
  <rv s="0">
    <fb>40946</fb>
    <v>0</v>
  </rv>
  <rv s="0">
    <fb>78.668800000000005</fb>
    <v>1</v>
  </rv>
  <rv s="0">
    <fb>100.91</fb>
    <v>1</v>
  </rv>
  <rv s="0">
    <fb>40947</fb>
    <v>0</v>
  </rv>
  <rv s="0">
    <fb>78.4084</fb>
    <v>1</v>
  </rv>
  <rv s="0">
    <fb>100.05</fb>
    <v>1</v>
  </rv>
  <rv s="0">
    <fb>40948</fb>
    <v>0</v>
  </rv>
  <rv s="0">
    <fb>78.640900000000002</fb>
    <v>1</v>
  </rv>
  <rv s="0">
    <fb>99.99</fb>
    <v>1</v>
  </rv>
  <rv s="0">
    <fb>40949</fb>
    <v>0</v>
  </rv>
  <rv s="0">
    <fb>78.3339</fb>
    <v>1</v>
  </rv>
  <rv s="0">
    <fb>99.47</fb>
    <v>1</v>
  </rv>
  <rv s="0">
    <fb>40952</fb>
    <v>0</v>
  </rv>
  <rv s="0">
    <fb>78.026899999999998</fb>
    <v>1</v>
  </rv>
  <rv s="0">
    <fb>99.65</fb>
    <v>1</v>
  </rv>
  <rv s="0">
    <fb>40953</fb>
    <v>0</v>
  </rv>
  <rv s="0">
    <fb>78.240899999999996</fb>
    <v>1</v>
  </rv>
  <rv s="0">
    <fb>99.55</fb>
    <v>1</v>
  </rv>
  <rv s="0">
    <fb>40954</fb>
    <v>0</v>
  </rv>
  <rv s="0">
    <fb>98.61</fb>
    <v>1</v>
  </rv>
  <rv s="0">
    <fb>40955</fb>
    <v>0</v>
  </rv>
  <rv s="0">
    <fb>78.194400000000002</fb>
    <v>1</v>
  </rv>
  <rv s="0">
    <fb>99.26</fb>
    <v>1</v>
  </rv>
  <rv s="0">
    <fb>40956</fb>
    <v>0</v>
  </rv>
  <rv s="0">
    <fb>78.585099999999997</fb>
    <v>1</v>
  </rv>
  <rv s="0">
    <fb>40960</fb>
    <v>0</v>
  </rv>
  <rv s="0">
    <fb>100.49</fb>
    <v>1</v>
  </rv>
  <rv s="0">
    <fb>40961</fb>
    <v>0</v>
  </rv>
  <rv s="0">
    <fb>78.436300000000003</fb>
    <v>1</v>
  </rv>
  <rv s="0">
    <fb>100.66</fb>
    <v>1</v>
  </rv>
  <rv s="0">
    <fb>40962</fb>
    <v>0</v>
  </rv>
  <rv s="0">
    <fb>78.864199999999997</fb>
    <v>1</v>
  </rv>
  <rv s="0">
    <fb>40963</fb>
    <v>0</v>
  </rv>
  <rv s="0">
    <fb>78.52</fb>
    <v>1</v>
  </rv>
  <rv s="0">
    <fb>100.32</fb>
    <v>1</v>
  </rv>
  <rv s="0">
    <fb>40966</fb>
    <v>0</v>
  </rv>
  <rv s="0">
    <fb>79.161900000000003</fb>
    <v>1</v>
  </rv>
  <rv s="0">
    <fb>100.36</fb>
    <v>1</v>
  </rv>
  <rv s="0">
    <fb>40967</fb>
    <v>0</v>
  </rv>
  <rv s="0">
    <fb>79.329400000000007</fb>
    <v>1</v>
  </rv>
  <rv s="0">
    <fb>99.78</fb>
    <v>1</v>
  </rv>
  <rv s="0">
    <fb>40968</fb>
    <v>0</v>
  </rv>
  <rv s="0">
    <fb>80.064300000000003</fb>
    <v>1</v>
  </rv>
  <rv s="0">
    <fb>99.28</fb>
    <v>1</v>
  </rv>
  <rv s="0">
    <fb>40969</fb>
    <v>0</v>
  </rv>
  <rv s="0">
    <fb>80.157399999999996</fb>
    <v>1</v>
  </rv>
  <rv s="0">
    <fb>99.25</fb>
    <v>1</v>
  </rv>
  <rv s="0">
    <fb>40970</fb>
    <v>0</v>
  </rv>
  <rv s="0">
    <fb>80.222499999999997</fb>
    <v>1</v>
  </rv>
  <rv s="0">
    <fb>99.5</fb>
    <v>1</v>
  </rv>
  <rv s="0">
    <fb>40973</fb>
    <v>0</v>
  </rv>
  <rv s="0">
    <fb>81.525000000000006</fb>
    <v>1</v>
  </rv>
  <rv s="0">
    <fb>99.94</fb>
    <v>1</v>
  </rv>
  <rv s="0">
    <fb>40974</fb>
    <v>0</v>
  </rv>
  <rv s="0">
    <fb>81.478499999999997</fb>
    <v>1</v>
  </rv>
  <rv s="0">
    <fb>99.89</fb>
    <v>1</v>
  </rv>
  <rv s="0">
    <fb>40975</fb>
    <v>0</v>
  </rv>
  <rv s="0">
    <fb>81.766900000000007</fb>
    <v>1</v>
  </rv>
  <rv s="0">
    <fb>100.18</fb>
    <v>1</v>
  </rv>
  <rv s="0">
    <fb>40976</fb>
    <v>0</v>
  </rv>
  <rv s="0">
    <fb>82.148300000000006</fb>
    <v>1</v>
  </rv>
  <rv s="0">
    <fb>96.96</fb>
    <v>1</v>
  </rv>
  <rv s="0">
    <fb>40977</fb>
    <v>0</v>
  </rv>
  <rv s="0">
    <fb>83.115799999999993</fb>
    <v>1</v>
  </rv>
  <rv s="0">
    <fb>96.84</fb>
    <v>1</v>
  </rv>
  <rv s="0">
    <fb>40980</fb>
    <v>0</v>
  </rv>
  <rv s="0">
    <fb>83.199600000000004</fb>
    <v>1</v>
  </rv>
  <rv s="0">
    <fb>96.66</fb>
    <v>1</v>
  </rv>
  <rv s="0">
    <fb>40981</fb>
    <v>0</v>
  </rv>
  <rv s="0">
    <fb>83.711200000000005</fb>
    <v>1</v>
  </rv>
  <rv s="0">
    <fb>96.78</fb>
    <v>1</v>
  </rv>
  <rv s="0">
    <fb>40982</fb>
    <v>0</v>
  </rv>
  <rv s="0">
    <fb>84.5672</fb>
    <v>1</v>
  </rv>
  <rv s="0">
    <fb>97.29</fb>
    <v>1</v>
  </rv>
  <rv s="0">
    <fb>40983</fb>
    <v>0</v>
  </rv>
  <rv s="0">
    <fb>85.088099999999997</fb>
    <v>1</v>
  </rv>
  <rv s="0">
    <fb>98.04</fb>
    <v>1</v>
  </rv>
  <rv s="0">
    <fb>40984</fb>
    <v>0</v>
  </rv>
  <rv s="0">
    <fb>84.139200000000002</fb>
    <v>1</v>
  </rv>
  <rv s="0">
    <fb>97.66</fb>
    <v>1</v>
  </rv>
  <rv s="0">
    <fb>40987</fb>
    <v>0</v>
  </rv>
  <rv s="0">
    <fb>83.748500000000007</fb>
    <v>1</v>
  </rv>
  <rv s="0">
    <fb>97.73</fb>
    <v>1</v>
  </rv>
  <rv s="0">
    <fb>40988</fb>
    <v>0</v>
  </rv>
  <rv s="0">
    <fb>83.971699999999998</fb>
    <v>1</v>
  </rv>
  <rv s="0">
    <fb>97.65</fb>
    <v>1</v>
  </rv>
  <rv s="0">
    <fb>40989</fb>
    <v>0</v>
  </rv>
  <rv s="0">
    <fb>84.325299999999999</fb>
    <v>1</v>
  </rv>
  <rv s="0">
    <fb>96.72</fb>
    <v>1</v>
  </rv>
  <rv s="0">
    <fb>40990</fb>
    <v>0</v>
  </rv>
  <rv s="0">
    <fb>84.194999999999993</fb>
    <v>1</v>
  </rv>
  <rv s="0">
    <fb>95.8</fb>
    <v>1</v>
  </rv>
  <rv s="0">
    <fb>40991</fb>
    <v>0</v>
  </rv>
  <rv s="0">
    <fb>83.980999999999995</fb>
    <v>1</v>
  </rv>
  <rv s="0">
    <fb>95.55</fb>
    <v>1</v>
  </rv>
  <rv s="0">
    <fb>40994</fb>
    <v>0</v>
  </rv>
  <rv s="0">
    <fb>85.144000000000005</fb>
    <v>1</v>
  </rv>
  <rv s="0">
    <fb>96.97</fb>
    <v>1</v>
  </rv>
  <rv s="0">
    <fb>40995</fb>
    <v>0</v>
  </rv>
  <rv s="0">
    <fb>84.920699999999997</fb>
    <v>1</v>
  </rv>
  <rv s="0">
    <fb>97.34</fb>
    <v>1</v>
  </rv>
  <rv s="0">
    <fb>40996</fb>
    <v>0</v>
  </rv>
  <rv s="0">
    <fb>84.306700000000006</fb>
    <v>1</v>
  </rv>
  <rv s="0">
    <fb>97.08</fb>
    <v>1</v>
  </rv>
  <rv s="0">
    <fb>40997</fb>
    <v>0</v>
  </rv>
  <rv s="0">
    <fb>83.581000000000003</fb>
    <v>1</v>
  </rv>
  <rv s="0">
    <fb>97.64</fb>
    <v>1</v>
  </rv>
  <rv s="0">
    <fb>40998</fb>
    <v>0</v>
  </rv>
  <rv s="0">
    <fb>84.474100000000007</fb>
    <v>1</v>
  </rv>
  <rv s="0">
    <fb>98.1</fb>
    <v>1</v>
  </rv>
  <rv s="0">
    <fb>41001</fb>
    <v>0</v>
  </rv>
  <rv s="0">
    <fb>85.441699999999997</fb>
    <v>1</v>
  </rv>
  <rv s="0">
    <fb>98.36</fb>
    <v>1</v>
  </rv>
  <rv s="0">
    <fb>41002</fb>
    <v>0</v>
  </rv>
  <rv s="0">
    <fb>84.092699999999994</fb>
    <v>1</v>
  </rv>
  <rv s="0">
    <fb>99.4</fb>
    <v>1</v>
  </rv>
  <rv s="0">
    <fb>41003</fb>
    <v>0</v>
  </rv>
  <rv s="0">
    <fb>82.836699999999993</fb>
    <v>1</v>
  </rv>
  <rv s="0">
    <fb>97.48</fb>
    <v>1</v>
  </rv>
  <rv s="0">
    <fb>41004</fb>
    <v>0</v>
  </rv>
  <rv s="0">
    <fb>82.4739</fb>
    <v>1</v>
  </rv>
  <rv s="0">
    <fb>41008</fb>
    <v>0</v>
  </rv>
  <rv s="0">
    <fb>81.757599999999996</fb>
    <v>1</v>
  </rv>
  <rv s="0">
    <fb>98.88</fb>
    <v>1</v>
  </rv>
  <rv s="0">
    <fb>41009</fb>
    <v>0</v>
  </rv>
  <rv s="0">
    <fb>80.836500000000001</fb>
    <v>1</v>
  </rv>
  <rv s="0">
    <fb>97.67</fb>
    <v>1</v>
  </rv>
  <rv s="0">
    <fb>41010</fb>
    <v>0</v>
  </rv>
  <rv s="0">
    <fb>81.236599999999996</fb>
    <v>1</v>
  </rv>
  <rv s="0">
    <fb>98.56</fb>
    <v>1</v>
  </rv>
  <rv s="0">
    <fb>41011</fb>
    <v>0</v>
  </rv>
  <rv s="0">
    <fb>81.106300000000005</fb>
    <v>1</v>
  </rv>
  <rv s="0">
    <fb>97.644999999999996</fb>
    <v>1</v>
  </rv>
  <rv s="0">
    <fb>41012</fb>
    <v>0</v>
  </rv>
  <rv s="0">
    <fb>80.306200000000004</fb>
    <v>1</v>
  </rv>
  <rv s="0">
    <fb>41015</fb>
    <v>0</v>
  </rv>
  <rv s="0">
    <fb>80.827200000000005</fb>
    <v>1</v>
  </rv>
  <rv s="0">
    <fb>96.58</fb>
    <v>1</v>
  </rv>
  <rv s="0">
    <fb>41016</fb>
    <v>0</v>
  </rv>
  <rv s="0">
    <fb>81.562200000000004</fb>
    <v>1</v>
  </rv>
  <rv s="0">
    <fb>97.11</fb>
    <v>1</v>
  </rv>
  <rv s="0">
    <fb>41017</fb>
    <v>0</v>
  </rv>
  <rv s="0">
    <fb>81.934299999999993</fb>
    <v>1</v>
  </rv>
  <rv s="0">
    <fb>41018</fb>
    <v>0</v>
  </rv>
  <rv s="0">
    <fb>81.0505</fb>
    <v>1</v>
  </rv>
  <rv s="0">
    <fb>95.28</fb>
    <v>1</v>
  </rv>
  <rv s="0">
    <fb>41019</fb>
    <v>0</v>
  </rv>
  <rv s="0">
    <fb>95.94</fb>
    <v>1</v>
  </rv>
  <rv s="0">
    <fb>41022</fb>
    <v>0</v>
  </rv>
  <rv s="0">
    <fb>80.585300000000004</fb>
    <v>1</v>
  </rv>
  <rv s="0">
    <fb>95.19</fb>
    <v>1</v>
  </rv>
  <rv s="0">
    <fb>41023</fb>
    <v>0</v>
  </rv>
  <rv s="0">
    <fb>80.408600000000007</fb>
    <v>1</v>
  </rv>
  <rv s="0">
    <fb>94.59</fb>
    <v>1</v>
  </rv>
  <rv s="0">
    <fb>41024</fb>
    <v>0</v>
  </rv>
  <rv s="0">
    <fb>81.199399999999997</fb>
    <v>1</v>
  </rv>
  <rv s="0">
    <fb>95.22</fb>
    <v>1</v>
  </rv>
  <rv s="0">
    <fb>41025</fb>
    <v>0</v>
  </rv>
  <rv s="0">
    <fb>81.943600000000004</fb>
    <v>1</v>
  </rv>
  <rv s="0">
    <fb>95.83</fb>
    <v>1</v>
  </rv>
  <rv s="0">
    <fb>41026</fb>
    <v>0</v>
  </rv>
  <rv s="0">
    <fb>82.511099999999999</fb>
    <v>1</v>
  </rv>
  <rv s="0">
    <fb>97.38</fb>
    <v>1</v>
  </rv>
  <rv s="0">
    <fb>41029</fb>
    <v>0</v>
  </rv>
  <rv s="0">
    <fb>82.036699999999996</fb>
    <v>1</v>
  </rv>
  <rv s="0">
    <fb>97.45</fb>
    <v>1</v>
  </rv>
  <rv s="0">
    <fb>41030</fb>
    <v>0</v>
  </rv>
  <rv s="0">
    <fb>80.910899999999998</fb>
    <v>1</v>
  </rv>
  <rv s="0">
    <fb>97.2</fb>
    <v>1</v>
  </rv>
  <rv s="0">
    <fb>41031</fb>
    <v>0</v>
  </rv>
  <rv s="0">
    <fb>80.603899999999996</fb>
    <v>1</v>
  </rv>
  <rv s="0">
    <fb>97.51</fb>
    <v>1</v>
  </rv>
  <rv s="0">
    <fb>41032</fb>
    <v>0</v>
  </rv>
  <rv s="0">
    <fb>97.04</fb>
    <v>1</v>
  </rv>
  <rv s="0">
    <fb>41033</fb>
    <v>0</v>
  </rv>
  <rv s="0">
    <fb>77.580399999999997</fb>
    <v>1</v>
  </rv>
  <rv s="0">
    <fb>95.87</fb>
    <v>1</v>
  </rv>
  <rv s="0">
    <fb>41036</fb>
    <v>0</v>
  </rv>
  <rv s="0">
    <fb>77.357100000000003</fb>
    <v>1</v>
  </rv>
  <rv s="0">
    <fb>95.51</fb>
    <v>1</v>
  </rv>
  <rv s="0">
    <fb>41037</fb>
    <v>0</v>
  </rv>
  <rv s="0">
    <fb>93.55</fb>
    <v>1</v>
  </rv>
  <rv s="0">
    <fb>41038</fb>
    <v>0</v>
  </rv>
  <rv s="0">
    <fb>76.864000000000004</fb>
    <v>1</v>
  </rv>
  <rv s="0">
    <fb>91.93</fb>
    <v>1</v>
  </rv>
  <rv s="0">
    <fb>41039</fb>
    <v>0</v>
  </rv>
  <rv s="0">
    <fb>78.036199999999994</fb>
    <v>1</v>
  </rv>
  <rv s="0">
    <fb>41040</fb>
    <v>0</v>
  </rv>
  <rv s="0">
    <fb>91.9</fb>
    <v>1</v>
  </rv>
  <rv s="0">
    <fb>41043</fb>
    <v>0</v>
  </rv>
  <rv s="0">
    <fb>78.427000000000007</fb>
    <v>1</v>
  </rv>
  <rv s="0">
    <fb>90.88</fb>
    <v>1</v>
  </rv>
  <rv s="0">
    <fb>41044</fb>
    <v>0</v>
  </rv>
  <rv s="0">
    <fb>91.01</fb>
    <v>1</v>
  </rv>
  <rv s="0">
    <fb>41045</fb>
    <v>0</v>
  </rv>
  <rv s="0">
    <fb>78.994500000000002</fb>
    <v>1</v>
  </rv>
  <rv s="0">
    <fb>91.43</fb>
    <v>1</v>
  </rv>
  <rv s="0">
    <fb>41046</fb>
    <v>0</v>
  </rv>
  <rv s="0">
    <fb>77.654799999999994</fb>
    <v>1</v>
  </rv>
  <rv s="0">
    <fb>41047</fb>
    <v>0</v>
  </rv>
  <rv s="0">
    <fb>89.85</fb>
    <v>1</v>
  </rv>
  <rv s="0">
    <fb>41050</fb>
    <v>0</v>
  </rv>
  <rv s="0">
    <fb>91.27</fb>
    <v>1</v>
  </rv>
  <rv s="0">
    <fb>41051</fb>
    <v>0</v>
  </rv>
  <rv s="0">
    <fb>77.571100000000001</fb>
    <v>1</v>
  </rv>
  <rv s="0">
    <fb>91.34</fb>
    <v>1</v>
  </rv>
  <rv s="0">
    <fb>41052</fb>
    <v>0</v>
  </rv>
  <rv s="0">
    <fb>77.505899999999997</fb>
    <v>1</v>
  </rv>
  <rv s="0">
    <fb>91.48</fb>
    <v>1</v>
  </rv>
  <rv s="0">
    <fb>41053</fb>
    <v>0</v>
  </rv>
  <rv s="0">
    <fb>91.53</fb>
    <v>1</v>
  </rv>
  <rv s="0">
    <fb>41054</fb>
    <v>0</v>
  </rv>
  <rv s="0">
    <fb>91.05</fb>
    <v>1</v>
  </rv>
  <rv s="0">
    <fb>41058</fb>
    <v>0</v>
  </rv>
  <rv s="0">
    <fb>90.9</fb>
    <v>1</v>
  </rv>
  <rv s="0">
    <fb>41059</fb>
    <v>0</v>
  </rv>
  <rv s="0">
    <fb>79.831800000000001</fb>
    <v>1</v>
  </rv>
  <rv s="0">
    <fb>90.11</fb>
    <v>1</v>
  </rv>
  <rv s="0">
    <fb>41060</fb>
    <v>0</v>
  </rv>
  <rv s="0">
    <fb>80.371399999999994</fb>
    <v>1</v>
  </rv>
  <rv s="0">
    <fb>41061</fb>
    <v>0</v>
  </rv>
  <rv s="0">
    <fb>79.534099999999995</fb>
    <v>1</v>
  </rv>
  <rv s="0">
    <fb>86.71</fb>
    <v>1</v>
  </rv>
  <rv s="0">
    <fb>41064</fb>
    <v>0</v>
  </rv>
  <rv s="0">
    <fb>80.529499999999999</fb>
    <v>1</v>
  </rv>
  <rv s="0">
    <fb>86.32</fb>
    <v>1</v>
  </rv>
  <rv s="0">
    <fb>41065</fb>
    <v>0</v>
  </rv>
  <rv s="0">
    <fb>80.724900000000005</fb>
    <v>1</v>
  </rv>
  <rv s="0">
    <fb>87.08</fb>
    <v>1</v>
  </rv>
  <rv s="0">
    <fb>41066</fb>
    <v>0</v>
  </rv>
  <rv s="0">
    <fb>81.664500000000004</fb>
    <v>1</v>
  </rv>
  <rv s="0">
    <fb>41067</fb>
    <v>0</v>
  </rv>
  <rv s="0">
    <fb>81.990099999999998</fb>
    <v>1</v>
  </rv>
  <rv s="0">
    <fb>88.38</fb>
    <v>1</v>
  </rv>
  <rv s="0">
    <fb>41068</fb>
    <v>0</v>
  </rv>
  <rv s="0">
    <fb>82.557599999999994</fb>
    <v>1</v>
  </rv>
  <rv s="0">
    <fb>87.75</fb>
    <v>1</v>
  </rv>
  <rv s="0">
    <fb>41071</fb>
    <v>0</v>
  </rv>
  <rv s="0">
    <fb>81.785499999999999</fb>
    <v>1</v>
  </rv>
  <rv s="0">
    <fb>86.59</fb>
    <v>1</v>
  </rv>
  <rv s="0">
    <fb>41072</fb>
    <v>0</v>
  </rv>
  <rv s="0">
    <fb>82.334400000000002</fb>
    <v>1</v>
  </rv>
  <rv s="0">
    <fb>87.51</fb>
    <v>1</v>
  </rv>
  <rv s="0">
    <fb>41073</fb>
    <v>0</v>
  </rv>
  <rv s="0">
    <fb>81.338899999999995</fb>
    <v>1</v>
  </rv>
  <rv s="0">
    <fb>87.97</fb>
    <v>1</v>
  </rv>
  <rv s="0">
    <fb>41074</fb>
    <v>0</v>
  </rv>
  <rv s="0">
    <fb>83.571700000000007</fb>
    <v>1</v>
  </rv>
  <rv s="0">
    <fb>89.72</fb>
    <v>1</v>
  </rv>
  <rv s="0">
    <fb>41075</fb>
    <v>0</v>
  </rv>
  <rv s="0">
    <fb>85.069500000000005</fb>
    <v>1</v>
  </rv>
  <rv s="0">
    <fb>90.5</fb>
    <v>1</v>
  </rv>
  <rv s="0">
    <fb>41078</fb>
    <v>0</v>
  </rv>
  <rv s="0">
    <fb>85.618399999999994</fb>
    <v>1</v>
  </rv>
  <rv s="0">
    <fb>90.24</fb>
    <v>1</v>
  </rv>
  <rv s="0">
    <fb>41079</fb>
    <v>0</v>
  </rv>
  <rv s="0">
    <fb>85.460300000000004</fb>
    <v>1</v>
  </rv>
  <rv s="0">
    <fb>89.6</fb>
    <v>1</v>
  </rv>
  <rv s="0">
    <fb>41080</fb>
    <v>0</v>
  </rv>
  <rv s="0">
    <fb>85.116</fb>
    <v>1</v>
  </rv>
  <rv s="0">
    <fb>88.65</fb>
    <v>1</v>
  </rv>
  <rv s="0">
    <fb>41081</fb>
    <v>0</v>
  </rv>
  <rv s="0">
    <fb>84.102000000000004</fb>
    <v>1</v>
  </rv>
  <rv s="0">
    <fb>87.64</fb>
    <v>1</v>
  </rv>
  <rv s="0">
    <fb>41082</fb>
    <v>0</v>
  </rv>
  <rv s="0">
    <fb>84.595100000000002</fb>
    <v>1</v>
  </rv>
  <rv s="0">
    <fb>88.35</fb>
    <v>1</v>
  </rv>
  <rv s="0">
    <fb>41085</fb>
    <v>0</v>
  </rv>
  <rv s="0">
    <fb>84.539199999999994</fb>
    <v>1</v>
  </rv>
  <rv s="0">
    <fb>41086</fb>
    <v>0</v>
  </rv>
  <rv s="0">
    <fb>85.302099999999996</fb>
    <v>1</v>
  </rv>
  <rv s="0">
    <fb>89.1</fb>
    <v>1</v>
  </rv>
  <rv s="0">
    <fb>41087</fb>
    <v>0</v>
  </rv>
  <rv s="0">
    <fb>84.957899999999995</fb>
    <v>1</v>
  </rv>
  <rv s="0">
    <fb>88.33</fb>
    <v>1</v>
  </rv>
  <rv s="0">
    <fb>41088</fb>
    <v>0</v>
  </rv>
  <rv s="0">
    <fb>86.446399999999997</fb>
    <v>1</v>
  </rv>
  <rv s="0">
    <fb>88.18</fb>
    <v>1</v>
  </rv>
  <rv s="0">
    <fb>41089</fb>
    <v>0</v>
  </rv>
  <rv s="0">
    <fb>88.381500000000003</fb>
    <v>1</v>
  </rv>
  <rv s="0">
    <fb>88.53</fb>
    <v>1</v>
  </rv>
  <rv s="0">
    <fb>41092</fb>
    <v>0</v>
  </rv>
  <rv s="0">
    <fb>87.823300000000003</fb>
    <v>1</v>
  </rv>
  <rv s="0">
    <fb>88.08</fb>
    <v>1</v>
  </rv>
  <rv s="0">
    <fb>41093</fb>
    <v>0</v>
  </rv>
  <rv s="0">
    <fb>87.841899999999995</fb>
    <v>1</v>
  </rv>
  <rv s="0">
    <fb>88.58</fb>
    <v>1</v>
  </rv>
  <rv s="0">
    <fb>41095</fb>
    <v>0</v>
  </rv>
  <rv s="0">
    <fb>87.4512</fb>
    <v>1</v>
  </rv>
  <rv s="0">
    <fb>89.3</fb>
    <v>1</v>
  </rv>
  <rv s="0">
    <fb>41096</fb>
    <v>0</v>
  </rv>
  <rv s="0">
    <fb>87.153499999999994</fb>
    <v>1</v>
  </rv>
  <rv s="0">
    <fb>89.66</fb>
    <v>1</v>
  </rv>
  <rv s="0">
    <fb>41099</fb>
    <v>0</v>
  </rv>
  <rv s="0">
    <fb>87.423299999999998</fb>
    <v>1</v>
  </rv>
  <rv s="0">
    <fb>89.8</fb>
    <v>1</v>
  </rv>
  <rv s="0">
    <fb>41100</fb>
    <v>0</v>
  </rv>
  <rv s="0">
    <fb>87.265100000000004</fb>
    <v>1</v>
  </rv>
  <rv s="0">
    <fb>90.25</fb>
    <v>1</v>
  </rv>
  <rv s="0">
    <fb>41101</fb>
    <v>0</v>
  </rv>
  <rv s="0">
    <fb>87.916300000000007</fb>
    <v>1</v>
  </rv>
  <rv s="0">
    <fb>41102</fb>
    <v>0</v>
  </rv>
  <rv s="0">
    <fb>87.469800000000006</fb>
    <v>1</v>
  </rv>
  <rv s="0">
    <fb>41103</fb>
    <v>0</v>
  </rv>
  <rv s="0">
    <fb>88.204700000000003</fb>
    <v>1</v>
  </rv>
  <rv s="0">
    <fb>41106</fb>
    <v>0</v>
  </rv>
  <rv s="0">
    <fb>88.521100000000004</fb>
    <v>1</v>
  </rv>
  <rv s="0">
    <fb>91.65</fb>
    <v>1</v>
  </rv>
  <rv s="0">
    <fb>41107</fb>
    <v>0</v>
  </rv>
  <rv s="0">
    <fb>89.367699999999999</fb>
    <v>1</v>
  </rv>
  <rv s="0">
    <fb>91.89</fb>
    <v>1</v>
  </rv>
  <rv s="0">
    <fb>41108</fb>
    <v>0</v>
  </rv>
  <rv s="0">
    <fb>89.274600000000007</fb>
    <v>1</v>
  </rv>
  <rv s="0">
    <fb>92.22</fb>
    <v>1</v>
  </rv>
  <rv s="0">
    <fb>41109</fb>
    <v>0</v>
  </rv>
  <rv s="0">
    <fb>89.265299999999996</fb>
    <v>1</v>
  </rv>
  <rv s="0">
    <fb>92.76</fb>
    <v>1</v>
  </rv>
  <rv s="0">
    <fb>41110</fb>
    <v>0</v>
  </rv>
  <rv s="0">
    <fb>88.948999999999998</fb>
    <v>1</v>
  </rv>
  <rv s="0">
    <fb>91.58</fb>
    <v>1</v>
  </rv>
  <rv s="0">
    <fb>41113</fb>
    <v>0</v>
  </rv>
  <rv s="0">
    <fb>87.813999999999993</fb>
    <v>1</v>
  </rv>
  <rv s="0">
    <fb>88.94</fb>
    <v>1</v>
  </rv>
  <rv s="0">
    <fb>41114</fb>
    <v>0</v>
  </rv>
  <rv s="0">
    <fb>87.525599999999997</fb>
    <v>1</v>
  </rv>
  <rv s="0">
    <fb>88.06</fb>
    <v>1</v>
  </rv>
  <rv s="0">
    <fb>41115</fb>
    <v>0</v>
  </rv>
  <rv s="0">
    <fb>87.218599999999995</fb>
    <v>1</v>
  </rv>
  <rv s="0">
    <fb>88.04</fb>
    <v>1</v>
  </rv>
  <rv s="0">
    <fb>41116</fb>
    <v>0</v>
  </rv>
  <rv s="0">
    <fb>89.228099999999998</fb>
    <v>1</v>
  </rv>
  <rv s="0">
    <fb>89</fb>
    <v>1</v>
  </rv>
  <rv s="0">
    <fb>41117</fb>
    <v>0</v>
  </rv>
  <rv s="0">
    <fb>90.344499999999996</fb>
    <v>1</v>
  </rv>
  <rv s="0">
    <fb>89.19</fb>
    <v>1</v>
  </rv>
  <rv s="0">
    <fb>41120</fb>
    <v>0</v>
  </rv>
  <rv s="0">
    <fb>89.739800000000002</fb>
    <v>1</v>
  </rv>
  <rv s="0">
    <fb>89.33</fb>
    <v>1</v>
  </rv>
  <rv s="0">
    <fb>41121</fb>
    <v>0</v>
  </rv>
  <rv s="0">
    <fb>89.479299999999995</fb>
    <v>1</v>
  </rv>
  <rv s="0">
    <fb>89.36</fb>
    <v>1</v>
  </rv>
  <rv s="0">
    <fb>41122</fb>
    <v>0</v>
  </rv>
  <rv s="0">
    <fb>89.256</fb>
    <v>1</v>
  </rv>
  <rv s="0">
    <fb>89.43</fb>
    <v>1</v>
  </rv>
  <rv s="0">
    <fb>41123</fb>
    <v>0</v>
  </rv>
  <rv s="0">
    <fb>89.032700000000006</fb>
    <v>1</v>
  </rv>
  <rv s="0">
    <fb>89.59</fb>
    <v>1</v>
  </rv>
  <rv s="0">
    <fb>41124</fb>
    <v>0</v>
  </rv>
  <rv s="0">
    <fb>90.4375</fb>
    <v>1</v>
  </rv>
  <rv s="0">
    <fb>41127</fb>
    <v>0</v>
  </rv>
  <rv s="0">
    <fb>89.777000000000001</fb>
    <v>1</v>
  </rv>
  <rv s="0">
    <fb>89.69</fb>
    <v>1</v>
  </rv>
  <rv s="0">
    <fb>41128</fb>
    <v>0</v>
  </rv>
  <rv s="0">
    <fb>89.125799999999998</fb>
    <v>1</v>
  </rv>
  <rv s="0">
    <fb>41129</fb>
    <v>0</v>
  </rv>
  <rv s="0">
    <fb>88.967600000000004</fb>
    <v>1</v>
  </rv>
  <rv s="0">
    <fb>87.53</fb>
    <v>1</v>
  </rv>
  <rv s="0">
    <fb>41130</fb>
    <v>0</v>
  </rv>
  <rv s="0">
    <fb>88.725700000000003</fb>
    <v>1</v>
  </rv>
  <rv s="0">
    <fb>87.15</fb>
    <v>1</v>
  </rv>
  <rv s="0">
    <fb>41131</fb>
    <v>0</v>
  </rv>
  <rv s="0">
    <fb>88.660600000000002</fb>
    <v>1</v>
  </rv>
  <rv s="0">
    <fb>88.2</fb>
    <v>1</v>
  </rv>
  <rv s="0">
    <fb>41134</fb>
    <v>0</v>
  </rv>
  <rv s="0">
    <fb>87.9</fb>
    <v>1</v>
  </rv>
  <rv s="0">
    <fb>41135</fb>
    <v>0</v>
  </rv>
  <rv s="0">
    <fb>89.004800000000003</fb>
    <v>1</v>
  </rv>
  <rv s="0">
    <fb>41136</fb>
    <v>0</v>
  </rv>
  <rv s="0">
    <fb>89.749099999999999</fb>
    <v>1</v>
  </rv>
  <rv s="0">
    <fb>87.81</fb>
    <v>1</v>
  </rv>
  <rv s="0">
    <fb>41137</fb>
    <v>0</v>
  </rv>
  <rv s="0">
    <fb>89.758399999999995</fb>
    <v>1</v>
  </rv>
  <rv s="0">
    <fb>87.46</fb>
    <v>1</v>
  </rv>
  <rv s="0">
    <fb>41138</fb>
    <v>0</v>
  </rv>
  <rv s="0">
    <fb>89.442099999999996</fb>
    <v>1</v>
  </rv>
  <rv s="0">
    <fb>87.36</fb>
    <v>1</v>
  </rv>
  <rv s="0">
    <fb>41141</fb>
    <v>0</v>
  </rv>
  <rv s="0">
    <fb>89.330500000000001</fb>
    <v>1</v>
  </rv>
  <rv s="0">
    <fb>88.17</fb>
    <v>1</v>
  </rv>
  <rv s="0">
    <fb>41142</fb>
    <v>0</v>
  </rv>
  <rv s="0">
    <fb>88.651300000000006</fb>
    <v>1</v>
  </rv>
  <rv s="0">
    <fb>88.52</fb>
    <v>1</v>
  </rv>
  <rv s="0">
    <fb>41143</fb>
    <v>0</v>
  </rv>
  <rv s="0">
    <fb>88.874600000000001</fb>
    <v>1</v>
  </rv>
  <rv s="0">
    <fb>88.55</fb>
    <v>1</v>
  </rv>
  <rv s="0">
    <fb>41144</fb>
    <v>0</v>
  </rv>
  <rv s="0">
    <fb>88.139600000000002</fb>
    <v>1</v>
  </rv>
  <rv s="0">
    <fb>88.25</fb>
    <v>1</v>
  </rv>
  <rv s="0">
    <fb>41145</fb>
    <v>0</v>
  </rv>
  <rv s="0">
    <fb>89.544399999999996</fb>
    <v>1</v>
  </rv>
  <rv s="0">
    <fb>88.92</fb>
    <v>1</v>
  </rv>
  <rv s="0">
    <fb>41148</fb>
    <v>0</v>
  </rv>
  <rv s="0">
    <fb>89.907300000000006</fb>
    <v>1</v>
  </rv>
  <rv s="0">
    <fb>89.54</fb>
    <v>1</v>
  </rv>
  <rv s="0">
    <fb>41149</fb>
    <v>0</v>
  </rv>
  <rv s="0">
    <fb>89.842100000000002</fb>
    <v>1</v>
  </rv>
  <rv s="0">
    <fb>89.14</fb>
    <v>1</v>
  </rv>
  <rv s="0">
    <fb>41150</fb>
    <v>0</v>
  </rv>
  <rv s="0">
    <fb>89.65</fb>
    <v>1</v>
  </rv>
  <rv s="0">
    <fb>41151</fb>
    <v>0</v>
  </rv>
  <rv s="0">
    <fb>91.721400000000003</fb>
    <v>1</v>
  </rv>
  <rv s="0">
    <fb>88.7</fb>
    <v>1</v>
  </rv>
  <rv s="0">
    <fb>41152</fb>
    <v>0</v>
  </rv>
  <rv s="0">
    <fb>91.051599999999993</fb>
    <v>1</v>
  </rv>
  <rv s="0">
    <fb>89.49</fb>
    <v>1</v>
  </rv>
  <rv s="0">
    <fb>41156</fb>
    <v>0</v>
  </rv>
  <rv s="0">
    <fb>91.312100000000001</fb>
    <v>1</v>
  </rv>
  <rv s="0">
    <fb>89.05</fb>
    <v>1</v>
  </rv>
  <rv s="0">
    <fb>41157</fb>
    <v>0</v>
  </rv>
  <rv s="0">
    <fb>91.377200000000002</fb>
    <v>1</v>
  </rv>
  <rv s="0">
    <fb>89.06</fb>
    <v>1</v>
  </rv>
  <rv s="0">
    <fb>41158</fb>
    <v>0</v>
  </rv>
  <rv s="0">
    <fb>93.014600000000002</fb>
    <v>1</v>
  </rv>
  <rv s="0">
    <fb>90.67</fb>
    <v>1</v>
  </rv>
  <rv s="0">
    <fb>41159</fb>
    <v>0</v>
  </rv>
  <rv s="0">
    <fb>92.7727</fb>
    <v>1</v>
  </rv>
  <rv s="0">
    <fb>91.02</fb>
    <v>1</v>
  </rv>
  <rv s="0">
    <fb>41162</fb>
    <v>0</v>
  </rv>
  <rv s="0">
    <fb>93.451800000000006</fb>
    <v>1</v>
  </rv>
  <rv s="0">
    <fb>91.3</fb>
    <v>1</v>
  </rv>
  <rv s="0">
    <fb>41163</fb>
    <v>0</v>
  </rv>
  <rv s="0">
    <fb>92.586600000000004</fb>
    <v>1</v>
  </rv>
  <rv s="0">
    <fb>91.2</fb>
    <v>1</v>
  </rv>
  <rv s="0">
    <fb>41164</fb>
    <v>0</v>
  </rv>
  <rv s="0">
    <fb>93.861199999999997</fb>
    <v>1</v>
  </rv>
  <rv s="0">
    <fb>90.82</fb>
    <v>1</v>
  </rv>
  <rv s="0">
    <fb>41165</fb>
    <v>0</v>
  </rv>
  <rv s="0">
    <fb>95.5916</fb>
    <v>1</v>
  </rv>
  <rv s="0">
    <fb>91.57</fb>
    <v>1</v>
  </rv>
  <rv s="0">
    <fb>41166</fb>
    <v>0</v>
  </rv>
  <rv s="0">
    <fb>95.065899999999999</fb>
    <v>1</v>
  </rv>
  <rv s="0">
    <fb>91.7</fb>
    <v>1</v>
  </rv>
  <rv s="0">
    <fb>41169</fb>
    <v>0</v>
  </rv>
  <rv s="0">
    <fb>95.126400000000004</fb>
    <v>1</v>
  </rv>
  <rv s="0">
    <fb>92.14</fb>
    <v>1</v>
  </rv>
  <rv s="0">
    <fb>41170</fb>
    <v>0</v>
  </rv>
  <rv s="0">
    <fb>94.884500000000003</fb>
    <v>1</v>
  </rv>
  <rv s="0">
    <fb>93.08</fb>
    <v>1</v>
  </rv>
  <rv s="0">
    <fb>41171</fb>
    <v>0</v>
  </rv>
  <rv s="0">
    <fb>94.782200000000003</fb>
    <v>1</v>
  </rv>
  <rv s="0">
    <fb>92.83</fb>
    <v>1</v>
  </rv>
  <rv s="0">
    <fb>41172</fb>
    <v>0</v>
  </rv>
  <rv s="0">
    <fb>95.489199999999997</fb>
    <v>1</v>
  </rv>
  <rv s="0">
    <fb>41173</fb>
    <v>0</v>
  </rv>
  <rv s="0">
    <fb>95.228800000000007</fb>
    <v>1</v>
  </rv>
  <rv s="0">
    <fb>93.71</fb>
    <v>1</v>
  </rv>
  <rv s="0">
    <fb>41176</fb>
    <v>0</v>
  </rv>
  <rv s="0">
    <fb>95.461299999999994</fb>
    <v>1</v>
  </rv>
  <rv s="0">
    <fb>41177</fb>
    <v>0</v>
  </rv>
  <rv s="0">
    <fb>94.372799999999998</fb>
    <v>1</v>
  </rv>
  <rv s="0">
    <fb>92.86</fb>
    <v>1</v>
  </rv>
  <rv s="0">
    <fb>41178</fb>
    <v>0</v>
  </rv>
  <rv s="0">
    <fb>93.963499999999996</fb>
    <v>1</v>
  </rv>
  <rv s="0">
    <fb>93.2</fb>
    <v>1</v>
  </rv>
  <rv s="0">
    <fb>41179</fb>
    <v>0</v>
  </rv>
  <rv s="0">
    <fb>93.312299999999993</fb>
    <v>1</v>
  </rv>
  <rv s="0">
    <fb>93.27</fb>
    <v>1</v>
  </rv>
  <rv s="0">
    <fb>41180</fb>
    <v>0</v>
  </rv>
  <rv s="0">
    <fb>93.182000000000002</fb>
    <v>1</v>
  </rv>
  <rv s="0">
    <fb>91.75</fb>
    <v>1</v>
  </rv>
  <rv s="0">
    <fb>41183</fb>
    <v>0</v>
  </rv>
  <rv s="0">
    <fb>93.507599999999996</fb>
    <v>1</v>
  </rv>
  <rv s="0">
    <fb>91.99</fb>
    <v>1</v>
  </rv>
  <rv s="0">
    <fb>41184</fb>
    <v>0</v>
  </rv>
  <rv s="0">
    <fb>92.558700000000002</fb>
    <v>1</v>
  </rv>
  <rv s="0">
    <fb>90.93</fb>
    <v>1</v>
  </rv>
  <rv s="0">
    <fb>41185</fb>
    <v>0</v>
  </rv>
  <rv s="0">
    <fb>92.679599999999994</fb>
    <v>1</v>
  </rv>
  <rv s="0">
    <fb>90.35</fb>
    <v>1</v>
  </rv>
  <rv s="0">
    <fb>41186</fb>
    <v>0</v>
  </rv>
  <rv s="0">
    <fb>94.4101</fb>
    <v>1</v>
  </rv>
  <rv s="0">
    <fb>91.03</fb>
    <v>1</v>
  </rv>
  <rv s="0">
    <fb>41187</fb>
    <v>0</v>
  </rv>
  <rv s="0">
    <fb>94.698499999999996</fb>
    <v>1</v>
  </rv>
  <rv s="0">
    <fb>91</fb>
    <v>1</v>
  </rv>
  <rv s="0">
    <fb>41190</fb>
    <v>0</v>
  </rv>
  <rv s="0">
    <fb>94.289100000000005</fb>
    <v>1</v>
  </rv>
  <rv s="0">
    <fb>91.54</fb>
    <v>1</v>
  </rv>
  <rv s="0">
    <fb>41191</fb>
    <v>0</v>
  </rv>
  <rv s="0">
    <fb>92.698300000000003</fb>
    <v>1</v>
  </rv>
  <rv s="0">
    <fb>92.11</fb>
    <v>1</v>
  </rv>
  <rv s="0">
    <fb>41192</fb>
    <v>0</v>
  </rv>
  <rv s="0">
    <fb>94.482600000000005</fb>
    <v>1</v>
  </rv>
  <rv s="0">
    <fb>92.4</fb>
    <v>1</v>
  </rv>
  <rv s="0">
    <fb>41193</fb>
    <v>0</v>
  </rv>
  <rv s="0">
    <fb>91.474900000000005</fb>
    <v>1</v>
  </rv>
  <rv s="0">
    <fb>92.36</fb>
    <v>1</v>
  </rv>
  <rv s="0">
    <fb>41194</fb>
    <v>0</v>
  </rv>
  <rv s="0">
    <fb>90.753900000000002</fb>
    <v>1</v>
  </rv>
  <rv s="0">
    <fb>92.51</fb>
    <v>1</v>
  </rv>
  <rv s="0">
    <fb>41197</fb>
    <v>0</v>
  </rv>
  <rv s="0">
    <fb>89.786299999999997</fb>
    <v>1</v>
  </rv>
  <rv s="0">
    <fb>93.5</fb>
    <v>1</v>
  </rv>
  <rv s="0">
    <fb>41198</fb>
    <v>0</v>
  </rv>
  <rv s="0">
    <fb>90.244900000000001</fb>
    <v>1</v>
  </rv>
  <rv s="0">
    <fb>94.09</fb>
    <v>1</v>
  </rv>
  <rv s="0">
    <fb>41199</fb>
    <v>0</v>
  </rv>
  <rv s="0">
    <fb>90.037499999999994</fb>
    <v>1</v>
  </rv>
  <rv s="0">
    <fb>93.680400000000006</fb>
    <v>1</v>
  </rv>
  <rv s="0">
    <fb>41200</fb>
    <v>0</v>
  </rv>
  <rv s="0">
    <fb>89.618899999999996</fb>
    <v>1</v>
  </rv>
  <rv s="0">
    <fb>41201</fb>
    <v>0</v>
  </rv>
  <rv s="0">
    <fb>88.1768</fb>
    <v>1</v>
  </rv>
  <rv s="0">
    <fb>88.72</fb>
    <v>1</v>
  </rv>
  <rv s="0">
    <fb>41204</fb>
    <v>0</v>
  </rv>
  <rv s="0">
    <fb>88.45</fb>
    <v>1</v>
  </rv>
  <rv s="0">
    <fb>41205</fb>
    <v>0</v>
  </rv>
  <rv s="0">
    <fb>88.549000000000007</fb>
    <v>1</v>
  </rv>
  <rv s="0">
    <fb>87.96</fb>
    <v>1</v>
  </rv>
  <rv s="0">
    <fb>41206</fb>
    <v>0</v>
  </rv>
  <rv s="0">
    <fb>88.958299999999994</fb>
    <v>1</v>
  </rv>
  <rv s="0">
    <fb>87.28</fb>
    <v>1</v>
  </rv>
  <rv s="0">
    <fb>41207</fb>
    <v>0</v>
  </rv>
  <rv s="0">
    <fb>89.8887</fb>
    <v>1</v>
  </rv>
  <rv s="0">
    <fb>87.33</fb>
    <v>1</v>
  </rv>
  <rv s="0">
    <fb>41208</fb>
    <v>0</v>
  </rv>
  <rv s="0">
    <fb>90.186400000000006</fb>
    <v>1</v>
  </rv>
  <rv s="0">
    <fb>41213</fb>
    <v>0</v>
  </rv>
  <rv s="0">
    <fb>91.572599999999994</fb>
    <v>1</v>
  </rv>
  <rv s="0">
    <fb>86.8</fb>
    <v>1</v>
  </rv>
  <rv s="0">
    <fb>41214</fb>
    <v>0</v>
  </rv>
  <rv s="0">
    <fb>90.363699999999994</fb>
    <v>1</v>
  </rv>
  <rv s="0">
    <fb>41215</fb>
    <v>0</v>
  </rv>
  <rv s="0">
    <fb>89.423500000000004</fb>
    <v>1</v>
  </rv>
  <rv s="0">
    <fb>86.86</fb>
    <v>1</v>
  </rv>
  <rv s="0">
    <fb>41218</fb>
    <v>0</v>
  </rv>
  <rv s="0">
    <fb>90.921300000000002</fb>
    <v>1</v>
  </rv>
  <rv s="0">
    <fb>41219</fb>
    <v>0</v>
  </rv>
  <rv s="0">
    <fb>91.907499999999999</fb>
    <v>1</v>
  </rv>
  <rv s="0">
    <fb>41220</fb>
    <v>0</v>
  </rv>
  <rv s="0">
    <fb>90.521299999999997</fb>
    <v>1</v>
  </rv>
  <rv s="0">
    <fb>41221</fb>
    <v>0</v>
  </rv>
  <rv s="0">
    <fb>85.13</fb>
    <v>1</v>
  </rv>
  <rv s="0">
    <fb>41222</fb>
    <v>0</v>
  </rv>
  <rv s="0">
    <fb>88.8095</fb>
    <v>1</v>
  </rv>
  <rv s="0">
    <fb>84.74</fb>
    <v>1</v>
  </rv>
  <rv s="0">
    <fb>41225</fb>
    <v>0</v>
  </rv>
  <rv s="0">
    <fb>89.293199999999999</fb>
    <v>1</v>
  </rv>
  <rv s="0">
    <fb>84.88</fb>
    <v>1</v>
  </rv>
  <rv s="0">
    <fb>41226</fb>
    <v>0</v>
  </rv>
  <rv s="0">
    <fb>89.023399999999995</fb>
    <v>1</v>
  </rv>
  <rv s="0">
    <fb>84.64</fb>
    <v>1</v>
  </rv>
  <rv s="0">
    <fb>41227</fb>
    <v>0</v>
  </rv>
  <rv s="0">
    <fb>87.888400000000004</fb>
    <v>1</v>
  </rv>
  <rv s="0">
    <fb>84.62</fb>
    <v>1</v>
  </rv>
  <rv s="0">
    <fb>41228</fb>
    <v>0</v>
  </rv>
  <rv s="0">
    <fb>84.05</fb>
    <v>1</v>
  </rv>
  <rv s="0">
    <fb>41229</fb>
    <v>0</v>
  </rv>
  <rv s="0">
    <fb>84.119799999999998</fb>
    <v>1</v>
  </rv>
  <rv s="0">
    <fb>41232</fb>
    <v>0</v>
  </rv>
  <rv s="0">
    <fb>89.842399999999998</fb>
    <v>1</v>
  </rv>
  <rv s="0">
    <fb>85.04</fb>
    <v>1</v>
  </rv>
  <rv s="0">
    <fb>41233</fb>
    <v>0</v>
  </rv>
  <rv s="0">
    <fb>90.353800000000007</fb>
    <v>1</v>
  </rv>
  <rv s="0">
    <fb>85.68</fb>
    <v>1</v>
  </rv>
  <rv s="0">
    <fb>41234</fb>
    <v>0</v>
  </rv>
  <rv s="0">
    <fb>90.000299999999996</fb>
    <v>1</v>
  </rv>
  <rv s="0">
    <fb>86.01</fb>
    <v>1</v>
  </rv>
  <rv s="0">
    <fb>41236</fb>
    <v>0</v>
  </rv>
  <rv s="0">
    <fb>91.098100000000002</fb>
    <v>1</v>
  </rv>
  <rv s="0">
    <fb>87.05</fb>
    <v>1</v>
  </rv>
  <rv s="0">
    <fb>41239</fb>
    <v>0</v>
  </rv>
  <rv s="0">
    <fb>89.553700000000006</fb>
    <v>1</v>
  </rv>
  <rv s="0">
    <fb>86.24</fb>
    <v>1</v>
  </rv>
  <rv s="0">
    <fb>41240</fb>
    <v>0</v>
  </rv>
  <rv s="0">
    <fb>85.92</fb>
    <v>1</v>
  </rv>
  <rv s="0">
    <fb>41241</fb>
    <v>0</v>
  </rv>
  <rv s="0">
    <fb>95.433400000000006</fb>
    <v>1</v>
  </rv>
  <rv s="0">
    <fb>86.52</fb>
    <v>1</v>
  </rv>
  <rv s="0">
    <fb>41242</fb>
    <v>0</v>
  </rv>
  <rv s="0">
    <fb>86.49</fb>
    <v>1</v>
  </rv>
  <rv s="0">
    <fb>41243</fb>
    <v>0</v>
  </rv>
  <rv s="0">
    <fb>96.680099999999996</fb>
    <v>1</v>
  </rv>
  <rv s="0">
    <fb>87.04</fb>
    <v>1</v>
  </rv>
  <rv s="0">
    <fb>41246</fb>
    <v>0</v>
  </rv>
  <rv s="0">
    <fb>97.303399999999996</fb>
    <v>1</v>
  </rv>
  <rv s="0">
    <fb>87.06</fb>
    <v>1</v>
  </rv>
  <rv s="0">
    <fb>41247</fb>
    <v>0</v>
  </rv>
  <rv s="0">
    <fb>97.126599999999996</fb>
    <v>1</v>
  </rv>
  <rv s="0">
    <fb>41248</fb>
    <v>0</v>
  </rv>
  <rv s="0">
    <fb>98.567099999999996</fb>
    <v>1</v>
  </rv>
  <rv s="0">
    <fb>86.97</fb>
    <v>1</v>
  </rv>
  <rv s="0">
    <fb>41249</fb>
    <v>0</v>
  </rv>
  <rv s="0">
    <fb>91.609800000000007</fb>
    <v>1</v>
  </rv>
  <rv s="0">
    <fb>88.09</fb>
    <v>1</v>
  </rv>
  <rv s="0">
    <fb>41250</fb>
    <v>0</v>
  </rv>
  <rv s="0">
    <fb>91.6935</fb>
    <v>1</v>
  </rv>
  <rv s="0">
    <fb>88.48</fb>
    <v>1</v>
  </rv>
  <rv s="0">
    <fb>41253</fb>
    <v>0</v>
  </rv>
  <rv s="0">
    <fb>92.056299999999993</fb>
    <v>1</v>
  </rv>
  <rv s="0">
    <fb>89.41</fb>
    <v>1</v>
  </rv>
  <rv s="0">
    <fb>41254</fb>
    <v>0</v>
  </rv>
  <rv s="0">
    <fb>91.460899999999995</fb>
    <v>1</v>
  </rv>
  <rv s="0">
    <fb>41255</fb>
    <v>0</v>
  </rv>
  <rv s="0">
    <fb>90.912000000000006</fb>
    <v>1</v>
  </rv>
  <rv s="0">
    <fb>89.307699999999997</fb>
    <v>1</v>
  </rv>
  <rv s="0">
    <fb>41256</fb>
    <v>0</v>
  </rv>
  <rv s="0">
    <fb>91.032200000000003</fb>
    <v>1</v>
  </rv>
  <rv s="0">
    <fb>89.17</fb>
    <v>1</v>
  </rv>
  <rv s="0">
    <fb>41257</fb>
    <v>0</v>
  </rv>
  <rv s="0">
    <fb>90.165199999999999</fb>
    <v>1</v>
  </rv>
  <rv s="0">
    <fb>88.88</fb>
    <v>1</v>
  </rv>
  <rv s="0">
    <fb>41260</fb>
    <v>0</v>
  </rv>
  <rv s="0">
    <fb>91.898200000000003</fb>
    <v>1</v>
  </rv>
  <rv s="0">
    <fb>89.91</fb>
    <v>1</v>
  </rv>
  <rv s="0">
    <fb>41261</fb>
    <v>0</v>
  </rv>
  <rv s="0">
    <fb>92.899799999999999</fb>
    <v>1</v>
  </rv>
  <rv s="0">
    <fb>90.52</fb>
    <v>1</v>
  </rv>
  <rv s="0">
    <fb>41262</fb>
    <v>0</v>
  </rv>
  <rv s="0">
    <fb>91.805099999999996</fb>
    <v>1</v>
  </rv>
  <rv s="0">
    <fb>89.71</fb>
    <v>1</v>
  </rv>
  <rv s="0">
    <fb>41263</fb>
    <v>0</v>
  </rv>
  <rv s="0">
    <fb>92.288899999999998</fb>
    <v>1</v>
  </rv>
  <rv s="0">
    <fb>90.04</fb>
    <v>1</v>
  </rv>
  <rv s="0">
    <fb>41264</fb>
    <v>0</v>
  </rv>
  <rv s="0">
    <fb>90.18</fb>
    <v>1</v>
  </rv>
  <rv s="0">
    <fb>41267</fb>
    <v>0</v>
  </rv>
  <rv s="0">
    <fb>92.512200000000007</fb>
    <v>1</v>
  </rv>
  <rv s="0">
    <fb>41269</fb>
    <v>0</v>
  </rv>
  <rv s="0">
    <fb>88.74</fb>
    <v>1</v>
  </rv>
  <rv s="0">
    <fb>41270</fb>
    <v>0</v>
  </rv>
  <rv s="0">
    <fb>41271</fb>
    <v>0</v>
  </rv>
  <rv s="0">
    <fb>90.214299999999994</fb>
    <v>1</v>
  </rv>
  <rv s="0">
    <fb>87.58</fb>
    <v>1</v>
  </rv>
  <rv s="0">
    <fb>41274</fb>
    <v>0</v>
  </rv>
  <rv s="0">
    <fb>91.851699999999994</fb>
    <v>1</v>
  </rv>
  <rv s="0">
    <fb>88.21</fb>
    <v>1</v>
  </rv>
  <rv s="0">
    <fb>41276</fb>
    <v>0</v>
  </rv>
  <rv s="0">
    <fb>94.382199999999997</fb>
    <v>1</v>
  </rv>
  <rv s="0">
    <fb>90.12</fb>
    <v>1</v>
  </rv>
  <rv s="0">
    <fb>41277</fb>
    <v>0</v>
  </rv>
  <rv s="0">
    <fb>95.349699999999999</fb>
    <v>1</v>
  </rv>
  <rv s="0">
    <fb>90.63</fb>
    <v>1</v>
  </rv>
  <rv s="0">
    <fb>41278</fb>
    <v>0</v>
  </rv>
  <rv s="0">
    <fb>95.042699999999996</fb>
    <v>1</v>
  </rv>
  <rv s="0">
    <fb>89.848699999999994</fb>
    <v>1</v>
  </rv>
  <rv s="0">
    <fb>41281</fb>
    <v>0</v>
  </rv>
  <rv s="0">
    <fb>94.307699999999997</fb>
    <v>1</v>
  </rv>
  <rv s="0">
    <fb>90.91</fb>
    <v>1</v>
  </rv>
  <rv s="0">
    <fb>41282</fb>
    <v>0</v>
  </rv>
  <rv s="0">
    <fb>94.131</fb>
    <v>1</v>
  </rv>
  <rv s="0">
    <fb>90.94</fb>
    <v>1</v>
  </rv>
  <rv s="0">
    <fb>41283</fb>
    <v>0</v>
  </rv>
  <rv s="0">
    <fb>94.177499999999995</fb>
    <v>1</v>
  </rv>
  <rv s="0">
    <fb>90.81</fb>
    <v>1</v>
  </rv>
  <rv s="0">
    <fb>41284</fb>
    <v>0</v>
  </rv>
  <rv s="0">
    <fb>93.721599999999995</fb>
    <v>1</v>
  </rv>
  <rv s="0">
    <fb>91.4</fb>
    <v>1</v>
  </rv>
  <rv s="0">
    <fb>41285</fb>
    <v>0</v>
  </rv>
  <rv s="0">
    <fb>93.293700000000001</fb>
    <v>1</v>
  </rv>
  <rv s="0">
    <fb>91.73</fb>
    <v>1</v>
  </rv>
  <rv s="0">
    <fb>41288</fb>
    <v>0</v>
  </rv>
  <rv s="0">
    <fb>93.377399999999994</fb>
    <v>1</v>
  </rv>
  <rv s="0">
    <fb>41289</fb>
    <v>0</v>
  </rv>
  <rv s="0">
    <fb>94.103099999999998</fb>
    <v>1</v>
  </rv>
  <rv s="0">
    <fb>91.51</fb>
    <v>1</v>
  </rv>
  <rv s="0">
    <fb>41290</fb>
    <v>0</v>
  </rv>
  <rv s="0">
    <fb>94.456599999999995</fb>
    <v>1</v>
  </rv>
  <rv s="0">
    <fb>91.1</fb>
    <v>1</v>
  </rv>
  <rv s="0">
    <fb>41291</fb>
    <v>0</v>
  </rv>
  <rv s="0">
    <fb>93.926299999999998</fb>
    <v>1</v>
  </rv>
  <rv s="0">
    <fb>91.76</fb>
    <v>1</v>
  </rv>
  <rv s="0">
    <fb>41292</fb>
    <v>0</v>
  </rv>
  <rv s="0">
    <fb>94.149600000000007</fb>
    <v>1</v>
  </rv>
  <rv s="0">
    <fb>92.26</fb>
    <v>1</v>
  </rv>
  <rv s="0">
    <fb>41296</fb>
    <v>0</v>
  </rv>
  <rv s="0">
    <fb>95.0334</fb>
    <v>1</v>
  </rv>
  <rv s="0">
    <fb>92.95</fb>
    <v>1</v>
  </rv>
  <rv s="0">
    <fb>41297</fb>
    <v>0</v>
  </rv>
  <rv s="0">
    <fb>95.005499999999998</fb>
    <v>1</v>
  </rv>
  <rv s="0">
    <fb>93.48</fb>
    <v>1</v>
  </rv>
  <rv s="0">
    <fb>41298</fb>
    <v>0</v>
  </rv>
  <rv s="0">
    <fb>95.721800000000002</fb>
    <v>1</v>
  </rv>
  <rv s="0">
    <fb>93.31</fb>
    <v>1</v>
  </rv>
  <rv s="0">
    <fb>41299</fb>
    <v>0</v>
  </rv>
  <rv s="0">
    <fb>93.72</fb>
    <v>1</v>
  </rv>
  <rv s="0">
    <fb>41302</fb>
    <v>0</v>
  </rv>
  <rv s="0">
    <fb>94.36</fb>
    <v>1</v>
  </rv>
  <rv s="0">
    <fb>41303</fb>
    <v>0</v>
  </rv>
  <rv s="0">
    <fb>96.159099999999995</fb>
    <v>1</v>
  </rv>
  <rv s="0">
    <fb>94.92</fb>
    <v>1</v>
  </rv>
  <rv s="0">
    <fb>41304</fb>
    <v>0</v>
  </rv>
  <rv s="0">
    <fb>95.386899999999997</fb>
    <v>1</v>
  </rv>
  <rv s="0">
    <fb>94.67</fb>
    <v>1</v>
  </rv>
  <rv s="0">
    <fb>41305</fb>
    <v>0</v>
  </rv>
  <rv s="0">
    <fb>95.210099999999997</fb>
    <v>1</v>
  </rv>
  <rv s="0">
    <fb>95.29</fb>
    <v>1</v>
  </rv>
  <rv s="0">
    <fb>41306</fb>
    <v>0</v>
  </rv>
  <rv s="0">
    <fb>96.894000000000005</fb>
    <v>1</v>
  </rv>
  <rv s="0">
    <fb>95.95</fb>
    <v>1</v>
  </rv>
  <rv s="0">
    <fb>41309</fb>
    <v>0</v>
  </rv>
  <rv s="0">
    <fb>95.340400000000002</fb>
    <v>1</v>
  </rv>
  <rv s="0">
    <fb>41310</fb>
    <v>0</v>
  </rv>
  <rv s="0">
    <fb>96.1126</fb>
    <v>1</v>
  </rv>
  <rv s="0">
    <fb>94.91</fb>
    <v>1</v>
  </rv>
  <rv s="0">
    <fb>41311</fb>
    <v>0</v>
  </rv>
  <rv s="0">
    <fb>94.614699999999999</fb>
    <v>1</v>
  </rv>
  <rv s="0">
    <fb>95.07</fb>
    <v>1</v>
  </rv>
  <rv s="0">
    <fb>41312</fb>
    <v>0</v>
  </rv>
  <rv s="0">
    <fb>94.754300000000001</fb>
    <v>1</v>
  </rv>
  <rv s="0">
    <fb>94.63</fb>
    <v>1</v>
  </rv>
  <rv s="0">
    <fb>41313</fb>
    <v>0</v>
  </rv>
  <rv s="0">
    <fb>95.628799999999998</fb>
    <v>1</v>
  </rv>
  <rv s="0">
    <fb>94.87</fb>
    <v>1</v>
  </rv>
  <rv s="0">
    <fb>41316</fb>
    <v>0</v>
  </rv>
  <rv s="0">
    <fb>95.17</fb>
    <v>1</v>
  </rv>
  <rv s="0">
    <fb>41317</fb>
    <v>0</v>
  </rv>
  <rv s="0">
    <fb>94.670599999999993</fb>
    <v>1</v>
  </rv>
  <rv s="0">
    <fb>95.1</fb>
    <v>1</v>
  </rv>
  <rv s="0">
    <fb>41318</fb>
    <v>0</v>
  </rv>
  <rv s="0">
    <fb>94.549599999999998</fb>
    <v>1</v>
  </rv>
  <rv s="0">
    <fb>94</fb>
    <v>1</v>
  </rv>
  <rv s="0">
    <fb>41319</fb>
    <v>0</v>
  </rv>
  <rv s="0">
    <fb>94.912400000000005</fb>
    <v>1</v>
  </rv>
  <rv s="0">
    <fb>93.56</fb>
    <v>1</v>
  </rv>
  <rv s="0">
    <fb>41320</fb>
    <v>0</v>
  </rv>
  <rv s="0">
    <fb>95.052000000000007</fb>
    <v>1</v>
  </rv>
  <rv s="0">
    <fb>93.9</fb>
    <v>1</v>
  </rv>
  <rv s="0">
    <fb>41324</fb>
    <v>0</v>
  </rv>
  <rv s="0">
    <fb>94.800799999999995</fb>
    <v>1</v>
  </rv>
  <rv s="0">
    <fb>93.85</fb>
    <v>1</v>
  </rv>
  <rv s="0">
    <fb>41325</fb>
    <v>0</v>
  </rv>
  <rv s="0">
    <fb>94.037899999999993</fb>
    <v>1</v>
  </rv>
  <rv s="0">
    <fb>93.91</fb>
    <v>1</v>
  </rv>
  <rv s="0">
    <fb>41326</fb>
    <v>0</v>
  </rv>
  <rv s="0">
    <fb>93.6751</fb>
    <v>1</v>
  </rv>
  <rv s="0">
    <fb>94.14</fb>
    <v>1</v>
  </rv>
  <rv s="0">
    <fb>41327</fb>
    <v>0</v>
  </rv>
  <rv s="0">
    <fb>94.112399999999994</fb>
    <v>1</v>
  </rv>
  <rv s="0">
    <fb>95.25</fb>
    <v>1</v>
  </rv>
  <rv s="0">
    <fb>41330</fb>
    <v>0</v>
  </rv>
  <rv s="0">
    <fb>93.116900000000001</fb>
    <v>1</v>
  </rv>
  <rv s="0">
    <fb>96.14</fb>
    <v>1</v>
  </rv>
  <rv s="0">
    <fb>41331</fb>
    <v>0</v>
  </rv>
  <rv s="0">
    <fb>92.521500000000003</fb>
    <v>1</v>
  </rv>
  <rv s="0">
    <fb>96.22</fb>
    <v>1</v>
  </rv>
  <rv s="0">
    <fb>41332</fb>
    <v>0</v>
  </rv>
  <rv s="0">
    <fb>93.712299999999999</fb>
    <v>1</v>
  </rv>
  <rv s="0">
    <fb>95.73</fb>
    <v>1</v>
  </rv>
  <rv s="0">
    <fb>41333</fb>
    <v>0</v>
  </rv>
  <rv s="0">
    <fb>94.2333</fb>
    <v>1</v>
  </rv>
  <rv s="0">
    <fb>95.9</fb>
    <v>1</v>
  </rv>
  <rv s="0">
    <fb>41334</fb>
    <v>0</v>
  </rv>
  <rv s="0">
    <fb>94.354200000000006</fb>
    <v>1</v>
  </rv>
  <rv s="0">
    <fb>95.68</fb>
    <v>1</v>
  </rv>
  <rv s="0">
    <fb>41337</fb>
    <v>0</v>
  </rv>
  <rv s="0">
    <fb>96.224199999999996</fb>
    <v>1</v>
  </rv>
  <rv s="0">
    <fb>41338</fb>
    <v>0</v>
  </rv>
  <rv s="0">
    <fb>95.963700000000003</fb>
    <v>1</v>
  </rv>
  <rv s="0">
    <fb>95.81</fb>
    <v>1</v>
  </rv>
  <rv s="0">
    <fb>41339</fb>
    <v>0</v>
  </rv>
  <rv s="0">
    <fb>95.4148</fb>
    <v>1</v>
  </rv>
  <rv s="0">
    <fb>96.81</fb>
    <v>1</v>
  </rv>
  <rv s="0">
    <fb>41340</fb>
    <v>0</v>
  </rv>
  <rv s="0">
    <fb>94.865899999999996</fb>
    <v>1</v>
  </rv>
  <rv s="0">
    <fb>97.09</fb>
    <v>1</v>
  </rv>
  <rv s="0">
    <fb>41341</fb>
    <v>0</v>
  </rv>
  <rv s="0">
    <fb>95.861400000000003</fb>
    <v>1</v>
  </rv>
  <rv s="0">
    <fb>98.71</fb>
    <v>1</v>
  </rv>
  <rv s="0">
    <fb>41344</fb>
    <v>0</v>
  </rv>
  <rv s="0">
    <fb>95.303200000000004</fb>
    <v>1</v>
  </rv>
  <rv s="0">
    <fb>98.89</fb>
    <v>1</v>
  </rv>
  <rv s="0">
    <fb>41345</fb>
    <v>0</v>
  </rv>
  <rv s="0">
    <fb>96.521900000000002</fb>
    <v>1</v>
  </rv>
  <rv s="0">
    <fb>98.76</fb>
    <v>1</v>
  </rv>
  <rv s="0">
    <fb>41346</fb>
    <v>0</v>
  </rv>
  <rv s="0">
    <fb>96.2149</fb>
    <v>1</v>
  </rv>
  <rv s="0">
    <fb>99.38</fb>
    <v>1</v>
  </rv>
  <rv s="0">
    <fb>41347</fb>
    <v>0</v>
  </rv>
  <rv s="0">
    <fb>95.740399999999994</fb>
    <v>1</v>
  </rv>
  <rv s="0">
    <fb>99.31</fb>
    <v>1</v>
  </rv>
  <rv s="0">
    <fb>41348</fb>
    <v>0</v>
  </rv>
  <rv s="0">
    <fb>94.657499999999999</fb>
    <v>1</v>
  </rv>
  <rv s="0">
    <fb>99.67</fb>
    <v>1</v>
  </rv>
  <rv s="0">
    <fb>41351</fb>
    <v>0</v>
  </rv>
  <rv s="0">
    <fb>94.596100000000007</fb>
    <v>1</v>
  </rv>
  <rv s="0">
    <fb>98.57</fb>
    <v>1</v>
  </rv>
  <rv s="0">
    <fb>41352</fb>
    <v>0</v>
  </rv>
  <rv s="0">
    <fb>41353</fb>
    <v>0</v>
  </rv>
  <rv s="0">
    <fb>95.898600000000002</fb>
    <v>1</v>
  </rv>
  <rv s="0">
    <fb>98.77</fb>
    <v>1</v>
  </rv>
  <rv s="0">
    <fb>41354</fb>
    <v>0</v>
  </rv>
  <rv s="0">
    <fb>96.307900000000004</fb>
    <v>1</v>
  </rv>
  <rv s="0">
    <fb>98.53</fb>
    <v>1</v>
  </rv>
  <rv s="0">
    <fb>41355</fb>
    <v>0</v>
  </rv>
  <rv s="0">
    <fb>97.787199999999999</fb>
    <v>1</v>
  </rv>
  <rv s="0">
    <fb>99.27</fb>
    <v>1</v>
  </rv>
  <rv s="0">
    <fb>41358</fb>
    <v>0</v>
  </rv>
  <rv s="0">
    <fb>98.122100000000003</fb>
    <v>1</v>
  </rv>
  <rv s="0">
    <fb>98.24</fb>
    <v>1</v>
  </rv>
  <rv s="0">
    <fb>41359</fb>
    <v>0</v>
  </rv>
  <rv s="0">
    <fb>98.587299999999999</fb>
    <v>1</v>
  </rv>
  <rv s="0">
    <fb>98.5</fb>
    <v>1</v>
  </rv>
  <rv s="0">
    <fb>41360</fb>
    <v>0</v>
  </rv>
  <rv s="0">
    <fb>99.210599999999999</fb>
    <v>1</v>
  </rv>
  <rv s="0">
    <fb>98.9</fb>
    <v>1</v>
  </rv>
  <rv s="0">
    <fb>41361</fb>
    <v>0</v>
  </rv>
  <rv s="0">
    <fb>98.717500000000001</fb>
    <v>1</v>
  </rv>
  <rv s="0">
    <fb>99.69</fb>
    <v>1</v>
  </rv>
  <rv s="0">
    <fb>41365</fb>
    <v>0</v>
  </rv>
  <rv s="0">
    <fb>98.438400000000001</fb>
    <v>1</v>
  </rv>
  <rv s="0">
    <fb>41366</fb>
    <v>0</v>
  </rv>
  <rv s="0">
    <fb>100.1781</fb>
    <v>1</v>
  </rv>
  <rv s="0">
    <fb>100.26</fb>
    <v>1</v>
  </rv>
  <rv s="0">
    <fb>41367</fb>
    <v>0</v>
  </rv>
  <rv s="0">
    <fb>98.950100000000006</fb>
    <v>1</v>
  </rv>
  <rv s="0">
    <fb>41368</fb>
    <v>0</v>
  </rv>
  <rv s="0">
    <fb>100.63</fb>
    <v>1</v>
  </rv>
  <rv s="0">
    <fb>41369</fb>
    <v>0</v>
  </rv>
  <rv s="0">
    <fb>98.429100000000005</fb>
    <v>1</v>
  </rv>
  <rv s="0">
    <fb>101.42</fb>
    <v>1</v>
  </rv>
  <rv s="0">
    <fb>41372</fb>
    <v>0</v>
  </rv>
  <rv s="0">
    <fb>99.582700000000003</fb>
    <v>1</v>
  </rv>
  <rv s="0">
    <fb>101.5</fb>
    <v>1</v>
  </rv>
  <rv s="0">
    <fb>41373</fb>
    <v>0</v>
  </rv>
  <rv s="0">
    <fb>98.419799999999995</fb>
    <v>1</v>
  </rv>
  <rv s="0">
    <fb>101.06</fb>
    <v>1</v>
  </rv>
  <rv s="0">
    <fb>41374</fb>
    <v>0</v>
  </rv>
  <rv s="0">
    <fb>98.382599999999996</fb>
    <v>1</v>
  </rv>
  <rv s="0">
    <fb>101.49</fb>
    <v>1</v>
  </rv>
  <rv s="0">
    <fb>41375</fb>
    <v>0</v>
  </rv>
  <rv s="0">
    <fb>98.624499999999998</fb>
    <v>1</v>
  </rv>
  <rv s="0">
    <fb>101.99</fb>
    <v>1</v>
  </rv>
  <rv s="0">
    <fb>41376</fb>
    <v>0</v>
  </rv>
  <rv s="0">
    <fb>98.736099999999993</fb>
    <v>1</v>
  </rv>
  <rv s="0">
    <fb>103.59</fb>
    <v>1</v>
  </rv>
  <rv s="0">
    <fb>41379</fb>
    <v>0</v>
  </rv>
  <rv s="0">
    <fb>96.9499</fb>
    <v>1</v>
  </rv>
  <rv s="0">
    <fb>102.15</fb>
    <v>1</v>
  </rv>
  <rv s="0">
    <fb>41380</fb>
    <v>0</v>
  </rv>
  <rv s="0">
    <fb>98.1965</fb>
    <v>1</v>
  </rv>
  <rv s="0">
    <fb>103.04</fb>
    <v>1</v>
  </rv>
  <rv s="0">
    <fb>41381</fb>
    <v>0</v>
  </rv>
  <rv s="0">
    <fb>97.4709</fb>
    <v>1</v>
  </rv>
  <rv s="0">
    <fb>102.54</fb>
    <v>1</v>
  </rv>
  <rv s="0">
    <fb>41382</fb>
    <v>0</v>
  </rv>
  <rv s="0">
    <fb>96.3917</fb>
    <v>1</v>
  </rv>
  <rv s="0">
    <fb>101.91</fb>
    <v>1</v>
  </rv>
  <rv s="0">
    <fb>41383</fb>
    <v>0</v>
  </rv>
  <rv s="0">
    <fb>97.173100000000005</fb>
    <v>1</v>
  </rv>
  <rv s="0">
    <fb>99.92</fb>
    <v>1</v>
  </rv>
  <rv s="0">
    <fb>41386</fb>
    <v>0</v>
  </rv>
  <rv s="0">
    <fb>97.833699999999993</fb>
    <v>1</v>
  </rv>
  <rv s="0">
    <fb>99.32</fb>
    <v>1</v>
  </rv>
  <rv s="0">
    <fb>41387</fb>
    <v>0</v>
  </rv>
  <rv s="0">
    <fb>99.778099999999995</fb>
    <v>1</v>
  </rv>
  <rv s="0">
    <fb>99.76</fb>
    <v>1</v>
  </rv>
  <rv s="0">
    <fb>41388</fb>
    <v>0</v>
  </rv>
  <rv s="0">
    <fb>100.3177</fb>
    <v>1</v>
  </rv>
  <rv s="0">
    <fb>101.02</fb>
    <v>1</v>
  </rv>
  <rv s="0">
    <fb>41389</fb>
    <v>0</v>
  </rv>
  <rv s="0">
    <fb>101.5271</fb>
    <v>1</v>
  </rv>
  <rv s="0">
    <fb>100.94</fb>
    <v>1</v>
  </rv>
  <rv s="0">
    <fb>41390</fb>
    <v>0</v>
  </rv>
  <rv s="0">
    <fb>101.65730000000001</fb>
    <v>1</v>
  </rv>
  <rv s="0">
    <fb>100.89</fb>
    <v>1</v>
  </rv>
  <rv s="0">
    <fb>41393</fb>
    <v>0</v>
  </rv>
  <rv s="0">
    <fb>101.06189999999999</fb>
    <v>1</v>
  </rv>
  <rv s="0">
    <fb>102.18</fb>
    <v>1</v>
  </rv>
  <rv s="0">
    <fb>41394</fb>
    <v>0</v>
  </rv>
  <rv s="0">
    <fb>100.8759</fb>
    <v>1</v>
  </rv>
  <rv s="0">
    <fb>102.14</fb>
    <v>1</v>
  </rv>
  <rv s="0">
    <fb>41395</fb>
    <v>0</v>
  </rv>
  <rv s="0">
    <fb>100.68049999999999</fb>
    <v>1</v>
  </rv>
  <rv s="0">
    <fb>101.38</fb>
    <v>1</v>
  </rv>
  <rv s="0">
    <fb>41396</fb>
    <v>0</v>
  </rv>
  <rv s="0">
    <fb>101.1178</fb>
    <v>1</v>
  </rv>
  <rv s="0">
    <fb>102.06</fb>
    <v>1</v>
  </rv>
  <rv s="0">
    <fb>41397</fb>
    <v>0</v>
  </rv>
  <rv s="0">
    <fb>102.1039</fb>
    <v>1</v>
  </rv>
  <rv s="0">
    <fb>102.92</fb>
    <v>1</v>
  </rv>
  <rv s="0">
    <fb>41400</fb>
    <v>0</v>
  </rv>
  <rv s="0">
    <fb>101.48990000000001</fb>
    <v>1</v>
  </rv>
  <rv s="0">
    <fb>102.07</fb>
    <v>1</v>
  </rv>
  <rv s="0">
    <fb>41401</fb>
    <v>0</v>
  </rv>
  <rv s="0">
    <fb>102.0667</fb>
    <v>1</v>
  </rv>
  <rv s="0">
    <fb>102.29</fb>
    <v>1</v>
  </rv>
  <rv s="0">
    <fb>41402</fb>
    <v>0</v>
  </rv>
  <rv s="0">
    <fb>101.97369999999999</fb>
    <v>1</v>
  </rv>
  <rv s="0">
    <fb>41403</fb>
    <v>0</v>
  </rv>
  <rv s="0">
    <fb>101.5364</fb>
    <v>1</v>
  </rv>
  <rv s="0">
    <fb>41404</fb>
    <v>0</v>
  </rv>
  <rv s="0">
    <fb>102.3272</fb>
    <v>1</v>
  </rv>
  <rv s="0">
    <fb>100.2</fb>
    <v>1</v>
  </rv>
  <rv s="0">
    <fb>41407</fb>
    <v>0</v>
  </rv>
  <rv s="0">
    <fb>102.3458</fb>
    <v>1</v>
  </rv>
  <rv s="0">
    <fb>100.38</fb>
    <v>1</v>
  </rv>
  <rv s="0">
    <fb>41408</fb>
    <v>0</v>
  </rv>
  <rv s="0">
    <fb>103.6296</fb>
    <v>1</v>
  </rv>
  <rv s="0">
    <fb>101.2</fb>
    <v>1</v>
  </rv>
  <rv s="0">
    <fb>41409</fb>
    <v>0</v>
  </rv>
  <rv s="0">
    <fb>104.96</fb>
    <v>1</v>
  </rv>
  <rv s="0">
    <fb>101.95</fb>
    <v>1</v>
  </rv>
  <rv s="0">
    <fb>41410</fb>
    <v>0</v>
  </rv>
  <rv s="0">
    <fb>103.7413</fb>
    <v>1</v>
  </rv>
  <rv s="0">
    <fb>101.12</fb>
    <v>1</v>
  </rv>
  <rv s="0">
    <fb>41411</fb>
    <v>0</v>
  </rv>
  <rv s="0">
    <fb>105.17400000000001</fb>
    <v>1</v>
  </rv>
  <rv s="0">
    <fb>101.54</fb>
    <v>1</v>
  </rv>
  <rv s="0">
    <fb>41414</fb>
    <v>0</v>
  </rv>
  <rv s="0">
    <fb>104.2158</fb>
    <v>1</v>
  </rv>
  <rv s="0">
    <fb>41415</fb>
    <v>0</v>
  </rv>
  <rv s="0">
    <fb>105.574</fb>
    <v>1</v>
  </rv>
  <rv s="0">
    <fb>41416</fb>
    <v>0</v>
  </rv>
  <rv s="0">
    <fb>105.48099999999999</fb>
    <v>1</v>
  </rv>
  <rv s="0">
    <fb>41417</fb>
    <v>0</v>
  </rv>
  <rv s="0">
    <fb>105.30419999999999</fb>
    <v>1</v>
  </rv>
  <rv s="0">
    <fb>101.03</fb>
    <v>1</v>
  </rv>
  <rv s="0">
    <fb>41418</fb>
    <v>0</v>
  </rv>
  <rv s="0">
    <fb>106.42059999999999</fb>
    <v>1</v>
  </rv>
  <rv s="0">
    <fb>100.29</fb>
    <v>1</v>
  </rv>
  <rv s="0">
    <fb>41422</fb>
    <v>0</v>
  </rv>
  <rv s="0">
    <fb>106.83</fb>
    <v>1</v>
  </rv>
  <rv s="0">
    <fb>101.24</fb>
    <v>1</v>
  </rv>
  <rv s="0">
    <fb>41423</fb>
    <v>0</v>
  </rv>
  <rv s="0">
    <fb>105.081</fb>
    <v>1</v>
  </rv>
  <rv s="0">
    <fb>41424</fb>
    <v>0</v>
  </rv>
  <rv s="0">
    <fb>104.0855</fb>
    <v>1</v>
  </rv>
  <rv s="0">
    <fb>97.07</fb>
    <v>1</v>
  </rv>
  <rv s="0">
    <fb>41425</fb>
    <v>0</v>
  </rv>
  <rv s="0">
    <fb>101.9932</fb>
    <v>1</v>
  </rv>
  <rv s="0">
    <fb>96.57</fb>
    <v>1</v>
  </rv>
  <rv s="0">
    <fb>41428</fb>
    <v>0</v>
  </rv>
  <rv s="0">
    <fb>103.15519999999999</fb>
    <v>1</v>
  </rv>
  <rv s="0">
    <fb>97.96</fb>
    <v>1</v>
  </rv>
  <rv s="0">
    <fb>41429</fb>
    <v>0</v>
  </rv>
  <rv s="0">
    <fb>102.95050000000001</fb>
    <v>1</v>
  </rv>
  <rv s="0">
    <fb>98.37</fb>
    <v>1</v>
  </rv>
  <rv s="0">
    <fb>41430</fb>
    <v>0</v>
  </rv>
  <rv s="0">
    <fb>101.5643</fb>
    <v>1</v>
  </rv>
  <rv s="0">
    <fb>96.42</fb>
    <v>1</v>
  </rv>
  <rv s="0">
    <fb>41431</fb>
    <v>0</v>
  </rv>
  <rv s="0">
    <fb>103.3506</fb>
    <v>1</v>
  </rv>
  <rv s="0">
    <fb>96.68</fb>
    <v>1</v>
  </rv>
  <rv s="0">
    <fb>41432</fb>
    <v>0</v>
  </rv>
  <rv s="0">
    <fb>102.87609999999999</fb>
    <v>1</v>
  </rv>
  <rv s="0">
    <fb>98.28</fb>
    <v>1</v>
  </rv>
  <rv s="0">
    <fb>41435</fb>
    <v>0</v>
  </rv>
  <rv s="0">
    <fb>102.6249</fb>
    <v>1</v>
  </rv>
  <rv s="0">
    <fb>99.53</fb>
    <v>1</v>
  </rv>
  <rv s="0">
    <fb>41436</fb>
    <v>0</v>
  </rv>
  <rv s="0">
    <fb>102.35509999999999</fb>
    <v>1</v>
  </rv>
  <rv s="0">
    <fb>98.23</fb>
    <v>1</v>
  </rv>
  <rv s="0">
    <fb>41437</fb>
    <v>0</v>
  </rv>
  <rv s="0">
    <fb>101.7783</fb>
    <v>1</v>
  </rv>
  <rv s="0">
    <fb>41438</fb>
    <v>0</v>
  </rv>
  <rv s="0">
    <fb>41439</fb>
    <v>0</v>
  </rv>
  <rv s="0">
    <fb>103.2668</fb>
    <v>1</v>
  </rv>
  <rv s="0">
    <fb>98.42</fb>
    <v>1</v>
  </rv>
  <rv s="0">
    <fb>41442</fb>
    <v>0</v>
  </rv>
  <rv s="0">
    <fb>103.9181</fb>
    <v>1</v>
  </rv>
  <rv s="0">
    <fb>98.74</fb>
    <v>1</v>
  </rv>
  <rv s="0">
    <fb>41443</fb>
    <v>0</v>
  </rv>
  <rv s="0">
    <fb>104.2762</fb>
    <v>1</v>
  </rv>
  <rv s="0">
    <fb>99.75</fb>
    <v>1</v>
  </rv>
  <rv s="0">
    <fb>41444</fb>
    <v>0</v>
  </rv>
  <rv s="0">
    <fb>102.5133</fb>
    <v>1</v>
  </rv>
  <rv s="0">
    <fb>98.81</fb>
    <v>1</v>
  </rv>
  <rv s="0">
    <fb>41445</fb>
    <v>0</v>
  </rv>
  <rv s="0">
    <fb>100.0665</fb>
    <v>1</v>
  </rv>
  <rv s="0">
    <fb>96.79</fb>
    <v>1</v>
  </rv>
  <rv s="0">
    <fb>41446</fb>
    <v>0</v>
  </rv>
  <rv s="0">
    <fb>101.0805</fb>
    <v>1</v>
  </rv>
  <rv s="0">
    <fb>97.23</fb>
    <v>1</v>
  </rv>
  <rv s="0">
    <fb>41449</fb>
    <v>0</v>
  </rv>
  <rv s="0">
    <fb>102.0016</fb>
    <v>1</v>
  </rv>
  <rv s="0">
    <fb>41450</fb>
    <v>0</v>
  </rv>
  <rv s="0">
    <fb>102.56910000000001</fb>
    <v>1</v>
  </rv>
  <rv s="0">
    <fb>97.52</fb>
    <v>1</v>
  </rv>
  <rv s="0">
    <fb>41451</fb>
    <v>0</v>
  </rv>
  <rv s="0">
    <fb>103.43429999999999</fb>
    <v>1</v>
  </rv>
  <rv s="0">
    <fb>41452</fb>
    <v>0</v>
  </rv>
  <rv s="0">
    <fb>103.7227</fb>
    <v>1</v>
  </rv>
  <rv s="0">
    <fb>41453</fb>
    <v>0</v>
  </rv>
  <rv s="0">
    <fb>102.8668</fb>
    <v>1</v>
  </rv>
  <rv s="0">
    <fb>99</fb>
    <v>1</v>
  </rv>
  <rv s="0">
    <fb>41456</fb>
    <v>0</v>
  </rv>
  <rv s="0">
    <fb>102.73650000000001</fb>
    <v>1</v>
  </rv>
  <rv s="0">
    <fb>99.82</fb>
    <v>1</v>
  </rv>
  <rv s="0">
    <fb>41457</fb>
    <v>0</v>
  </rv>
  <rv s="0">
    <fb>103.12730000000001</fb>
    <v>1</v>
  </rv>
  <rv s="0">
    <fb>41458</fb>
    <v>0</v>
  </rv>
  <rv s="0">
    <fb>103.1831</fb>
    <v>1</v>
  </rv>
  <rv s="0">
    <fb>41460</fb>
    <v>0</v>
  </rv>
  <rv s="0">
    <fb>103.9739</fb>
    <v>1</v>
  </rv>
  <rv s="0">
    <fb>99.86</fb>
    <v>1</v>
  </rv>
  <rv s="0">
    <fb>41463</fb>
    <v>0</v>
  </rv>
  <rv s="0">
    <fb>104.774</fb>
    <v>1</v>
  </rv>
  <rv s="0">
    <fb>99.88</fb>
    <v>1</v>
  </rv>
  <rv s="0">
    <fb>41464</fb>
    <v>0</v>
  </rv>
  <rv s="0">
    <fb>105.45310000000001</fb>
    <v>1</v>
  </rv>
  <rv s="0">
    <fb>41465</fb>
    <v>0</v>
  </rv>
  <rv s="0">
    <fb>105.73220000000001</fb>
    <v>1</v>
  </rv>
  <rv s="0">
    <fb>99.98</fb>
    <v>1</v>
  </rv>
  <rv s="0">
    <fb>41466</fb>
    <v>0</v>
  </rv>
  <rv s="0">
    <fb>107.82080000000001</fb>
    <v>1</v>
  </rv>
  <rv s="0">
    <fb>100.79</fb>
    <v>1</v>
  </rv>
  <rv s="0">
    <fb>41467</fb>
    <v>0</v>
  </rv>
  <rv s="0">
    <fb>108.3464</fb>
    <v>1</v>
  </rv>
  <rv s="0">
    <fb>101.58</fb>
    <v>1</v>
  </rv>
  <rv s="0">
    <fb>41470</fb>
    <v>0</v>
  </rv>
  <rv s="0">
    <fb>107.81610000000001</fb>
    <v>1</v>
  </rv>
  <rv s="0">
    <fb>100.75</fb>
    <v>1</v>
  </rv>
  <rv s="0">
    <fb>41471</fb>
    <v>0</v>
  </rv>
  <rv s="0">
    <fb>108.41160000000001</fb>
    <v>1</v>
  </rv>
  <rv s="0">
    <fb>100.88</fb>
    <v>1</v>
  </rv>
  <rv s="0">
    <fb>41472</fb>
    <v>0</v>
  </rv>
  <rv s="0">
    <fb>109.2209</fb>
    <v>1</v>
  </rv>
  <rv s="0">
    <fb>100.1</fb>
    <v>1</v>
  </rv>
  <rv s="0">
    <fb>41473</fb>
    <v>0</v>
  </rv>
  <rv s="0">
    <fb>108.9046</fb>
    <v>1</v>
  </rv>
  <rv s="0">
    <fb>41474</fb>
    <v>0</v>
  </rv>
  <rv s="0">
    <fb>109.8443</fb>
    <v>1</v>
  </rv>
  <rv s="0">
    <fb>100.27</fb>
    <v>1</v>
  </rv>
  <rv s="0">
    <fb>41477</fb>
    <v>0</v>
  </rv>
  <rv s="0">
    <fb>109.8257</fb>
    <v>1</v>
  </rv>
  <rv s="0">
    <fb>97.58</fb>
    <v>1</v>
  </rv>
  <rv s="0">
    <fb>41478</fb>
    <v>0</v>
  </rv>
  <rv s="0">
    <fb>110.80249999999999</fb>
    <v>1</v>
  </rv>
  <rv s="0">
    <fb>96.76</fb>
    <v>1</v>
  </rv>
  <rv s="0">
    <fb>41479</fb>
    <v>0</v>
  </rv>
  <rv s="0">
    <fb>109.6861</fb>
    <v>1</v>
  </rv>
  <rv s="0">
    <fb>41480</fb>
    <v>0</v>
  </rv>
  <rv s="0">
    <fb>109.2675</fb>
    <v>1</v>
  </rv>
  <rv s="0">
    <fb>41481</fb>
    <v>0</v>
  </rv>
  <rv s="0">
    <fb>108.44880000000001</fb>
    <v>1</v>
  </rv>
  <rv s="0">
    <fb>41484</fb>
    <v>0</v>
  </rv>
  <rv s="0">
    <fb>108.9791</fb>
    <v>1</v>
  </rv>
  <rv s="0">
    <fb>97.87</fb>
    <v>1</v>
  </rv>
  <rv s="0">
    <fb>41485</fb>
    <v>0</v>
  </rv>
  <rv s="0">
    <fb>108.7837</fb>
    <v>1</v>
  </rv>
  <rv s="0">
    <fb>41486</fb>
    <v>0</v>
  </rv>
  <rv s="0">
    <fb>109.23950000000001</fb>
    <v>1</v>
  </rv>
  <rv s="0">
    <fb>98.08</fb>
    <v>1</v>
  </rv>
  <rv s="0">
    <fb>41487</fb>
    <v>0</v>
  </rv>
  <rv s="0">
    <fb>110.0955</fb>
    <v>1</v>
  </rv>
  <rv s="0">
    <fb>41488</fb>
    <v>0</v>
  </rv>
  <rv s="0">
    <fb>111.05370000000001</fb>
    <v>1</v>
  </rv>
  <rv s="0">
    <fb>41491</fb>
    <v>0</v>
  </rv>
  <rv s="0">
    <fb>111.70489999999999</fb>
    <v>1</v>
  </rv>
  <rv s="0">
    <fb>41492</fb>
    <v>0</v>
  </rv>
  <rv s="0">
    <fb>111.1746</fb>
    <v>1</v>
  </rv>
  <rv s="0">
    <fb>41493</fb>
    <v>0</v>
  </rv>
  <rv s="0">
    <fb>111.0258</fb>
    <v>1</v>
  </rv>
  <rv s="0">
    <fb>98.33</fb>
    <v>1</v>
  </rv>
  <rv s="0">
    <fb>41494</fb>
    <v>0</v>
  </rv>
  <rv s="0">
    <fb>109.2116</fb>
    <v>1</v>
  </rv>
  <rv s="0">
    <fb>41495</fb>
    <v>0</v>
  </rv>
  <rv s="0">
    <fb>107.57429999999999</fb>
    <v>1</v>
  </rv>
  <rv s="0">
    <fb>97.62</fb>
    <v>1</v>
  </rv>
  <rv s="0">
    <fb>41498</fb>
    <v>0</v>
  </rv>
  <rv s="0">
    <fb>107.6673</fb>
    <v>1</v>
  </rv>
  <rv s="0">
    <fb>41499</fb>
    <v>0</v>
  </rv>
  <rv s="0">
    <fb>107.5929</fb>
    <v>1</v>
  </rv>
  <rv s="0">
    <fb>41500</fb>
    <v>0</v>
  </rv>
  <rv s="0">
    <fb>105.8531</fb>
    <v>1</v>
  </rv>
  <rv s="0">
    <fb>96.11</fb>
    <v>1</v>
  </rv>
  <rv s="0">
    <fb>41501</fb>
    <v>0</v>
  </rv>
  <rv s="0">
    <fb>104.0018</fb>
    <v>1</v>
  </rv>
  <rv s="0">
    <fb>95.39</fb>
    <v>1</v>
  </rv>
  <rv s="0">
    <fb>41502</fb>
    <v>0</v>
  </rv>
  <rv s="0">
    <fb>104.1041</fb>
    <v>1</v>
  </rv>
  <rv s="0">
    <fb>95.03</fb>
    <v>1</v>
  </rv>
  <rv s="0">
    <fb>41505</fb>
    <v>0</v>
  </rv>
  <rv s="0">
    <fb>104.27160000000001</fb>
    <v>1</v>
  </rv>
  <rv s="0">
    <fb>95.48</fb>
    <v>1</v>
  </rv>
  <rv s="0">
    <fb>41506</fb>
    <v>0</v>
  </rv>
  <rv s="0">
    <fb>104.9786</fb>
    <v>1</v>
  </rv>
  <rv s="0">
    <fb>41507</fb>
    <v>0</v>
  </rv>
  <rv s="0">
    <fb>104.15989999999999</fb>
    <v>1</v>
  </rv>
  <rv s="0">
    <fb>95.11</fb>
    <v>1</v>
  </rv>
  <rv s="0">
    <fb>41508</fb>
    <v>0</v>
  </rv>
  <rv s="0">
    <fb>104.4204</fb>
    <v>1</v>
  </rv>
  <rv s="0">
    <fb>95.46</fb>
    <v>1</v>
  </rv>
  <rv s="0">
    <fb>41509</fb>
    <v>0</v>
  </rv>
  <rv s="0">
    <fb>105.1926</fb>
    <v>1</v>
  </rv>
  <rv s="0">
    <fb>95.13</fb>
    <v>1</v>
  </rv>
  <rv s="0">
    <fb>41512</fb>
    <v>0</v>
  </rv>
  <rv s="0">
    <fb>104.0762</fb>
    <v>1</v>
  </rv>
  <rv s="0">
    <fb>95.31</fb>
    <v>1</v>
  </rv>
  <rv s="0">
    <fb>41513</fb>
    <v>0</v>
  </rv>
  <rv s="0">
    <fb>103.8901</fb>
    <v>1</v>
  </rv>
  <rv s="0">
    <fb>94.84</fb>
    <v>1</v>
  </rv>
  <rv s="0">
    <fb>41514</fb>
    <v>0</v>
  </rv>
  <rv s="0">
    <fb>102.76439999999999</fb>
    <v>1</v>
  </rv>
  <rv s="0">
    <fb>96.08</fb>
    <v>1</v>
  </rv>
  <rv s="0">
    <fb>41515</fb>
    <v>0</v>
  </rv>
  <rv s="0">
    <fb>94.86</fb>
    <v>1</v>
  </rv>
  <rv s="0">
    <fb>41516</fb>
    <v>0</v>
  </rv>
  <rv s="0">
    <fb>41520</fb>
    <v>0</v>
  </rv>
  <rv s="0">
    <fb>104.1785</fb>
    <v>1</v>
  </rv>
  <rv s="0">
    <fb>94.52</fb>
    <v>1</v>
  </rv>
  <rv s="0">
    <fb>41521</fb>
    <v>0</v>
  </rv>
  <rv s="0">
    <fb>103.732</fb>
    <v>1</v>
  </rv>
  <rv s="0">
    <fb>95.16</fb>
    <v>1</v>
  </rv>
  <rv s="0">
    <fb>41522</fb>
    <v>0</v>
  </rv>
  <rv s="0">
    <fb>106.63460000000001</fb>
    <v>1</v>
  </rv>
  <rv s="0">
    <fb>95.66</fb>
    <v>1</v>
  </rv>
  <rv s="0">
    <fb>41523</fb>
    <v>0</v>
  </rv>
  <rv s="0">
    <fb>106.38339999999999</fb>
    <v>1</v>
  </rv>
  <rv s="0">
    <fb>96.26</fb>
    <v>1</v>
  </rv>
  <rv s="0">
    <fb>41526</fb>
    <v>0</v>
  </rv>
  <rv s="0">
    <fb>107.3138</fb>
    <v>1</v>
  </rv>
  <rv s="0">
    <fb>41527</fb>
    <v>0</v>
  </rv>
  <rv s="0">
    <fb>109.1465</fb>
    <v>1</v>
  </rv>
  <rv s="0">
    <fb>96.89</fb>
    <v>1</v>
  </rv>
  <rv s="0">
    <fb>41528</fb>
    <v>0</v>
  </rv>
  <rv s="0">
    <fb>110.9421</fb>
    <v>1</v>
  </rv>
  <rv s="0">
    <fb>97.46</fb>
    <v>1</v>
  </rv>
  <rv s="0">
    <fb>41529</fb>
    <v>0</v>
  </rv>
  <rv s="0">
    <fb>109.9559</fb>
    <v>1</v>
  </rv>
  <rv s="0">
    <fb>97.18</fb>
    <v>1</v>
  </rv>
  <rv s="0">
    <fb>41530</fb>
    <v>0</v>
  </rv>
  <rv s="0">
    <fb>108.8767</fb>
    <v>1</v>
  </rv>
  <rv s="0">
    <fb>97.35</fb>
    <v>1</v>
  </rv>
  <rv s="0">
    <fb>41533</fb>
    <v>0</v>
  </rv>
  <rv s="0">
    <fb>109.17440000000001</fb>
    <v>1</v>
  </rv>
  <rv s="0">
    <fb>97.71</fb>
    <v>1</v>
  </rv>
  <rv s="0">
    <fb>41534</fb>
    <v>0</v>
  </rv>
  <rv s="0">
    <fb>109.69540000000001</fb>
    <v>1</v>
  </rv>
  <rv s="0">
    <fb>97.92</fb>
    <v>1</v>
  </rv>
  <rv s="0">
    <fb>41535</fb>
    <v>0</v>
  </rv>
  <rv s="0">
    <fb>110.3764</fb>
    <v>1</v>
  </rv>
  <rv s="0">
    <fb>98.7</fb>
    <v>1</v>
  </rv>
  <rv s="0">
    <fb>41536</fb>
    <v>0</v>
  </rv>
  <rv s="0">
    <fb>110.8955</fb>
    <v>1</v>
  </rv>
  <rv s="0">
    <fb>41537</fb>
    <v>0</v>
  </rv>
  <rv s="0">
    <fb>109.72329999999999</fb>
    <v>1</v>
  </rv>
  <rv s="0">
    <fb>96.9</fb>
    <v>1</v>
  </rv>
  <rv s="0">
    <fb>41540</fb>
    <v>0</v>
  </rv>
  <rv s="0">
    <fb>109.37909999999999</fb>
    <v>1</v>
  </rv>
  <rv s="0">
    <fb>97.28</fb>
    <v>1</v>
  </rv>
  <rv s="0">
    <fb>41541</fb>
    <v>0</v>
  </rv>
  <rv s="0">
    <fb>108.23480000000001</fb>
    <v>1</v>
  </rv>
  <rv s="0">
    <fb>97.78</fb>
    <v>1</v>
  </rv>
  <rv s="0">
    <fb>41542</fb>
    <v>0</v>
  </rv>
  <rv s="0">
    <fb>107.36960000000001</fb>
    <v>1</v>
  </rv>
  <rv s="0">
    <fb>41543</fb>
    <v>0</v>
  </rv>
  <rv s="0">
    <fb>108.2906</fb>
    <v>1</v>
  </rv>
  <rv s="0">
    <fb>98.19</fb>
    <v>1</v>
  </rv>
  <rv s="0">
    <fb>41544</fb>
    <v>0</v>
  </rv>
  <rv s="0">
    <fb>107.658</fb>
    <v>1</v>
  </rv>
  <rv s="0">
    <fb>97.12</fb>
    <v>1</v>
  </rv>
  <rv s="0">
    <fb>41547</fb>
    <v>0</v>
  </rv>
  <rv s="0">
    <fb>107.1463</fb>
    <v>1</v>
  </rv>
  <rv s="0">
    <fb>96.21</fb>
    <v>1</v>
  </rv>
  <rv s="0">
    <fb>41548</fb>
    <v>0</v>
  </rv>
  <rv s="0">
    <fb>106.9881</fb>
    <v>1</v>
  </rv>
  <rv s="0">
    <fb>96.13</fb>
    <v>1</v>
  </rv>
  <rv s="0">
    <fb>41549</fb>
    <v>0</v>
  </rv>
  <rv s="0">
    <fb>106.8207</fb>
    <v>1</v>
  </rv>
  <rv s="0">
    <fb>41550</fb>
    <v>0</v>
  </rv>
  <rv s="0">
    <fb>106.4486</fb>
    <v>1</v>
  </rv>
  <rv s="0">
    <fb>41551</fb>
    <v>0</v>
  </rv>
  <rv s="0">
    <fb>106.46720000000001</fb>
    <v>1</v>
  </rv>
  <rv s="0">
    <fb>94.7</fb>
    <v>1</v>
  </rv>
  <rv s="0">
    <fb>41554</fb>
    <v>0</v>
  </rv>
  <rv s="0">
    <fb>105.5089</fb>
    <v>1</v>
  </rv>
  <rv s="0">
    <fb>41555</fb>
    <v>0</v>
  </rv>
  <rv s="0">
    <fb>104.3925</fb>
    <v>1</v>
  </rv>
  <rv s="0">
    <fb>93.94</fb>
    <v>1</v>
  </rv>
  <rv s="0">
    <fb>41556</fb>
    <v>0</v>
  </rv>
  <rv s="0">
    <fb>106.6067</fb>
    <v>1</v>
  </rv>
  <rv s="0">
    <fb>41557</fb>
    <v>0</v>
  </rv>
  <rv s="0">
    <fb>107.63939999999999</fb>
    <v>1</v>
  </rv>
  <rv s="0">
    <fb>94.44</fb>
    <v>1</v>
  </rv>
  <rv s="0">
    <fb>41558</fb>
    <v>0</v>
  </rv>
  <rv s="0">
    <fb>107.8254</fb>
    <v>1</v>
  </rv>
  <rv s="0">
    <fb>94.74</fb>
    <v>1</v>
  </rv>
  <rv s="0">
    <fb>41561</fb>
    <v>0</v>
  </rv>
  <rv s="0">
    <fb>108.1604</fb>
    <v>1</v>
  </rv>
  <rv s="0">
    <fb>94.72</fb>
    <v>1</v>
  </rv>
  <rv s="0">
    <fb>41562</fb>
    <v>0</v>
  </rv>
  <rv s="0">
    <fb>107.3231</fb>
    <v>1</v>
  </rv>
  <rv s="0">
    <fb>93.8</fb>
    <v>1</v>
  </rv>
  <rv s="0">
    <fb>41563</fb>
    <v>0</v>
  </rv>
  <rv s="0">
    <fb>109.1837</fb>
    <v>1</v>
  </rv>
  <rv s="0">
    <fb>41564</fb>
    <v>0</v>
  </rv>
  <rv s="0">
    <fb>110.0192</fb>
    <v>1</v>
  </rv>
  <rv s="0">
    <fb>95.47</fb>
    <v>1</v>
  </rv>
  <rv s="0">
    <fb>41565</fb>
    <v>0</v>
  </rv>
  <rv s="0">
    <fb>109.4442</fb>
    <v>1</v>
  </rv>
  <rv s="0">
    <fb>95.2</fb>
    <v>1</v>
  </rv>
  <rv s="0">
    <fb>41568</fb>
    <v>0</v>
  </rv>
  <rv s="0">
    <fb>109.20229999999999</fb>
    <v>1</v>
  </rv>
  <rv s="0">
    <fb>41569</fb>
    <v>0</v>
  </rv>
  <rv s="0">
    <fb>109.6024</fb>
    <v>1</v>
  </rv>
  <rv s="0">
    <fb>95.12</fb>
    <v>1</v>
  </rv>
  <rv s="0">
    <fb>41570</fb>
    <v>0</v>
  </rv>
  <rv s="0">
    <fb>108.99769999999999</fb>
    <v>1</v>
  </rv>
  <rv s="0">
    <fb>94.21</fb>
    <v>1</v>
  </rv>
  <rv s="0">
    <fb>41571</fb>
    <v>0</v>
  </rv>
  <rv s="0">
    <fb>108.1418</fb>
    <v>1</v>
  </rv>
  <rv s="0">
    <fb>94.68</fb>
    <v>1</v>
  </rv>
  <rv s="0">
    <fb>41572</fb>
    <v>0</v>
  </rv>
  <rv s="0">
    <fb>108.3278</fb>
    <v>1</v>
  </rv>
  <rv s="0">
    <fb>94.78</fb>
    <v>1</v>
  </rv>
  <rv s="0">
    <fb>41575</fb>
    <v>0</v>
  </rv>
  <rv s="0">
    <fb>95.37</fb>
    <v>1</v>
  </rv>
  <rv s="0">
    <fb>41576</fb>
    <v>0</v>
  </rv>
  <rv s="0">
    <fb>110.4769</fb>
    <v>1</v>
  </rv>
  <rv s="0">
    <fb>96.05</fb>
    <v>1</v>
  </rv>
  <rv s="0">
    <fb>41577</fb>
    <v>0</v>
  </rv>
  <rv s="0">
    <fb>109.55589999999999</fb>
    <v>1</v>
  </rv>
  <rv s="0">
    <fb>96.03</fb>
    <v>1</v>
  </rv>
  <rv s="0">
    <fb>41578</fb>
    <v>0</v>
  </rv>
  <rv s="0">
    <fb>109.7791</fb>
    <v>1</v>
  </rv>
  <rv s="0">
    <fb>96.52</fb>
    <v>1</v>
  </rv>
  <rv s="0">
    <fb>41579</fb>
    <v>0</v>
  </rv>
  <rv s="0">
    <fb>111.28440000000001</fb>
    <v>1</v>
  </rv>
  <rv s="0">
    <fb>41582</fb>
    <v>0</v>
  </rv>
  <rv s="0">
    <fb>111.95610000000001</fb>
    <v>1</v>
  </rv>
  <rv s="0">
    <fb>97.31</fb>
    <v>1</v>
  </rv>
  <rv s="0">
    <fb>41583</fb>
    <v>0</v>
  </rv>
  <rv s="0">
    <fb>111.7607</fb>
    <v>1</v>
  </rv>
  <rv s="0">
    <fb>97.41</fb>
    <v>1</v>
  </rv>
  <rv s="0">
    <fb>41584</fb>
    <v>0</v>
  </rv>
  <rv s="0">
    <fb>115.4263</fb>
    <v>1</v>
  </rv>
  <rv s="0">
    <fb>97.9</fb>
    <v>1</v>
  </rv>
  <rv s="0">
    <fb>41585</fb>
    <v>0</v>
  </rv>
  <rv s="0">
    <fb>114.2261</fb>
    <v>1</v>
  </rv>
  <rv s="0">
    <fb>41586</fb>
    <v>0</v>
  </rv>
  <rv s="0">
    <fb>97.01</fb>
    <v>1</v>
  </rv>
  <rv s="0">
    <fb>41589</fb>
    <v>0</v>
  </rv>
  <rv s="0">
    <fb>114.4494</fb>
    <v>1</v>
  </rv>
  <rv s="0">
    <fb>41590</fb>
    <v>0</v>
  </rv>
  <rv s="0">
    <fb>113.9191</fb>
    <v>1</v>
  </rv>
  <rv s="0">
    <fb>41591</fb>
    <v>0</v>
  </rv>
  <rv s="0">
    <fb>114.589</fb>
    <v>1</v>
  </rv>
  <rv s="0">
    <fb>98.11</fb>
    <v>1</v>
  </rv>
  <rv s="0">
    <fb>41592</fb>
    <v>0</v>
  </rv>
  <rv s="0">
    <fb>115.11920000000001</fb>
    <v>1</v>
  </rv>
  <rv s="0">
    <fb>97.56</fb>
    <v>1</v>
  </rv>
  <rv s="0">
    <fb>41593</fb>
    <v>0</v>
  </rv>
  <rv s="0">
    <fb>115.6309</fb>
    <v>1</v>
  </rv>
  <rv s="0">
    <fb>41596</fb>
    <v>0</v>
  </rv>
  <rv s="0">
    <fb>114.7192</fb>
    <v>1</v>
  </rv>
  <rv s="0">
    <fb>41597</fb>
    <v>0</v>
  </rv>
  <rv s="0">
    <fb>115.01690000000001</fb>
    <v>1</v>
  </rv>
  <rv s="0">
    <fb>97.98</fb>
    <v>1</v>
  </rv>
  <rv s="0">
    <fb>41598</fb>
    <v>0</v>
  </rv>
  <rv s="0">
    <fb>114.2075</fb>
    <v>1</v>
  </rv>
  <rv s="0">
    <fb>97.54</fb>
    <v>1</v>
  </rv>
  <rv s="0">
    <fb>41599</fb>
    <v>0</v>
  </rv>
  <rv s="0">
    <fb>115.25879999999999</fb>
    <v>1</v>
  </rv>
  <rv s="0">
    <fb>97.7</fb>
    <v>1</v>
  </rv>
  <rv s="0">
    <fb>41600</fb>
    <v>0</v>
  </rv>
  <rv s="0">
    <fb>116.4868</fb>
    <v>1</v>
  </rv>
  <rv s="0">
    <fb>98.27</fb>
    <v>1</v>
  </rv>
  <rv s="0">
    <fb>41603</fb>
    <v>0</v>
  </rv>
  <rv s="0">
    <fb>116.4496</fb>
    <v>1</v>
  </rv>
  <rv s="0">
    <fb>98.92</fb>
    <v>1</v>
  </rv>
  <rv s="0">
    <fb>41604</fb>
    <v>0</v>
  </rv>
  <rv s="0">
    <fb>116.4589</fb>
    <v>1</v>
  </rv>
  <rv s="0">
    <fb>98.2</fb>
    <v>1</v>
  </rv>
  <rv s="0">
    <fb>41605</fb>
    <v>0</v>
  </rv>
  <rv s="0">
    <fb>116.645</fb>
    <v>1</v>
  </rv>
  <rv s="0">
    <fb>97.06</fb>
    <v>1</v>
  </rv>
  <rv s="0">
    <fb>41607</fb>
    <v>0</v>
  </rv>
  <rv s="0">
    <fb>116.6915</fb>
    <v>1</v>
  </rv>
  <rv s="0">
    <fb>97.37</fb>
    <v>1</v>
  </rv>
  <rv s="0">
    <fb>41610</fb>
    <v>0</v>
  </rv>
  <rv s="0">
    <fb>115.0727</fb>
    <v>1</v>
  </rv>
  <rv s="0">
    <fb>96.51</fb>
    <v>1</v>
  </rv>
  <rv s="0">
    <fb>41611</fb>
    <v>0</v>
  </rv>
  <rv s="0">
    <fb>115.19370000000001</fb>
    <v>1</v>
  </rv>
  <rv s="0">
    <fb>96.38</fb>
    <v>1</v>
  </rv>
  <rv s="0">
    <fb>41612</fb>
    <v>0</v>
  </rv>
  <rv s="0">
    <fb>114.4029</fb>
    <v>1</v>
  </rv>
  <rv s="0">
    <fb>95.71</fb>
    <v>1</v>
  </rv>
  <rv s="0">
    <fb>41613</fb>
    <v>0</v>
  </rv>
  <rv s="0">
    <fb>112.5236</fb>
    <v>1</v>
  </rv>
  <rv s="0">
    <fb>95.43</fb>
    <v>1</v>
  </rv>
  <rv s="0">
    <fb>41614</fb>
    <v>0</v>
  </rv>
  <rv s="0">
    <fb>113.55629999999999</fb>
    <v>1</v>
  </rv>
  <rv s="0">
    <fb>96.8</fb>
    <v>1</v>
  </rv>
  <rv s="0">
    <fb>41617</fb>
    <v>0</v>
  </rv>
  <rv s="0">
    <fb>113.1842</fb>
    <v>1</v>
  </rv>
  <rv s="0">
    <fb>95.72</fb>
    <v>1</v>
  </rv>
  <rv s="0">
    <fb>41618</fb>
    <v>0</v>
  </rv>
  <rv s="0">
    <fb>111.67700000000001</fb>
    <v>1</v>
  </rv>
  <rv s="0">
    <fb>41619</fb>
    <v>0</v>
  </rv>
  <rv s="0">
    <fb>110.3094</fb>
    <v>1</v>
  </rv>
  <rv s="0">
    <fb>95.26</fb>
    <v>1</v>
  </rv>
  <rv s="0">
    <fb>41620</fb>
    <v>0</v>
  </rv>
  <rv s="0">
    <fb>109.9838</fb>
    <v>1</v>
  </rv>
  <rv s="0">
    <fb>94.1</fb>
    <v>1</v>
  </rv>
  <rv s="0">
    <fb>41621</fb>
    <v>0</v>
  </rv>
  <rv s="0">
    <fb>41624</fb>
    <v>0</v>
  </rv>
  <rv s="0">
    <fb>95.45</fb>
    <v>1</v>
  </rv>
  <rv s="0">
    <fb>41625</fb>
    <v>0</v>
  </rv>
  <rv s="0">
    <fb>109.3605</fb>
    <v>1</v>
  </rv>
  <rv s="0">
    <fb>94.38</fb>
    <v>1</v>
  </rv>
  <rv s="0">
    <fb>41626</fb>
    <v>0</v>
  </rv>
  <rv s="0">
    <fb>110.2443</fb>
    <v>1</v>
  </rv>
  <rv s="0">
    <fb>95.93</fb>
    <v>1</v>
  </rv>
  <rv s="0">
    <fb>41627</fb>
    <v>0</v>
  </rv>
  <rv s="0">
    <fb>109.7698</fb>
    <v>1</v>
  </rv>
  <rv s="0">
    <fb>95.14</fb>
    <v>1</v>
  </rv>
  <rv s="0">
    <fb>41628</fb>
    <v>0</v>
  </rv>
  <rv s="0">
    <fb>110.2722</fb>
    <v>1</v>
  </rv>
  <rv s="0">
    <fb>41631</fb>
    <v>0</v>
  </rv>
  <rv s="0">
    <fb>110.4211</fb>
    <v>1</v>
  </rv>
  <rv s="0">
    <fb>96.3</fb>
    <v>1</v>
  </rv>
  <rv s="0">
    <fb>41632</fb>
    <v>0</v>
  </rv>
  <rv s="0">
    <fb>96.54</fb>
    <v>1</v>
  </rv>
  <rv s="0">
    <fb>41634</fb>
    <v>0</v>
  </rv>
  <rv s="0">
    <fb>110.3653</fb>
    <v>1</v>
  </rv>
  <rv s="0">
    <fb>41635</fb>
    <v>0</v>
  </rv>
  <rv s="0">
    <fb>96.91</fb>
    <v>1</v>
  </rv>
  <rv s="0">
    <fb>41638</fb>
    <v>0</v>
  </rv>
  <rv s="0">
    <fb>110.49550000000001</fb>
    <v>1</v>
  </rv>
  <rv s="0">
    <fb>41639</fb>
    <v>0</v>
  </rv>
  <rv s="0">
    <fb>110.7281</fb>
    <v>1</v>
  </rv>
  <rv s="0">
    <fb>97.03</fb>
    <v>1</v>
  </rv>
  <rv s="0">
    <fb>41641</fb>
    <v>0</v>
  </rv>
  <rv s="0">
    <fb>96.41</fb>
    <v>1</v>
  </rv>
  <rv s="0">
    <fb>41642</fb>
    <v>0</v>
  </rv>
  <rv s="0">
    <fb>109.1186</fb>
    <v>1</v>
  </rv>
  <rv s="0">
    <fb>41645</fb>
    <v>0</v>
  </rv>
  <rv s="0">
    <fb>95.85</fb>
    <v>1</v>
  </rv>
  <rv s="0">
    <fb>41646</fb>
    <v>0</v>
  </rv>
  <rv s="0">
    <fb>107.7882</fb>
    <v>1</v>
  </rv>
  <rv s="0">
    <fb>41647</fb>
    <v>0</v>
  </rv>
  <rv s="0">
    <fb>106.10429999999999</fb>
    <v>1</v>
  </rv>
  <rv s="0">
    <fb>95.41</fb>
    <v>1</v>
  </rv>
  <rv s="0">
    <fb>41648</fb>
    <v>0</v>
  </rv>
  <rv s="0">
    <fb>110.25360000000001</fb>
    <v>1</v>
  </rv>
  <rv s="0">
    <fb>41649</fb>
    <v>0</v>
  </rv>
  <rv s="0">
    <fb>109.6396</fb>
    <v>1</v>
  </rv>
  <rv s="0">
    <fb>41652</fb>
    <v>0</v>
  </rv>
  <rv s="0">
    <fb>106.77419999999999</fb>
    <v>1</v>
  </rv>
  <rv s="0">
    <fb>94.83</fb>
    <v>1</v>
  </rv>
  <rv s="0">
    <fb>41653</fb>
    <v>0</v>
  </rv>
  <rv s="0">
    <fb>108.13249999999999</fb>
    <v>1</v>
  </rv>
  <rv s="0">
    <fb>41654</fb>
    <v>0</v>
  </rv>
  <rv s="0">
    <fb>41655</fb>
    <v>0</v>
  </rv>
  <rv s="0">
    <fb>107.5091</fb>
    <v>1</v>
  </rv>
  <rv s="0">
    <fb>96.06</fb>
    <v>1</v>
  </rv>
  <rv s="0">
    <fb>41656</fb>
    <v>0</v>
  </rv>
  <rv s="0">
    <fb>108.1883</fb>
    <v>1</v>
  </rv>
  <rv s="0">
    <fb>94.93</fb>
    <v>1</v>
  </rv>
  <rv s="0">
    <fb>41660</fb>
    <v>0</v>
  </rv>
  <rv s="0">
    <fb>106.923</fb>
    <v>1</v>
  </rv>
  <rv s="0">
    <fb>95.08</fb>
    <v>1</v>
  </rv>
  <rv s="0">
    <fb>41661</fb>
    <v>0</v>
  </rv>
  <rv s="0">
    <fb>105.8252</fb>
    <v>1</v>
  </rv>
  <rv s="0">
    <fb>94.88</fb>
    <v>1</v>
  </rv>
  <rv s="0">
    <fb>41662</fb>
    <v>0</v>
  </rv>
  <rv s="0">
    <fb>104.9414</fb>
    <v>1</v>
  </rv>
  <rv s="0">
    <fb>95.32</fb>
    <v>1</v>
  </rv>
  <rv s="0">
    <fb>41663</fb>
    <v>0</v>
  </rv>
  <rv s="0">
    <fb>104.3181</fb>
    <v>1</v>
  </rv>
  <rv s="0">
    <fb>94.43</fb>
    <v>1</v>
  </rv>
  <rv s="0">
    <fb>41666</fb>
    <v>0</v>
  </rv>
  <rv s="0">
    <fb>105.20189999999999</fb>
    <v>1</v>
  </rv>
  <rv s="0">
    <fb>94.07</fb>
    <v>1</v>
  </rv>
  <rv s="0">
    <fb>41667</fb>
    <v>0</v>
  </rv>
  <rv s="0">
    <fb>106.4113</fb>
    <v>1</v>
  </rv>
  <rv s="0">
    <fb>94.18</fb>
    <v>1</v>
  </rv>
  <rv s="0">
    <fb>41668</fb>
    <v>0</v>
  </rv>
  <rv s="0">
    <fb>104.4111</fb>
    <v>1</v>
  </rv>
  <rv s="0">
    <fb>41669</fb>
    <v>0</v>
  </rv>
  <rv s="0">
    <fb>104.8763</fb>
    <v>1</v>
  </rv>
  <rv s="0">
    <fb>41670</fb>
    <v>0</v>
  </rv>
  <rv s="0">
    <fb>104.5321</fb>
    <v>1</v>
  </rv>
  <rv s="0">
    <fb>94.17</fb>
    <v>1</v>
  </rv>
  <rv s="0">
    <fb>41673</fb>
    <v>0</v>
  </rv>
  <rv s="0">
    <fb>102.5039</fb>
    <v>1</v>
  </rv>
  <rv s="0">
    <fb>93.02</fb>
    <v>1</v>
  </rv>
  <rv s="0">
    <fb>41674</fb>
    <v>0</v>
  </rv>
  <rv s="0">
    <fb>103.1645</fb>
    <v>1</v>
  </rv>
  <rv s="0">
    <fb>93.09</fb>
    <v>1</v>
  </rv>
  <rv s="0">
    <fb>41675</fb>
    <v>0</v>
  </rv>
  <rv s="0">
    <fb>102.81100000000001</fb>
    <v>1</v>
  </rv>
  <rv s="0">
    <fb>94.94</fb>
    <v>1</v>
  </rv>
  <rv s="0">
    <fb>41676</fb>
    <v>0</v>
  </rv>
  <rv s="0">
    <fb>106.2997</fb>
    <v>1</v>
  </rv>
  <rv s="0">
    <fb>95.92</fb>
    <v>1</v>
  </rv>
  <rv s="0">
    <fb>41677</fb>
    <v>0</v>
  </rv>
  <rv s="0">
    <fb>106.095</fb>
    <v>1</v>
  </rv>
  <rv s="0">
    <fb>41680</fb>
    <v>0</v>
  </rv>
  <rv s="0">
    <fb>105.9183</fb>
    <v>1</v>
  </rv>
  <rv s="0">
    <fb>95.34</fb>
    <v>1</v>
  </rv>
  <rv s="0">
    <fb>41681</fb>
    <v>0</v>
  </rv>
  <rv s="0">
    <fb>106.97880000000001</fb>
    <v>1</v>
  </rv>
  <rv s="0">
    <fb>94.89</fb>
    <v>1</v>
  </rv>
  <rv s="0">
    <fb>41682</fb>
    <v>0</v>
  </rv>
  <rv s="0">
    <fb>106.81140000000001</fb>
    <v>1</v>
  </rv>
  <rv s="0">
    <fb>41683</fb>
    <v>0</v>
  </rv>
  <rv s="0">
    <fb>107.74169999999999</fb>
    <v>1</v>
  </rv>
  <rv s="0">
    <fb>95.78</fb>
    <v>1</v>
  </rv>
  <rv s="0">
    <fb>41684</fb>
    <v>0</v>
  </rv>
  <rv s="0">
    <fb>108.0115</fb>
    <v>1</v>
  </rv>
  <rv s="0">
    <fb>96.02</fb>
    <v>1</v>
  </rv>
  <rv s="0">
    <fb>41688</fb>
    <v>0</v>
  </rv>
  <rv s="0">
    <fb>41689</fb>
    <v>0</v>
  </rv>
  <rv s="0">
    <fb>106.9044</fb>
    <v>1</v>
  </rv>
  <rv s="0">
    <fb>95.75</fb>
    <v>1</v>
  </rv>
  <rv s="0">
    <fb>41690</fb>
    <v>0</v>
  </rv>
  <rv s="0">
    <fb>107.044</fb>
    <v>1</v>
  </rv>
  <rv s="0">
    <fb>41691</fb>
    <v>0</v>
  </rv>
  <rv s="0">
    <fb>96.5</fb>
    <v>1</v>
  </rv>
  <rv s="0">
    <fb>41694</fb>
    <v>0</v>
  </rv>
  <rv s="0">
    <fb>106.002</fb>
    <v>1</v>
  </rv>
  <rv s="0">
    <fb>96.62</fb>
    <v>1</v>
  </rv>
  <rv s="0">
    <fb>41695</fb>
    <v>0</v>
  </rv>
  <rv s="0">
    <fb>107.4161</fb>
    <v>1</v>
  </rv>
  <rv s="0">
    <fb>95.89</fb>
    <v>1</v>
  </rv>
  <rv s="0">
    <fb>41696</fb>
    <v>0</v>
  </rv>
  <rv s="0">
    <fb>107.8068</fb>
    <v>1</v>
  </rv>
  <rv s="0">
    <fb>41697</fb>
    <v>0</v>
  </rv>
  <rv s="0">
    <fb>108.1232</fb>
    <v>1</v>
  </rv>
  <rv s="0">
    <fb>95.15</fb>
    <v>1</v>
  </rv>
  <rv s="0">
    <fb>41698</fb>
    <v>0</v>
  </rv>
  <rv s="0">
    <fb>108.6627</fb>
    <v>1</v>
  </rv>
  <rv s="0">
    <fb>94.32</fb>
    <v>1</v>
  </rv>
  <rv s="0">
    <fb>41701</fb>
    <v>0</v>
  </rv>
  <rv s="0">
    <fb>107.6859</fb>
    <v>1</v>
  </rv>
  <rv s="0">
    <fb>94.98</fb>
    <v>1</v>
  </rv>
  <rv s="0">
    <fb>41702</fb>
    <v>0</v>
  </rv>
  <rv s="0">
    <fb>108.5232</fb>
    <v>1</v>
  </rv>
  <rv s="0">
    <fb>95.02</fb>
    <v>1</v>
  </rv>
  <rv s="0">
    <fb>41703</fb>
    <v>0</v>
  </rv>
  <rv s="0">
    <fb>108.3557</fb>
    <v>1</v>
  </rv>
  <rv s="0">
    <fb>95.58</fb>
    <v>1</v>
  </rv>
  <rv s="0">
    <fb>41704</fb>
    <v>0</v>
  </rv>
  <rv s="0">
    <fb>105.3694</fb>
    <v>1</v>
  </rv>
  <rv s="0">
    <fb>41705</fb>
    <v>0</v>
  </rv>
  <rv s="0">
    <fb>105.5926</fb>
    <v>1</v>
  </rv>
  <rv s="0">
    <fb>41708</fb>
    <v>0</v>
  </rv>
  <rv s="0">
    <fb>98.78</fb>
    <v>1</v>
  </rv>
  <rv s="0">
    <fb>41709</fb>
    <v>0</v>
  </rv>
  <rv s="0">
    <fb>106.7184</fb>
    <v>1</v>
  </rv>
  <rv s="0">
    <fb>41710</fb>
    <v>0</v>
  </rv>
  <rv s="0">
    <fb>107.1835</fb>
    <v>1</v>
  </rv>
  <rv s="0">
    <fb>41711</fb>
    <v>0</v>
  </rv>
  <rv s="0">
    <fb>106.4393</fb>
    <v>1</v>
  </rv>
  <rv s="0">
    <fb>41712</fb>
    <v>0</v>
  </rv>
  <rv s="0">
    <fb>105.5461</fb>
    <v>1</v>
  </rv>
  <rv s="0">
    <fb>97.6</fb>
    <v>1</v>
  </rv>
  <rv s="0">
    <fb>41715</fb>
    <v>0</v>
  </rv>
  <rv s="0">
    <fb>105.55540000000001</fb>
    <v>1</v>
  </rv>
  <rv s="0">
    <fb>41716</fb>
    <v>0</v>
  </rv>
  <rv s="0">
    <fb>96.1</fb>
    <v>1</v>
  </rv>
  <rv s="0">
    <fb>41717</fb>
    <v>0</v>
  </rv>
  <rv s="0">
    <fb>104.9879</fb>
    <v>1</v>
  </rv>
  <rv s="0">
    <fb>96.6</fb>
    <v>1</v>
  </rv>
  <rv s="0">
    <fb>41718</fb>
    <v>0</v>
  </rv>
  <rv s="0">
    <fb>105.27630000000001</fb>
    <v>1</v>
  </rv>
  <rv s="0">
    <fb>41719</fb>
    <v>0</v>
  </rv>
  <rv s="0">
    <fb>105.8997</fb>
    <v>1</v>
  </rv>
  <rv s="0">
    <fb>96.18</fb>
    <v>1</v>
  </rv>
  <rv s="0">
    <fb>41722</fb>
    <v>0</v>
  </rv>
  <rv s="0">
    <fb>105.4717</fb>
    <v>1</v>
  </rv>
  <rv s="0">
    <fb>95.91</fb>
    <v>1</v>
  </rv>
  <rv s="0">
    <fb>41723</fb>
    <v>0</v>
  </rv>
  <rv s="0">
    <fb>105.9927</fb>
    <v>1</v>
  </rv>
  <rv s="0">
    <fb>95.84</fb>
    <v>1</v>
  </rv>
  <rv s="0">
    <fb>41724</fb>
    <v>0</v>
  </rv>
  <rv s="0">
    <fb>104.65300000000001</fb>
    <v>1</v>
  </rv>
  <rv s="0">
    <fb>96.16</fb>
    <v>1</v>
  </rv>
  <rv s="0">
    <fb>41725</fb>
    <v>0</v>
  </rv>
  <rv s="0">
    <fb>104.2251</fb>
    <v>1</v>
  </rv>
  <rv s="0">
    <fb>41726</fb>
    <v>0</v>
  </rv>
  <rv s="0">
    <fb>103.88079999999999</fb>
    <v>1</v>
  </rv>
  <rv s="0">
    <fb>41729</fb>
    <v>0</v>
  </rv>
  <rv s="0">
    <fb>103.8994</fb>
    <v>1</v>
  </rv>
  <rv s="0">
    <fb>41730</fb>
    <v>0</v>
  </rv>
  <rv s="0">
    <fb>104.0669</fb>
    <v>1</v>
  </rv>
  <rv s="0">
    <fb>97.59</fb>
    <v>1</v>
  </rv>
  <rv s="0">
    <fb>41731</fb>
    <v>0</v>
  </rv>
  <rv s="0">
    <fb>103.77849999999999</fb>
    <v>1</v>
  </rv>
  <rv s="0">
    <fb>41732</fb>
    <v>0</v>
  </rv>
  <rv s="0">
    <fb>41733</fb>
    <v>0</v>
  </rv>
  <rv s="0">
    <fb>102.94119999999999</fb>
    <v>1</v>
  </rv>
  <rv s="0">
    <fb>41736</fb>
    <v>0</v>
  </rv>
  <rv s="0">
    <fb>103.0705</fb>
    <v>1</v>
  </rv>
  <rv s="0">
    <fb>41737</fb>
    <v>0</v>
  </rv>
  <rv s="0">
    <fb>104.8112</fb>
    <v>1</v>
  </rv>
  <rv s="0">
    <fb>98.35</fb>
    <v>1</v>
  </rv>
  <rv s="0">
    <fb>41738</fb>
    <v>0</v>
  </rv>
  <rv s="0">
    <fb>99.43</fb>
    <v>1</v>
  </rv>
  <rv s="0">
    <fb>41739</fb>
    <v>0</v>
  </rv>
  <rv s="0">
    <fb>99.29</fb>
    <v>1</v>
  </rv>
  <rv s="0">
    <fb>41740</fb>
    <v>0</v>
  </rv>
  <rv s="0">
    <fb>100.11</fb>
    <v>1</v>
  </rv>
  <rv s="0">
    <fb>41743</fb>
    <v>0</v>
  </rv>
  <rv s="0">
    <fb>104.71810000000001</fb>
    <v>1</v>
  </rv>
  <rv s="0">
    <fb>100.83</fb>
    <v>1</v>
  </rv>
  <rv s="0">
    <fb>41744</fb>
    <v>0</v>
  </rv>
  <rv s="0">
    <fb>104.253</fb>
    <v>1</v>
  </rv>
  <rv s="0">
    <fb>41745</fb>
    <v>0</v>
  </rv>
  <rv s="0">
    <fb>105.58329999999999</fb>
    <v>1</v>
  </rv>
  <rv s="0">
    <fb>100.25</fb>
    <v>1</v>
  </rv>
  <rv s="0">
    <fb>41746</fb>
    <v>0</v>
  </rv>
  <rv s="0">
    <fb>41750</fb>
    <v>0</v>
  </rv>
  <rv s="0">
    <fb>106.1508</fb>
    <v>1</v>
  </rv>
  <rv s="0">
    <fb>41751</fb>
    <v>0</v>
  </rv>
  <rv s="0">
    <fb>105.6485</fb>
    <v>1</v>
  </rv>
  <rv s="0">
    <fb>99.13</fb>
    <v>1</v>
  </rv>
  <rv s="0">
    <fb>41752</fb>
    <v>0</v>
  </rv>
  <rv s="0">
    <fb>106.7928</fb>
    <v>1</v>
  </rv>
  <rv s="0">
    <fb>99.84</fb>
    <v>1</v>
  </rv>
  <rv s="0">
    <fb>41753</fb>
    <v>0</v>
  </rv>
  <rv s="0">
    <fb>107.01609999999999</fb>
    <v>1</v>
  </rv>
  <rv s="0">
    <fb>100.73</fb>
    <v>1</v>
  </rv>
  <rv s="0">
    <fb>41754</fb>
    <v>0</v>
  </rv>
  <rv s="0">
    <fb>106.9975</fb>
    <v>1</v>
  </rv>
  <rv s="0">
    <fb>100.31</fb>
    <v>1</v>
  </rv>
  <rv s="0">
    <fb>41757</fb>
    <v>0</v>
  </rv>
  <rv s="0">
    <fb>107.53700000000001</fb>
    <v>1</v>
  </rv>
  <rv s="0">
    <fb>41758</fb>
    <v>0</v>
  </rv>
  <rv s="0">
    <fb>107.3603</fb>
    <v>1</v>
  </rv>
  <rv s="0">
    <fb>41759</fb>
    <v>0</v>
  </rv>
  <rv s="0">
    <fb>107.6208</fb>
    <v>1</v>
  </rv>
  <rv s="0">
    <fb>100.96</fb>
    <v>1</v>
  </rv>
  <rv s="0">
    <fb>41760</fb>
    <v>0</v>
  </rv>
  <rv s="0">
    <fb>101.43</fb>
    <v>1</v>
  </rv>
  <rv s="0">
    <fb>41761</fb>
    <v>0</v>
  </rv>
  <rv s="0">
    <fb>107.1277</fb>
    <v>1</v>
  </rv>
  <rv s="0">
    <fb>101.14</fb>
    <v>1</v>
  </rv>
  <rv s="0">
    <fb>41764</fb>
    <v>0</v>
  </rv>
  <rv s="0">
    <fb>106.5137</fb>
    <v>1</v>
  </rv>
  <rv s="0">
    <fb>41765</fb>
    <v>0</v>
  </rv>
  <rv s="0">
    <fb>104.9693</fb>
    <v>1</v>
  </rv>
  <rv s="0">
    <fb>101.96</fb>
    <v>1</v>
  </rv>
  <rv s="0">
    <fb>41766</fb>
    <v>0</v>
  </rv>
  <rv s="0">
    <fb>41767</fb>
    <v>0</v>
  </rv>
  <rv s="0">
    <fb>106.73699999999999</fb>
    <v>1</v>
  </rv>
  <rv s="0">
    <fb>102.93</fb>
    <v>1</v>
  </rv>
  <rv s="0">
    <fb>41768</fb>
    <v>0</v>
  </rv>
  <rv s="0">
    <fb>107.351</fb>
    <v>1</v>
  </rv>
  <rv s="0">
    <fb>102.86</fb>
    <v>1</v>
  </rv>
  <rv s="0">
    <fb>41771</fb>
    <v>0</v>
  </rv>
  <rv s="0">
    <fb>108.3929</fb>
    <v>1</v>
  </rv>
  <rv s="0">
    <fb>103.53</fb>
    <v>1</v>
  </rv>
  <rv s="0">
    <fb>41772</fb>
    <v>0</v>
  </rv>
  <rv s="0">
    <fb>103.03</fb>
    <v>1</v>
  </rv>
  <rv s="0">
    <fb>41773</fb>
    <v>0</v>
  </rv>
  <rv s="0">
    <fb>107.1091</fb>
    <v>1</v>
  </rv>
  <rv s="0">
    <fb>102.5</fb>
    <v>1</v>
  </rv>
  <rv s="0">
    <fb>41774</fb>
    <v>0</v>
  </rv>
  <rv s="0">
    <fb>103.14</fb>
    <v>1</v>
  </rv>
  <rv s="0">
    <fb>41775</fb>
    <v>0</v>
  </rv>
  <rv s="0">
    <fb>107.5556</fb>
    <v>1</v>
  </rv>
  <rv s="0">
    <fb>102.09</fb>
    <v>1</v>
  </rv>
  <rv s="0">
    <fb>41778</fb>
    <v>0</v>
  </rv>
  <rv s="0">
    <fb>108.2627</fb>
    <v>1</v>
  </rv>
  <rv s="0">
    <fb>101.53</fb>
    <v>1</v>
  </rv>
  <rv s="0">
    <fb>41779</fb>
    <v>0</v>
  </rv>
  <rv s="0">
    <fb>102.56</fb>
    <v>1</v>
  </rv>
  <rv s="0">
    <fb>41780</fb>
    <v>0</v>
  </rv>
  <rv s="0">
    <fb>106.5416</fb>
    <v>1</v>
  </rv>
  <rv s="0">
    <fb>102.45</fb>
    <v>1</v>
  </rv>
  <rv s="0">
    <fb>41781</fb>
    <v>0</v>
  </rv>
  <rv s="0">
    <fb>102</fb>
    <v>1</v>
  </rv>
  <rv s="0">
    <fb>41782</fb>
    <v>0</v>
  </rv>
  <rv s="0">
    <fb>106.9323</fb>
    <v>1</v>
  </rv>
  <rv s="0">
    <fb>102.36</fb>
    <v>1</v>
  </rv>
  <rv s="0">
    <fb>41786</fb>
    <v>0</v>
  </rv>
  <rv s="0">
    <fb>105.93689999999999</fb>
    <v>1</v>
  </rv>
  <rv s="0">
    <fb>101.3</fb>
    <v>1</v>
  </rv>
  <rv s="0">
    <fb>41787</fb>
    <v>0</v>
  </rv>
  <rv s="0">
    <fb>106.2811</fb>
    <v>1</v>
  </rv>
  <rv s="0">
    <fb>101.34</fb>
    <v>1</v>
  </rv>
  <rv s="0">
    <fb>41788</fb>
    <v>0</v>
  </rv>
  <rv s="0">
    <fb>106.18810000000001</fb>
    <v>1</v>
  </rv>
  <rv s="0">
    <fb>41789</fb>
    <v>0</v>
  </rv>
  <rv s="0">
    <fb>107.9371</fb>
    <v>1</v>
  </rv>
  <rv s="0">
    <fb>102.03</fb>
    <v>1</v>
  </rv>
  <rv s="0">
    <fb>41792</fb>
    <v>0</v>
  </rv>
  <rv s="0">
    <fb>101.45</fb>
    <v>1</v>
  </rv>
  <rv s="0">
    <fb>41793</fb>
    <v>0</v>
  </rv>
  <rv s="0">
    <fb>107.46259999999999</fb>
    <v>1</v>
  </rv>
  <rv s="0">
    <fb>102.44</fb>
    <v>1</v>
  </rv>
  <rv s="0">
    <fb>41794</fb>
    <v>0</v>
  </rv>
  <rv s="0">
    <fb>108.2069</fb>
    <v>1</v>
  </rv>
  <rv s="0">
    <fb>41795</fb>
    <v>0</v>
  </rv>
  <rv s="0">
    <fb>109.5466</fb>
    <v>1</v>
  </rv>
  <rv s="0">
    <fb>41796</fb>
    <v>0</v>
  </rv>
  <rv s="0">
    <fb>109.9931</fb>
    <v>1</v>
  </rv>
  <rv s="0">
    <fb>41799</fb>
    <v>0</v>
  </rv>
  <rv s="0">
    <fb>109.5745</fb>
    <v>1</v>
  </rv>
  <rv s="0">
    <fb>41800</fb>
    <v>0</v>
  </rv>
  <rv s="0">
    <fb>108.9418</fb>
    <v>1</v>
  </rv>
  <rv s="0">
    <fb>100.42</fb>
    <v>1</v>
  </rv>
  <rv s="0">
    <fb>41801</fb>
    <v>0</v>
  </rv>
  <rv s="0">
    <fb>41802</fb>
    <v>0</v>
  </rv>
  <rv s="0">
    <fb>107.39749999999999</fb>
    <v>1</v>
  </rv>
  <rv s="0">
    <fb>41803</fb>
    <v>0</v>
  </rv>
  <rv s="0">
    <fb>107.2672</fb>
    <v>1</v>
  </rv>
  <rv s="0">
    <fb>101.1</fb>
    <v>1</v>
  </rv>
  <rv s="0">
    <fb>41806</fb>
    <v>0</v>
  </rv>
  <rv s="0">
    <fb>107.3882</fb>
    <v>1</v>
  </rv>
  <rv s="0">
    <fb>101.27</fb>
    <v>1</v>
  </rv>
  <rv s="0">
    <fb>41807</fb>
    <v>0</v>
  </rv>
  <rv s="0">
    <fb>107.4068</fb>
    <v>1</v>
  </rv>
  <rv s="0">
    <fb>101.35</fb>
    <v>1</v>
  </rv>
  <rv s="0">
    <fb>41808</fb>
    <v>0</v>
  </rv>
  <rv s="0">
    <fb>108.16970000000001</fb>
    <v>1</v>
  </rv>
  <rv s="0">
    <fb>41809</fb>
    <v>0</v>
  </rv>
  <rv s="0">
    <fb>101.92</fb>
    <v>1</v>
  </rv>
  <rv s="0">
    <fb>41810</fb>
    <v>0</v>
  </rv>
  <rv s="0">
    <fb>41813</fb>
    <v>0</v>
  </rv>
  <rv s="0">
    <fb>107.19280000000001</fb>
    <v>1</v>
  </rv>
  <rv s="0">
    <fb>101.47</fb>
    <v>1</v>
  </rv>
  <rv s="0">
    <fb>41814</fb>
    <v>0</v>
  </rv>
  <rv s="0">
    <fb>101.61</fb>
    <v>1</v>
  </rv>
  <rv s="0">
    <fb>41815</fb>
    <v>0</v>
  </rv>
  <rv s="0">
    <fb>101.51</fb>
    <v>1</v>
  </rv>
  <rv s="0">
    <fb>41816</fb>
    <v>0</v>
  </rv>
  <rv s="0">
    <fb>107.5836</fb>
    <v>1</v>
  </rv>
  <rv s="0">
    <fb>101.46</fb>
    <v>1</v>
  </rv>
  <rv s="0">
    <fb>41817</fb>
    <v>0</v>
  </rv>
  <rv s="0">
    <fb>107.444</fb>
    <v>1</v>
  </rv>
  <rv s="0">
    <fb>100.74</fb>
    <v>1</v>
  </rv>
  <rv s="0">
    <fb>41820</fb>
    <v>0</v>
  </rv>
  <rv s="0">
    <fb>107.137</fb>
    <v>1</v>
  </rv>
  <rv s="0">
    <fb>101</fb>
    <v>1</v>
  </rv>
  <rv s="0">
    <fb>41821</fb>
    <v>0</v>
  </rv>
  <rv s="0">
    <fb>100.53</fb>
    <v>1</v>
  </rv>
  <rv s="0">
    <fb>41822</fb>
    <v>0</v>
  </rv>
  <rv s="0">
    <fb>100.98</fb>
    <v>1</v>
  </rv>
  <rv s="0">
    <fb>41823</fb>
    <v>0</v>
  </rv>
  <rv s="0">
    <fb>108.2441</fb>
    <v>1</v>
  </rv>
  <rv s="0">
    <fb>100.17</fb>
    <v>1</v>
  </rv>
  <rv s="0">
    <fb>41827</fb>
    <v>0</v>
  </rv>
  <rv s="0">
    <fb>108.2162</fb>
    <v>1</v>
  </rv>
  <rv s="0">
    <fb>100.09</fb>
    <v>1</v>
  </rv>
  <rv s="0">
    <fb>41828</fb>
    <v>0</v>
  </rv>
  <rv s="0">
    <fb>109.27679999999999</fb>
    <v>1</v>
  </rv>
  <rv s="0">
    <fb>101.07</fb>
    <v>1</v>
  </rv>
  <rv s="0">
    <fb>41829</fb>
    <v>0</v>
  </rv>
  <rv s="0">
    <fb>109.7047</fb>
    <v>1</v>
  </rv>
  <rv s="0">
    <fb>100.58</fb>
    <v>1</v>
  </rv>
  <rv s="0">
    <fb>41830</fb>
    <v>0</v>
  </rv>
  <rv s="0">
    <fb>109.8536</fb>
    <v>1</v>
  </rv>
  <rv s="0">
    <fb>100.37</fb>
    <v>1</v>
  </rv>
  <rv s="0">
    <fb>41831</fb>
    <v>0</v>
  </rv>
  <rv s="0">
    <fb>109.7884</fb>
    <v>1</v>
  </rv>
  <rv s="0">
    <fb>100.47</fb>
    <v>1</v>
  </rv>
  <rv s="0">
    <fb>41834</fb>
    <v>0</v>
  </rv>
  <rv s="0">
    <fb>100.3</fb>
    <v>1</v>
  </rv>
  <rv s="0">
    <fb>41835</fb>
    <v>0</v>
  </rv>
  <rv s="0">
    <fb>109.6117</fb>
    <v>1</v>
  </rv>
  <rv s="0">
    <fb>41836</fb>
    <v>0</v>
  </rv>
  <rv s="0">
    <fb>41837</fb>
    <v>0</v>
  </rv>
  <rv s="0">
    <fb>108.6534</fb>
    <v>1</v>
  </rv>
  <rv s="0">
    <fb>98.99</fb>
    <v>1</v>
  </rv>
  <rv s="0">
    <fb>41838</fb>
    <v>0</v>
  </rv>
  <rv s="0">
    <fb>109.5372</fb>
    <v>1</v>
  </rv>
  <rv s="0">
    <fb>97.55</fb>
    <v>1</v>
  </rv>
  <rv s="0">
    <fb>41841</fb>
    <v>0</v>
  </rv>
  <rv s="0">
    <fb>108.886</fb>
    <v>1</v>
  </rv>
  <rv s="0">
    <fb>96.27</fb>
    <v>1</v>
  </rv>
  <rv s="0">
    <fb>41842</fb>
    <v>0</v>
  </rv>
  <rv s="0">
    <fb>41843</fb>
    <v>0</v>
  </rv>
  <rv s="0">
    <fb>109.3977</fb>
    <v>1</v>
  </rv>
  <rv s="0">
    <fb>41844</fb>
    <v>0</v>
  </rv>
  <rv s="0">
    <fb>109.90940000000001</fb>
    <v>1</v>
  </rv>
  <rv s="0">
    <fb>41845</fb>
    <v>0</v>
  </rv>
  <rv s="0">
    <fb>41848</fb>
    <v>0</v>
  </rv>
  <rv s="0">
    <fb>108.9605</fb>
    <v>1</v>
  </rv>
  <rv s="0">
    <fb>95.82</fb>
    <v>1</v>
  </rv>
  <rv s="0">
    <fb>41849</fb>
    <v>0</v>
  </rv>
  <rv s="0">
    <fb>110.6164</fb>
    <v>1</v>
  </rv>
  <rv s="0">
    <fb>41850</fb>
    <v>0</v>
  </rv>
  <rv s="0">
    <fb>109.9466</fb>
    <v>1</v>
  </rv>
  <rv s="0">
    <fb>94.56</fb>
    <v>1</v>
  </rv>
  <rv s="0">
    <fb>41851</fb>
    <v>0</v>
  </rv>
  <rv s="0">
    <fb>109.35120000000001</fb>
    <v>1</v>
  </rv>
  <rv s="0">
    <fb>94.3</fb>
    <v>1</v>
  </rv>
  <rv s="0">
    <fb>41852</fb>
    <v>0</v>
  </rv>
  <rv s="0">
    <fb>109.6675</fb>
    <v>1</v>
  </rv>
  <rv s="0">
    <fb>94.31</fb>
    <v>1</v>
  </rv>
  <rv s="0">
    <fb>41855</fb>
    <v>0</v>
  </rv>
  <rv s="0">
    <fb>109.9187</fb>
    <v>1</v>
  </rv>
  <rv s="0">
    <fb>93.43</fb>
    <v>1</v>
  </rv>
  <rv s="0">
    <fb>41856</fb>
    <v>0</v>
  </rv>
  <rv s="0">
    <fb>93.47</fb>
    <v>1</v>
  </rv>
  <rv s="0">
    <fb>41857</fb>
    <v>0</v>
  </rv>
  <rv s="0">
    <fb>111.25839999999999</fb>
    <v>1</v>
  </rv>
  <rv s="0">
    <fb>41858</fb>
    <v>0</v>
  </rv>
  <rv s="0">
    <fb>109.59310000000001</fb>
    <v>1</v>
  </rv>
  <rv s="0">
    <fb>41859</fb>
    <v>0</v>
  </rv>
  <rv s="0">
    <fb>110.8583</fb>
    <v>1</v>
  </rv>
  <rv s="0">
    <fb>93.53</fb>
    <v>1</v>
  </rv>
  <rv s="0">
    <fb>41862</fb>
    <v>0</v>
  </rv>
  <rv s="0">
    <fb>110.87690000000001</fb>
    <v>1</v>
  </rv>
  <rv s="0">
    <fb>41863</fb>
    <v>0</v>
  </rv>
  <rv s="0">
    <fb>110.7188</fb>
    <v>1</v>
  </rv>
  <rv s="0">
    <fb>93.96</fb>
    <v>1</v>
  </rv>
  <rv s="0">
    <fb>41864</fb>
    <v>0</v>
  </rv>
  <rv s="0">
    <fb>110.3746</fb>
    <v>1</v>
  </rv>
  <rv s="0">
    <fb>93.66</fb>
    <v>1</v>
  </rv>
  <rv s="0">
    <fb>41865</fb>
    <v>0</v>
  </rv>
  <rv s="0">
    <fb>110.95140000000001</fb>
    <v>1</v>
  </rv>
  <rv s="0">
    <fb>93.79</fb>
    <v>1</v>
  </rv>
  <rv s="0">
    <fb>41866</fb>
    <v>0</v>
  </rv>
  <rv s="0">
    <fb>94.25</fb>
    <v>1</v>
  </rv>
  <rv s="0">
    <fb>41869</fb>
    <v>0</v>
  </rv>
  <rv s="0">
    <fb>111.1374</fb>
    <v>1</v>
  </rv>
  <rv s="0">
    <fb>94.45</fb>
    <v>1</v>
  </rv>
  <rv s="0">
    <fb>41870</fb>
    <v>0</v>
  </rv>
  <rv s="0">
    <fb>112.2073</fb>
    <v>1</v>
  </rv>
  <rv s="0">
    <fb>94.19</fb>
    <v>1</v>
  </rv>
  <rv s="0">
    <fb>41871</fb>
    <v>0</v>
  </rv>
  <rv s="0">
    <fb>112.4864</fb>
    <v>1</v>
  </rv>
  <rv s="0">
    <fb>94.53</fb>
    <v>1</v>
  </rv>
  <rv s="0">
    <fb>41872</fb>
    <v>0</v>
  </rv>
  <rv s="0">
    <fb>113.1469</fb>
    <v>1</v>
  </rv>
  <rv s="0">
    <fb>41873</fb>
    <v>0</v>
  </rv>
  <rv s="0">
    <fb>112.8399</fb>
    <v>1</v>
  </rv>
  <rv s="0">
    <fb>41876</fb>
    <v>0</v>
  </rv>
  <rv s="0">
    <fb>112.93300000000001</fb>
    <v>1</v>
  </rv>
  <rv s="0">
    <fb>94.11</fb>
    <v>1</v>
  </rv>
  <rv s="0">
    <fb>41877</fb>
    <v>0</v>
  </rv>
  <rv s="0">
    <fb>112.65389999999999</fb>
    <v>1</v>
  </rv>
  <rv s="0">
    <fb>94.65</fb>
    <v>1</v>
  </rv>
  <rv s="0">
    <fb>41878</fb>
    <v>0</v>
  </rv>
  <rv s="0">
    <fb>112.79340000000001</fb>
    <v>1</v>
  </rv>
  <rv s="0">
    <fb>41879</fb>
    <v>0</v>
  </rv>
  <rv s="0">
    <fb>112.54219999999999</fb>
    <v>1</v>
  </rv>
  <rv s="0">
    <fb>41880</fb>
    <v>0</v>
  </rv>
  <rv s="0">
    <fb>112.6446</fb>
    <v>1</v>
  </rv>
  <rv s="0">
    <fb>92.8</fb>
    <v>1</v>
  </rv>
  <rv s="0">
    <fb>41884</fb>
    <v>0</v>
  </rv>
  <rv s="0">
    <fb>113.0911</fb>
    <v>1</v>
  </rv>
  <rv s="0">
    <fb>93.14</fb>
    <v>1</v>
  </rv>
  <rv s="0">
    <fb>41885</fb>
    <v>0</v>
  </rv>
  <rv s="0">
    <fb>112.89579999999999</fb>
    <v>1</v>
  </rv>
  <rv s="0">
    <fb>93.01</fb>
    <v>1</v>
  </rv>
  <rv s="0">
    <fb>41886</fb>
    <v>0</v>
  </rv>
  <rv s="0">
    <fb>116.431</fb>
    <v>1</v>
  </rv>
  <rv s="0">
    <fb>93.07</fb>
    <v>1</v>
  </rv>
  <rv s="0">
    <fb>41887</fb>
    <v>0</v>
  </rv>
  <rv s="0">
    <fb>118.1614</fb>
    <v>1</v>
  </rv>
  <rv s="0">
    <fb>92.5</fb>
    <v>1</v>
  </rv>
  <rv s="0">
    <fb>41890</fb>
    <v>0</v>
  </rv>
  <rv s="0">
    <fb>117.78</fb>
    <v>1</v>
  </rv>
  <rv s="0">
    <fb>91.09</fb>
    <v>1</v>
  </rv>
  <rv s="0">
    <fb>41891</fb>
    <v>0</v>
  </rv>
  <rv s="0">
    <fb>117.3241</fb>
    <v>1</v>
  </rv>
  <rv s="0">
    <fb>41892</fb>
    <v>0</v>
  </rv>
  <rv s="0">
    <fb>117.38</fb>
    <v>1</v>
  </rv>
  <rv s="0">
    <fb>92.96</fb>
    <v>1</v>
  </rv>
  <rv s="0">
    <fb>41893</fb>
    <v>0</v>
  </rv>
  <rv s="0">
    <fb>117.166</fb>
    <v>1</v>
  </rv>
  <rv s="0">
    <fb>93.34</fb>
    <v>1</v>
  </rv>
  <rv s="0">
    <fb>41894</fb>
    <v>0</v>
  </rv>
  <rv s="0">
    <fb>116.6357</fb>
    <v>1</v>
  </rv>
  <rv s="0">
    <fb>41897</fb>
    <v>0</v>
  </rv>
  <rv s="0">
    <fb>116.952</fb>
    <v>1</v>
  </rv>
  <rv s="0">
    <fb>93.75</fb>
    <v>1</v>
  </rv>
  <rv s="0">
    <fb>41898</fb>
    <v>0</v>
  </rv>
  <rv s="0">
    <fb>117.62179999999999</fb>
    <v>1</v>
  </rv>
  <rv s="0">
    <fb>41899</fb>
    <v>0</v>
  </rv>
  <rv s="0">
    <fb>117.2311</fb>
    <v>1</v>
  </rv>
  <rv s="0">
    <fb>41900</fb>
    <v>0</v>
  </rv>
  <rv s="0">
    <fb>117.66840000000001</fb>
    <v>1</v>
  </rv>
  <rv s="0">
    <fb>41901</fb>
    <v>0</v>
  </rv>
  <rv s="0">
    <fb>117.687</fb>
    <v>1</v>
  </rv>
  <rv s="0">
    <fb>93.93</fb>
    <v>1</v>
  </rv>
  <rv s="0">
    <fb>41904</fb>
    <v>0</v>
  </rv>
  <rv s="0">
    <fb>117.06359999999999</fb>
    <v>1</v>
  </rv>
  <rv s="0">
    <fb>41905</fb>
    <v>0</v>
  </rv>
  <rv s="0">
    <fb>116.7659</fb>
    <v>1</v>
  </rv>
  <rv s="0">
    <fb>95</fb>
    <v>1</v>
  </rv>
  <rv s="0">
    <fb>41906</fb>
    <v>0</v>
  </rv>
  <rv s="0">
    <fb>118.7289</fb>
    <v>1</v>
  </rv>
  <rv s="0">
    <fb>94.16</fb>
    <v>1</v>
  </rv>
  <rv s="0">
    <fb>41907</fb>
    <v>0</v>
  </rv>
  <rv s="0">
    <fb>116.9055</fb>
    <v>1</v>
  </rv>
  <rv s="0">
    <fb>41908</fb>
    <v>0</v>
  </rv>
  <rv s="0">
    <fb>116.7938</fb>
    <v>1</v>
  </rv>
  <rv s="0">
    <fb>41911</fb>
    <v>0</v>
  </rv>
  <rv s="0">
    <fb>116.58920000000001</fb>
    <v>1</v>
  </rv>
  <rv s="0">
    <fb>94.81</fb>
    <v>1</v>
  </rv>
  <rv s="0">
    <fb>41912</fb>
    <v>0</v>
  </rv>
  <rv s="0">
    <fb>41913</fb>
    <v>0</v>
  </rv>
  <rv s="0">
    <fb>116.0682</fb>
    <v>1</v>
  </rv>
  <rv s="0">
    <fb>94.12</fb>
    <v>1</v>
  </rv>
  <rv s="0">
    <fb>41914</fb>
    <v>0</v>
  </rv>
  <rv s="0">
    <fb>117.0264</fb>
    <v>1</v>
  </rv>
  <rv s="0">
    <fb>41915</fb>
    <v>0</v>
  </rv>
  <rv s="0">
    <fb>118.2359</fb>
    <v>1</v>
  </rv>
  <rv s="0">
    <fb>93.84</fb>
    <v>1</v>
  </rv>
  <rv s="0">
    <fb>41918</fb>
    <v>0</v>
  </rv>
  <rv s="0">
    <fb>117.41719999999999</fb>
    <v>1</v>
  </rv>
  <rv s="0">
    <fb>92.81</fb>
    <v>1</v>
  </rv>
  <rv s="0">
    <fb>41919</fb>
    <v>0</v>
  </rv>
  <rv s="0">
    <fb>116.5427</fb>
    <v>1</v>
  </rv>
  <rv s="0">
    <fb>93.83</fb>
    <v>1</v>
  </rv>
  <rv s="0">
    <fb>41920</fb>
    <v>0</v>
  </rv>
  <rv s="0">
    <fb>119.7616</fb>
    <v>1</v>
  </rv>
  <rv s="0">
    <fb>92.72</fb>
    <v>1</v>
  </rv>
  <rv s="0">
    <fb>41921</fb>
    <v>0</v>
  </rv>
  <rv s="0">
    <fb>119.4639</fb>
    <v>1</v>
  </rv>
  <rv s="0">
    <fb>92.3</fb>
    <v>1</v>
  </rv>
  <rv s="0">
    <fb>41922</fb>
    <v>0</v>
  </rv>
  <rv s="0">
    <fb>119.9198</fb>
    <v>1</v>
  </rv>
  <rv s="0">
    <fb>90.73</fb>
    <v>1</v>
  </rv>
  <rv s="0">
    <fb>41925</fb>
    <v>0</v>
  </rv>
  <rv s="0">
    <fb>118.1242</fb>
    <v>1</v>
  </rv>
  <rv s="0">
    <fb>41926</fb>
    <v>0</v>
  </rv>
  <rv s="0">
    <fb>117.45440000000001</fb>
    <v>1</v>
  </rv>
  <rv s="0">
    <fb>90.44</fb>
    <v>1</v>
  </rv>
  <rv s="0">
    <fb>41927</fb>
    <v>0</v>
  </rv>
  <rv s="0">
    <fb>115.64019999999999</fb>
    <v>1</v>
  </rv>
  <rv s="0">
    <fb>41928</fb>
    <v>0</v>
  </rv>
  <rv s="0">
    <fb>114.3843</fb>
    <v>1</v>
  </rv>
  <rv s="0">
    <fb>91.04</fb>
    <v>1</v>
  </rv>
  <rv s="0">
    <fb>41929</fb>
    <v>0</v>
  </rv>
  <rv s="0">
    <fb>115.9658</fb>
    <v>1</v>
  </rv>
  <rv s="0">
    <fb>91.59</fb>
    <v>1</v>
  </rv>
  <rv s="0">
    <fb>41932</fb>
    <v>0</v>
  </rv>
  <rv s="0">
    <fb>119.47320000000001</fb>
    <v>1</v>
  </rv>
  <rv s="0">
    <fb>41933</fb>
    <v>0</v>
  </rv>
  <rv s="0">
    <fb>121.20359999999999</fb>
    <v>1</v>
  </rv>
  <rv s="0">
    <fb>41934</fb>
    <v>0</v>
  </rv>
  <rv s="0">
    <fb>121.4455</fb>
    <v>1</v>
  </rv>
  <rv s="0">
    <fb>41935</fb>
    <v>0</v>
  </rv>
  <rv s="0">
    <fb>121.492</fb>
    <v>1</v>
  </rv>
  <rv s="0">
    <fb>91.67</fb>
    <v>1</v>
  </rv>
  <rv s="0">
    <fb>41936</fb>
    <v>0</v>
  </rv>
  <rv s="0">
    <fb>121.35250000000001</fb>
    <v>1</v>
  </rv>
  <rv s="0">
    <fb>41939</fb>
    <v>0</v>
  </rv>
  <rv s="0">
    <fb>121.79900000000001</fb>
    <v>1</v>
  </rv>
  <rv s="0">
    <fb>92.6</fb>
    <v>1</v>
  </rv>
  <rv s="0">
    <fb>41940</fb>
    <v>0</v>
  </rv>
  <rv s="0">
    <fb>121.9293</fb>
    <v>1</v>
  </rv>
  <rv s="0">
    <fb>92.73</fb>
    <v>1</v>
  </rv>
  <rv s="0">
    <fb>41941</fb>
    <v>0</v>
  </rv>
  <rv s="0">
    <fb>122.73869999999999</fb>
    <v>1</v>
  </rv>
  <rv s="0">
    <fb>93.38</fb>
    <v>1</v>
  </rv>
  <rv s="0">
    <fb>41942</fb>
    <v>0</v>
  </rv>
  <rv s="0">
    <fb>123.7341</fb>
    <v>1</v>
  </rv>
  <rv s="0">
    <fb>93.73</fb>
    <v>1</v>
  </rv>
  <rv s="0">
    <fb>41943</fb>
    <v>0</v>
  </rv>
  <rv s="0">
    <fb>124.0783</fb>
    <v>1</v>
  </rv>
  <rv s="0">
    <fb>93.61</fb>
    <v>1</v>
  </rv>
  <rv s="0">
    <fb>41946</fb>
    <v>0</v>
  </rv>
  <rv s="0">
    <fb>124.9156</fb>
    <v>1</v>
  </rv>
  <rv s="0">
    <fb>41947</fb>
    <v>0</v>
  </rv>
  <rv s="0">
    <fb>127.0368</fb>
    <v>1</v>
  </rv>
  <rv s="0">
    <fb>94.64</fb>
    <v>1</v>
  </rv>
  <rv s="0">
    <fb>41948</fb>
    <v>0</v>
  </rv>
  <rv s="0">
    <fb>126.9903</fb>
    <v>1</v>
  </rv>
  <rv s="0">
    <fb>94.66</fb>
    <v>1</v>
  </rv>
  <rv s="0">
    <fb>41949</fb>
    <v>0</v>
  </rv>
  <rv s="0">
    <fb>127.53919999999999</fb>
    <v>1</v>
  </rv>
  <rv s="0">
    <fb>41950</fb>
    <v>0</v>
  </rv>
  <rv s="0">
    <fb>128.11600000000001</fb>
    <v>1</v>
  </rv>
  <rv s="0">
    <fb>41953</fb>
    <v>0</v>
  </rv>
  <rv s="0">
    <fb>128.09739999999999</fb>
    <v>1</v>
  </rv>
  <rv s="0">
    <fb>41954</fb>
    <v>0</v>
  </rv>
  <rv s="0">
    <fb>127.502</fb>
    <v>1</v>
  </rv>
  <rv s="0">
    <fb>95.33</fb>
    <v>1</v>
  </rv>
  <rv s="0">
    <fb>41955</fb>
    <v>0</v>
  </rv>
  <rv s="0">
    <fb>127.36239999999999</fb>
    <v>1</v>
  </rv>
  <rv s="0">
    <fb>41956</fb>
    <v>0</v>
  </rv>
  <rv s="0">
    <fb>129.0463</fb>
    <v>1</v>
  </rv>
  <rv s="0">
    <fb>41957</fb>
    <v>0</v>
  </rv>
  <rv s="0">
    <fb>128.8323</fb>
    <v>1</v>
  </rv>
  <rv s="0">
    <fb>95.97</fb>
    <v>1</v>
  </rv>
  <rv s="0">
    <fb>41960</fb>
    <v>0</v>
  </rv>
  <rv s="0">
    <fb>128.82300000000001</fb>
    <v>1</v>
  </rv>
  <rv s="0">
    <fb>41961</fb>
    <v>0</v>
  </rv>
  <rv s="0">
    <fb>129.51150000000001</fb>
    <v>1</v>
  </rv>
  <rv s="0">
    <fb>96.56</fb>
    <v>1</v>
  </rv>
  <rv s="0">
    <fb>41962</fb>
    <v>0</v>
  </rv>
  <rv s="0">
    <fb>130.25569999999999</fb>
    <v>1</v>
  </rv>
  <rv s="0">
    <fb>96.64</fb>
    <v>1</v>
  </rv>
  <rv s="0">
    <fb>41963</fb>
    <v>0</v>
  </rv>
  <rv s="0">
    <fb>129.5487</fb>
    <v>1</v>
  </rv>
  <rv s="0">
    <fb>41964</fb>
    <v>0</v>
  </rv>
  <rv s="0">
    <fb>129.98589999999999</fb>
    <v>1</v>
  </rv>
  <rv s="0">
    <fb>97.17</fb>
    <v>1</v>
  </rv>
  <rv s="0">
    <fb>41967</fb>
    <v>0</v>
  </rv>
  <rv s="0">
    <fb>130.06039999999999</fb>
    <v>1</v>
  </rv>
  <rv s="0">
    <fb>97</fb>
    <v>1</v>
  </rv>
  <rv s="0">
    <fb>41968</fb>
    <v>0</v>
  </rv>
  <rv s="0">
    <fb>129.1952</fb>
    <v>1</v>
  </rv>
  <rv s="0">
    <fb>41969</fb>
    <v>0</v>
  </rv>
  <rv s="0">
    <fb>130.01390000000001</fb>
    <v>1</v>
  </rv>
  <rv s="0">
    <fb>41971</fb>
    <v>0</v>
  </rv>
  <rv s="0">
    <fb>132.21870000000001</fb>
    <v>1</v>
  </rv>
  <rv s="0">
    <fb>41974</fb>
    <v>0</v>
  </rv>
  <rv s="0">
    <fb>132.08850000000001</fb>
    <v>1</v>
  </rv>
  <rv s="0">
    <fb>41975</fb>
    <v>0</v>
  </rv>
  <rv s="0">
    <fb>133.0933</fb>
    <v>1</v>
  </rv>
  <rv s="0">
    <fb>41976</fb>
    <v>0</v>
  </rv>
  <rv s="0">
    <fb>132.749</fb>
    <v>1</v>
  </rv>
  <rv s="0">
    <fb>41977</fb>
    <v>0</v>
  </rv>
  <rv s="0">
    <fb>133.05600000000001</fb>
    <v>1</v>
  </rv>
  <rv s="0">
    <fb>96.31</fb>
    <v>1</v>
  </rv>
  <rv s="0">
    <fb>41978</fb>
    <v>0</v>
  </rv>
  <rv s="0">
    <fb>133.27000000000001</fb>
    <v>1</v>
  </rv>
  <rv s="0">
    <fb>92.61</fb>
    <v>1</v>
  </rv>
  <rv s="0">
    <fb>41981</fb>
    <v>0</v>
  </rv>
  <rv s="0">
    <fb>132.41409999999999</fb>
    <v>1</v>
  </rv>
  <rv s="0">
    <fb>91.36</fb>
    <v>1</v>
  </rv>
  <rv s="0">
    <fb>41982</fb>
    <v>0</v>
  </rv>
  <rv s="0">
    <fb>133.0746</fb>
    <v>1</v>
  </rv>
  <rv s="0">
    <fb>90</fb>
    <v>1</v>
  </rv>
  <rv s="0">
    <fb>41983</fb>
    <v>0</v>
  </rv>
  <rv s="0">
    <fb>130.47900000000001</fb>
    <v>1</v>
  </rv>
  <rv s="0">
    <fb>90.97</fb>
    <v>1</v>
  </rv>
  <rv s="0">
    <fb>41984</fb>
    <v>0</v>
  </rv>
  <rv s="0">
    <fb>131.5582</fb>
    <v>1</v>
  </rv>
  <rv s="0">
    <fb>90.62</fb>
    <v>1</v>
  </rv>
  <rv s="0">
    <fb>41985</fb>
    <v>0</v>
  </rv>
  <rv s="0">
    <fb>128.2741</fb>
    <v>1</v>
  </rv>
  <rv s="0">
    <fb>88.46</fb>
    <v>1</v>
  </rv>
  <rv s="0">
    <fb>41988</fb>
    <v>0</v>
  </rv>
  <rv s="0">
    <fb>128.5625</fb>
    <v>1</v>
  </rv>
  <rv s="0">
    <fb>41989</fb>
    <v>0</v>
  </rv>
  <rv s="0">
    <fb>127.74379999999999</fb>
    <v>1</v>
  </rv>
  <rv s="0">
    <fb>41990</fb>
    <v>0</v>
  </rv>
  <rv s="0">
    <fb>129.62309999999999</fb>
    <v>1</v>
  </rv>
  <rv s="0">
    <fb>93.67</fb>
    <v>1</v>
  </rv>
  <rv s="0">
    <fb>41991</fb>
    <v>0</v>
  </rv>
  <rv s="0">
    <fb>131.6978</fb>
    <v>1</v>
  </rv>
  <rv s="0">
    <fb>93.22</fb>
    <v>1</v>
  </rv>
  <rv s="0">
    <fb>41992</fb>
    <v>0</v>
  </rv>
  <rv s="0">
    <fb>131.8931</fb>
    <v>1</v>
  </rv>
  <rv s="0">
    <fb>93.89</fb>
    <v>1</v>
  </rv>
  <rv s="0">
    <fb>41995</fb>
    <v>0</v>
  </rv>
  <rv s="0">
    <fb>133.2328</fb>
    <v>1</v>
  </rv>
  <rv s="0">
    <fb>94.22</fb>
    <v>1</v>
  </rv>
  <rv s="0">
    <fb>41996</fb>
    <v>0</v>
  </rv>
  <rv s="0">
    <fb>134.10730000000001</fb>
    <v>1</v>
  </rv>
  <rv s="0">
    <fb>41997</fb>
    <v>0</v>
  </rv>
  <rv s="0">
    <fb>133.6422</fb>
    <v>1</v>
  </rv>
  <rv s="0">
    <fb>41999</fb>
    <v>0</v>
  </rv>
  <rv s="0">
    <fb>133.4468</fb>
    <v>1</v>
  </rv>
  <rv s="0">
    <fb>95.04</fb>
    <v>1</v>
  </rv>
  <rv s="0">
    <fb>42002</fb>
    <v>0</v>
  </rv>
  <rv s="0">
    <fb>133.3537</fb>
    <v>1</v>
  </rv>
  <rv s="0">
    <fb>42003</fb>
    <v>0</v>
  </rv>
  <rv s="0">
    <fb>133.4933</fb>
    <v>1</v>
  </rv>
  <rv s="0">
    <fb>93.7</fb>
    <v>1</v>
  </rv>
  <rv s="0">
    <fb>42004</fb>
    <v>0</v>
  </rv>
  <rv s="0">
    <fb>131.87450000000001</fb>
    <v>1</v>
  </rv>
  <rv s="0">
    <fb>42006</fb>
    <v>0</v>
  </rv>
  <rv s="0">
    <fb>131.74430000000001</fb>
    <v>1</v>
  </rv>
  <rv s="0">
    <fb>92.23</fb>
    <v>1</v>
  </rv>
  <rv s="0">
    <fb>42009</fb>
    <v>0</v>
  </rv>
  <rv s="0">
    <fb>130.24639999999999</fb>
    <v>1</v>
  </rv>
  <rv s="0">
    <fb>42010</fb>
    <v>0</v>
  </rv>
  <rv s="0">
    <fb>131.9676</fb>
    <v>1</v>
  </rv>
  <rv s="0">
    <fb>94.01</fb>
    <v>1</v>
  </rv>
  <rv s="0">
    <fb>42011</fb>
    <v>0</v>
  </rv>
  <rv s="0">
    <fb>134.2655</fb>
    <v>1</v>
  </rv>
  <rv s="0">
    <fb>42012</fb>
    <v>0</v>
  </rv>
  <rv s="0">
    <fb>135.41909999999999</fb>
    <v>1</v>
  </rv>
  <rv s="0">
    <fb>93.21</fb>
    <v>1</v>
  </rv>
  <rv s="0">
    <fb>42013</fb>
    <v>0</v>
  </rv>
  <rv s="0">
    <fb>133.33510000000001</fb>
    <v>1</v>
  </rv>
  <rv s="0">
    <fb>42016</fb>
    <v>0</v>
  </rv>
  <rv s="0">
    <fb>132.5909</fb>
    <v>1</v>
  </rv>
  <rv s="0">
    <fb>42017</fb>
    <v>0</v>
  </rv>
  <rv s="0">
    <fb>131.26050000000001</fb>
    <v>1</v>
  </rv>
  <rv s="0">
    <fb>42018</fb>
    <v>0</v>
  </rv>
  <rv s="0">
    <fb>129.6045</fb>
    <v>1</v>
  </rv>
  <rv s="0">
    <fb>91.38</fb>
    <v>1</v>
  </rv>
  <rv s="0">
    <fb>42019</fb>
    <v>0</v>
  </rv>
  <rv s="0">
    <fb>91.49</fb>
    <v>1</v>
  </rv>
  <rv s="0">
    <fb>42020</fb>
    <v>0</v>
  </rv>
  <rv s="0">
    <fb>90.8</fb>
    <v>1</v>
  </rv>
  <rv s="0">
    <fb>42024</fb>
    <v>0</v>
  </rv>
  <rv s="0">
    <fb>129.6696</fb>
    <v>1</v>
  </rv>
  <rv s="0">
    <fb>90.34</fb>
    <v>1</v>
  </rv>
  <rv s="0">
    <fb>42025</fb>
    <v>0</v>
  </rv>
  <rv s="0">
    <fb>129.44640000000001</fb>
    <v>1</v>
  </rv>
  <rv s="0">
    <fb>90.89</fb>
    <v>1</v>
  </rv>
  <rv s="0">
    <fb>42026</fb>
    <v>0</v>
  </rv>
  <rv s="0">
    <fb>131.428</fb>
    <v>1</v>
  </rv>
  <rv s="0">
    <fb>89.56</fb>
    <v>1</v>
  </rv>
  <rv s="0">
    <fb>42027</fb>
    <v>0</v>
  </rv>
  <rv s="0">
    <fb>132.15360000000001</fb>
    <v>1</v>
  </rv>
  <rv s="0">
    <fb>42030</fb>
    <v>0</v>
  </rv>
  <rv s="0">
    <fb>132.94909999999999</fb>
    <v>1</v>
  </rv>
  <rv s="0">
    <fb>89.57</fb>
    <v>1</v>
  </rv>
  <rv s="0">
    <fb>42031</fb>
    <v>0</v>
  </rv>
  <rv s="0">
    <fb>131.16749999999999</fb>
    <v>1</v>
  </rv>
  <rv s="0">
    <fb>42032</fb>
    <v>0</v>
  </rv>
  <rv s="0">
    <fb>129.8929</fb>
    <v>1</v>
  </rv>
  <rv s="0">
    <fb>42033</fb>
    <v>0</v>
  </rv>
  <rv s="0">
    <fb>130.84190000000001</fb>
    <v>1</v>
  </rv>
  <rv s="0">
    <fb>92.44</fb>
    <v>1</v>
  </rv>
  <rv s="0">
    <fb>42034</fb>
    <v>0</v>
  </rv>
  <rv s="0">
    <fb>133.02809999999999</fb>
    <v>1</v>
  </rv>
  <rv s="0">
    <fb>42037</fb>
    <v>0</v>
  </rv>
  <rv s="0">
    <fb>135.82839999999999</fb>
    <v>1</v>
  </rv>
  <rv s="0">
    <fb>93.92</fb>
    <v>1</v>
  </rv>
  <rv s="0">
    <fb>42038</fb>
    <v>0</v>
  </rv>
  <rv s="0">
    <fb>143.0385</fb>
    <v>1</v>
  </rv>
  <rv s="0">
    <fb>94.05</fb>
    <v>1</v>
  </rv>
  <rv s="0">
    <fb>42039</fb>
    <v>0</v>
  </rv>
  <rv s="0">
    <fb>145.0573</fb>
    <v>1</v>
  </rv>
  <rv s="0">
    <fb>94.34</fb>
    <v>1</v>
  </rv>
  <rv s="0">
    <fb>42040</fb>
    <v>0</v>
  </rv>
  <rv s="0">
    <fb>143.29839999999999</fb>
    <v>1</v>
  </rv>
  <rv s="0">
    <fb>93.99</fb>
    <v>1</v>
  </rv>
  <rv s="0">
    <fb>42041</fb>
    <v>0</v>
  </rv>
  <rv s="0">
    <fb>142.92359999999999</fb>
    <v>1</v>
  </rv>
  <rv s="0">
    <fb>42044</fb>
    <v>0</v>
  </rv>
  <rv s="0">
    <fb>141.80869999999999</fb>
    <v>1</v>
  </rv>
  <rv s="0">
    <fb>94.02</fb>
    <v>1</v>
  </rv>
  <rv s="0">
    <fb>42045</fb>
    <v>0</v>
  </rv>
  <rv s="0">
    <fb>142.4622</fb>
    <v>1</v>
  </rv>
  <rv s="0">
    <fb>42046</fb>
    <v>0</v>
  </rv>
  <rv s="0">
    <fb>141.73179999999999</fb>
    <v>1</v>
  </rv>
  <rv s="0">
    <fb>95.09</fb>
    <v>1</v>
  </rv>
  <rv s="0">
    <fb>42047</fb>
    <v>0</v>
  </rv>
  <rv s="0">
    <fb>142.02010000000001</fb>
    <v>1</v>
  </rv>
  <rv s="0">
    <fb>95.65</fb>
    <v>1</v>
  </rv>
  <rv s="0">
    <fb>42048</fb>
    <v>0</v>
  </rv>
  <rv s="0">
    <fb>141.38579999999999</fb>
    <v>1</v>
  </rv>
  <rv s="0">
    <fb>94.35</fb>
    <v>1</v>
  </rv>
  <rv s="0">
    <fb>42052</fb>
    <v>0</v>
  </rv>
  <rv s="0">
    <fb>141.79900000000001</fb>
    <v>1</v>
  </rv>
  <rv s="0">
    <fb>94.58</fb>
    <v>1</v>
  </rv>
  <rv s="0">
    <fb>42053</fb>
    <v>0</v>
  </rv>
  <rv s="0">
    <fb>141.51070000000001</fb>
    <v>1</v>
  </rv>
  <rv s="0">
    <fb>42054</fb>
    <v>0</v>
  </rv>
  <rv s="0">
    <fb>140.96770000000001</fb>
    <v>1</v>
  </rv>
  <rv s="0">
    <fb>42055</fb>
    <v>0</v>
  </rv>
  <rv s="0">
    <fb>141.8039</fb>
    <v>1</v>
  </rv>
  <rv s="0">
    <fb>42058</fb>
    <v>0</v>
  </rv>
  <rv s="0">
    <fb>142.62559999999999</fb>
    <v>1</v>
  </rv>
  <rv s="0">
    <fb>42059</fb>
    <v>0</v>
  </rv>
  <rv s="0">
    <fb>142.45259999999999</fb>
    <v>1</v>
  </rv>
  <rv s="0">
    <fb>98.66</fb>
    <v>1</v>
  </rv>
  <rv s="0">
    <fb>42060</fb>
    <v>0</v>
  </rv>
  <rv s="0">
    <fb>141.751</fb>
    <v>1</v>
  </rv>
  <rv s="0">
    <fb>99.51</fb>
    <v>1</v>
  </rv>
  <rv s="0">
    <fb>42061</fb>
    <v>0</v>
  </rv>
  <rv s="0">
    <fb>140.95320000000001</fb>
    <v>1</v>
  </rv>
  <rv s="0">
    <fb>42062</fb>
    <v>0</v>
  </rv>
  <rv s="0">
    <fb>141.25120000000001</fb>
    <v>1</v>
  </rv>
  <rv s="0">
    <fb>100</fb>
    <v>1</v>
  </rv>
  <rv s="0">
    <fb>42065</fb>
    <v>0</v>
  </rv>
  <rv s="0">
    <fb>142.19309999999999</fb>
    <v>1</v>
  </rv>
  <rv s="0">
    <fb>99.74</fb>
    <v>1</v>
  </rv>
  <rv s="0">
    <fb>42066</fb>
    <v>0</v>
  </rv>
  <rv s="0">
    <fb>141.64529999999999</fb>
    <v>1</v>
  </rv>
  <rv s="0">
    <fb>42067</fb>
    <v>0</v>
  </rv>
  <rv s="0">
    <fb>141.453</fb>
    <v>1</v>
  </rv>
  <rv s="0">
    <fb>99.11</fb>
    <v>1</v>
  </rv>
  <rv s="0">
    <fb>42068</fb>
    <v>0</v>
  </rv>
  <rv s="0">
    <fb>145.29769999999999</fb>
    <v>1</v>
  </rv>
  <rv s="0">
    <fb>97.13</fb>
    <v>1</v>
  </rv>
  <rv s="0">
    <fb>42069</fb>
    <v>0</v>
  </rv>
  <rv s="0">
    <fb>143.73580000000001</fb>
    <v>1</v>
  </rv>
  <rv s="0">
    <fb>42072</fb>
    <v>0</v>
  </rv>
  <rv s="0">
    <fb>144.82669999999999</fb>
    <v>1</v>
  </rv>
  <rv s="0">
    <fb>96.29</fb>
    <v>1</v>
  </rv>
  <rv s="0">
    <fb>42073</fb>
    <v>0</v>
  </rv>
  <rv s="0">
    <fb>142.40459999999999</fb>
    <v>1</v>
  </rv>
  <rv s="0">
    <fb>94.96</fb>
    <v>1</v>
  </rv>
  <rv s="0">
    <fb>42074</fb>
    <v>0</v>
  </rv>
  <rv s="0">
    <fb>141.67410000000001</fb>
    <v>1</v>
  </rv>
  <rv s="0">
    <fb>96.25</fb>
    <v>1</v>
  </rv>
  <rv s="0">
    <fb>42075</fb>
    <v>0</v>
  </rv>
  <rv s="0">
    <fb>143.63489999999999</fb>
    <v>1</v>
  </rv>
  <rv s="0">
    <fb>96.35</fb>
    <v>1</v>
  </rv>
  <rv s="0">
    <fb>42076</fb>
    <v>0</v>
  </rv>
  <rv s="0">
    <fb>143.4811</fb>
    <v>1</v>
  </rv>
  <rv s="0">
    <fb>97.15</fb>
    <v>1</v>
  </rv>
  <rv s="0">
    <fb>42079</fb>
    <v>0</v>
  </rv>
  <rv s="0">
    <fb>144.1635</fb>
    <v>1</v>
  </rv>
  <rv s="0">
    <fb>96.17</fb>
    <v>1</v>
  </rv>
  <rv s="0">
    <fb>42080</fb>
    <v>0</v>
  </rv>
  <rv s="0">
    <fb>144.20189999999999</fb>
    <v>1</v>
  </rv>
  <rv s="0">
    <fb>42081</fb>
    <v>0</v>
  </rv>
  <rv s="0">
    <fb>145.06700000000001</fb>
    <v>1</v>
  </rv>
  <rv s="0">
    <fb>95.98</fb>
    <v>1</v>
  </rv>
  <rv s="0">
    <fb>42082</fb>
    <v>0</v>
  </rv>
  <rv s="0">
    <fb>145.43219999999999</fb>
    <v>1</v>
  </rv>
  <rv s="0">
    <fb>97.05</fb>
    <v>1</v>
  </rv>
  <rv s="0">
    <fb>42083</fb>
    <v>0</v>
  </rv>
  <rv s="0">
    <fb>146.66249999999999</fb>
    <v>1</v>
  </rv>
  <rv s="0">
    <fb>42086</fb>
    <v>0</v>
  </rv>
  <rv s="0">
    <fb>146.98929999999999</fb>
    <v>1</v>
  </rv>
  <rv s="0">
    <fb>99.36</fb>
    <v>1</v>
  </rv>
  <rv s="0">
    <fb>42087</fb>
    <v>0</v>
  </rv>
  <rv s="0">
    <fb>147.19110000000001</fb>
    <v>1</v>
  </rv>
  <rv s="0">
    <fb>42088</fb>
    <v>0</v>
  </rv>
  <rv s="0">
    <fb>145.2208</fb>
    <v>1</v>
  </rv>
  <rv s="0">
    <fb>42089</fb>
    <v>0</v>
  </rv>
  <rv s="0">
    <fb>144.23079999999999</fb>
    <v>1</v>
  </rv>
  <rv s="0">
    <fb>42090</fb>
    <v>0</v>
  </rv>
  <rv s="0">
    <fb>144.62479999999999</fb>
    <v>1</v>
  </rv>
  <rv s="0">
    <fb>97.88</fb>
    <v>1</v>
  </rv>
  <rv s="0">
    <fb>42093</fb>
    <v>0</v>
  </rv>
  <rv s="0">
    <fb>146.4462</fb>
    <v>1</v>
  </rv>
  <rv s="0">
    <fb>97.44</fb>
    <v>1</v>
  </rv>
  <rv s="0">
    <fb>42094</fb>
    <v>0</v>
  </rv>
  <rv s="0">
    <fb>145.61000000000001</fb>
    <v>1</v>
  </rv>
  <rv s="0">
    <fb>42095</fb>
    <v>0</v>
  </rv>
  <rv s="0">
    <fb>144.40379999999999</fb>
    <v>1</v>
  </rv>
  <rv s="0">
    <fb>42096</fb>
    <v>0</v>
  </rv>
  <rv s="0">
    <fb>145.7398</fb>
    <v>1</v>
  </rv>
  <rv s="0">
    <fb>96.28</fb>
    <v>1</v>
  </rv>
  <rv s="0">
    <fb>42100</fb>
    <v>0</v>
  </rv>
  <rv s="0">
    <fb>146.57599999999999</fb>
    <v>1</v>
  </rv>
  <rv s="0">
    <fb>42101</fb>
    <v>0</v>
  </rv>
  <rv s="0">
    <fb>145.88399999999999</fb>
    <v>1</v>
  </rv>
  <rv s="0">
    <fb>96.85</fb>
    <v>1</v>
  </rv>
  <rv s="0">
    <fb>42102</fb>
    <v>0</v>
  </rv>
  <rv s="0">
    <fb>146.09540000000001</fb>
    <v>1</v>
  </rv>
  <rv s="0">
    <fb>96.55</fb>
    <v>1</v>
  </rv>
  <rv s="0">
    <fb>42103</fb>
    <v>0</v>
  </rv>
  <rv s="0">
    <fb>143.02930000000001</fb>
    <v>1</v>
  </rv>
  <rv s="0">
    <fb>97.8</fb>
    <v>1</v>
  </rv>
  <rv s="0">
    <fb>42104</fb>
    <v>0</v>
  </rv>
  <rv s="0">
    <fb>143.82230000000001</fb>
    <v>1</v>
  </rv>
  <rv s="0">
    <fb>42107</fb>
    <v>0</v>
  </rv>
  <rv s="0">
    <fb>143.2312</fb>
    <v>1</v>
  </rv>
  <rv s="0">
    <fb>42108</fb>
    <v>0</v>
  </rv>
  <rv s="0">
    <fb>143.71170000000001</fb>
    <v>1</v>
  </rv>
  <rv s="0">
    <fb>96.44</fb>
    <v>1</v>
  </rv>
  <rv s="0">
    <fb>42109</fb>
    <v>0</v>
  </rv>
  <rv s="0">
    <fb>143.2792</fb>
    <v>1</v>
  </rv>
  <rv s="0">
    <fb>95.63</fb>
    <v>1</v>
  </rv>
  <rv s="0">
    <fb>42110</fb>
    <v>0</v>
  </rv>
  <rv s="0">
    <fb>141.3954</fb>
    <v>1</v>
  </rv>
  <rv s="0">
    <fb>42111</fb>
    <v>0</v>
  </rv>
  <rv s="0">
    <fb>138.95400000000001</fb>
    <v>1</v>
  </rv>
  <rv s="0">
    <fb>42114</fb>
    <v>0</v>
  </rv>
  <rv s="0">
    <fb>140.62639999999999</fb>
    <v>1</v>
  </rv>
  <rv s="0">
    <fb>42115</fb>
    <v>0</v>
  </rv>
  <rv s="0">
    <fb>141.6164</fb>
    <v>1</v>
  </rv>
  <rv s="0">
    <fb>97.84</fb>
    <v>1</v>
  </rv>
  <rv s="0">
    <fb>42116</fb>
    <v>0</v>
  </rv>
  <rv s="0">
    <fb>141.2704</fb>
    <v>1</v>
  </rv>
  <rv s="0">
    <fb>42117</fb>
    <v>0</v>
  </rv>
  <rv s="0">
    <fb>141.578</fb>
    <v>1</v>
  </rv>
  <rv s="0">
    <fb>42118</fb>
    <v>0</v>
  </rv>
  <rv s="0">
    <fb>142.36609999999999</fb>
    <v>1</v>
  </rv>
  <rv s="0">
    <fb>42121</fb>
    <v>0</v>
  </rv>
  <rv s="0">
    <fb>96.83</fb>
    <v>1</v>
  </rv>
  <rv s="0">
    <fb>42122</fb>
    <v>0</v>
  </rv>
  <rv s="0">
    <fb>140.91480000000001</fb>
    <v>1</v>
  </rv>
  <rv s="0">
    <fb>97.02</fb>
    <v>1</v>
  </rv>
  <rv s="0">
    <fb>42123</fb>
    <v>0</v>
  </rv>
  <rv s="0">
    <fb>138.84829999999999</fb>
    <v>1</v>
  </rv>
  <rv s="0">
    <fb>42124</fb>
    <v>0</v>
  </rv>
  <rv s="0">
    <fb>137.4931</fb>
    <v>1</v>
  </rv>
  <rv s="0">
    <fb>42125</fb>
    <v>0</v>
  </rv>
  <rv s="0">
    <fb>139.7422</fb>
    <v>1</v>
  </rv>
  <rv s="0">
    <fb>42128</fb>
    <v>0</v>
  </rv>
  <rv s="0">
    <fb>140.0882</fb>
    <v>1</v>
  </rv>
  <rv s="0">
    <fb>42129</fb>
    <v>0</v>
  </rv>
  <rv s="0">
    <fb>138.88679999999999</fb>
    <v>1</v>
  </rv>
  <rv s="0">
    <fb>96.39</fb>
    <v>1</v>
  </rv>
  <rv s="0">
    <fb>42130</fb>
    <v>0</v>
  </rv>
  <rv s="0">
    <fb>139.1463</fb>
    <v>1</v>
  </rv>
  <rv s="0">
    <fb>42131</fb>
    <v>0</v>
  </rv>
  <rv s="0">
    <fb>138.9444</fb>
    <v>1</v>
  </rv>
  <rv s="0">
    <fb>42132</fb>
    <v>0</v>
  </rv>
  <rv s="0">
    <fb>140.2131</fb>
    <v>1</v>
  </rv>
  <rv s="0">
    <fb>42135</fb>
    <v>0</v>
  </rv>
  <rv s="0">
    <fb>138.66569999999999</fb>
    <v>1</v>
  </rv>
  <rv s="0">
    <fb>97.95</fb>
    <v>1</v>
  </rv>
  <rv s="0">
    <fb>42136</fb>
    <v>0</v>
  </rv>
  <rv s="0">
    <fb>138.4735</fb>
    <v>1</v>
  </rv>
  <rv s="0">
    <fb>42137</fb>
    <v>0</v>
  </rv>
  <rv s="0">
    <fb>137.67570000000001</fb>
    <v>1</v>
  </rv>
  <rv s="0">
    <fb>42138</fb>
    <v>0</v>
  </rv>
  <rv s="0">
    <fb>137.06059999999999</fb>
    <v>1</v>
  </rv>
  <rv s="0">
    <fb>42139</fb>
    <v>0</v>
  </rv>
  <rv s="0">
    <fb>139.2039</fb>
    <v>1</v>
  </rv>
  <rv s="0">
    <fb>98.02</fb>
    <v>1</v>
  </rv>
  <rv s="0">
    <fb>42142</fb>
    <v>0</v>
  </rv>
  <rv s="0">
    <fb>139.42500000000001</fb>
    <v>1</v>
  </rv>
  <rv s="0">
    <fb>100.68</fb>
    <v>1</v>
  </rv>
  <rv s="0">
    <fb>42143</fb>
    <v>0</v>
  </rv>
  <rv s="0">
    <fb>139.1174</fb>
    <v>1</v>
  </rv>
  <rv s="0">
    <fb>42144</fb>
    <v>0</v>
  </rv>
  <rv s="0">
    <fb>137.916</fb>
    <v>1</v>
  </rv>
  <rv s="0">
    <fb>42145</fb>
    <v>0</v>
  </rv>
  <rv s="0">
    <fb>138.3485</fb>
    <v>1</v>
  </rv>
  <rv s="0">
    <fb>42146</fb>
    <v>0</v>
  </rv>
  <rv s="0">
    <fb>138.0986</fb>
    <v>1</v>
  </rv>
  <rv s="0">
    <fb>98.46</fb>
    <v>1</v>
  </rv>
  <rv s="0">
    <fb>42150</fb>
    <v>0</v>
  </rv>
  <rv s="0">
    <fb>137.68530000000001</fb>
    <v>1</v>
  </rv>
  <rv s="0">
    <fb>42151</fb>
    <v>0</v>
  </rv>
  <rv s="0">
    <fb>139.77099999999999</fb>
    <v>1</v>
  </rv>
  <rv s="0">
    <fb>96.48</fb>
    <v>1</v>
  </rv>
  <rv s="0">
    <fb>42152</fb>
    <v>0</v>
  </rv>
  <rv s="0">
    <fb>138.65610000000001</fb>
    <v>1</v>
  </rv>
  <rv s="0">
    <fb>42153</fb>
    <v>0</v>
  </rv>
  <rv s="0">
    <fb>137.05090000000001</fb>
    <v>1</v>
  </rv>
  <rv s="0">
    <fb>42156</fb>
    <v>0</v>
  </rv>
  <rv s="0">
    <fb>136.8587</fb>
    <v>1</v>
  </rv>
  <rv s="0">
    <fb>42157</fb>
    <v>0</v>
  </rv>
  <rv s="0">
    <fb>135.90719999999999</fb>
    <v>1</v>
  </rv>
  <rv s="0">
    <fb>42158</fb>
    <v>0</v>
  </rv>
  <rv s="0">
    <fb>136.6088</fb>
    <v>1</v>
  </rv>
  <rv s="0">
    <fb>42159</fb>
    <v>0</v>
  </rv>
  <rv s="0">
    <fb>135.18629999999999</fb>
    <v>1</v>
  </rv>
  <rv s="0">
    <fb>95.54</fb>
    <v>1</v>
  </rv>
  <rv s="0">
    <fb>42160</fb>
    <v>0</v>
  </rv>
  <rv s="0">
    <fb>133.38900000000001</fb>
    <v>1</v>
  </rv>
  <rv s="0">
    <fb>42163</fb>
    <v>0</v>
  </rv>
  <rv s="0">
    <fb>132.68729999999999</fb>
    <v>1</v>
  </rv>
  <rv s="0">
    <fb>94.73</fb>
    <v>1</v>
  </rv>
  <rv s="0">
    <fb>42164</fb>
    <v>0</v>
  </rv>
  <rv s="0">
    <fb>132.67769999999999</fb>
    <v>1</v>
  </rv>
  <rv s="0">
    <fb>95.3</fb>
    <v>1</v>
  </rv>
  <rv s="0">
    <fb>42165</fb>
    <v>0</v>
  </rv>
  <rv s="0">
    <fb>134.0137</fb>
    <v>1</v>
  </rv>
  <rv s="0">
    <fb>95.59</fb>
    <v>1</v>
  </rv>
  <rv s="0">
    <fb>42166</fb>
    <v>0</v>
  </rv>
  <rv s="0">
    <fb>133.90799999999999</fb>
    <v>1</v>
  </rv>
  <rv s="0">
    <fb>95.06</fb>
    <v>1</v>
  </rv>
  <rv s="0">
    <fb>42167</fb>
    <v>0</v>
  </rv>
  <rv s="0">
    <fb>42170</fb>
    <v>0</v>
  </rv>
  <rv s="0">
    <fb>131.89920000000001</fb>
    <v>1</v>
  </rv>
  <rv s="0">
    <fb>42171</fb>
    <v>0</v>
  </rv>
  <rv s="0">
    <fb>132.62</fb>
    <v>1</v>
  </rv>
  <rv s="0">
    <fb>42172</fb>
    <v>0</v>
  </rv>
  <rv s="0">
    <fb>133.4803</fb>
    <v>1</v>
  </rv>
  <rv s="0">
    <fb>42173</fb>
    <v>0</v>
  </rv>
  <rv s="0">
    <fb>135.0421</fb>
    <v>1</v>
  </rv>
  <rv s="0">
    <fb>42174</fb>
    <v>0</v>
  </rv>
  <rv s="0">
    <fb>134.84989999999999</fb>
    <v>1</v>
  </rv>
  <rv s="0">
    <fb>96.87</fb>
    <v>1</v>
  </rv>
  <rv s="0">
    <fb>42177</fb>
    <v>0</v>
  </rv>
  <rv s="0">
    <fb>134.74420000000001</fb>
    <v>1</v>
  </rv>
  <rv s="0">
    <fb>42178</fb>
    <v>0</v>
  </rv>
  <rv s="0">
    <fb>134.2252</fb>
    <v>1</v>
  </rv>
  <rv s="0">
    <fb>42179</fb>
    <v>0</v>
  </rv>
  <rv s="0">
    <fb>132.96600000000001</fb>
    <v>1</v>
  </rv>
  <rv s="0">
    <fb>95.79</fb>
    <v>1</v>
  </rv>
  <rv s="0">
    <fb>42180</fb>
    <v>0</v>
  </rv>
  <rv s="0">
    <fb>132.11060000000001</fb>
    <v>1</v>
  </rv>
  <rv s="0">
    <fb>42181</fb>
    <v>0</v>
  </rv>
  <rv s="0">
    <fb>132.6969</fb>
    <v>1</v>
  </rv>
  <rv s="0">
    <fb>95.44</fb>
    <v>1</v>
  </rv>
  <rv s="0">
    <fb>42184</fb>
    <v>0</v>
  </rv>
  <rv s="0">
    <fb>130.41900000000001</fb>
    <v>1</v>
  </rv>
  <rv s="0">
    <fb>42185</fb>
    <v>0</v>
  </rv>
  <rv s="0">
    <fb>129.8135</fb>
    <v>1</v>
  </rv>
  <rv s="0">
    <fb>95.76</fb>
    <v>1</v>
  </rv>
  <rv s="0">
    <fb>42186</fb>
    <v>0</v>
  </rv>
  <rv s="0">
    <fb>131.18790000000001</fb>
    <v>1</v>
  </rv>
  <rv s="0">
    <fb>42187</fb>
    <v>0</v>
  </rv>
  <rv s="0">
    <fb>131.09180000000001</fb>
    <v>1</v>
  </rv>
  <rv s="0">
    <fb>42191</fb>
    <v>0</v>
  </rv>
  <rv s="0">
    <fb>130.60159999999999</fb>
    <v>1</v>
  </rv>
  <rv s="0">
    <fb>42192</fb>
    <v>0</v>
  </rv>
  <rv s="0">
    <fb>42193</fb>
    <v>0</v>
  </rv>
  <rv s="0">
    <fb>134.46539999999999</fb>
    <v>1</v>
  </rv>
  <rv s="0">
    <fb>96.49</fb>
    <v>1</v>
  </rv>
  <rv s="0">
    <fb>42194</fb>
    <v>0</v>
  </rv>
  <rv s="0">
    <fb>134.03290000000001</fb>
    <v>1</v>
  </rv>
  <rv s="0">
    <fb>42195</fb>
    <v>0</v>
  </rv>
  <rv s="0">
    <fb>137.17590000000001</fb>
    <v>1</v>
  </rv>
  <rv s="0">
    <fb>98.43</fb>
    <v>1</v>
  </rv>
  <rv s="0">
    <fb>42198</fb>
    <v>0</v>
  </rv>
  <rv s="0">
    <fb>138.46379999999999</fb>
    <v>1</v>
  </rv>
  <rv s="0">
    <fb>42199</fb>
    <v>0</v>
  </rv>
  <rv s="0">
    <fb>138.3389</fb>
    <v>1</v>
  </rv>
  <rv s="0">
    <fb>99.07</fb>
    <v>1</v>
  </rv>
  <rv s="0">
    <fb>42200</fb>
    <v>0</v>
  </rv>
  <rv s="0">
    <fb>138.0505</fb>
    <v>1</v>
  </rv>
  <rv s="0">
    <fb>97.86</fb>
    <v>1</v>
  </rv>
  <rv s="0">
    <fb>42201</fb>
    <v>0</v>
  </rv>
  <rv s="0">
    <fb>138.7234</fb>
    <v>1</v>
  </rv>
  <rv s="0">
    <fb>97.5</fb>
    <v>1</v>
  </rv>
  <rv s="0">
    <fb>42202</fb>
    <v>0</v>
  </rv>
  <rv s="0">
    <fb>139.0598</fb>
    <v>1</v>
  </rv>
  <rv s="0">
    <fb>42205</fb>
    <v>0</v>
  </rv>
  <rv s="0">
    <fb>139.4058</fb>
    <v>1</v>
  </rv>
  <rv s="0">
    <fb>97.32</fb>
    <v>1</v>
  </rv>
  <rv s="0">
    <fb>42206</fb>
    <v>0</v>
  </rv>
  <rv s="0">
    <fb>139.30969999999999</fb>
    <v>1</v>
  </rv>
  <rv s="0">
    <fb>42207</fb>
    <v>0</v>
  </rv>
  <rv s="0">
    <fb>140.69370000000001</fb>
    <v>1</v>
  </rv>
  <rv s="0">
    <fb>42208</fb>
    <v>0</v>
  </rv>
  <rv s="0">
    <fb>139.94399999999999</fb>
    <v>1</v>
  </rv>
  <rv s="0">
    <fb>42209</fb>
    <v>0</v>
  </rv>
  <rv s="0">
    <fb>139.35769999999999</fb>
    <v>1</v>
  </rv>
  <rv s="0">
    <fb>96.04</fb>
    <v>1</v>
  </rv>
  <rv s="0">
    <fb>42212</fb>
    <v>0</v>
  </rv>
  <rv s="0">
    <fb>138.6465</fb>
    <v>1</v>
  </rv>
  <rv s="0">
    <fb>97.33</fb>
    <v>1</v>
  </rv>
  <rv s="0">
    <fb>42213</fb>
    <v>0</v>
  </rv>
  <rv s="0">
    <fb>138.9348</fb>
    <v>1</v>
  </rv>
  <rv s="0">
    <fb>98.21</fb>
    <v>1</v>
  </rv>
  <rv s="0">
    <fb>42214</fb>
    <v>0</v>
  </rv>
  <rv s="0">
    <fb>139.73259999999999</fb>
    <v>1</v>
  </rv>
  <rv s="0">
    <fb>99.17</fb>
    <v>1</v>
  </rv>
  <rv s="0">
    <fb>42215</fb>
    <v>0</v>
  </rv>
  <rv s="0">
    <fb>139.6557</fb>
    <v>1</v>
  </rv>
  <rv s="0">
    <fb>42216</fb>
    <v>0</v>
  </rv>
  <rv s="0">
    <fb>99.42</fb>
    <v>1</v>
  </rv>
  <rv s="0">
    <fb>42219</fb>
    <v>0</v>
  </rv>
  <rv s="0">
    <fb>139.86709999999999</fb>
    <v>1</v>
  </rv>
  <rv s="0">
    <fb>99.14</fb>
    <v>1</v>
  </rv>
  <rv s="0">
    <fb>42220</fb>
    <v>0</v>
  </rv>
  <rv s="0">
    <fb>139.21350000000001</fb>
    <v>1</v>
  </rv>
  <rv s="0">
    <fb>99.8</fb>
    <v>1</v>
  </rv>
  <rv s="0">
    <fb>42221</fb>
    <v>0</v>
  </rv>
  <rv s="0">
    <fb>141.18389999999999</fb>
    <v>1</v>
  </rv>
  <rv s="0">
    <fb>99.35</fb>
    <v>1</v>
  </rv>
  <rv s="0">
    <fb>42222</fb>
    <v>0</v>
  </rv>
  <rv s="0">
    <fb>140.75139999999999</fb>
    <v>1</v>
  </rv>
  <rv s="0">
    <fb>42223</fb>
    <v>0</v>
  </rv>
  <rv s="0">
    <fb>139.6172</fb>
    <v>1</v>
  </rv>
  <rv s="0">
    <fb>42226</fb>
    <v>0</v>
  </rv>
  <rv s="0">
    <fb>140.56880000000001</fb>
    <v>1</v>
  </rv>
  <rv s="0">
    <fb>42227</fb>
    <v>0</v>
  </rv>
  <rv s="0">
    <fb>140.22280000000001</fb>
    <v>1</v>
  </rv>
  <rv s="0">
    <fb>42228</fb>
    <v>0</v>
  </rv>
  <rv s="0">
    <fb>140.79939999999999</fb>
    <v>1</v>
  </rv>
  <rv s="0">
    <fb>99.37</fb>
    <v>1</v>
  </rv>
  <rv s="0">
    <fb>42229</fb>
    <v>0</v>
  </rv>
  <rv s="0">
    <fb>139.6268</fb>
    <v>1</v>
  </rv>
  <rv s="0">
    <fb>42230</fb>
    <v>0</v>
  </rv>
  <rv s="0">
    <fb>140.41499999999999</fb>
    <v>1</v>
  </rv>
  <rv s="0">
    <fb>42233</fb>
    <v>0</v>
  </rv>
  <rv s="0">
    <fb>100.76</fb>
    <v>1</v>
  </rv>
  <rv s="0">
    <fb>42234</fb>
    <v>0</v>
  </rv>
  <rv s="0">
    <fb>139.97290000000001</fb>
    <v>1</v>
  </rv>
  <rv s="0">
    <fb>42235</fb>
    <v>0</v>
  </rv>
  <rv s="0">
    <fb>139.5307</fb>
    <v>1</v>
  </rv>
  <rv s="0">
    <fb>42236</fb>
    <v>0</v>
  </rv>
  <rv s="0">
    <fb>138.12739999999999</fb>
    <v>1</v>
  </rv>
  <rv s="0">
    <fb>42237</fb>
    <v>0</v>
  </rv>
  <rv s="0">
    <fb>133.5908</fb>
    <v>1</v>
  </rv>
  <rv s="0">
    <fb>92.87</fb>
    <v>1</v>
  </rv>
  <rv s="0">
    <fb>42240</fb>
    <v>0</v>
  </rv>
  <rv s="0">
    <fb>127.80459999999999</fb>
    <v>1</v>
  </rv>
  <rv s="0">
    <fb>91.21</fb>
    <v>1</v>
  </rv>
  <rv s="0">
    <fb>42241</fb>
    <v>0</v>
  </rv>
  <rv s="0">
    <fb>127.5547</fb>
    <v>1</v>
  </rv>
  <rv s="0">
    <fb>42242</fb>
    <v>0</v>
  </rv>
  <rv s="0">
    <fb>132.79300000000001</fb>
    <v>1</v>
  </rv>
  <rv s="0">
    <fb>42243</fb>
    <v>0</v>
  </rv>
  <rv s="0">
    <fb>134.76339999999999</fb>
    <v>1</v>
  </rv>
  <rv s="0">
    <fb>42244</fb>
    <v>0</v>
  </rv>
  <rv s="0">
    <fb>134.51349999999999</fb>
    <v>1</v>
  </rv>
  <rv s="0">
    <fb>42247</fb>
    <v>0</v>
  </rv>
  <rv s="0">
    <fb>134.6096</fb>
    <v>1</v>
  </rv>
  <rv s="0">
    <fb>42248</fb>
    <v>0</v>
  </rv>
  <rv s="0">
    <fb>132.92760000000001</fb>
    <v>1</v>
  </rv>
  <rv s="0">
    <fb>42249</fb>
    <v>0</v>
  </rv>
  <rv s="0">
    <fb>134.96520000000001</fb>
    <v>1</v>
  </rv>
  <rv s="0">
    <fb>42250</fb>
    <v>0</v>
  </rv>
  <rv s="0">
    <fb>135.02289999999999</fb>
    <v>1</v>
  </rv>
  <rv s="0">
    <fb>94.85</fb>
    <v>1</v>
  </rv>
  <rv s="0">
    <fb>42251</fb>
    <v>0</v>
  </rv>
  <rv s="0">
    <fb>133.10059999999999</fb>
    <v>1</v>
  </rv>
  <rv s="0">
    <fb>42255</fb>
    <v>0</v>
  </rv>
  <rv s="0">
    <fb>135.93600000000001</fb>
    <v>1</v>
  </rv>
  <rv s="0">
    <fb>42256</fb>
    <v>0</v>
  </rv>
  <rv s="0">
    <fb>134.25399999999999</fb>
    <v>1</v>
  </rv>
  <rv s="0">
    <fb>42257</fb>
    <v>0</v>
  </rv>
  <rv s="0">
    <fb>134.5712</fb>
    <v>1</v>
  </rv>
  <rv s="0">
    <fb>42258</fb>
    <v>0</v>
  </rv>
  <rv s="0">
    <fb>135.57079999999999</fb>
    <v>1</v>
  </rv>
  <rv s="0">
    <fb>42261</fb>
    <v>0</v>
  </rv>
  <rv s="0">
    <fb>135.6669</fb>
    <v>1</v>
  </rv>
  <rv s="0">
    <fb>42262</fb>
    <v>0</v>
  </rv>
  <rv s="0">
    <fb>136.8972</fb>
    <v>1</v>
  </rv>
  <rv s="0">
    <fb>42263</fb>
    <v>0</v>
  </rv>
  <rv s="0">
    <fb>138.03129999999999</fb>
    <v>1</v>
  </rv>
  <rv s="0">
    <fb>42264</fb>
    <v>0</v>
  </rv>
  <rv s="0">
    <fb>137.78139999999999</fb>
    <v>1</v>
  </rv>
  <rv s="0">
    <fb>42265</fb>
    <v>0</v>
  </rv>
  <rv s="0">
    <fb>136.30119999999999</fb>
    <v>1</v>
  </rv>
  <rv s="0">
    <fb>42268</fb>
    <v>0</v>
  </rv>
  <rv s="0">
    <fb>137.64689999999999</fb>
    <v>1</v>
  </rv>
  <rv s="0">
    <fb>42269</fb>
    <v>0</v>
  </rv>
  <rv s="0">
    <fb>137.1086</fb>
    <v>1</v>
  </rv>
  <rv s="0">
    <fb>42270</fb>
    <v>0</v>
  </rv>
  <rv s="0">
    <fb>139.78059999999999</fb>
    <v>1</v>
  </rv>
  <rv s="0">
    <fb>42271</fb>
    <v>0</v>
  </rv>
  <rv s="0">
    <fb>139.2424</fb>
    <v>1</v>
  </rv>
  <rv s="0">
    <fb>42272</fb>
    <v>0</v>
  </rv>
  <rv s="0">
    <fb>139.89599999999999</fb>
    <v>1</v>
  </rv>
  <rv s="0">
    <fb>95.96</fb>
    <v>1</v>
  </rv>
  <rv s="0">
    <fb>42275</fb>
    <v>0</v>
  </rv>
  <rv s="0">
    <fb>137.97370000000001</fb>
    <v>1</v>
  </rv>
  <rv s="0">
    <fb>42276</fb>
    <v>0</v>
  </rv>
  <rv s="0">
    <fb>138.1371</fb>
    <v>1</v>
  </rv>
  <rv s="0">
    <fb>42277</fb>
    <v>0</v>
  </rv>
  <rv s="0">
    <fb>42278</fb>
    <v>0</v>
  </rv>
  <rv s="0">
    <fb>99.79</fb>
    <v>1</v>
  </rv>
  <rv s="0">
    <fb>42279</fb>
    <v>0</v>
  </rv>
  <rv s="0">
    <fb>140.19390000000001</fb>
    <v>1</v>
  </rv>
  <rv s="0">
    <fb>101.17</fb>
    <v>1</v>
  </rv>
  <rv s="0">
    <fb>42282</fb>
    <v>0</v>
  </rv>
  <rv s="0">
    <fb>142.31809999999999</fb>
    <v>1</v>
  </rv>
  <rv s="0">
    <fb>101.9</fb>
    <v>1</v>
  </rv>
  <rv s="0">
    <fb>42283</fb>
    <v>0</v>
  </rv>
  <rv s="0">
    <fb>142.64490000000001</fb>
    <v>1</v>
  </rv>
  <rv s="0">
    <fb>101.77</fb>
    <v>1</v>
  </rv>
  <rv s="0">
    <fb>42284</fb>
    <v>0</v>
  </rv>
  <rv s="0">
    <fb>142.2123</fb>
    <v>1</v>
  </rv>
  <rv s="0">
    <fb>102.95</fb>
    <v>1</v>
  </rv>
  <rv s="0">
    <fb>42285</fb>
    <v>0</v>
  </rv>
  <rv s="0">
    <fb>145.76859999999999</fb>
    <v>1</v>
  </rv>
  <rv s="0">
    <fb>102.76</fb>
    <v>1</v>
  </rv>
  <rv s="0">
    <fb>42286</fb>
    <v>0</v>
  </rv>
  <rv s="0">
    <fb>147.9889</fb>
    <v>1</v>
  </rv>
  <rv s="0">
    <fb>103.24</fb>
    <v>1</v>
  </rv>
  <rv s="0">
    <fb>42289</fb>
    <v>0</v>
  </rv>
  <rv s="0">
    <fb>147.66210000000001</fb>
    <v>1</v>
  </rv>
  <rv s="0">
    <fb>103.38</fb>
    <v>1</v>
  </rv>
  <rv s="0">
    <fb>42290</fb>
    <v>0</v>
  </rv>
  <rv s="0">
    <fb>146.36449999999999</fb>
    <v>1</v>
  </rv>
  <rv s="0">
    <fb>102.82</fb>
    <v>1</v>
  </rv>
  <rv s="0">
    <fb>42291</fb>
    <v>0</v>
  </rv>
  <rv s="0">
    <fb>144.01929999999999</fb>
    <v>1</v>
  </rv>
  <rv s="0">
    <fb>103.66</fb>
    <v>1</v>
  </rv>
  <rv s="0">
    <fb>42292</fb>
    <v>0</v>
  </rv>
  <rv s="0">
    <fb>145.87430000000001</fb>
    <v>1</v>
  </rv>
  <rv s="0">
    <fb>104.82</fb>
    <v>1</v>
  </rv>
  <rv s="0">
    <fb>42293</fb>
    <v>0</v>
  </rv>
  <rv s="0">
    <fb>146.15309999999999</fb>
    <v>1</v>
  </rv>
  <rv s="0">
    <fb>104.49</fb>
    <v>1</v>
  </rv>
  <rv s="0">
    <fb>42296</fb>
    <v>0</v>
  </rv>
  <rv s="0">
    <fb>147.268</fb>
    <v>1</v>
  </rv>
  <rv s="0">
    <fb>103.84</fb>
    <v>1</v>
  </rv>
  <rv s="0">
    <fb>42297</fb>
    <v>0</v>
  </rv>
  <rv s="0">
    <fb>148.55600000000001</fb>
    <v>1</v>
  </rv>
  <rv s="0">
    <fb>42298</fb>
    <v>0</v>
  </rv>
  <rv s="0">
    <fb>149.1807</fb>
    <v>1</v>
  </rv>
  <rv s="0">
    <fb>110.87</fb>
    <v>1</v>
  </rv>
  <rv s="0">
    <fb>42299</fb>
    <v>0</v>
  </rv>
  <rv s="0">
    <fb>152.00649999999999</fb>
    <v>1</v>
  </rv>
  <rv s="0">
    <fb>112.59</fb>
    <v>1</v>
  </rv>
  <rv s="0">
    <fb>42300</fb>
    <v>0</v>
  </rv>
  <rv s="0">
    <fb>149.6901</fb>
    <v>1</v>
  </rv>
  <rv s="0">
    <fb>112.18</fb>
    <v>1</v>
  </rv>
  <rv s="0">
    <fb>42303</fb>
    <v>0</v>
  </rv>
  <rv s="0">
    <fb>150.64169999999999</fb>
    <v>1</v>
  </rv>
  <rv s="0">
    <fb>111.64</fb>
    <v>1</v>
  </rv>
  <rv s="0">
    <fb>42304</fb>
    <v>0</v>
  </rv>
  <rv s="0">
    <fb>151.6317</fb>
    <v>1</v>
  </rv>
  <rv s="0">
    <fb>112.94</fb>
    <v>1</v>
  </rv>
  <rv s="0">
    <fb>42305</fb>
    <v>0</v>
  </rv>
  <rv s="0">
    <fb>112.62</fb>
    <v>1</v>
  </rv>
  <rv s="0">
    <fb>42306</fb>
    <v>0</v>
  </rv>
  <rv s="0">
    <fb>152.13149999999999</fb>
    <v>1</v>
  </rv>
  <rv s="0">
    <fb>112.25</fb>
    <v>1</v>
  </rv>
  <rv s="0">
    <fb>42307</fb>
    <v>0</v>
  </rv>
  <rv s="0">
    <fb>151.9777</fb>
    <v>1</v>
  </rv>
  <rv s="0">
    <fb>112.11</fb>
    <v>1</v>
  </rv>
  <rv s="0">
    <fb>42310</fb>
    <v>0</v>
  </rv>
  <rv s="0">
    <fb>152.96770000000001</fb>
    <v>1</v>
  </rv>
  <rv s="0">
    <fb>112.08</fb>
    <v>1</v>
  </rv>
  <rv s="0">
    <fb>42311</fb>
    <v>0</v>
  </rv>
  <rv s="0">
    <fb>152.63130000000001</fb>
    <v>1</v>
  </rv>
  <rv s="0">
    <fb>112.4</fb>
    <v>1</v>
  </rv>
  <rv s="0">
    <fb>42312</fb>
    <v>0</v>
  </rv>
  <rv s="0">
    <fb>151.0454</fb>
    <v>1</v>
  </rv>
  <rv s="0">
    <fb>112.85</fb>
    <v>1</v>
  </rv>
  <rv s="0">
    <fb>42313</fb>
    <v>0</v>
  </rv>
  <rv s="0">
    <fb>150.1995</fb>
    <v>1</v>
  </rv>
  <rv s="0">
    <fb>113.31</fb>
    <v>1</v>
  </rv>
  <rv s="0">
    <fb>42314</fb>
    <v>0</v>
  </rv>
  <rv s="0">
    <fb>151.4298</fb>
    <v>1</v>
  </rv>
  <rv s="0">
    <fb>112.93</fb>
    <v>1</v>
  </rv>
  <rv s="0">
    <fb>42317</fb>
    <v>0</v>
  </rv>
  <rv s="0">
    <fb>149.1327</fb>
    <v>1</v>
  </rv>
  <rv s="0">
    <fb>113.22</fb>
    <v>1</v>
  </rv>
  <rv s="0">
    <fb>42318</fb>
    <v>0</v>
  </rv>
  <rv s="0">
    <fb>150.33410000000001</fb>
    <v>1</v>
  </rv>
  <rv s="0">
    <fb>113.85</fb>
    <v>1</v>
  </rv>
  <rv s="0">
    <fb>42319</fb>
    <v>0</v>
  </rv>
  <rv s="0">
    <fb>150.31489999999999</fb>
    <v>1</v>
  </rv>
  <rv s="0">
    <fb>42320</fb>
    <v>0</v>
  </rv>
  <rv s="0">
    <fb>149.94</fb>
    <v>1</v>
  </rv>
  <rv s="0">
    <fb>109.97</fb>
    <v>1</v>
  </rv>
  <rv s="0">
    <fb>42321</fb>
    <v>0</v>
  </rv>
  <rv s="0">
    <fb>147.70050000000001</fb>
    <v>1</v>
  </rv>
  <rv s="0">
    <fb>111.06</fb>
    <v>1</v>
  </rv>
  <rv s="0">
    <fb>42324</fb>
    <v>0</v>
  </rv>
  <rv s="0">
    <fb>150.3725</fb>
    <v>1</v>
  </rv>
  <rv s="0">
    <fb>110.94</fb>
    <v>1</v>
  </rv>
  <rv s="0">
    <fb>42325</fb>
    <v>0</v>
  </rv>
  <rv s="0">
    <fb>152.71780000000001</fb>
    <v>1</v>
  </rv>
  <rv s="0">
    <fb>112.53</fb>
    <v>1</v>
  </rv>
  <rv s="0">
    <fb>42326</fb>
    <v>0</v>
  </rv>
  <rv s="0">
    <fb>154.98609999999999</fb>
    <v>1</v>
  </rv>
  <rv s="0">
    <fb>113.3</fb>
    <v>1</v>
  </rv>
  <rv s="0">
    <fb>42327</fb>
    <v>0</v>
  </rv>
  <rv s="0">
    <fb>156.50470000000001</fb>
    <v>1</v>
  </rv>
  <rv s="0">
    <fb>113.91</fb>
    <v>1</v>
  </rv>
  <rv s="0">
    <fb>42328</fb>
    <v>0</v>
  </rv>
  <rv s="0">
    <fb>156.76419999999999</fb>
    <v>1</v>
  </rv>
  <rv s="0">
    <fb>114.47</fb>
    <v>1</v>
  </rv>
  <rv s="0">
    <fb>42331</fb>
    <v>0</v>
  </rv>
  <rv s="0">
    <fb>157.10059999999999</fb>
    <v>1</v>
  </rv>
  <rv s="0">
    <fb>114.28</fb>
    <v>1</v>
  </rv>
  <rv s="0">
    <fb>42332</fb>
    <v>0</v>
  </rv>
  <rv s="0">
    <fb>155.8896</fb>
    <v>1</v>
  </rv>
  <rv s="0">
    <fb>114.4</fb>
    <v>1</v>
  </rv>
  <rv s="0">
    <fb>42333</fb>
    <v>0</v>
  </rv>
  <rv s="0">
    <fb>156.08179999999999</fb>
    <v>1</v>
  </rv>
  <rv s="0">
    <fb>114.23</fb>
    <v>1</v>
  </rv>
  <rv s="0">
    <fb>42335</fb>
    <v>0</v>
  </rv>
  <rv s="0">
    <fb>157.22559999999999</fb>
    <v>1</v>
  </rv>
  <rv s="0">
    <fb>114.16</fb>
    <v>1</v>
  </rv>
  <rv s="0">
    <fb>42338</fb>
    <v>0</v>
  </rv>
  <rv s="0">
    <fb>155.14949999999999</fb>
    <v>1</v>
  </rv>
  <rv s="0">
    <fb>114.45</fb>
    <v>1</v>
  </rv>
  <rv s="0">
    <fb>42339</fb>
    <v>0</v>
  </rv>
  <rv s="0">
    <fb>155.02449999999999</fb>
    <v>1</v>
  </rv>
  <rv s="0">
    <fb>113.72</fb>
    <v>1</v>
  </rv>
  <rv s="0">
    <fb>42340</fb>
    <v>0</v>
  </rv>
  <rv s="0">
    <fb>154.8323</fb>
    <v>1</v>
  </rv>
  <rv s="0">
    <fb>113.39</fb>
    <v>1</v>
  </rv>
  <rv s="0">
    <fb>42341</fb>
    <v>0</v>
  </rv>
  <rv s="0">
    <fb>157.31209999999999</fb>
    <v>1</v>
  </rv>
  <rv s="0">
    <fb>116.2</fb>
    <v>1</v>
  </rv>
  <rv s="0">
    <fb>42342</fb>
    <v>0</v>
  </rv>
  <rv s="0">
    <fb>160.32050000000001</fb>
    <v>1</v>
  </rv>
  <rv s="0">
    <fb>116.42</fb>
    <v>1</v>
  </rv>
  <rv s="0">
    <fb>42345</fb>
    <v>0</v>
  </rv>
  <rv s="0">
    <fb>160.62809999999999</fb>
    <v>1</v>
  </rv>
  <rv s="0">
    <fb>116.53</fb>
    <v>1</v>
  </rv>
  <rv s="0">
    <fb>42346</fb>
    <v>0</v>
  </rv>
  <rv s="0">
    <fb>162.31010000000001</fb>
    <v>1</v>
  </rv>
  <rv s="0">
    <fb>116.58</fb>
    <v>1</v>
  </rv>
  <rv s="0">
    <fb>42347</fb>
    <v>0</v>
  </rv>
  <rv s="0">
    <fb>153.5155</fb>
    <v>1</v>
  </rv>
  <rv s="0">
    <fb>117.2</fb>
    <v>1</v>
  </rv>
  <rv s="0">
    <fb>42348</fb>
    <v>0</v>
  </rv>
  <rv s="0">
    <fb>155.57239999999999</fb>
    <v>1</v>
  </rv>
  <rv s="0">
    <fb>116.08</fb>
    <v>1</v>
  </rv>
  <rv s="0">
    <fb>42349</fb>
    <v>0</v>
  </rv>
  <rv s="0">
    <fb>153.8039</fb>
    <v>1</v>
  </rv>
  <rv s="0">
    <fb>116.26</fb>
    <v>1</v>
  </rv>
  <rv s="0">
    <fb>42352</fb>
    <v>0</v>
  </rv>
  <rv s="0">
    <fb>155.5532</fb>
    <v>1</v>
  </rv>
  <rv s="0">
    <fb>116.93</fb>
    <v>1</v>
  </rv>
  <rv s="0">
    <fb>42353</fb>
    <v>0</v>
  </rv>
  <rv s="0">
    <fb>117.84</fb>
    <v>1</v>
  </rv>
  <rv s="0">
    <fb>42354</fb>
    <v>0</v>
  </rv>
  <rv s="0">
    <fb>156.4374</fb>
    <v>1</v>
  </rv>
  <rv s="0">
    <fb>117.5</fb>
    <v>1</v>
  </rv>
  <rv s="0">
    <fb>42355</fb>
    <v>0</v>
  </rv>
  <rv s="0">
    <fb>154.43819999999999</fb>
    <v>1</v>
  </rv>
  <rv s="0">
    <fb>116.66</fb>
    <v>1</v>
  </rv>
  <rv s="0">
    <fb>42356</fb>
    <v>0</v>
  </rv>
  <rv s="0">
    <fb>151.57400000000001</fb>
    <v>1</v>
  </rv>
  <rv s="0">
    <fb>117.69</fb>
    <v>1</v>
  </rv>
  <rv s="0">
    <fb>42359</fb>
    <v>0</v>
  </rv>
  <rv s="0">
    <fb>153.19829999999999</fb>
    <v>1</v>
  </rv>
  <rv s="0">
    <fb>117.72</fb>
    <v>1</v>
  </rv>
  <rv s="0">
    <fb>42360</fb>
    <v>0</v>
  </rv>
  <rv s="0">
    <fb>154.96690000000001</fb>
    <v>1</v>
  </rv>
  <rv s="0">
    <fb>118.8</fb>
    <v>1</v>
  </rv>
  <rv s="0">
    <fb>42361</fb>
    <v>0</v>
  </rv>
  <rv s="0">
    <fb>155.4282</fb>
    <v>1</v>
  </rv>
  <rv s="0">
    <fb>118.57</fb>
    <v>1</v>
  </rv>
  <rv s="0">
    <fb>42362</fb>
    <v>0</v>
  </rv>
  <rv s="0">
    <fb>155.4667</fb>
    <v>1</v>
  </rv>
  <rv s="0">
    <fb>118.75</fb>
    <v>1</v>
  </rv>
  <rv s="0">
    <fb>42366</fb>
    <v>0</v>
  </rv>
  <rv s="0">
    <fb>154.89959999999999</fb>
    <v>1</v>
  </rv>
  <rv s="0">
    <fb>120.07</fb>
    <v>1</v>
  </rv>
  <rv s="0">
    <fb>42367</fb>
    <v>0</v>
  </rv>
  <rv s="0">
    <fb>156.34129999999999</fb>
    <v>1</v>
  </rv>
  <rv s="0">
    <fb>119.43</fb>
    <v>1</v>
  </rv>
  <rv s="0">
    <fb>42368</fb>
    <v>0</v>
  </rv>
  <rv s="0">
    <fb>156.38939999999999</fb>
    <v>1</v>
  </rv>
  <rv s="0">
    <fb>118.14</fb>
    <v>1</v>
  </rv>
  <rv s="0">
    <fb>42369</fb>
    <v>0</v>
  </rv>
  <rv s="0">
    <fb>155.22640000000001</fb>
    <v>1</v>
  </rv>
  <rv s="0">
    <fb>117.58</fb>
    <v>1</v>
  </rv>
  <rv s="0">
    <fb>42373</fb>
    <v>0</v>
  </rv>
  <rv s="0">
    <fb>153.3425</fb>
    <v>1</v>
  </rv>
  <rv s="0">
    <fb>119.2</fb>
    <v>1</v>
  </rv>
  <rv s="0">
    <fb>42374</fb>
    <v>0</v>
  </rv>
  <rv s="0">
    <fb>153.7174</fb>
    <v>1</v>
  </rv>
  <rv s="0">
    <fb>118.4</fb>
    <v>1</v>
  </rv>
  <rv s="0">
    <fb>42375</fb>
    <v>0</v>
  </rv>
  <rv s="0">
    <fb>152.29490000000001</fb>
    <v>1</v>
  </rv>
  <rv s="0">
    <fb>115.66</fb>
    <v>1</v>
  </rv>
  <rv s="0">
    <fb>42376</fb>
    <v>0</v>
  </rv>
  <rv s="0">
    <fb>148.80590000000001</fb>
    <v>1</v>
  </rv>
  <rv s="0">
    <fb>115.48</fb>
    <v>1</v>
  </rv>
  <rv s="0">
    <fb>42377</fb>
    <v>0</v>
  </rv>
  <rv s="0">
    <fb>146.2011</fb>
    <v>1</v>
  </rv>
  <rv s="0">
    <fb>116.69</fb>
    <v>1</v>
  </rv>
  <rv s="0">
    <fb>42380</fb>
    <v>0</v>
  </rv>
  <rv s="0">
    <fb>148.7097</fb>
    <v>1</v>
  </rv>
  <rv s="0">
    <fb>117.44</fb>
    <v>1</v>
  </rv>
  <rv s="0">
    <fb>42381</fb>
    <v>0</v>
  </rv>
  <rv s="0">
    <fb>149.99289999999999</fb>
    <v>1</v>
  </rv>
  <rv s="0">
    <fb>115.12</fb>
    <v>1</v>
  </rv>
  <rv s="0">
    <fb>42382</fb>
    <v>0</v>
  </rv>
  <rv s="0">
    <fb>146.2107</fb>
    <v>1</v>
  </rv>
  <rv s="0">
    <fb>116.62</fb>
    <v>1</v>
  </rv>
  <rv s="0">
    <fb>42383</fb>
    <v>0</v>
  </rv>
  <rv s="0">
    <fb>147.2296</fb>
    <v>1</v>
  </rv>
  <rv s="0">
    <fb>115.18</fb>
    <v>1</v>
  </rv>
  <rv s="0">
    <fb>42384</fb>
    <v>0</v>
  </rv>
  <rv s="0">
    <fb>144.548</fb>
    <v>1</v>
  </rv>
  <rv s="0">
    <fb>42388</fb>
    <v>0</v>
  </rv>
  <rv s="0">
    <fb>115.78</fb>
    <v>1</v>
  </rv>
  <rv s="0">
    <fb>42389</fb>
    <v>0</v>
  </rv>
  <rv s="0">
    <fb>143.03890000000001</fb>
    <v>1</v>
  </rv>
  <rv s="0">
    <fb>42390</fb>
    <v>0</v>
  </rv>
  <rv s="0">
    <fb>144.53829999999999</fb>
    <v>1</v>
  </rv>
  <rv s="0">
    <fb>42391</fb>
    <v>0</v>
  </rv>
  <rv s="0">
    <fb>147.71979999999999</fb>
    <v>1</v>
  </rv>
  <rv s="0">
    <fb>42394</fb>
    <v>0</v>
  </rv>
  <rv s="0">
    <fb>144.9228</fb>
    <v>1</v>
  </rv>
  <rv s="0">
    <fb>120.43</fb>
    <v>1</v>
  </rv>
  <rv s="0">
    <fb>42395</fb>
    <v>0</v>
  </rv>
  <rv s="0">
    <fb>142.73140000000001</fb>
    <v>1</v>
  </rv>
  <rv s="0">
    <fb>120.87</fb>
    <v>1</v>
  </rv>
  <rv s="0">
    <fb>42396</fb>
    <v>0</v>
  </rv>
  <rv s="0">
    <fb>141.9913</fb>
    <v>1</v>
  </rv>
  <rv s="0">
    <fb>122.38</fb>
    <v>1</v>
  </rv>
  <rv s="0">
    <fb>42397</fb>
    <v>0</v>
  </rv>
  <rv s="0">
    <fb>143.779</fb>
    <v>1</v>
  </rv>
  <rv s="0">
    <fb>123.78</fb>
    <v>1</v>
  </rv>
  <rv s="0">
    <fb>42398</fb>
    <v>0</v>
  </rv>
  <rv s="0">
    <fb>145.24959999999999</fb>
    <v>1</v>
  </rv>
  <rv s="0">
    <fb>124.61</fb>
    <v>1</v>
  </rv>
  <rv s="0">
    <fb>42401</fb>
    <v>0</v>
  </rv>
  <rv s="0">
    <fb>145.37450000000001</fb>
    <v>1</v>
  </rv>
  <rv s="0">
    <fb>123.95</fb>
    <v>1</v>
  </rv>
  <rv s="0">
    <fb>42402</fb>
    <v>0</v>
  </rv>
  <rv s="0">
    <fb>121.47</fb>
    <v>1</v>
  </rv>
  <rv s="0">
    <fb>42403</fb>
    <v>0</v>
  </rv>
  <rv s="0">
    <fb>141.00129999999999</fb>
    <v>1</v>
  </rv>
  <rv s="0">
    <fb>120.66</fb>
    <v>1</v>
  </rv>
  <rv s="0">
    <fb>42404</fb>
    <v>0</v>
  </rv>
  <rv s="0">
    <fb>137.7141</fb>
    <v>1</v>
  </rv>
  <rv s="0">
    <fb>115.4</fb>
    <v>1</v>
  </rv>
  <rv s="0">
    <fb>42405</fb>
    <v>0</v>
  </rv>
  <rv s="0">
    <fb>138.39660000000001</fb>
    <v>1</v>
  </rv>
  <rv s="0">
    <fb>116.05</fb>
    <v>1</v>
  </rv>
  <rv s="0">
    <fb>42408</fb>
    <v>0</v>
  </rv>
  <rv s="0">
    <fb>141.30889999999999</fb>
    <v>1</v>
  </rv>
  <rv s="0">
    <fb>117.01</fb>
    <v>1</v>
  </rv>
  <rv s="0">
    <fb>42409</fb>
    <v>0</v>
  </rv>
  <rv s="0">
    <fb>117.54</fb>
    <v>1</v>
  </rv>
  <rv s="0">
    <fb>42410</fb>
    <v>0</v>
  </rv>
  <rv s="0">
    <fb>142.2988</fb>
    <v>1</v>
  </rv>
  <rv s="0">
    <fb>116.73</fb>
    <v>1</v>
  </rv>
  <rv s="0">
    <fb>42411</fb>
    <v>0</v>
  </rv>
  <rv s="0">
    <fb>117.93</fb>
    <v>1</v>
  </rv>
  <rv s="0">
    <fb>42412</fb>
    <v>0</v>
  </rv>
  <rv s="0">
    <fb>142.87549999999999</fb>
    <v>1</v>
  </rv>
  <rv s="0">
    <fb>119.18</fb>
    <v>1</v>
  </rv>
  <rv s="0">
    <fb>42416</fb>
    <v>0</v>
  </rv>
  <rv s="0">
    <fb>143.3177</fb>
    <v>1</v>
  </rv>
  <rv s="0">
    <fb>118.64</fb>
    <v>1</v>
  </rv>
  <rv s="0">
    <fb>42417</fb>
    <v>0</v>
  </rv>
  <rv s="0">
    <fb>145.0478</fb>
    <v>1</v>
  </rv>
  <rv s="0">
    <fb>117.17</fb>
    <v>1</v>
  </rv>
  <rv s="0">
    <fb>42418</fb>
    <v>0</v>
  </rv>
  <rv s="0">
    <fb>42419</fb>
    <v>0</v>
  </rv>
  <rv s="0">
    <fb>117.67</fb>
    <v>1</v>
  </rv>
  <rv s="0">
    <fb>42422</fb>
    <v>0</v>
  </rv>
  <rv s="0">
    <fb>116.9</fb>
    <v>1</v>
  </rv>
  <rv s="0">
    <fb>42423</fb>
    <v>0</v>
  </rv>
  <rv s="0">
    <fb>144.51910000000001</fb>
    <v>1</v>
  </rv>
  <rv s="0">
    <fb>117.06</fb>
    <v>1</v>
  </rv>
  <rv s="0">
    <fb>42424</fb>
    <v>0</v>
  </rv>
  <rv s="0">
    <fb>147.89279999999999</fb>
    <v>1</v>
  </rv>
  <rv s="0">
    <fb>118.37</fb>
    <v>1</v>
  </rv>
  <rv s="0">
    <fb>42425</fb>
    <v>0</v>
  </rv>
  <rv s="0">
    <fb>42426</fb>
    <v>0</v>
  </rv>
  <rv s="0">
    <fb>143.8655</fb>
    <v>1</v>
  </rv>
  <rv s="0">
    <fb>117.19</fb>
    <v>1</v>
  </rv>
  <rv s="0">
    <fb>42429</fb>
    <v>0</v>
  </rv>
  <rv s="0">
    <fb>118.85</fb>
    <v>1</v>
  </rv>
  <rv s="0">
    <fb>42430</fb>
    <v>0</v>
  </rv>
  <rv s="0">
    <fb>144.6729</fb>
    <v>1</v>
  </rv>
  <rv s="0">
    <fb>118.48</fb>
    <v>1</v>
  </rv>
  <rv s="0">
    <fb>42431</fb>
    <v>0</v>
  </rv>
  <rv s="0">
    <fb>146.85470000000001</fb>
    <v>1</v>
  </rv>
  <rv s="0">
    <fb>42432</fb>
    <v>0</v>
  </rv>
  <rv s="0">
    <fb>145.71090000000001</fb>
    <v>1</v>
  </rv>
  <rv s="0">
    <fb>117.18</fb>
    <v>1</v>
  </rv>
  <rv s="0">
    <fb>42433</fb>
    <v>0</v>
  </rv>
  <rv s="0">
    <fb>145.03809999999999</fb>
    <v>1</v>
  </rv>
  <rv s="0">
    <fb>117.15</fb>
    <v>1</v>
  </rv>
  <rv s="0">
    <fb>42436</fb>
    <v>0</v>
  </rv>
  <rv s="0">
    <fb>142.41419999999999</fb>
    <v>1</v>
  </rv>
  <rv s="0">
    <fb>118.42</fb>
    <v>1</v>
  </rv>
  <rv s="0">
    <fb>42437</fb>
    <v>0</v>
  </rv>
  <rv s="0">
    <fb>145.08619999999999</fb>
    <v>1</v>
  </rv>
  <rv s="0">
    <fb>119.64</fb>
    <v>1</v>
  </rv>
  <rv s="0">
    <fb>42438</fb>
    <v>0</v>
  </rv>
  <rv s="0">
    <fb>147.1046</fb>
    <v>1</v>
  </rv>
  <rv s="0">
    <fb>119.98</fb>
    <v>1</v>
  </rv>
  <rv s="0">
    <fb>42439</fb>
    <v>0</v>
  </rv>
  <rv s="0">
    <fb>146.9316</fb>
    <v>1</v>
  </rv>
  <rv s="0">
    <fb>121.55</fb>
    <v>1</v>
  </rv>
  <rv s="0">
    <fb>42440</fb>
    <v>0</v>
  </rv>
  <rv s="0">
    <fb>146.77780000000001</fb>
    <v>1</v>
  </rv>
  <rv s="0">
    <fb>122.9</fb>
    <v>1</v>
  </rv>
  <rv s="0">
    <fb>42443</fb>
    <v>0</v>
  </rv>
  <rv s="0">
    <fb>146.73939999999999</fb>
    <v>1</v>
  </rv>
  <rv s="0">
    <fb>123.43</fb>
    <v>1</v>
  </rv>
  <rv s="0">
    <fb>42444</fb>
    <v>0</v>
  </rv>
  <rv s="0">
    <fb>148.19069999999999</fb>
    <v>1</v>
  </rv>
  <rv s="0">
    <fb>123.52</fb>
    <v>1</v>
  </rv>
  <rv s="0">
    <fb>42445</fb>
    <v>0</v>
  </rv>
  <rv s="0">
    <fb>148.0754</fb>
    <v>1</v>
  </rv>
  <rv s="0">
    <fb>123.16</fb>
    <v>1</v>
  </rv>
  <rv s="0">
    <fb>42446</fb>
    <v>0</v>
  </rv>
  <rv s="0">
    <fb>147.8639</fb>
    <v>1</v>
  </rv>
  <rv s="0">
    <fb>124.08</fb>
    <v>1</v>
  </rv>
  <rv s="0">
    <fb>42447</fb>
    <v>0</v>
  </rv>
  <rv s="0">
    <fb>147.20070000000001</fb>
    <v>1</v>
  </rv>
  <rv s="0">
    <fb>123.81</fb>
    <v>1</v>
  </rv>
  <rv s="0">
    <fb>42450</fb>
    <v>0</v>
  </rv>
  <rv s="0">
    <fb>147.96</fb>
    <v>1</v>
  </rv>
  <rv s="0">
    <fb>123.82</fb>
    <v>1</v>
  </rv>
  <rv s="0">
    <fb>42451</fb>
    <v>0</v>
  </rv>
  <rv s="0">
    <fb>146.31649999999999</fb>
    <v>1</v>
  </rv>
  <rv s="0">
    <fb>124.19</fb>
    <v>1</v>
  </rv>
  <rv s="0">
    <fb>42452</fb>
    <v>0</v>
  </rv>
  <rv s="0">
    <fb>147.54679999999999</fb>
    <v>1</v>
  </rv>
  <rv s="0">
    <fb>123.29</fb>
    <v>1</v>
  </rv>
  <rv s="0">
    <fb>42453</fb>
    <v>0</v>
  </rv>
  <rv s="0">
    <fb>145.54759999999999</fb>
    <v>1</v>
  </rv>
  <rv s="0">
    <fb>123.17</fb>
    <v>1</v>
  </rv>
  <rv s="0">
    <fb>42457</fb>
    <v>0</v>
  </rv>
  <rv s="0">
    <fb>123.97</fb>
    <v>1</v>
  </rv>
  <rv s="0">
    <fb>42458</fb>
    <v>0</v>
  </rv>
  <rv s="0">
    <fb>149.22880000000001</fb>
    <v>1</v>
  </rv>
  <rv s="0">
    <fb>125.83</fb>
    <v>1</v>
  </rv>
  <rv s="0">
    <fb>42459</fb>
    <v>0</v>
  </rv>
  <rv s="0">
    <fb>151.47790000000001</fb>
    <v>1</v>
  </rv>
  <rv s="0">
    <fb>125.68</fb>
    <v>1</v>
  </rv>
  <rv s="0">
    <fb>42460</fb>
    <v>0</v>
  </rv>
  <rv s="0">
    <fb>151.45859999999999</fb>
    <v>1</v>
  </rv>
  <rv s="0">
    <fb>127.02</fb>
    <v>1</v>
  </rv>
  <rv s="0">
    <fb>42461</fb>
    <v>0</v>
  </rv>
  <rv s="0">
    <fb>152.1026</fb>
    <v>1</v>
  </rv>
  <rv s="0">
    <fb>127.57</fb>
    <v>1</v>
  </rv>
  <rv s="0">
    <fb>42464</fb>
    <v>0</v>
  </rv>
  <rv s="0">
    <fb>151.6028</fb>
    <v>1</v>
  </rv>
  <rv s="0">
    <fb>127.38</fb>
    <v>1</v>
  </rv>
  <rv s="0">
    <fb>42465</fb>
    <v>0</v>
  </rv>
  <rv s="0">
    <fb>149.93039999999999</fb>
    <v>1</v>
  </rv>
  <rv s="0">
    <fb>127.52</fb>
    <v>1</v>
  </rv>
  <rv s="0">
    <fb>42466</fb>
    <v>0</v>
  </rv>
  <rv s="0">
    <fb>150.68010000000001</fb>
    <v>1</v>
  </rv>
  <rv s="0">
    <fb>128.13999999999999</fb>
    <v>1</v>
  </rv>
  <rv s="0">
    <fb>42467</fb>
    <v>0</v>
  </rv>
  <rv s="0">
    <fb>146.1242</fb>
    <v>1</v>
  </rv>
  <rv s="0">
    <fb>127.96</fb>
    <v>1</v>
  </rv>
  <rv s="0">
    <fb>42468</fb>
    <v>0</v>
  </rv>
  <rv s="0">
    <fb>145.75899999999999</fb>
    <v>1</v>
  </rv>
  <rv s="0">
    <fb>127.56</fb>
    <v>1</v>
  </rv>
  <rv s="0">
    <fb>42471</fb>
    <v>0</v>
  </rv>
  <rv s="0">
    <fb>143.26</fb>
    <v>1</v>
  </rv>
  <rv s="0">
    <fb>127.61</fb>
    <v>1</v>
  </rv>
  <rv s="0">
    <fb>42472</fb>
    <v>0</v>
  </rv>
  <rv s="0">
    <fb>126.89</fb>
    <v>1</v>
  </rv>
  <rv s="0">
    <fb>42473</fb>
    <v>0</v>
  </rv>
  <rv s="0">
    <fb>145.98009999999999</fb>
    <v>1</v>
  </rv>
  <rv s="0">
    <fb>127.51</fb>
    <v>1</v>
  </rv>
  <rv s="0">
    <fb>42474</fb>
    <v>0</v>
  </rv>
  <rv s="0">
    <fb>145.5187</fb>
    <v>1</v>
  </rv>
  <rv s="0">
    <fb>127.78</fb>
    <v>1</v>
  </rv>
  <rv s="0">
    <fb>42475</fb>
    <v>0</v>
  </rv>
  <rv s="0">
    <fb>147.22</fb>
    <v>1</v>
  </rv>
  <rv s="0">
    <fb>128.85</fb>
    <v>1</v>
  </rv>
  <rv s="0">
    <fb>42478</fb>
    <v>0</v>
  </rv>
  <rv s="0">
    <fb>147.3449</fb>
    <v>1</v>
  </rv>
  <rv s="0">
    <fb>128.86000000000001</fb>
    <v>1</v>
  </rv>
  <rv s="0">
    <fb>42479</fb>
    <v>0</v>
  </rv>
  <rv s="0">
    <fb>147.71010000000001</fb>
    <v>1</v>
  </rv>
  <rv s="0">
    <fb>128.55000000000001</fb>
    <v>1</v>
  </rv>
  <rv s="0">
    <fb>42480</fb>
    <v>0</v>
  </rv>
  <rv s="0">
    <fb>146.80670000000001</fb>
    <v>1</v>
  </rv>
  <rv s="0">
    <fb>125.79</fb>
    <v>1</v>
  </rv>
  <rv s="0">
    <fb>42481</fb>
    <v>0</v>
  </rv>
  <rv s="0">
    <fb>145.53790000000001</fb>
    <v>1</v>
  </rv>
  <rv s="0">
    <fb>125.5</fb>
    <v>1</v>
  </rv>
  <rv s="0">
    <fb>42482</fb>
    <v>0</v>
  </rv>
  <rv s="0">
    <fb>144.09620000000001</fb>
    <v>1</v>
  </rv>
  <rv s="0">
    <fb>127.46</fb>
    <v>1</v>
  </rv>
  <rv s="0">
    <fb>42485</fb>
    <v>0</v>
  </rv>
  <rv s="0">
    <fb>145.62440000000001</fb>
    <v>1</v>
  </rv>
  <rv s="0">
    <fb>127.71</fb>
    <v>1</v>
  </rv>
  <rv s="0">
    <fb>42486</fb>
    <v>0</v>
  </rv>
  <rv s="0">
    <fb>146.6721</fb>
    <v>1</v>
  </rv>
  <rv s="0">
    <fb>128.30000000000001</fb>
    <v>1</v>
  </rv>
  <rv s="0">
    <fb>42487</fb>
    <v>0</v>
  </rv>
  <rv s="0">
    <fb>127.92</fb>
    <v>1</v>
  </rv>
  <rv s="0">
    <fb>42488</fb>
    <v>0</v>
  </rv>
  <rv s="0">
    <fb>145.55719999999999</fb>
    <v>1</v>
  </rv>
  <rv s="0">
    <fb>126.49</fb>
    <v>1</v>
  </rv>
  <rv s="0">
    <fb>42489</fb>
    <v>0</v>
  </rv>
  <rv s="0">
    <fb>142.37569999999999</fb>
    <v>1</v>
  </rv>
  <rv s="0">
    <fb>128.19999999999999</fb>
    <v>1</v>
  </rv>
  <rv s="0">
    <fb>42492</fb>
    <v>0</v>
  </rv>
  <rv s="0">
    <fb>128.4</fb>
    <v>1</v>
  </rv>
  <rv s="0">
    <fb>42493</fb>
    <v>0</v>
  </rv>
  <rv s="0">
    <fb>145.5283</fb>
    <v>1</v>
  </rv>
  <rv s="0">
    <fb>129.33000000000001</fb>
    <v>1</v>
  </rv>
  <rv s="0">
    <fb>42494</fb>
    <v>0</v>
  </rv>
  <rv s="0">
    <fb>129.28</fb>
    <v>1</v>
  </rv>
  <rv s="0">
    <fb>42495</fb>
    <v>0</v>
  </rv>
  <rv s="0">
    <fb>142.09700000000001</fb>
    <v>1</v>
  </rv>
  <rv s="0">
    <fb>130.58000000000001</fb>
    <v>1</v>
  </rv>
  <rv s="0">
    <fb>42496</fb>
    <v>0</v>
  </rv>
  <rv s="0">
    <fb>130.83000000000001</fb>
    <v>1</v>
  </rv>
  <rv s="0">
    <fb>42499</fb>
    <v>0</v>
  </rv>
  <rv s="0">
    <fb>142.81790000000001</fb>
    <v>1</v>
  </rv>
  <rv s="0">
    <fb>131.6</fb>
    <v>1</v>
  </rv>
  <rv s="0">
    <fb>42500</fb>
    <v>0</v>
  </rv>
  <rv s="0">
    <fb>143.75020000000001</fb>
    <v>1</v>
  </rv>
  <rv s="0">
    <fb>129.13999999999999</fb>
    <v>1</v>
  </rv>
  <rv s="0">
    <fb>42501</fb>
    <v>0</v>
  </rv>
  <rv s="0">
    <fb>141.405</fb>
    <v>1</v>
  </rv>
  <rv s="0">
    <fb>130.12</fb>
    <v>1</v>
  </rv>
  <rv s="0">
    <fb>42502</fb>
    <v>0</v>
  </rv>
  <rv s="0">
    <fb>141.0205</fb>
    <v>1</v>
  </rv>
  <rv s="0">
    <fb>128.83000000000001</fb>
    <v>1</v>
  </rv>
  <rv s="0">
    <fb>42503</fb>
    <v>0</v>
  </rv>
  <rv s="0">
    <fb>129.63999999999999</fb>
    <v>1</v>
  </rv>
  <rv s="0">
    <fb>42506</fb>
    <v>0</v>
  </rv>
  <rv s="0">
    <fb>140.1266</fb>
    <v>1</v>
  </rv>
  <rv s="0">
    <fb>127.69</fb>
    <v>1</v>
  </rv>
  <rv s="0">
    <fb>42507</fb>
    <v>0</v>
  </rv>
  <rv s="0">
    <fb>138.02170000000001</fb>
    <v>1</v>
  </rv>
  <rv s="0">
    <fb>126.21</fb>
    <v>1</v>
  </rv>
  <rv s="0">
    <fb>42508</fb>
    <v>0</v>
  </rv>
  <rv s="0">
    <fb>135.8014</fb>
    <v>1</v>
  </rv>
  <rv s="0">
    <fb>125.29</fb>
    <v>1</v>
  </rv>
  <rv s="0">
    <fb>42509</fb>
    <v>0</v>
  </rv>
  <rv s="0">
    <fb>137.1567</fb>
    <v>1</v>
  </rv>
  <rv s="0">
    <fb>122.56</fb>
    <v>1</v>
  </rv>
  <rv s="0">
    <fb>42510</fb>
    <v>0</v>
  </rv>
  <rv s="0">
    <fb>137.14709999999999</fb>
    <v>1</v>
  </rv>
  <rv s="0">
    <fb>122.81</fb>
    <v>1</v>
  </rv>
  <rv s="0">
    <fb>42513</fb>
    <v>0</v>
  </rv>
  <rv s="0">
    <fb>136.49350000000001</fb>
    <v>1</v>
  </rv>
  <rv s="0">
    <fb>42514</fb>
    <v>0</v>
  </rv>
  <rv s="0">
    <fb>137.0317</fb>
    <v>1</v>
  </rv>
  <rv s="0">
    <fb>123.26</fb>
    <v>1</v>
  </rv>
  <rv s="0">
    <fb>42515</fb>
    <v>0</v>
  </rv>
  <rv s="0">
    <fb>138.92519999999999</fb>
    <v>1</v>
  </rv>
  <rv s="0">
    <fb>123.79</fb>
    <v>1</v>
  </rv>
  <rv s="0">
    <fb>42516</fb>
    <v>0</v>
  </rv>
  <rv s="0">
    <fb>143.89439999999999</fb>
    <v>1</v>
  </rv>
  <rv s="0">
    <fb>123.25</fb>
    <v>1</v>
  </rv>
  <rv s="0">
    <fb>42517</fb>
    <v>0</v>
  </rv>
  <rv s="0">
    <fb>143.28880000000001</fb>
    <v>1</v>
  </rv>
  <rv s="0">
    <fb>122.06</fb>
    <v>1</v>
  </rv>
  <rv s="0">
    <fb>42521</fb>
    <v>0</v>
  </rv>
  <rv s="0">
    <fb>142.99090000000001</fb>
    <v>1</v>
  </rv>
  <rv s="0">
    <fb>121.97</fb>
    <v>1</v>
  </rv>
  <rv s="0">
    <fb>42522</fb>
    <v>0</v>
  </rv>
  <rv s="0">
    <fb>146.59520000000001</fb>
    <v>1</v>
  </rv>
  <rv s="0">
    <fb>121.17</fb>
    <v>1</v>
  </rv>
  <rv s="0">
    <fb>42523</fb>
    <v>0</v>
  </rv>
  <rv s="0">
    <fb>121.35</fb>
    <v>1</v>
  </rv>
  <rv s="0">
    <fb>42524</fb>
    <v>0</v>
  </rv>
  <rv s="0">
    <fb>145.8167</fb>
    <v>1</v>
  </rv>
  <rv s="0">
    <fb>122</fb>
    <v>1</v>
  </rv>
  <rv s="0">
    <fb>42527</fb>
    <v>0</v>
  </rv>
  <rv s="0">
    <fb>146.3261</fb>
    <v>1</v>
  </rv>
  <rv s="0">
    <fb>121.9</fb>
    <v>1</v>
  </rv>
  <rv s="0">
    <fb>42528</fb>
    <v>0</v>
  </rv>
  <rv s="0">
    <fb>146.69130000000001</fb>
    <v>1</v>
  </rv>
  <rv s="0">
    <fb>122.11</fb>
    <v>1</v>
  </rv>
  <rv s="0">
    <fb>42529</fb>
    <v>0</v>
  </rv>
  <rv s="0">
    <fb>147.41220000000001</fb>
    <v>1</v>
  </rv>
  <rv s="0">
    <fb>122.79</fb>
    <v>1</v>
  </rv>
  <rv s="0">
    <fb>42530</fb>
    <v>0</v>
  </rv>
  <rv s="0">
    <fb>148.0658</fb>
    <v>1</v>
  </rv>
  <rv s="0">
    <fb>122.36</fb>
    <v>1</v>
  </rv>
  <rv s="0">
    <fb>42531</fb>
    <v>0</v>
  </rv>
  <rv s="0">
    <fb>148.85390000000001</fb>
    <v>1</v>
  </rv>
  <rv s="0">
    <fb>122.99</fb>
    <v>1</v>
  </rv>
  <rv s="0">
    <fb>42534</fb>
    <v>0</v>
  </rv>
  <rv s="0">
    <fb>148.9308</fb>
    <v>1</v>
  </rv>
  <rv s="0">
    <fb>122.51</fb>
    <v>1</v>
  </rv>
  <rv s="0">
    <fb>42535</fb>
    <v>0</v>
  </rv>
  <rv s="0">
    <fb>149.8151</fb>
    <v>1</v>
  </rv>
  <rv s="0">
    <fb>122.25</fb>
    <v>1</v>
  </rv>
  <rv s="0">
    <fb>42536</fb>
    <v>0</v>
  </rv>
  <rv s="0">
    <fb>148.8443</fb>
    <v>1</v>
  </rv>
  <rv s="0">
    <fb>122.47</fb>
    <v>1</v>
  </rv>
  <rv s="0">
    <fb>42537</fb>
    <v>0</v>
  </rv>
  <rv s="0">
    <fb>150.34370000000001</fb>
    <v>1</v>
  </rv>
  <rv s="0">
    <fb>122.27</fb>
    <v>1</v>
  </rv>
  <rv s="0">
    <fb>42538</fb>
    <v>0</v>
  </rv>
  <rv s="0">
    <fb>149.83430000000001</fb>
    <v>1</v>
  </rv>
  <rv s="0">
    <fb>123.42</fb>
    <v>1</v>
  </rv>
  <rv s="0">
    <fb>42541</fb>
    <v>0</v>
  </rv>
  <rv s="0">
    <fb>150.4014</fb>
    <v>1</v>
  </rv>
  <rv s="0">
    <fb>122.63</fb>
    <v>1</v>
  </rv>
  <rv s="0">
    <fb>42542</fb>
    <v>0</v>
  </rv>
  <rv s="0">
    <fb>151.0934</fb>
    <v>1</v>
  </rv>
  <rv s="0">
    <fb>120.62</fb>
    <v>1</v>
  </rv>
  <rv s="0">
    <fb>42543</fb>
    <v>0</v>
  </rv>
  <rv s="0">
    <fb>121.21</fb>
    <v>1</v>
  </rv>
  <rv s="0">
    <fb>42544</fb>
    <v>0</v>
  </rv>
  <rv s="0">
    <fb>150.93</fb>
    <v>1</v>
  </rv>
  <rv s="0">
    <fb>119.44</fb>
    <v>1</v>
  </rv>
  <rv s="0">
    <fb>42545</fb>
    <v>0</v>
  </rv>
  <rv s="0">
    <fb>149.5171</fb>
    <v>1</v>
  </rv>
  <rv s="0">
    <fb>116.3</fb>
    <v>1</v>
  </rv>
  <rv s="0">
    <fb>42548</fb>
    <v>0</v>
  </rv>
  <rv s="0">
    <fb>148.26759999999999</fb>
    <v>1</v>
  </rv>
  <rv s="0">
    <fb>118.5</fb>
    <v>1</v>
  </rv>
  <rv s="0">
    <fb>42549</fb>
    <v>0</v>
  </rv>
  <rv s="0">
    <fb>149.5556</fb>
    <v>1</v>
  </rv>
  <rv s="0">
    <fb>119.49</fb>
    <v>1</v>
  </rv>
  <rv s="0">
    <fb>42550</fb>
    <v>0</v>
  </rv>
  <rv s="0">
    <fb>150.97810000000001</fb>
    <v>1</v>
  </rv>
  <rv s="0">
    <fb>120.34</fb>
    <v>1</v>
  </rv>
  <rv s="0">
    <fb>42551</fb>
    <v>0</v>
  </rv>
  <rv s="0">
    <fb>150.93960000000001</fb>
    <v>1</v>
  </rv>
  <rv s="0">
    <fb>120.4</fb>
    <v>1</v>
  </rv>
  <rv s="0">
    <fb>42552</fb>
    <v>0</v>
  </rv>
  <rv s="0">
    <fb>150.04580000000001</fb>
    <v>1</v>
  </rv>
  <rv s="0">
    <fb>120.76</fb>
    <v>1</v>
  </rv>
  <rv s="0">
    <fb>42556</fb>
    <v>0</v>
  </rv>
  <rv s="0">
    <fb>149.2192</fb>
    <v>1</v>
  </rv>
  <rv s="0">
    <fb>120.63</fb>
    <v>1</v>
  </rv>
  <rv s="0">
    <fb>42557</fb>
    <v>0</v>
  </rv>
  <rv s="0">
    <fb>149.9496</fb>
    <v>1</v>
  </rv>
  <rv s="0">
    <fb>120.92</fb>
    <v>1</v>
  </rv>
  <rv s="0">
    <fb>42558</fb>
    <v>0</v>
  </rv>
  <rv s="0">
    <fb>157.3409</fb>
    <v>1</v>
  </rv>
  <rv s="0">
    <fb>121.31</fb>
    <v>1</v>
  </rv>
  <rv s="0">
    <fb>42559</fb>
    <v>0</v>
  </rv>
  <rv s="0">
    <fb>159.01329999999999</fb>
    <v>1</v>
  </rv>
  <rv s="0">
    <fb>42562</fb>
    <v>0</v>
  </rv>
  <rv s="0">
    <fb>160.24359999999999</fb>
    <v>1</v>
  </rv>
  <rv s="0">
    <fb>42563</fb>
    <v>0</v>
  </rv>
  <rv s="0">
    <fb>159.82069999999999</fb>
    <v>1</v>
  </rv>
  <rv s="0">
    <fb>122.82</fb>
    <v>1</v>
  </rv>
  <rv s="0">
    <fb>42564</fb>
    <v>0</v>
  </rv>
  <rv s="0">
    <fb>160.3013</fb>
    <v>1</v>
  </rv>
  <rv s="0">
    <fb>123.93</fb>
    <v>1</v>
  </rv>
  <rv s="0">
    <fb>42565</fb>
    <v>0</v>
  </rv>
  <rv s="0">
    <fb>160.45500000000001</fb>
    <v>1</v>
  </rv>
  <rv s="0">
    <fb>123.61</fb>
    <v>1</v>
  </rv>
  <rv s="0">
    <fb>42566</fb>
    <v>0</v>
  </rv>
  <rv s="0">
    <fb>159.94560000000001</fb>
    <v>1</v>
  </rv>
  <rv s="0">
    <fb>123.8</fb>
    <v>1</v>
  </rv>
  <rv s="0">
    <fb>42569</fb>
    <v>0</v>
  </rv>
  <rv s="0">
    <fb>161.00290000000001</fb>
    <v>1</v>
  </rv>
  <rv s="0">
    <fb>126.5</fb>
    <v>1</v>
  </rv>
  <rv s="0">
    <fb>42570</fb>
    <v>0</v>
  </rv>
  <rv s="0">
    <fb>161.58920000000001</fb>
    <v>1</v>
  </rv>
  <rv s="0">
    <fb>126.06</fb>
    <v>1</v>
  </rv>
  <rv s="0">
    <fb>42571</fb>
    <v>0</v>
  </rv>
  <rv s="0">
    <fb>161.51230000000001</fb>
    <v>1</v>
  </rv>
  <rv s="0">
    <fb>127.18</fb>
    <v>1</v>
  </rv>
  <rv s="0">
    <fb>42572</fb>
    <v>0</v>
  </rv>
  <rv s="0">
    <fb>160.5608</fb>
    <v>1</v>
  </rv>
  <rv s="0">
    <fb>128.26</fb>
    <v>1</v>
  </rv>
  <rv s="0">
    <fb>42573</fb>
    <v>0</v>
  </rv>
  <rv s="0">
    <fb>160.96449999999999</fb>
    <v>1</v>
  </rv>
  <rv s="0">
    <fb>127.4</fb>
    <v>1</v>
  </rv>
  <rv s="0">
    <fb>42576</fb>
    <v>0</v>
  </rv>
  <rv s="0">
    <fb>161.44499999999999</fb>
    <v>1</v>
  </rv>
  <rv s="0">
    <fb>121.71</fb>
    <v>1</v>
  </rv>
  <rv s="0">
    <fb>42577</fb>
    <v>0</v>
  </rv>
  <rv s="0">
    <fb>161.06059999999999</fb>
    <v>1</v>
  </rv>
  <rv s="0">
    <fb>119.48</fb>
    <v>1</v>
  </rv>
  <rv s="0">
    <fb>42578</fb>
    <v>0</v>
  </rv>
  <rv s="0">
    <fb>159.69569999999999</fb>
    <v>1</v>
  </rv>
  <rv s="0">
    <fb>119.42</fb>
    <v>1</v>
  </rv>
  <rv s="0">
    <fb>42579</fb>
    <v>0</v>
  </rv>
  <rv s="0">
    <fb>159.88800000000001</fb>
    <v>1</v>
  </rv>
  <rv s="0">
    <fb>117.65</fb>
    <v>1</v>
  </rv>
  <rv s="0">
    <fb>42580</fb>
    <v>0</v>
  </rv>
  <rv s="0">
    <fb>160.7242</fb>
    <v>1</v>
  </rv>
  <rv s="0">
    <fb>118.01</fb>
    <v>1</v>
  </rv>
  <rv s="0">
    <fb>42583</fb>
    <v>0</v>
  </rv>
  <rv s="0">
    <fb>161.05099999999999</fb>
    <v>1</v>
  </rv>
  <rv s="0">
    <fb>117.7</fb>
    <v>1</v>
  </rv>
  <rv s="0">
    <fb>42584</fb>
    <v>0</v>
  </rv>
  <rv s="0">
    <fb>160.03210000000001</fb>
    <v>1</v>
  </rv>
  <rv s="0">
    <fb>117.52</fb>
    <v>1</v>
  </rv>
  <rv s="0">
    <fb>42585</fb>
    <v>0</v>
  </rv>
  <rv s="0">
    <fb>159.6669</fb>
    <v>1</v>
  </rv>
  <rv s="0">
    <fb>118.3</fb>
    <v>1</v>
  </rv>
  <rv s="0">
    <fb>42586</fb>
    <v>0</v>
  </rv>
  <rv s="0">
    <fb>160.08019999999999</fb>
    <v>1</v>
  </rv>
  <rv s="0">
    <fb>119.21</fb>
    <v>1</v>
  </rv>
  <rv s="0">
    <fb>42587</fb>
    <v>0</v>
  </rv>
  <rv s="0">
    <fb>161.18549999999999</fb>
    <v>1</v>
  </rv>
  <rv s="0">
    <fb>118.29</fb>
    <v>1</v>
  </rv>
  <rv s="0">
    <fb>42590</fb>
    <v>0</v>
  </rv>
  <rv s="0">
    <fb>160.8972</fb>
    <v>1</v>
  </rv>
  <rv s="0">
    <fb>118.31</fb>
    <v>1</v>
  </rv>
  <rv s="0">
    <fb>42591</fb>
    <v>0</v>
  </rv>
  <rv s="0">
    <fb>161.33930000000001</fb>
    <v>1</v>
  </rv>
  <rv s="0">
    <fb>42592</fb>
    <v>0</v>
  </rv>
  <rv s="0">
    <fb>161.7526</fb>
    <v>1</v>
  </rv>
  <rv s="0">
    <fb>119.38</fb>
    <v>1</v>
  </rv>
  <rv s="0">
    <fb>42593</fb>
    <v>0</v>
  </rv>
  <rv s="0">
    <fb>161.35849999999999</fb>
    <v>1</v>
  </rv>
  <rv s="0">
    <fb>119.52</fb>
    <v>1</v>
  </rv>
  <rv s="0">
    <fb>42594</fb>
    <v>0</v>
  </rv>
  <rv s="0">
    <fb>162.4735</fb>
    <v>1</v>
  </rv>
  <rv s="0">
    <fb>118.52</fb>
    <v>1</v>
  </rv>
  <rv s="0">
    <fb>42597</fb>
    <v>0</v>
  </rv>
  <rv s="0">
    <fb>162.1755</fb>
    <v>1</v>
  </rv>
  <rv s="0">
    <fb>117.94</fb>
    <v>1</v>
  </rv>
  <rv s="0">
    <fb>42598</fb>
    <v>0</v>
  </rv>
  <rv s="0">
    <fb>161.86789999999999</fb>
    <v>1</v>
  </rv>
  <rv s="0">
    <fb>117.1</fb>
    <v>1</v>
  </rv>
  <rv s="0">
    <fb>42599</fb>
    <v>0</v>
  </rv>
  <rv s="0">
    <fb>161.43539999999999</fb>
    <v>1</v>
  </rv>
  <rv s="0">
    <fb>117.13</fb>
    <v>1</v>
  </rv>
  <rv s="0">
    <fb>42600</fb>
    <v>0</v>
  </rv>
  <rv s="0">
    <fb>161.2336</fb>
    <v>1</v>
  </rv>
  <rv s="0">
    <fb>115.01</fb>
    <v>1</v>
  </rv>
  <rv s="0">
    <fb>42601</fb>
    <v>0</v>
  </rv>
  <rv s="0">
    <fb>161.4931</fb>
    <v>1</v>
  </rv>
  <rv s="0">
    <fb>115.42</fb>
    <v>1</v>
  </rv>
  <rv s="0">
    <fb>42604</fb>
    <v>0</v>
  </rv>
  <rv s="0">
    <fb>161.4162</fb>
    <v>1</v>
  </rv>
  <rv s="0">
    <fb>115.19</fb>
    <v>1</v>
  </rv>
  <rv s="0">
    <fb>42605</fb>
    <v>0</v>
  </rv>
  <rv s="0">
    <fb>160.8587</fb>
    <v>1</v>
  </rv>
  <rv s="0">
    <fb>114.87</fb>
    <v>1</v>
  </rv>
  <rv s="0">
    <fb>42606</fb>
    <v>0</v>
  </rv>
  <rv s="0">
    <fb>115.43</fb>
    <v>1</v>
  </rv>
  <rv s="0">
    <fb>42607</fb>
    <v>0</v>
  </rv>
  <rv s="0">
    <fb>158.45580000000001</fb>
    <v>1</v>
  </rv>
  <rv s="0">
    <fb>114.44</fb>
    <v>1</v>
  </rv>
  <rv s="0">
    <fb>42608</fb>
    <v>0</v>
  </rv>
  <rv s="0">
    <fb>157.56200000000001</fb>
    <v>1</v>
  </rv>
  <rv s="0">
    <fb>115.41</fb>
    <v>1</v>
  </rv>
  <rv s="0">
    <fb>42611</fb>
    <v>0</v>
  </rv>
  <rv s="0">
    <fb>157.61000000000001</fb>
    <v>1</v>
  </rv>
  <rv s="0">
    <fb>115.36</fb>
    <v>1</v>
  </rv>
  <rv s="0">
    <fb>42612</fb>
    <v>0</v>
  </rv>
  <rv s="0">
    <fb>155.66849999999999</fb>
    <v>1</v>
  </rv>
  <rv s="0">
    <fb>42613</fb>
    <v>0</v>
  </rv>
  <rv s="0">
    <fb>155.79349999999999</fb>
    <v>1</v>
  </rv>
  <rv s="0">
    <fb>42614</fb>
    <v>0</v>
  </rv>
  <rv s="0">
    <fb>150.14189999999999</fb>
    <v>1</v>
  </rv>
  <rv s="0">
    <fb>115.83</fb>
    <v>1</v>
  </rv>
  <rv s="0">
    <fb>42615</fb>
    <v>0</v>
  </rv>
  <rv s="0">
    <fb>151.84309999999999</fb>
    <v>1</v>
  </rv>
  <rv s="0">
    <fb>117.25</fb>
    <v>1</v>
  </rv>
  <rv s="0">
    <fb>42619</fb>
    <v>0</v>
  </rv>
  <rv s="0">
    <fb>151.91999999999999</fb>
    <v>1</v>
  </rv>
  <rv s="0">
    <fb>116.92</fb>
    <v>1</v>
  </rv>
  <rv s="0">
    <fb>42620</fb>
    <v>0</v>
  </rv>
  <rv s="0">
    <fb>149.59399999999999</fb>
    <v>1</v>
  </rv>
  <rv s="0">
    <fb>116.17</fb>
    <v>1</v>
  </rv>
  <rv s="0">
    <fb>42621</fb>
    <v>0</v>
  </rv>
  <rv s="0">
    <fb>147.50829999999999</fb>
    <v>1</v>
  </rv>
  <rv s="0">
    <fb>114.58</fb>
    <v>1</v>
  </rv>
  <rv s="0">
    <fb>42622</fb>
    <v>0</v>
  </rv>
  <rv s="0">
    <fb>144.8459</fb>
    <v>1</v>
  </rv>
  <rv s="0">
    <fb>115.95</fb>
    <v>1</v>
  </rv>
  <rv s="0">
    <fb>42625</fb>
    <v>0</v>
  </rv>
  <rv s="0">
    <fb>145.79750000000001</fb>
    <v>1</v>
  </rv>
  <rv s="0">
    <fb>114.73</fb>
    <v>1</v>
  </rv>
  <rv s="0">
    <fb>42626</fb>
    <v>0</v>
  </rv>
  <rv s="0">
    <fb>144.8844</fb>
    <v>1</v>
  </rv>
  <rv s="0">
    <fb>42627</fb>
    <v>0</v>
  </rv>
  <rv s="0">
    <fb>144.83629999999999</fb>
    <v>1</v>
  </rv>
  <rv s="0">
    <fb>116.14</fb>
    <v>1</v>
  </rv>
  <rv s="0">
    <fb>42628</fb>
    <v>0</v>
  </rv>
  <rv s="0">
    <fb>115.28</fb>
    <v>1</v>
  </rv>
  <rv s="0">
    <fb>42629</fb>
    <v>0</v>
  </rv>
  <rv s="0">
    <fb>146.43180000000001</fb>
    <v>1</v>
  </rv>
  <rv s="0">
    <fb>115.21</fb>
    <v>1</v>
  </rv>
  <rv s="0">
    <fb>42632</fb>
    <v>0</v>
  </rv>
  <rv s="0">
    <fb>145.89359999999999</fb>
    <v>1</v>
  </rv>
  <rv s="0">
    <fb>116.45</fb>
    <v>1</v>
  </rv>
  <rv s="0">
    <fb>42633</fb>
    <v>0</v>
  </rv>
  <rv s="0">
    <fb>146.25880000000001</fb>
    <v>1</v>
  </rv>
  <rv s="0">
    <fb>42634</fb>
    <v>0</v>
  </rv>
  <rv s="0">
    <fb>146.76820000000001</fb>
    <v>1</v>
  </rv>
  <rv s="0">
    <fb>117.36</fb>
    <v>1</v>
  </rv>
  <rv s="0">
    <fb>42635</fb>
    <v>0</v>
  </rv>
  <rv s="0">
    <fb>42636</fb>
    <v>0</v>
  </rv>
  <rv s="0">
    <fb>146.60480000000001</fb>
    <v>1</v>
  </rv>
  <rv s="0">
    <fb>42639</fb>
    <v>0</v>
  </rv>
  <rv s="0">
    <fb>145.3169</fb>
    <v>1</v>
  </rv>
  <rv s="0">
    <fb>116.88</fb>
    <v>1</v>
  </rv>
  <rv s="0">
    <fb>42640</fb>
    <v>0</v>
  </rv>
  <rv s="0">
    <fb>144.60560000000001</fb>
    <v>1</v>
  </rv>
  <rv s="0">
    <fb>42641</fb>
    <v>0</v>
  </rv>
  <rv s="0">
    <fb>143.60599999999999</fb>
    <v>1</v>
  </rv>
  <rv s="0">
    <fb>114.79</fb>
    <v>1</v>
  </rv>
  <rv s="0">
    <fb>42642</fb>
    <v>0</v>
  </rv>
  <rv s="0">
    <fb>141.76060000000001</fb>
    <v>1</v>
  </rv>
  <rv s="0">
    <fb>42643</fb>
    <v>0</v>
  </rv>
  <rv s="0">
    <fb>146.5856</fb>
    <v>1</v>
  </rv>
  <rv s="0">
    <fb>114.64</fb>
    <v>1</v>
  </rv>
  <rv s="0">
    <fb>42646</fb>
    <v>0</v>
  </rv>
  <rv s="0">
    <fb>145.1439</fb>
    <v>1</v>
  </rv>
  <rv s="0">
    <fb>113.5</fb>
    <v>1</v>
  </rv>
  <rv s="0">
    <fb>42647</fb>
    <v>0</v>
  </rv>
  <rv s="0">
    <fb>144.6345</fb>
    <v>1</v>
  </rv>
  <rv s="0">
    <fb>113.41</fb>
    <v>1</v>
  </rv>
  <rv s="0">
    <fb>42648</fb>
    <v>0</v>
  </rv>
  <rv s="0">
    <fb>144.15389999999999</fb>
    <v>1</v>
  </rv>
  <rv s="0">
    <fb>113.92</fb>
    <v>1</v>
  </rv>
  <rv s="0">
    <fb>42649</fb>
    <v>0</v>
  </rv>
  <rv s="0">
    <fb>143.66370000000001</fb>
    <v>1</v>
  </rv>
  <rv s="0">
    <fb>113.45</fb>
    <v>1</v>
  </rv>
  <rv s="0">
    <fb>42650</fb>
    <v>0</v>
  </rv>
  <rv s="0">
    <fb>114.71</fb>
    <v>1</v>
  </rv>
  <rv s="0">
    <fb>42653</fb>
    <v>0</v>
  </rv>
  <rv s="0">
    <fb>144.44220000000001</fb>
    <v>1</v>
  </rv>
  <rv s="0">
    <fb>113.68</fb>
    <v>1</v>
  </rv>
  <rv s="0">
    <fb>42654</fb>
    <v>0</v>
  </rv>
  <rv s="0">
    <fb>42655</fb>
    <v>0</v>
  </rv>
  <rv s="0">
    <fb>144.61519999999999</fb>
    <v>1</v>
  </rv>
  <rv s="0">
    <fb>42656</fb>
    <v>0</v>
  </rv>
  <rv s="0">
    <fb>144.38460000000001</fb>
    <v>1</v>
  </rv>
  <rv s="0">
    <fb>114.09</fb>
    <v>1</v>
  </rv>
  <rv s="0">
    <fb>42657</fb>
    <v>0</v>
  </rv>
  <rv s="0">
    <fb>144.31729999999999</fb>
    <v>1</v>
  </rv>
  <rv s="0">
    <fb>112.41</fb>
    <v>1</v>
  </rv>
  <rv s="0">
    <fb>42660</fb>
    <v>0</v>
  </rv>
  <rv s="0">
    <fb>111.25</fb>
    <v>1</v>
  </rv>
  <rv s="0">
    <fb>42661</fb>
    <v>0</v>
  </rv>
  <rv s="0">
    <fb>111.26</fb>
    <v>1</v>
  </rv>
  <rv s="0">
    <fb>42662</fb>
    <v>0</v>
  </rv>
  <rv s="0">
    <fb>143.64449999999999</fb>
    <v>1</v>
  </rv>
  <rv s="0">
    <fb>110.57</fb>
    <v>1</v>
  </rv>
  <rv s="0">
    <fb>42663</fb>
    <v>0</v>
  </rv>
  <rv s="0">
    <fb>144.2115</fb>
    <v>1</v>
  </rv>
  <rv s="0">
    <fb>113.93</fb>
    <v>1</v>
  </rv>
  <rv s="0">
    <fb>42664</fb>
    <v>0</v>
  </rv>
  <rv s="0">
    <fb>143.1831</fb>
    <v>1</v>
  </rv>
  <rv s="0">
    <fb>113.57</fb>
    <v>1</v>
  </rv>
  <rv s="0">
    <fb>42667</fb>
    <v>0</v>
  </rv>
  <rv s="0">
    <fb>112.72</fb>
    <v>1</v>
  </rv>
  <rv s="0">
    <fb>42668</fb>
    <v>0</v>
  </rv>
  <rv s="0">
    <fb>145.12459999999999</fb>
    <v>1</v>
  </rv>
  <rv s="0">
    <fb>42669</fb>
    <v>0</v>
  </rv>
  <rv s="0">
    <fb>145.11500000000001</fb>
    <v>1</v>
  </rv>
  <rv s="0">
    <fb>42670</fb>
    <v>0</v>
  </rv>
  <rv s="0">
    <fb>144.99969999999999</fb>
    <v>1</v>
  </rv>
  <rv s="0">
    <fb>112.1</fb>
    <v>1</v>
  </rv>
  <rv s="0">
    <fb>42671</fb>
    <v>0</v>
  </rv>
  <rv s="0">
    <fb>143.94239999999999</fb>
    <v>1</v>
  </rv>
  <rv s="0">
    <fb>112.57</fb>
    <v>1</v>
  </rv>
  <rv s="0">
    <fb>42674</fb>
    <v>0</v>
  </rv>
  <rv s="0">
    <fb>142.1258</fb>
    <v>1</v>
  </rv>
  <rv s="0">
    <fb>42675</fb>
    <v>0</v>
  </rv>
  <rv s="0">
    <fb>140.96279999999999</fb>
    <v>1</v>
  </rv>
  <rv s="0">
    <fb>112.39</fb>
    <v>1</v>
  </rv>
  <rv s="0">
    <fb>42676</fb>
    <v>0</v>
  </rv>
  <rv s="0">
    <fb>140.58799999999999</fb>
    <v>1</v>
  </rv>
  <rv s="0">
    <fb>111.72</fb>
    <v>1</v>
  </rv>
  <rv s="0">
    <fb>42677</fb>
    <v>0</v>
  </rv>
  <rv s="0">
    <fb>138.83869999999999</fb>
    <v>1</v>
  </rv>
  <rv s="0">
    <fb>111.04</fb>
    <v>1</v>
  </rv>
  <rv s="0">
    <fb>42678</fb>
    <v>0</v>
  </rv>
  <rv s="0">
    <fb>136.71449999999999</fb>
    <v>1</v>
  </rv>
  <rv s="0">
    <fb>112.82</fb>
    <v>1</v>
  </rv>
  <rv s="0">
    <fb>42681</fb>
    <v>0</v>
  </rv>
  <rv s="0">
    <fb>137.964</fb>
    <v>1</v>
  </rv>
  <rv s="0">
    <fb>114.11</fb>
    <v>1</v>
  </rv>
  <rv s="0">
    <fb>42682</fb>
    <v>0</v>
  </rv>
  <rv s="0">
    <fb>114.98</fb>
    <v>1</v>
  </rv>
  <rv s="0">
    <fb>42683</fb>
    <v>0</v>
  </rv>
  <rv s="0">
    <fb>141.08779999999999</fb>
    <v>1</v>
  </rv>
  <rv s="0">
    <fb>114.51</fb>
    <v>1</v>
  </rv>
  <rv s="0">
    <fb>42684</fb>
    <v>0</v>
  </rv>
  <rv s="0">
    <fb>114.22</fb>
    <v>1</v>
  </rv>
  <rv s="0">
    <fb>42685</fb>
    <v>0</v>
  </rv>
  <rv s="0">
    <fb>143.55799999999999</fb>
    <v>1</v>
  </rv>
  <rv s="0">
    <fb>117.86</fb>
    <v>1</v>
  </rv>
  <rv s="0">
    <fb>42688</fb>
    <v>0</v>
  </rv>
  <rv s="0">
    <fb>118.32</fb>
    <v>1</v>
  </rv>
  <rv s="0">
    <fb>42689</fb>
    <v>0</v>
  </rv>
  <rv s="0">
    <fb>145.2784</fb>
    <v>1</v>
  </rv>
  <rv s="0">
    <fb>42690</fb>
    <v>0</v>
  </rv>
  <rv s="0">
    <fb>146.22999999999999</fb>
    <v>1</v>
  </rv>
  <rv s="0">
    <fb>119.45</fb>
    <v>1</v>
  </rv>
  <rv s="0">
    <fb>42691</fb>
    <v>0</v>
  </rv>
  <rv s="0">
    <fb>145.32650000000001</fb>
    <v>1</v>
  </rv>
  <rv s="0">
    <fb>120</fb>
    <v>1</v>
  </rv>
  <rv s="0">
    <fb>42692</fb>
    <v>0</v>
  </rv>
  <rv s="0">
    <fb>119.5</fb>
    <v>1</v>
  </rv>
  <rv s="0">
    <fb>42695</fb>
    <v>0</v>
  </rv>
  <rv s="0">
    <fb>119.69</fb>
    <v>1</v>
  </rv>
  <rv s="0">
    <fb>42696</fb>
    <v>0</v>
  </rv>
  <rv s="0">
    <fb>120.14</fb>
    <v>1</v>
  </rv>
  <rv s="0">
    <fb>42697</fb>
    <v>0</v>
  </rv>
  <rv s="0">
    <fb>42699</fb>
    <v>0</v>
  </rv>
  <rv s="0">
    <fb>121.82</fb>
    <v>1</v>
  </rv>
  <rv s="0">
    <fb>42702</fb>
    <v>0</v>
  </rv>
  <rv s="0">
    <fb>120.68</fb>
    <v>1</v>
  </rv>
  <rv s="0">
    <fb>42703</fb>
    <v>0</v>
  </rv>
  <rv s="0">
    <fb>145.59559999999999</fb>
    <v>1</v>
  </rv>
  <rv s="0">
    <fb>119.27</fb>
    <v>1</v>
  </rv>
  <rv s="0">
    <fb>42704</fb>
    <v>0</v>
  </rv>
  <rv s="0">
    <fb>144.27879999999999</fb>
    <v>1</v>
  </rv>
  <rv s="0">
    <fb>118.47</fb>
    <v>1</v>
  </rv>
  <rv s="0">
    <fb>42705</fb>
    <v>0</v>
  </rv>
  <rv s="0">
    <fb>145.84549999999999</fb>
    <v>1</v>
  </rv>
  <rv s="0">
    <fb>118.24</fb>
    <v>1</v>
  </rv>
  <rv s="0">
    <fb>42706</fb>
    <v>0</v>
  </rv>
  <rv s="0">
    <fb>146.18190000000001</fb>
    <v>1</v>
  </rv>
  <rv s="0">
    <fb>119.29</fb>
    <v>1</v>
  </rv>
  <rv s="0">
    <fb>42709</fb>
    <v>0</v>
  </rv>
  <rv s="0">
    <fb>119.25</fb>
    <v>1</v>
  </rv>
  <rv s="0">
    <fb>42710</fb>
    <v>0</v>
  </rv>
  <rv s="0">
    <fb>119.92</fb>
    <v>1</v>
  </rv>
  <rv s="0">
    <fb>42711</fb>
    <v>0</v>
  </rv>
  <rv s="0">
    <fb>147.87350000000001</fb>
    <v>1</v>
  </rv>
  <rv s="0">
    <fb>120.45</fb>
    <v>1</v>
  </rv>
  <rv s="0">
    <fb>42712</fb>
    <v>0</v>
  </rv>
  <rv s="0">
    <fb>151.4683</fb>
    <v>1</v>
  </rv>
  <rv s="0">
    <fb>121.26</fb>
    <v>1</v>
  </rv>
  <rv s="0">
    <fb>42713</fb>
    <v>0</v>
  </rv>
  <rv s="0">
    <fb>153.49629999999999</fb>
    <v>1</v>
  </rv>
  <rv s="0">
    <fb>121.74</fb>
    <v>1</v>
  </rv>
  <rv s="0">
    <fb>42716</fb>
    <v>0</v>
  </rv>
  <rv s="0">
    <fb>154.1018</fb>
    <v>1</v>
  </rv>
  <rv s="0">
    <fb>122.68</fb>
    <v>1</v>
  </rv>
  <rv s="0">
    <fb>42717</fb>
    <v>0</v>
  </rv>
  <rv s="0">
    <fb>153.56360000000001</fb>
    <v>1</v>
  </rv>
  <rv s="0">
    <fb>122.84</fb>
    <v>1</v>
  </rv>
  <rv s="0">
    <fb>42718</fb>
    <v>0</v>
  </rv>
  <rv s="0">
    <fb>152.81389999999999</fb>
    <v>1</v>
  </rv>
  <rv s="0">
    <fb>42719</fb>
    <v>0</v>
  </rv>
  <rv s="0">
    <fb>153.8904</fb>
    <v>1</v>
  </rv>
  <rv s="0">
    <fb>123.24</fb>
    <v>1</v>
  </rv>
  <rv s="0">
    <fb>42720</fb>
    <v>0</v>
  </rv>
  <rv s="0">
    <fb>154.17869999999999</fb>
    <v>1</v>
  </rv>
  <rv s="0">
    <fb>42723</fb>
    <v>0</v>
  </rv>
  <rv s="0">
    <fb>157.11019999999999</fb>
    <v>1</v>
  </rv>
  <rv s="0">
    <fb>123.33</fb>
    <v>1</v>
  </rv>
  <rv s="0">
    <fb>42724</fb>
    <v>0</v>
  </rv>
  <rv s="0">
    <fb>157.49469999999999</fb>
    <v>1</v>
  </rv>
  <rv s="0">
    <fb>123.18</fb>
    <v>1</v>
  </rv>
  <rv s="0">
    <fb>42725</fb>
    <v>0</v>
  </rv>
  <rv s="0">
    <fb>156.70650000000001</fb>
    <v>1</v>
  </rv>
  <rv s="0">
    <fb>123.72</fb>
    <v>1</v>
  </rv>
  <rv s="0">
    <fb>42726</fb>
    <v>0</v>
  </rv>
  <rv s="0">
    <fb>155.77420000000001</fb>
    <v>1</v>
  </rv>
  <rv s="0">
    <fb>123.14</fb>
    <v>1</v>
  </rv>
  <rv s="0">
    <fb>42727</fb>
    <v>0</v>
  </rv>
  <rv s="0">
    <fb>155.78380000000001</fb>
    <v>1</v>
  </rv>
  <rv s="0">
    <fb>123.07</fb>
    <v>1</v>
  </rv>
  <rv s="0">
    <fb>42731</fb>
    <v>0</v>
  </rv>
  <rv s="0">
    <fb>155.755</fb>
    <v>1</v>
  </rv>
  <rv s="0">
    <fb>42732</fb>
    <v>0</v>
  </rv>
  <rv s="0">
    <fb>154.75540000000001</fb>
    <v>1</v>
  </rv>
  <rv s="0">
    <fb>42733</fb>
    <v>0</v>
  </rv>
  <rv s="0">
    <fb>154.8707</fb>
    <v>1</v>
  </rv>
  <rv s="0">
    <fb>121.72</fb>
    <v>1</v>
  </rv>
  <rv s="0">
    <fb>42734</fb>
    <v>0</v>
  </rv>
  <rv s="0">
    <fb>119.62</fb>
    <v>1</v>
  </rv>
  <rv s="0">
    <fb>42738</fb>
    <v>0</v>
  </rv>
  <rv s="0">
    <fb>153.52510000000001</fb>
    <v>1</v>
  </rv>
  <rv s="0">
    <fb>42739</fb>
    <v>0</v>
  </rv>
  <rv s="0">
    <fb>153.554</fb>
    <v>1</v>
  </rv>
  <rv s="0">
    <fb>119.7</fb>
    <v>1</v>
  </rv>
  <rv s="0">
    <fb>42740</fb>
    <v>0</v>
  </rv>
  <rv s="0">
    <fb>156.58160000000001</fb>
    <v>1</v>
  </rv>
  <rv s="0">
    <fb>42741</fb>
    <v>0</v>
  </rv>
  <rv s="0">
    <fb>42744</fb>
    <v>0</v>
  </rv>
  <rv s="0">
    <fb>154.71700000000001</fb>
    <v>1</v>
  </rv>
  <rv s="0">
    <fb>120.25</fb>
    <v>1</v>
  </rv>
  <rv s="0">
    <fb>42745</fb>
    <v>0</v>
  </rv>
  <rv s="0">
    <fb>155.3802</fb>
    <v>1</v>
  </rv>
  <rv s="0">
    <fb>120.88</fb>
    <v>1</v>
  </rv>
  <rv s="0">
    <fb>42746</fb>
    <v>0</v>
  </rv>
  <rv s="0">
    <fb>155.26480000000001</fb>
    <v>1</v>
  </rv>
  <rv s="0">
    <fb>122.1</fb>
    <v>1</v>
  </rv>
  <rv s="0">
    <fb>42747</fb>
    <v>0</v>
  </rv>
  <rv s="0">
    <fb>155.58199999999999</fb>
    <v>1</v>
  </rv>
  <rv s="0">
    <fb>121.5</fb>
    <v>1</v>
  </rv>
  <rv s="0">
    <fb>42748</fb>
    <v>0</v>
  </rv>
  <rv s="0">
    <fb>122.75</fb>
    <v>1</v>
  </rv>
  <rv s="0">
    <fb>42752</fb>
    <v>0</v>
  </rv>
  <rv s="0">
    <fb>157.44659999999999</fb>
    <v>1</v>
  </rv>
  <rv s="0">
    <fb>122.71</fb>
    <v>1</v>
  </rv>
  <rv s="0">
    <fb>42753</fb>
    <v>0</v>
  </rv>
  <rv s="0">
    <fb>157.8888</fb>
    <v>1</v>
  </rv>
  <rv s="0">
    <fb>122.18</fb>
    <v>1</v>
  </rv>
  <rv s="0">
    <fb>42754</fb>
    <v>0</v>
  </rv>
  <rv s="0">
    <fb>122.26</fb>
    <v>1</v>
  </rv>
  <rv s="0">
    <fb>42755</fb>
    <v>0</v>
  </rv>
  <rv s="0">
    <fb>157.85990000000001</fb>
    <v>1</v>
  </rv>
  <rv s="0">
    <fb>121.38</fb>
    <v>1</v>
  </rv>
  <rv s="0">
    <fb>42758</fb>
    <v>0</v>
  </rv>
  <rv s="0">
    <fb>156.67769999999999</fb>
    <v>1</v>
  </rv>
  <rv s="0">
    <fb>121.05</fb>
    <v>1</v>
  </rv>
  <rv s="0">
    <fb>42759</fb>
    <v>0</v>
  </rv>
  <rv s="0">
    <fb>121.79</fb>
    <v>1</v>
  </rv>
  <rv s="0">
    <fb>42760</fb>
    <v>0</v>
  </rv>
  <rv s="0">
    <fb>157.7638</fb>
    <v>1</v>
  </rv>
  <rv s="0">
    <fb>121.88</fb>
    <v>1</v>
  </rv>
  <rv s="0">
    <fb>42761</fb>
    <v>0</v>
  </rv>
  <rv s="0">
    <fb>157.69649999999999</fb>
    <v>1</v>
  </rv>
  <rv s="0">
    <fb>122.86</fb>
    <v>1</v>
  </rv>
  <rv s="0">
    <fb>42762</fb>
    <v>0</v>
  </rv>
  <rv s="0">
    <fb>155.7646</fb>
    <v>1</v>
  </rv>
  <rv s="0">
    <fb>123.02</fb>
    <v>1</v>
  </rv>
  <rv s="0">
    <fb>42765</fb>
    <v>0</v>
  </rv>
  <rv s="0">
    <fb>156.9084</fb>
    <v>1</v>
  </rv>
  <rv s="0">
    <fb>122.57</fb>
    <v>1</v>
  </rv>
  <rv s="0">
    <fb>42766</fb>
    <v>0</v>
  </rv>
  <rv s="0">
    <fb>157.5812</fb>
    <v>1</v>
  </rv>
  <rv s="0">
    <fb>122.42</fb>
    <v>1</v>
  </rv>
  <rv s="0">
    <fb>42767</fb>
    <v>0</v>
  </rv>
  <rv s="0">
    <fb>123.22</fb>
    <v>1</v>
  </rv>
  <rv s="0">
    <fb>42768</fb>
    <v>0</v>
  </rv>
  <rv s="0">
    <fb>161.61799999999999</fb>
    <v>1</v>
  </rv>
  <rv s="0">
    <fb>124.24</fb>
    <v>1</v>
  </rv>
  <rv s="0">
    <fb>42769</fb>
    <v>0</v>
  </rv>
  <rv s="0">
    <fb>161.78139999999999</fb>
    <v>1</v>
  </rv>
  <rv s="0">
    <fb>124.45</fb>
    <v>1</v>
  </rv>
  <rv s="0">
    <fb>42772</fb>
    <v>0</v>
  </rv>
  <rv s="0">
    <fb>160.54159999999999</fb>
    <v>1</v>
  </rv>
  <rv s="0">
    <fb>124.59</fb>
    <v>1</v>
  </rv>
  <rv s="0">
    <fb>42773</fb>
    <v>0</v>
  </rv>
  <rv s="0">
    <fb>161.01249999999999</fb>
    <v>1</v>
  </rv>
  <rv s="0">
    <fb>124.67</fb>
    <v>1</v>
  </rv>
  <rv s="0">
    <fb>42774</fb>
    <v>0</v>
  </rv>
  <rv s="0">
    <fb>161.8776</fb>
    <v>1</v>
  </rv>
  <rv s="0">
    <fb>124.48</fb>
    <v>1</v>
  </rv>
  <rv s="0">
    <fb>42775</fb>
    <v>0</v>
  </rv>
  <rv s="0">
    <fb>164.31890000000001</fb>
    <v>1</v>
  </rv>
  <rv s="0">
    <fb>125.82</fb>
    <v>1</v>
  </rv>
  <rv s="0">
    <fb>42776</fb>
    <v>0</v>
  </rv>
  <rv s="0">
    <fb>165.3185</fb>
    <v>1</v>
  </rv>
  <rv s="0">
    <fb>125.54</fb>
    <v>1</v>
  </rv>
  <rv s="0">
    <fb>42779</fb>
    <v>0</v>
  </rv>
  <rv s="0">
    <fb>165.28</fb>
    <v>1</v>
  </rv>
  <rv s="0">
    <fb>125.81</fb>
    <v>1</v>
  </rv>
  <rv s="0">
    <fb>42780</fb>
    <v>0</v>
  </rv>
  <rv s="0">
    <fb>166.8852</fb>
    <v>1</v>
  </rv>
  <rv s="0">
    <fb>126.48</fb>
    <v>1</v>
  </rv>
  <rv s="0">
    <fb>42781</fb>
    <v>0</v>
  </rv>
  <rv s="0">
    <fb>168.20189999999999</fb>
    <v>1</v>
  </rv>
  <rv s="0">
    <fb>126.7</fb>
    <v>1</v>
  </rv>
  <rv s="0">
    <fb>42782</fb>
    <v>0</v>
  </rv>
  <rv s="0">
    <fb>168.9228</fb>
    <v>1</v>
  </rv>
  <rv s="0">
    <fb>127.8</fb>
    <v>1</v>
  </rv>
  <rv s="0">
    <fb>42783</fb>
    <v>0</v>
  </rv>
  <rv s="0">
    <fb>169.02850000000001</fb>
    <v>1</v>
  </rv>
  <rv s="0">
    <fb>128.04</fb>
    <v>1</v>
  </rv>
  <rv s="0">
    <fb>42787</fb>
    <v>0</v>
  </rv>
  <rv s="0">
    <fb>170.06659999999999</fb>
    <v>1</v>
  </rv>
  <rv s="0">
    <fb>127.85</fb>
    <v>1</v>
  </rv>
  <rv s="0">
    <fb>42788</fb>
    <v>0</v>
  </rv>
  <rv s="0">
    <fb>169.6533</fb>
    <v>1</v>
  </rv>
  <rv s="0">
    <fb>128.27000000000001</fb>
    <v>1</v>
  </rv>
  <rv s="0">
    <fb>42789</fb>
    <v>0</v>
  </rv>
  <rv s="0">
    <fb>169.0189</fb>
    <v>1</v>
  </rv>
  <rv s="0">
    <fb>128.65</fb>
    <v>1</v>
  </rv>
  <rv s="0">
    <fb>42790</fb>
    <v>0</v>
  </rv>
  <rv s="0">
    <fb>170.66249999999999</fb>
    <v>1</v>
  </rv>
  <rv s="0">
    <fb>126.99</fb>
    <v>1</v>
  </rv>
  <rv s="0">
    <fb>42793</fb>
    <v>0</v>
  </rv>
  <rv s="0">
    <fb>170.72020000000001</fb>
    <v>1</v>
  </rv>
  <rv s="0">
    <fb>127.65</fb>
    <v>1</v>
  </rv>
  <rv s="0">
    <fb>42794</fb>
    <v>0</v>
  </rv>
  <rv s="0">
    <fb>170.29730000000001</fb>
    <v>1</v>
  </rv>
  <rv s="0">
    <fb>129.05000000000001</fb>
    <v>1</v>
  </rv>
  <rv s="0">
    <fb>42795</fb>
    <v>0</v>
  </rv>
  <rv s="0">
    <fb>170.95089999999999</fb>
    <v>1</v>
  </rv>
  <rv s="0">
    <fb>128.22999999999999</fb>
    <v>1</v>
  </rv>
  <rv s="0">
    <fb>42796</fb>
    <v>0</v>
  </rv>
  <rv s="0">
    <fb>171.06620000000001</fb>
    <v>1</v>
  </rv>
  <rv s="0">
    <fb>127.9</fb>
    <v>1</v>
  </rv>
  <rv s="0">
    <fb>42797</fb>
    <v>0</v>
  </rv>
  <rv s="0">
    <fb>163.64609999999999</fb>
    <v>1</v>
  </rv>
  <rv s="0">
    <fb>128.03</fb>
    <v>1</v>
  </rv>
  <rv s="0">
    <fb>42800</fb>
    <v>0</v>
  </rv>
  <rv s="0">
    <fb>160.25319999999999</fb>
    <v>1</v>
  </rv>
  <rv s="0">
    <fb>128.07</fb>
    <v>1</v>
  </rv>
  <rv s="0">
    <fb>42801</fb>
    <v>0</v>
  </rv>
  <rv s="0">
    <fb>160.5127</fb>
    <v>1</v>
  </rv>
  <rv s="0">
    <fb>128.09</fb>
    <v>1</v>
  </rv>
  <rv s="0">
    <fb>42802</fb>
    <v>0</v>
  </rv>
  <rv s="0">
    <fb>159.78219999999999</fb>
    <v>1</v>
  </rv>
  <rv s="0">
    <fb>42803</fb>
    <v>0</v>
  </rv>
  <rv s="0">
    <fb>159.3305</fb>
    <v>1</v>
  </rv>
  <rv s="0">
    <fb>127.98</fb>
    <v>1</v>
  </rv>
  <rv s="0">
    <fb>42804</fb>
    <v>0</v>
  </rv>
  <rv s="0">
    <fb>158.946</fb>
    <v>1</v>
  </rv>
  <rv s="0">
    <fb>42807</fb>
    <v>0</v>
  </rv>
  <rv s="0">
    <fb>158.15790000000001</fb>
    <v>1</v>
  </rv>
  <rv s="0">
    <fb>42808</fb>
    <v>0</v>
  </rv>
  <rv s="0">
    <fb>158.8211</fb>
    <v>1</v>
  </rv>
  <rv s="0">
    <fb>127.88</fb>
    <v>1</v>
  </rv>
  <rv s="0">
    <fb>42809</fb>
    <v>0</v>
  </rv>
  <rv s="0">
    <fb>160.07060000000001</fb>
    <v>1</v>
  </rv>
  <rv s="0">
    <fb>42810</fb>
    <v>0</v>
  </rv>
  <rv s="0">
    <fb>160.57040000000001</fb>
    <v>1</v>
  </rv>
  <rv s="0">
    <fb>128.63999999999999</fb>
    <v>1</v>
  </rv>
  <rv s="0">
    <fb>42811</fb>
    <v>0</v>
  </rv>
  <rv s="0">
    <fb>161.29130000000001</fb>
    <v>1</v>
  </rv>
  <rv s="0">
    <fb>128.78</fb>
    <v>1</v>
  </rv>
  <rv s="0">
    <fb>42814</fb>
    <v>0</v>
  </rv>
  <rv s="0">
    <fb>160.93559999999999</fb>
    <v>1</v>
  </rv>
  <rv s="0">
    <fb>128.52000000000001</fb>
    <v>1</v>
  </rv>
  <rv s="0">
    <fb>42815</fb>
    <v>0</v>
  </rv>
  <rv s="0">
    <fb>129.1</fb>
    <v>1</v>
  </rv>
  <rv s="0">
    <fb>42816</fb>
    <v>0</v>
  </rv>
  <rv s="0">
    <fb>161.16630000000001</fb>
    <v>1</v>
  </rv>
  <rv s="0">
    <fb>129</fb>
    <v>1</v>
  </rv>
  <rv s="0">
    <fb>42817</fb>
    <v>0</v>
  </rv>
  <rv s="0">
    <fb>160.41659999999999</fb>
    <v>1</v>
  </rv>
  <rv s="0">
    <fb>129.34</fb>
    <v>1</v>
  </rv>
  <rv s="0">
    <fb>42818</fb>
    <v>0</v>
  </rv>
  <rv s="0">
    <fb>159.57079999999999</fb>
    <v>1</v>
  </rv>
  <rv s="0">
    <fb>129.49</fb>
    <v>1</v>
  </rv>
  <rv s="0">
    <fb>42821</fb>
    <v>0</v>
  </rv>
  <rv s="0">
    <fb>129.44999999999999</fb>
    <v>1</v>
  </rv>
  <rv s="0">
    <fb>42822</fb>
    <v>0</v>
  </rv>
  <rv s="0">
    <fb>160.29169999999999</fb>
    <v>1</v>
  </rv>
  <rv s="0">
    <fb>128.84</fb>
    <v>1</v>
  </rv>
  <rv s="0">
    <fb>42823</fb>
    <v>0</v>
  </rv>
  <rv s="0">
    <fb>160.92599999999999</fb>
    <v>1</v>
  </rv>
  <rv s="0">
    <fb>129.32</fb>
    <v>1</v>
  </rv>
  <rv s="0">
    <fb>42824</fb>
    <v>0</v>
  </rv>
  <rv s="0">
    <fb>161.3681</fb>
    <v>1</v>
  </rv>
  <rv s="0">
    <fb>129.61000000000001</fb>
    <v>1</v>
  </rv>
  <rv s="0">
    <fb>42825</fb>
    <v>0</v>
  </rv>
  <rv s="0">
    <fb>161.17590000000001</fb>
    <v>1</v>
  </rv>
  <rv s="0">
    <fb>42828</fb>
    <v>0</v>
  </rv>
  <rv s="0">
    <fb>160.2244</fb>
    <v>1</v>
  </rv>
  <rv s="0">
    <fb>129.29</fb>
    <v>1</v>
  </rv>
  <rv s="0">
    <fb>42829</fb>
    <v>0</v>
  </rv>
  <rv s="0">
    <fb>160.75299999999999</fb>
    <v>1</v>
  </rv>
  <rv s="0">
    <fb>130.41</fb>
    <v>1</v>
  </rv>
  <rv s="0">
    <fb>42830</fb>
    <v>0</v>
  </rv>
  <rv s="0">
    <fb>130.15</fb>
    <v>1</v>
  </rv>
  <rv s="0">
    <fb>42831</fb>
    <v>0</v>
  </rv>
  <rv s="0">
    <fb>163.41540000000001</fb>
    <v>1</v>
  </rv>
  <rv s="0">
    <fb>129.96</fb>
    <v>1</v>
  </rv>
  <rv s="0">
    <fb>42832</fb>
    <v>0</v>
  </rv>
  <rv s="0">
    <fb>163.99209999999999</fb>
    <v>1</v>
  </rv>
  <rv s="0">
    <fb>129.97999999999999</fb>
    <v>1</v>
  </rv>
  <rv s="0">
    <fb>42835</fb>
    <v>0</v>
  </rv>
  <rv s="0">
    <fb>164.56880000000001</fb>
    <v>1</v>
  </rv>
  <rv s="0">
    <fb>131.19999999999999</fb>
    <v>1</v>
  </rv>
  <rv s="0">
    <fb>42836</fb>
    <v>0</v>
  </rv>
  <rv s="0">
    <fb>164.0017</fb>
    <v>1</v>
  </rv>
  <rv s="0">
    <fb>131.26</fb>
    <v>1</v>
  </rv>
  <rv s="0">
    <fb>42837</fb>
    <v>0</v>
  </rv>
  <rv s="0">
    <fb>163.55959999999999</fb>
    <v>1</v>
  </rv>
  <rv s="0">
    <fb>130.76</fb>
    <v>1</v>
  </rv>
  <rv s="0">
    <fb>42838</fb>
    <v>0</v>
  </rv>
  <rv s="0">
    <fb>162.28120000000001</fb>
    <v>1</v>
  </rv>
  <rv s="0">
    <fb>131.35</fb>
    <v>1</v>
  </rv>
  <rv s="0">
    <fb>42842</fb>
    <v>0</v>
  </rv>
  <rv s="0">
    <fb>163.1078</fb>
    <v>1</v>
  </rv>
  <rv s="0">
    <fb>132.30000000000001</fb>
    <v>1</v>
  </rv>
  <rv s="0">
    <fb>42843</fb>
    <v>0</v>
  </rv>
  <rv s="0">
    <fb>163.52109999999999</fb>
    <v>1</v>
  </rv>
  <rv s="0">
    <fb>132.63999999999999</fb>
    <v>1</v>
  </rv>
  <rv s="0">
    <fb>42844</fb>
    <v>0</v>
  </rv>
  <rv s="0">
    <fb>163.4538</fb>
    <v>1</v>
  </rv>
  <rv s="0">
    <fb>42845</fb>
    <v>0</v>
  </rv>
  <rv s="0">
    <fb>163.54040000000001</fb>
    <v>1</v>
  </rv>
  <rv s="0">
    <fb>133.41</fb>
    <v>1</v>
  </rv>
  <rv s="0">
    <fb>42846</fb>
    <v>0</v>
  </rv>
  <rv s="0">
    <fb>164.13630000000001</fb>
    <v>1</v>
  </rv>
  <rv s="0">
    <fb>134.22999999999999</fb>
    <v>1</v>
  </rv>
  <rv s="0">
    <fb>42849</fb>
    <v>0</v>
  </rv>
  <rv s="0">
    <fb>165.63570000000001</fb>
    <v>1</v>
  </rv>
  <rv s="0">
    <fb>141.69999999999999</fb>
    <v>1</v>
  </rv>
  <rv s="0">
    <fb>42850</fb>
    <v>0</v>
  </rv>
  <rv s="0">
    <fb>165.97210000000001</fb>
    <v>1</v>
  </rv>
  <rv s="0">
    <fb>140.84</fb>
    <v>1</v>
  </rv>
  <rv s="0">
    <fb>42851</fb>
    <v>0</v>
  </rv>
  <rv s="0">
    <fb>169.93199999999999</fb>
    <v>1</v>
  </rv>
  <rv s="0">
    <fb>140.87</fb>
    <v>1</v>
  </rv>
  <rv s="0">
    <fb>42852</fb>
    <v>0</v>
  </rv>
  <rv s="0">
    <fb>170.55680000000001</fb>
    <v>1</v>
  </rv>
  <rv s="0">
    <fb>139.93</fb>
    <v>1</v>
  </rv>
  <rv s="0">
    <fb>42853</fb>
    <v>0</v>
  </rv>
  <rv s="0">
    <fb>170.6241</fb>
    <v>1</v>
  </rv>
  <rv s="0">
    <fb>141.15</fb>
    <v>1</v>
  </rv>
  <rv s="0">
    <fb>42856</fb>
    <v>0</v>
  </rv>
  <rv s="0">
    <fb>141.22999999999999</fb>
    <v>1</v>
  </rv>
  <rv s="0">
    <fb>42857</fb>
    <v>0</v>
  </rv>
  <rv s="0">
    <fb>171.6525</fb>
    <v>1</v>
  </rv>
  <rv s="0">
    <fb>142.62</fb>
    <v>1</v>
  </rv>
  <rv s="0">
    <fb>42858</fb>
    <v>0</v>
  </rv>
  <rv s="0">
    <fb>172.8347</fb>
    <v>1</v>
  </rv>
  <rv s="0">
    <fb>143.44999999999999</fb>
    <v>1</v>
  </rv>
  <rv s="0">
    <fb>42859</fb>
    <v>0</v>
  </rv>
  <rv s="0">
    <fb>175.36250000000001</fb>
    <v>1</v>
  </rv>
  <rv s="0">
    <fb>143.96</fb>
    <v>1</v>
  </rv>
  <rv s="0">
    <fb>42860</fb>
    <v>0</v>
  </rv>
  <rv s="0">
    <fb>173.2</fb>
    <v>1</v>
  </rv>
  <rv s="0">
    <fb>144.24</fb>
    <v>1</v>
  </rv>
  <rv s="0">
    <fb>42863</fb>
    <v>0</v>
  </rv>
  <rv s="0">
    <fb>172.64</fb>
    <v>1</v>
  </rv>
  <rv s="0">
    <fb>144.36000000000001</fb>
    <v>1</v>
  </rv>
  <rv s="0">
    <fb>42864</fb>
    <v>0</v>
  </rv>
  <rv s="0">
    <fb>172.68</fb>
    <v>1</v>
  </rv>
  <rv s="0">
    <fb>144.52000000000001</fb>
    <v>1</v>
  </rv>
  <rv s="0">
    <fb>42865</fb>
    <v>0</v>
  </rv>
  <rv s="0">
    <fb>171.35</fb>
    <v>1</v>
  </rv>
  <rv s="0">
    <fb>144.21</fb>
    <v>1</v>
  </rv>
  <rv s="0">
    <fb>42866</fb>
    <v>0</v>
  </rv>
  <rv s="0">
    <fb>171.26</fb>
    <v>1</v>
  </rv>
  <rv s="0">
    <fb>145.36000000000001</fb>
    <v>1</v>
  </rv>
  <rv s="0">
    <fb>42867</fb>
    <v>0</v>
  </rv>
  <rv s="0">
    <fb>170.88</fb>
    <v>1</v>
  </rv>
  <rv s="0">
    <fb>146.28</fb>
    <v>1</v>
  </rv>
  <rv s="0">
    <fb>42870</fb>
    <v>0</v>
  </rv>
  <rv s="0">
    <fb>171.57</fb>
    <v>1</v>
  </rv>
  <rv s="0">
    <fb>147.29</fb>
    <v>1</v>
  </rv>
  <rv s="0">
    <fb>42871</fb>
    <v>0</v>
  </rv>
  <rv s="0">
    <fb>171</fb>
    <v>1</v>
  </rv>
  <rv s="0">
    <fb>146.41</fb>
    <v>1</v>
  </rv>
  <rv s="0">
    <fb>42872</fb>
    <v>0</v>
  </rv>
  <rv s="0">
    <fb>169.15</fb>
    <v>1</v>
  </rv>
  <rv s="0">
    <fb>147.01</fb>
    <v>1</v>
  </rv>
  <rv s="0">
    <fb>42873</fb>
    <v>0</v>
  </rv>
  <rv s="0">
    <fb>170.72</fb>
    <v>1</v>
  </rv>
  <rv s="0">
    <fb>148.15</fb>
    <v>1</v>
  </rv>
  <rv s="0">
    <fb>42874</fb>
    <v>0</v>
  </rv>
  <rv s="0">
    <fb>171.64</fb>
    <v>1</v>
  </rv>
  <rv s="0">
    <fb>148.19</fb>
    <v>1</v>
  </rv>
  <rv s="0">
    <fb>42877</fb>
    <v>0</v>
  </rv>
  <rv s="0">
    <fb>172.4</fb>
    <v>1</v>
  </rv>
  <rv s="0">
    <fb>147.82</fb>
    <v>1</v>
  </rv>
  <rv s="0">
    <fb>42878</fb>
    <v>0</v>
  </rv>
  <rv s="0">
    <fb>172.47</fb>
    <v>1</v>
  </rv>
  <rv s="0">
    <fb>149.5</fb>
    <v>1</v>
  </rv>
  <rv s="0">
    <fb>42879</fb>
    <v>0</v>
  </rv>
  <rv s="0">
    <fb>173.01</fb>
    <v>1</v>
  </rv>
  <rv s="0">
    <fb>149.78</fb>
    <v>1</v>
  </rv>
  <rv s="0">
    <fb>42880</fb>
    <v>0</v>
  </rv>
  <rv s="0">
    <fb>174.73</fb>
    <v>1</v>
  </rv>
  <rv s="0">
    <fb>149.86000000000001</fb>
    <v>1</v>
  </rv>
  <rv s="0">
    <fb>42881</fb>
    <v>0</v>
  </rv>
  <rv s="0">
    <fb>177.86</fb>
    <v>1</v>
  </rv>
  <rv s="0">
    <fb>149.93</fb>
    <v>1</v>
  </rv>
  <rv s="0">
    <fb>42885</fb>
    <v>0</v>
  </rv>
  <rv s="0">
    <fb>178.92</fb>
    <v>1</v>
  </rv>
  <rv s="0">
    <fb>150.88999999999999</fb>
    <v>1</v>
  </rv>
  <rv s="0">
    <fb>42886</fb>
    <v>0</v>
  </rv>
  <rv s="0">
    <fb>180.43</fb>
    <v>1</v>
  </rv>
  <rv s="0">
    <fb>152.38999999999999</fb>
    <v>1</v>
  </rv>
  <rv s="0">
    <fb>42887</fb>
    <v>0</v>
  </rv>
  <rv s="0">
    <fb>180.63</fb>
    <v>1</v>
  </rv>
  <rv s="0">
    <fb>153.74</fb>
    <v>1</v>
  </rv>
  <rv s="0">
    <fb>42888</fb>
    <v>0</v>
  </rv>
  <rv s="0">
    <fb>180.97</fb>
    <v>1</v>
  </rv>
  <rv s="0">
    <fb>152.79</fb>
    <v>1</v>
  </rv>
  <rv s="0">
    <fb>42891</fb>
    <v>0</v>
  </rv>
  <rv s="0">
    <fb>182.08</fb>
    <v>1</v>
  </rv>
  <rv s="0">
    <fb>151.22999999999999</fb>
    <v>1</v>
  </rv>
  <rv s="0">
    <fb>42892</fb>
    <v>0</v>
  </rv>
  <rv s="0">
    <fb>181.45</fb>
    <v>1</v>
  </rv>
  <rv s="0">
    <fb>151.94</fb>
    <v>1</v>
  </rv>
  <rv s="0">
    <fb>42893</fb>
    <v>0</v>
  </rv>
  <rv s="0">
    <fb>182.2</fb>
    <v>1</v>
  </rv>
  <rv s="0">
    <fb>151.43</fb>
    <v>1</v>
  </rv>
  <rv s="0">
    <fb>42894</fb>
    <v>0</v>
  </rv>
  <rv s="0">
    <fb>181.41</fb>
    <v>1</v>
  </rv>
  <rv s="0">
    <fb>151.47999999999999</fb>
    <v>1</v>
  </rv>
  <rv s="0">
    <fb>42895</fb>
    <v>0</v>
  </rv>
  <rv s="0">
    <fb>180.38</fb>
    <v>1</v>
  </rv>
  <rv s="0">
    <fb>148.47</fb>
    <v>1</v>
  </rv>
  <rv s="0">
    <fb>42898</fb>
    <v>0</v>
  </rv>
  <rv s="0">
    <fb>179.64</fb>
    <v>1</v>
  </rv>
  <rv s="0">
    <fb>149.82</fb>
    <v>1</v>
  </rv>
  <rv s="0">
    <fb>42899</fb>
    <v>0</v>
  </rv>
  <rv s="0">
    <fb>180.51</fb>
    <v>1</v>
  </rv>
  <rv s="0">
    <fb>150.68</fb>
    <v>1</v>
  </rv>
  <rv s="0">
    <fb>42900</fb>
    <v>0</v>
  </rv>
  <rv s="0">
    <fb>181.67</fb>
    <v>1</v>
  </rv>
  <rv s="0">
    <fb>151.16999999999999</fb>
    <v>1</v>
  </rv>
  <rv s="0">
    <fb>42901</fb>
    <v>0</v>
  </rv>
  <rv s="0">
    <fb>180.06</fb>
    <v>1</v>
  </rv>
  <rv s="0">
    <fb>151.99</fb>
    <v>1</v>
  </rv>
  <rv s="0">
    <fb>42902</fb>
    <v>0</v>
  </rv>
  <rv s="0">
    <fb>167.11</fb>
    <v>1</v>
  </rv>
  <rv s="0">
    <fb>153.13999999999999</fb>
    <v>1</v>
  </rv>
  <rv s="0">
    <fb>42905</fb>
    <v>0</v>
  </rv>
  <rv s="0">
    <fb>164.34</fb>
    <v>1</v>
  </rv>
  <rv s="0">
    <fb>154.07</fb>
    <v>1</v>
  </rv>
  <rv s="0">
    <fb>42906</fb>
    <v>0</v>
  </rv>
  <rv s="0">
    <fb>162.9</fb>
    <v>1</v>
  </rv>
  <rv s="0">
    <fb>153.72999999999999</fb>
    <v>1</v>
  </rv>
  <rv s="0">
    <fb>42907</fb>
    <v>0</v>
  </rv>
  <rv s="0">
    <fb>163.15</fb>
    <v>1</v>
  </rv>
  <rv s="0">
    <fb>154.80000000000001</fb>
    <v>1</v>
  </rv>
  <rv s="0">
    <fb>42908</fb>
    <v>0</v>
  </rv>
  <rv s="0">
    <fb>159.79</fb>
    <v>1</v>
  </rv>
  <rv s="0">
    <fb>154.63999999999999</fb>
    <v>1</v>
  </rv>
  <rv s="0">
    <fb>42909</fb>
    <v>0</v>
  </rv>
  <rv s="0">
    <fb>157.13</fb>
    <v>1</v>
  </rv>
  <rv s="0">
    <fb>153.96</fb>
    <v>1</v>
  </rv>
  <rv s="0">
    <fb>42912</fb>
    <v>0</v>
  </rv>
  <rv s="0">
    <fb>160.19999999999999</fb>
    <v>1</v>
  </rv>
  <rv s="0">
    <fb>153.72</fb>
    <v>1</v>
  </rv>
  <rv s="0">
    <fb>42913</fb>
    <v>0</v>
  </rv>
  <rv s="0">
    <fb>159.26</fb>
    <v>1</v>
  </rv>
  <rv s="0">
    <fb>154.30000000000001</fb>
    <v>1</v>
  </rv>
  <rv s="0">
    <fb>42914</fb>
    <v>0</v>
  </rv>
  <rv s="0">
    <fb>160.16999999999999</fb>
    <v>1</v>
  </rv>
  <rv s="0">
    <fb>153.13</fb>
    <v>1</v>
  </rv>
  <rv s="0">
    <fb>42915</fb>
    <v>0</v>
  </rv>
  <rv s="0">
    <fb>158.68</fb>
    <v>1</v>
  </rv>
  <rv s="0">
    <fb>153.16</fb>
    <v>1</v>
  </rv>
  <rv s="0">
    <fb>42916</fb>
    <v>0</v>
  </rv>
  <rv s="0">
    <fb>159.93</fb>
    <v>1</v>
  </rv>
  <rv s="0">
    <fb>152.5</fb>
    <v>1</v>
  </rv>
  <rv s="0">
    <fb>42919</fb>
    <v>0</v>
  </rv>
  <rv s="0">
    <fb>158.82</fb>
    <v>1</v>
  </rv>
  <rv s="0">
    <fb>153.07</fb>
    <v>1</v>
  </rv>
  <rv s="0">
    <fb>42921</fb>
    <v>0</v>
  </rv>
  <rv s="0">
    <fb>158.02000000000001</fb>
    <v>1</v>
  </rv>
  <rv s="0">
    <fb>153.09</fb>
    <v>1</v>
  </rv>
  <rv s="0">
    <fb>42922</fb>
    <v>0</v>
  </rv>
  <rv s="0">
    <fb>157.09</fb>
    <v>1</v>
  </rv>
  <rv s="0">
    <fb>156.27000000000001</fb>
    <v>1</v>
  </rv>
  <rv s="0">
    <fb>42923</fb>
    <v>0</v>
  </rv>
  <rv s="0">
    <fb>154.11000000000001</fb>
    <v>1</v>
  </rv>
  <rv s="0">
    <fb>155.52000000000001</fb>
    <v>1</v>
  </rv>
  <rv s="0">
    <fb>42926</fb>
    <v>0</v>
  </rv>
  <rv s="0">
    <fb>151</fb>
    <v>1</v>
  </rv>
  <rv s="0">
    <fb>154.91</fb>
    <v>1</v>
  </rv>
  <rv s="0">
    <fb>42927</fb>
    <v>0</v>
  </rv>
  <rv s="0">
    <fb>151.11000000000001</fb>
    <v>1</v>
  </rv>
  <rv s="0">
    <fb>156.58000000000001</fb>
    <v>1</v>
  </rv>
  <rv s="0">
    <fb>42928</fb>
    <v>0</v>
  </rv>
  <rv s="0">
    <fb>151.75</fb>
    <v>1</v>
  </rv>
  <rv s="0">
    <fb>155.04</fb>
    <v>1</v>
  </rv>
  <rv s="0">
    <fb>42929</fb>
    <v>0</v>
  </rv>
  <rv s="0">
    <fb>153.6</fb>
    <v>1</v>
  </rv>
  <rv s="0">
    <fb>155.28</fb>
    <v>1</v>
  </rv>
  <rv s="0">
    <fb>42930</fb>
    <v>0</v>
  </rv>
  <rv s="0">
    <fb>153</fb>
    <v>1</v>
  </rv>
  <rv s="0">
    <fb>155.26</fb>
    <v>1</v>
  </rv>
  <rv s="0">
    <fb>42933</fb>
    <v>0</v>
  </rv>
  <rv s="0">
    <fb>152.84</fb>
    <v>1</v>
  </rv>
  <rv s="0">
    <fb>42934</fb>
    <v>0</v>
  </rv>
  <rv s="0">
    <fb>151.5</fb>
    <v>1</v>
  </rv>
  <rv s="0">
    <fb>153.88999999999999</fb>
    <v>1</v>
  </rv>
  <rv s="0">
    <fb>42935</fb>
    <v>0</v>
  </rv>
  <rv s="0">
    <fb>151.24</fb>
    <v>1</v>
  </rv>
  <rv s="0">
    <fb>154.21</fb>
    <v>1</v>
  </rv>
  <rv s="0">
    <fb>42936</fb>
    <v>0</v>
  </rv>
  <rv s="0">
    <fb>150.99</fb>
    <v>1</v>
  </rv>
  <rv s="0">
    <fb>153.91999999999999</fb>
    <v>1</v>
  </rv>
  <rv s="0">
    <fb>42937</fb>
    <v>0</v>
  </rv>
  <rv s="0">
    <fb>150.44</fb>
    <v>1</v>
  </rv>
  <rv s="0">
    <fb>151.85</fb>
    <v>1</v>
  </rv>
  <rv s="0">
    <fb>42940</fb>
    <v>0</v>
  </rv>
  <rv s="0">
    <fb>159.07</fb>
    <v>1</v>
  </rv>
  <rv s="0">
    <fb>42941</fb>
    <v>0</v>
  </rv>
  <rv s="0">
    <fb>153.16999999999999</fb>
    <v>1</v>
  </rv>
  <rv s="0">
    <fb>156.51</fb>
    <v>1</v>
  </rv>
  <rv s="0">
    <fb>42942</fb>
    <v>0</v>
  </rv>
  <rv s="0">
    <fb>152.09</fb>
    <v>1</v>
  </rv>
  <rv s="0">
    <fb>156.94999999999999</fb>
    <v>1</v>
  </rv>
  <rv s="0">
    <fb>42943</fb>
    <v>0</v>
  </rv>
  <rv s="0">
    <fb>152.52000000000001</fb>
    <v>1</v>
  </rv>
  <rv s="0">
    <fb>155.85</fb>
    <v>1</v>
  </rv>
  <rv s="0">
    <fb>42944</fb>
    <v>0</v>
  </rv>
  <rv s="0">
    <fb>152.88999999999999</fb>
    <v>1</v>
  </rv>
  <rv s="0">
    <fb>155.13999999999999</fb>
    <v>1</v>
  </rv>
  <rv s="0">
    <fb>42947</fb>
    <v>0</v>
  </rv>
  <rv s="0">
    <fb>158.51</fb>
    <v>1</v>
  </rv>
  <rv s="0">
    <fb>154.04</fb>
    <v>1</v>
  </rv>
  <rv s="0">
    <fb>42948</fb>
    <v>0</v>
  </rv>
  <rv s="0">
    <fb>159.72</fb>
    <v>1</v>
  </rv>
  <rv s="0">
    <fb>156.59</fb>
    <v>1</v>
  </rv>
  <rv s="0">
    <fb>42949</fb>
    <v>0</v>
  </rv>
  <rv s="0">
    <fb>161.28</fb>
    <v>1</v>
  </rv>
  <rv s="0">
    <fb>154.72</fb>
    <v>1</v>
  </rv>
  <rv s="0">
    <fb>42950</fb>
    <v>0</v>
  </rv>
  <rv s="0">
    <fb>157.91</fb>
    <v>1</v>
  </rv>
  <rv s="0">
    <fb>153.82</fb>
    <v>1</v>
  </rv>
  <rv s="0">
    <fb>42951</fb>
    <v>0</v>
  </rv>
  <rv s="0">
    <fb>156.44</fb>
    <v>1</v>
  </rv>
  <rv s="0">
    <fb>154.97</fb>
    <v>1</v>
  </rv>
  <rv s="0">
    <fb>42954</fb>
    <v>0</v>
  </rv>
  <rv s="0">
    <fb>154.91999999999999</fb>
    <v>1</v>
  </rv>
  <rv s="0">
    <fb>42955</fb>
    <v>0</v>
  </rv>
  <rv s="0">
    <fb>157.75</fb>
    <v>1</v>
  </rv>
  <rv s="0">
    <fb>42956</fb>
    <v>0</v>
  </rv>
  <rv s="0">
    <fb>156.86000000000001</fb>
    <v>1</v>
  </rv>
  <rv s="0">
    <fb>156.62</fb>
    <v>1</v>
  </rv>
  <rv s="0">
    <fb>42957</fb>
    <v>0</v>
  </rv>
  <rv s="0">
    <fb>156.63999999999999</fb>
    <v>1</v>
  </rv>
  <rv s="0">
    <fb>157.30000000000001</fb>
    <v>1</v>
  </rv>
  <rv s="0">
    <fb>42958</fb>
    <v>0</v>
  </rv>
  <rv s="0">
    <fb>156.65</fb>
    <v>1</v>
  </rv>
  <rv s="0">
    <fb>157.26</fb>
    <v>1</v>
  </rv>
  <rv s="0">
    <fb>42961</fb>
    <v>0</v>
  </rv>
  <rv s="0">
    <fb>157.62</fb>
    <v>1</v>
  </rv>
  <rv s="0">
    <fb>42962</fb>
    <v>0</v>
  </rv>
  <rv s="0">
    <fb>156.88</fb>
    <v>1</v>
  </rv>
  <rv s="0">
    <fb>158.9</fb>
    <v>1</v>
  </rv>
  <rv s="0">
    <fb>42963</fb>
    <v>0</v>
  </rv>
  <rv s="0">
    <fb>159.76</fb>
    <v>1</v>
  </rv>
  <rv s="0">
    <fb>157.88999999999999</fb>
    <v>1</v>
  </rv>
  <rv s="0">
    <fb>42964</fb>
    <v>0</v>
  </rv>
  <rv s="0">
    <fb>158.57</fb>
    <v>1</v>
  </rv>
  <rv s="0">
    <fb>157.76</fb>
    <v>1</v>
  </rv>
  <rv s="0">
    <fb>42965</fb>
    <v>0</v>
  </rv>
  <rv s="0">
    <fb>157.08000000000001</fb>
    <v>1</v>
  </rv>
  <rv s="0">
    <fb>158.36000000000001</fb>
    <v>1</v>
  </rv>
  <rv s="0">
    <fb>42968</fb>
    <v>0</v>
  </rv>
  <rv s="0">
    <fb>157.07</fb>
    <v>1</v>
  </rv>
  <rv s="0">
    <fb>159.63999999999999</fb>
    <v>1</v>
  </rv>
  <rv s="0">
    <fb>42969</fb>
    <v>0</v>
  </rv>
  <rv s="0">
    <fb>158.69999999999999</fb>
    <v>1</v>
  </rv>
  <rv s="0">
    <fb>158.81</fb>
    <v>1</v>
  </rv>
  <rv s="0">
    <fb>42970</fb>
    <v>0</v>
  </rv>
  <rv s="0">
    <fb>159.37</fb>
    <v>1</v>
  </rv>
  <rv s="0">
    <fb>158.41</fb>
    <v>1</v>
  </rv>
  <rv s="0">
    <fb>42971</fb>
    <v>0</v>
  </rv>
  <rv s="0">
    <fb>151.33000000000001</fb>
    <v>1</v>
  </rv>
  <rv s="0">
    <fb>42972</fb>
    <v>0</v>
  </rv>
  <rv s="0">
    <fb>152.44999999999999</fb>
    <v>1</v>
  </rv>
  <rv s="0">
    <fb>159.66999999999999</fb>
    <v>1</v>
  </rv>
  <rv s="0">
    <fb>42975</fb>
    <v>0</v>
  </rv>
  <rv s="0">
    <fb>152.55000000000001</fb>
    <v>1</v>
  </rv>
  <rv s="0">
    <fb>159.38</fb>
    <v>1</v>
  </rv>
  <rv s="0">
    <fb>42976</fb>
    <v>0</v>
  </rv>
  <rv s="0">
    <fb>153.56</fb>
    <v>1</v>
  </rv>
  <rv s="0">
    <fb>159.53</fb>
    <v>1</v>
  </rv>
  <rv s="0">
    <fb>42977</fb>
    <v>0</v>
  </rv>
  <rv s="0">
    <fb>154.44</fb>
    <v>1</v>
  </rv>
  <rv s="0">
    <fb>159.97</fb>
    <v>1</v>
  </rv>
  <rv s="0">
    <fb>42978</fb>
    <v>0</v>
  </rv>
  <rv s="0">
    <fb>156.74</fb>
    <v>1</v>
  </rv>
  <rv s="0">
    <fb>159.81</fb>
    <v>1</v>
  </rv>
  <rv s="0">
    <fb>42979</fb>
    <v>0</v>
  </rv>
  <rv s="0">
    <fb>158.24</fb>
    <v>1</v>
  </rv>
  <rv s="0">
    <fb>159.1</fb>
    <v>1</v>
  </rv>
  <rv s="0">
    <fb>42983</fb>
    <v>0</v>
  </rv>
  <rv s="0">
    <fb>159.13999999999999</fb>
    <v>1</v>
  </rv>
  <rv s="0">
    <fb>158.22</fb>
    <v>1</v>
  </rv>
  <rv s="0">
    <fb>42984</fb>
    <v>0</v>
  </rv>
  <rv s="0">
    <fb>158.86000000000001</fb>
    <v>1</v>
  </rv>
  <rv s="0">
    <fb>159.9</fb>
    <v>1</v>
  </rv>
  <rv s="0">
    <fb>42985</fb>
    <v>0</v>
  </rv>
  <rv s="0">
    <fb>159.28</fb>
    <v>1</v>
  </rv>
  <rv s="0">
    <fb>159.71</fb>
    <v>1</v>
  </rv>
  <rv s="0">
    <fb>42986</fb>
    <v>0</v>
  </rv>
  <rv s="0">
    <fb>157.31</fb>
    <v>1</v>
  </rv>
  <rv s="0">
    <fb>161.53</fb>
    <v>1</v>
  </rv>
  <rv s="0">
    <fb>42989</fb>
    <v>0</v>
  </rv>
  <rv s="0">
    <fb>157.36000000000001</fb>
    <v>1</v>
  </rv>
  <rv s="0">
    <fb>156.33000000000001</fb>
    <v>1</v>
  </rv>
  <rv s="0">
    <fb>42990</fb>
    <v>0</v>
  </rv>
  <rv s="0">
    <fb>160.04</fb>
    <v>1</v>
  </rv>
  <rv s="0">
    <fb>157</fb>
    <v>1</v>
  </rv>
  <rv s="0">
    <fb>42991</fb>
    <v>0</v>
  </rv>
  <rv s="0">
    <fb>162.99</fb>
    <v>1</v>
  </rv>
  <rv s="0">
    <fb>42992</fb>
    <v>0</v>
  </rv>
  <rv s="0">
    <fb>162.37</fb>
    <v>1</v>
  </rv>
  <rv s="0">
    <fb>156.91999999999999</fb>
    <v>1</v>
  </rv>
  <rv s="0">
    <fb>42993</fb>
    <v>0</v>
  </rv>
  <rv s="0">
    <fb>162.30000000000001</fb>
    <v>1</v>
  </rv>
  <rv s="0">
    <fb>156.68</fb>
    <v>1</v>
  </rv>
  <rv s="0">
    <fb>42996</fb>
    <v>0</v>
  </rv>
  <rv s="0">
    <fb>160.91</fb>
    <v>1</v>
  </rv>
  <rv s="0">
    <fb>157.43</fb>
    <v>1</v>
  </rv>
  <rv s="0">
    <fb>42997</fb>
    <v>0</v>
  </rv>
  <rv s="0">
    <fb>161.56</fb>
    <v>1</v>
  </rv>
  <rv s="0">
    <fb>159.88</fb>
    <v>1</v>
  </rv>
  <rv s="0">
    <fb>42998</fb>
    <v>0</v>
  </rv>
  <rv s="0">
    <fb>162.85</fb>
    <v>1</v>
  </rv>
  <rv s="0">
    <fb>159.03</fb>
    <v>1</v>
  </rv>
  <rv s="0">
    <fb>42999</fb>
    <v>0</v>
  </rv>
  <rv s="0">
    <fb>161.47999999999999</fb>
    <v>1</v>
  </rv>
  <rv s="0">
    <fb>158.91</fb>
    <v>1</v>
  </rv>
  <rv s="0">
    <fb>43000</fb>
    <v>0</v>
  </rv>
  <rv s="0">
    <fb>161.29</fb>
    <v>1</v>
  </rv>
  <rv s="0">
    <fb>156.26</fb>
    <v>1</v>
  </rv>
  <rv s="0">
    <fb>43003</fb>
    <v>0</v>
  </rv>
  <rv s="0">
    <fb>162.33000000000001</fb>
    <v>1</v>
  </rv>
  <rv s="0">
    <fb>153.35</fb>
    <v>1</v>
  </rv>
  <rv s="0">
    <fb>43004</fb>
    <v>0</v>
  </rv>
  <rv s="0">
    <fb>164.07</fb>
    <v>1</v>
  </rv>
  <rv s="0">
    <fb>154.05000000000001</fb>
    <v>1</v>
  </rv>
  <rv s="0">
    <fb>43005</fb>
    <v>0</v>
  </rv>
  <rv s="0">
    <fb>164.42</fb>
    <v>1</v>
  </rv>
  <rv s="0">
    <fb>157.49</fb>
    <v>1</v>
  </rv>
  <rv s="0">
    <fb>43006</fb>
    <v>0</v>
  </rv>
  <rv s="0">
    <fb>163.9</fb>
    <v>1</v>
  </rv>
  <rv s="0">
    <fb>43007</fb>
    <v>0</v>
  </rv>
  <rv s="0">
    <fb>164.29</fb>
    <v>1</v>
  </rv>
  <rv s="0">
    <fb>156.96</fb>
    <v>1</v>
  </rv>
  <rv s="0">
    <fb>43010</fb>
    <v>0</v>
  </rv>
  <rv s="0">
    <fb>165.89</fb>
    <v>1</v>
  </rv>
  <rv s="0">
    <fb>43011</fb>
    <v>0</v>
  </rv>
  <rv s="0">
    <fb>165.08</fb>
    <v>1</v>
  </rv>
  <rv s="0">
    <fb>157.21</fb>
    <v>1</v>
  </rv>
  <rv s="0">
    <fb>43012</fb>
    <v>0</v>
  </rv>
  <rv s="0">
    <fb>165.21</fb>
    <v>1</v>
  </rv>
  <rv s="0">
    <fb>158.80000000000001</fb>
    <v>1</v>
  </rv>
  <rv s="0">
    <fb>43013</fb>
    <v>0</v>
  </rv>
  <rv s="0">
    <fb>167.07</fb>
    <v>1</v>
  </rv>
  <rv s="0">
    <fb>159.6</fb>
    <v>1</v>
  </rv>
  <rv s="0">
    <fb>43014</fb>
    <v>0</v>
  </rv>
  <rv s="0">
    <fb>160.12</fb>
    <v>1</v>
  </rv>
  <rv s="0">
    <fb>43017</fb>
    <v>0</v>
  </rv>
  <rv s="0">
    <fb>154.61000000000001</fb>
    <v>1</v>
  </rv>
  <rv s="0">
    <fb>160.58000000000001</fb>
    <v>1</v>
  </rv>
  <rv s="0">
    <fb>43018</fb>
    <v>0</v>
  </rv>
  <rv s="0">
    <fb>156.87</fb>
    <v>1</v>
  </rv>
  <rv s="0">
    <fb>43019</fb>
    <v>0</v>
  </rv>
  <rv s="0">
    <fb>157.87</fb>
    <v>1</v>
  </rv>
  <rv s="0">
    <fb>163.91</fb>
    <v>1</v>
  </rv>
  <rv s="0">
    <fb>43020</fb>
    <v>0</v>
  </rv>
  <rv s="0">
    <fb>157.22</fb>
    <v>1</v>
  </rv>
  <rv s="0">
    <fb>165.37</fb>
    <v>1</v>
  </rv>
  <rv s="0">
    <fb>43021</fb>
    <v>0</v>
  </rv>
  <rv s="0">
    <fb>159.85</fb>
    <v>1</v>
  </rv>
  <rv s="0">
    <fb>165.01</fb>
    <v>1</v>
  </rv>
  <rv s="0">
    <fb>43024</fb>
    <v>0</v>
  </rv>
  <rv s="0">
    <fb>165.4</fb>
    <v>1</v>
  </rv>
  <rv s="0">
    <fb>43025</fb>
    <v>0</v>
  </rv>
  <rv s="0">
    <fb>158.38</fb>
    <v>1</v>
  </rv>
  <rv s="0">
    <fb>165.77</fb>
    <v>1</v>
  </rv>
  <rv s="0">
    <fb>43026</fb>
    <v>0</v>
  </rv>
  <rv s="0">
    <fb>157.55000000000001</fb>
    <v>1</v>
  </rv>
  <rv s="0">
    <fb>166.5</fb>
    <v>1</v>
  </rv>
  <rv s="0">
    <fb>43027</fb>
    <v>0</v>
  </rv>
  <rv s="0">
    <fb>158.46</fb>
    <v>1</v>
  </rv>
  <rv s="0">
    <fb>166.3</fb>
    <v>1</v>
  </rv>
  <rv s="0">
    <fb>43028</fb>
    <v>0</v>
  </rv>
  <rv s="0">
    <fb>160.77000000000001</fb>
    <v>1</v>
  </rv>
  <rv s="0">
    <fb>163.34</fb>
    <v>1</v>
  </rv>
  <rv s="0">
    <fb>43031</fb>
    <v>0</v>
  </rv>
  <rv s="0">
    <fb>162.04</fb>
    <v>1</v>
  </rv>
  <rv s="0">
    <fb>163.88</fb>
    <v>1</v>
  </rv>
  <rv s="0">
    <fb>43032</fb>
    <v>0</v>
  </rv>
  <rv s="0">
    <fb>162.29</fb>
    <v>1</v>
  </rv>
  <rv s="0">
    <fb>163.58000000000001</fb>
    <v>1</v>
  </rv>
  <rv s="0">
    <fb>43033</fb>
    <v>0</v>
  </rv>
  <rv s="0">
    <fb>162.18</fb>
    <v>1</v>
  </rv>
  <rv s="0">
    <fb>164.01</fb>
    <v>1</v>
  </rv>
  <rv s="0">
    <fb>43034</fb>
    <v>0</v>
  </rv>
  <rv s="0">
    <fb>162.46</fb>
    <v>1</v>
  </rv>
  <rv s="0">
    <fb>165.39</fb>
    <v>1</v>
  </rv>
  <rv s="0">
    <fb>43035</fb>
    <v>0</v>
  </rv>
  <rv s="0">
    <fb>162.38</fb>
    <v>1</v>
  </rv>
  <rv s="0">
    <fb>166.23</fb>
    <v>1</v>
  </rv>
  <rv s="0">
    <fb>43038</fb>
    <v>0</v>
  </rv>
  <rv s="0">
    <fb>160.22999999999999</fb>
    <v>1</v>
  </rv>
  <rv s="0">
    <fb>166.91</fb>
    <v>1</v>
  </rv>
  <rv s="0">
    <fb>43039</fb>
    <v>0</v>
  </rv>
  <rv s="0">
    <fb>161.08000000000001</fb>
    <v>1</v>
  </rv>
  <rv s="0">
    <fb>166.37</fb>
    <v>1</v>
  </rv>
  <rv s="0">
    <fb>43040</fb>
    <v>0</v>
  </rv>
  <rv s="0">
    <fb>162.69</fb>
    <v>1</v>
  </rv>
  <rv s="0">
    <fb>168.1</fb>
    <v>1</v>
  </rv>
  <rv s="0">
    <fb>43041</fb>
    <v>0</v>
  </rv>
  <rv s="0">
    <fb>164.95</fb>
    <v>1</v>
  </rv>
  <rv s="0">
    <fb>168.65</fb>
    <v>1</v>
  </rv>
  <rv s="0">
    <fb>43042</fb>
    <v>0</v>
  </rv>
  <rv s="0">
    <fb>166.44</fb>
    <v>1</v>
  </rv>
  <rv s="0">
    <fb>170.07</fb>
    <v>1</v>
  </rv>
  <rv s="0">
    <fb>43045</fb>
    <v>0</v>
  </rv>
  <rv s="0">
    <fb>165.05</fb>
    <v>1</v>
  </rv>
  <rv s="0">
    <fb>170.77</fb>
    <v>1</v>
  </rv>
  <rv s="0">
    <fb>43046</fb>
    <v>0</v>
  </rv>
  <rv s="0">
    <fb>166.28</fb>
    <v>1</v>
  </rv>
  <rv s="0">
    <fb>170.1</fb>
    <v>1</v>
  </rv>
  <rv s="0">
    <fb>43047</fb>
    <v>0</v>
  </rv>
  <rv s="0">
    <fb>169.05</fb>
    <v>1</v>
  </rv>
  <rv s="0">
    <fb>167</fb>
    <v>1</v>
  </rv>
  <rv s="0">
    <fb>43048</fb>
    <v>0</v>
  </rv>
  <rv s="0">
    <fb>169.11</fb>
    <v>1</v>
  </rv>
  <rv s="0">
    <fb>165.59</fb>
    <v>1</v>
  </rv>
  <rv s="0">
    <fb>43049</fb>
    <v>0</v>
  </rv>
  <rv s="0">
    <fb>171.36</fb>
    <v>1</v>
  </rv>
  <rv s="0">
    <fb>167.37</fb>
    <v>1</v>
  </rv>
  <rv s="0">
    <fb>43052</fb>
    <v>0</v>
  </rv>
  <rv s="0">
    <fb>171.46</fb>
    <v>1</v>
  </rv>
  <rv s="0">
    <fb>168.11</fb>
    <v>1</v>
  </rv>
  <rv s="0">
    <fb>43053</fb>
    <v>0</v>
  </rv>
  <rv s="0">
    <fb>171.44</fb>
    <v>1</v>
  </rv>
  <rv s="0">
    <fb>167.32</fb>
    <v>1</v>
  </rv>
  <rv s="0">
    <fb>43054</fb>
    <v>0</v>
  </rv>
  <rv s="0">
    <fb>169</fb>
    <v>1</v>
  </rv>
  <rv s="0">
    <fb>168.09</fb>
    <v>1</v>
  </rv>
  <rv s="0">
    <fb>43055</fb>
    <v>0</v>
  </rv>
  <rv s="0">
    <fb>170.98</fb>
    <v>1</v>
  </rv>
  <rv s="0">
    <fb>166.72</fb>
    <v>1</v>
  </rv>
  <rv s="0">
    <fb>43056</fb>
    <v>0</v>
  </rv>
  <rv s="0">
    <fb>166.93</fb>
    <v>1</v>
  </rv>
  <rv s="0">
    <fb>43059</fb>
    <v>0</v>
  </rv>
  <rv s="0">
    <fb>172.28</fb>
    <v>1</v>
  </rv>
  <rv s="0">
    <fb>168.3</fb>
    <v>1</v>
  </rv>
  <rv s="0">
    <fb>43060</fb>
    <v>0</v>
  </rv>
  <rv s="0">
    <fb>173.42</fb>
    <v>1</v>
  </rv>
  <rv s="0">
    <fb>43061</fb>
    <v>0</v>
  </rv>
  <rv s="0">
    <fb>172.48</fb>
    <v>1</v>
  </rv>
  <rv s="0">
    <fb>43063</fb>
    <v>0</v>
  </rv>
  <rv s="0">
    <fb>171.62</fb>
    <v>1</v>
  </rv>
  <rv s="0">
    <fb>168.96</fb>
    <v>1</v>
  </rv>
  <rv s="0">
    <fb>43066</fb>
    <v>0</v>
  </rv>
  <rv s="0">
    <fb>172.61</fb>
    <v>1</v>
  </rv>
  <rv s="0">
    <fb>171.34</fb>
    <v>1</v>
  </rv>
  <rv s="0">
    <fb>43067</fb>
    <v>0</v>
  </rv>
  <rv s="0">
    <fb>173.65</fb>
    <v>1</v>
  </rv>
  <rv s="0">
    <fb>170.43</fb>
    <v>1</v>
  </rv>
  <rv s="0">
    <fb>43068</fb>
    <v>0</v>
  </rv>
  <rv s="0">
    <fb>177.53</fb>
    <v>1</v>
  </rv>
  <rv s="0">
    <fb>171.97</fb>
    <v>1</v>
  </rv>
  <rv s="0">
    <fb>43069</fb>
    <v>0</v>
  </rv>
  <rv s="0">
    <fb>184.43</fb>
    <v>1</v>
  </rv>
  <rv s="0">
    <fb>172.87</fb>
    <v>1</v>
  </rv>
  <rv s="0">
    <fb>43070</fb>
    <v>0</v>
  </rv>
  <rv s="0">
    <fb>185.13</fb>
    <v>1</v>
  </rv>
  <rv s="0">
    <fb>170.65</fb>
    <v>1</v>
  </rv>
  <rv s="0">
    <fb>43073</fb>
    <v>0</v>
  </rv>
  <rv s="0">
    <fb>189.56</fb>
    <v>1</v>
  </rv>
  <rv s="0">
    <fb>172.99</fb>
    <v>1</v>
  </rv>
  <rv s="0">
    <fb>43074</fb>
    <v>0</v>
  </rv>
  <rv s="0">
    <fb>187.82</fb>
    <v>1</v>
  </rv>
  <rv s="0">
    <fb>173.48</fb>
    <v>1</v>
  </rv>
  <rv s="0">
    <fb>43075</fb>
    <v>0</v>
  </rv>
  <rv s="0">
    <fb>187.22</fb>
    <v>1</v>
  </rv>
  <rv s="0">
    <fb>172.91</fb>
    <v>1</v>
  </rv>
  <rv s="0">
    <fb>43076</fb>
    <v>0</v>
  </rv>
  <rv s="0">
    <fb>186.2</fb>
    <v>1</v>
  </rv>
  <rv s="0">
    <fb>173.15</fb>
    <v>1</v>
  </rv>
  <rv s="0">
    <fb>43077</fb>
    <v>0</v>
  </rv>
  <rv s="0">
    <fb>188.07</fb>
    <v>1</v>
  </rv>
  <rv s="0">
    <fb>173.25</fb>
    <v>1</v>
  </rv>
  <rv s="0">
    <fb>43080</fb>
    <v>0</v>
  </rv>
  <rv s="0">
    <fb>188.86</fb>
    <v>1</v>
  </rv>
  <rv s="0">
    <fb>172.23</fb>
    <v>1</v>
  </rv>
  <rv s="0">
    <fb>43081</fb>
    <v>0</v>
  </rv>
  <rv s="0">
    <fb>188.3</fb>
    <v>1</v>
  </rv>
  <rv s="0">
    <fb>173.55</fb>
    <v>1</v>
  </rv>
  <rv s="0">
    <fb>43082</fb>
    <v>0</v>
  </rv>
  <rv s="0">
    <fb>188.28</fb>
    <v>1</v>
  </rv>
  <rv s="0">
    <fb>173.14</fb>
    <v>1</v>
  </rv>
  <rv s="0">
    <fb>43083</fb>
    <v>0</v>
  </rv>
  <rv s="0">
    <fb>186.53</fb>
    <v>1</v>
  </rv>
  <rv s="0">
    <fb>174.06</fb>
    <v>1</v>
  </rv>
  <rv s="0">
    <fb>43084</fb>
    <v>0</v>
  </rv>
  <rv s="0">
    <fb>192.73</fb>
    <v>1</v>
  </rv>
  <rv s="0">
    <fb>174.2</fb>
    <v>1</v>
  </rv>
  <rv s="0">
    <fb>43087</fb>
    <v>0</v>
  </rv>
  <rv s="0">
    <fb>192.31</fb>
    <v>1</v>
  </rv>
  <rv s="0">
    <fb>173.39</fb>
    <v>1</v>
  </rv>
  <rv s="0">
    <fb>43088</fb>
    <v>0</v>
  </rv>
  <rv s="0">
    <fb>188.33</fb>
    <v>1</v>
  </rv>
  <rv s="0">
    <fb>172.17</fb>
    <v>1</v>
  </rv>
  <rv s="0">
    <fb>43089</fb>
    <v>0</v>
  </rv>
  <rv s="0">
    <fb>187.51</fb>
    <v>1</v>
  </rv>
  <rv s="0">
    <fb>171.85</fb>
    <v>1</v>
  </rv>
  <rv s="0">
    <fb>43090</fb>
    <v>0</v>
  </rv>
  <rv s="0">
    <fb>186.8</fb>
    <v>1</v>
  </rv>
  <rv s="0">
    <fb>171.42</fb>
    <v>1</v>
  </rv>
  <rv s="0">
    <fb>43091</fb>
    <v>0</v>
  </rv>
  <rv s="0">
    <fb>186.63</fb>
    <v>1</v>
  </rv>
  <rv s="0">
    <fb>171.29</fb>
    <v>1</v>
  </rv>
  <rv s="0">
    <fb>43095</fb>
    <v>0</v>
  </rv>
  <rv s="0">
    <fb>186.55</fb>
    <v>1</v>
  </rv>
  <rv s="0">
    <fb>172.67</fb>
    <v>1</v>
  </rv>
  <rv s="0">
    <fb>43096</fb>
    <v>0</v>
  </rv>
  <rv s="0">
    <fb>186.3</fb>
    <v>1</v>
  </rv>
  <rv s="0">
    <fb>173.1</fb>
    <v>1</v>
  </rv>
  <rv s="0">
    <fb>43097</fb>
    <v>0</v>
  </rv>
  <rv s="0">
    <fb>186.62</fb>
    <v>1</v>
  </rv>
  <rv s="0">
    <fb>172.12</fb>
    <v>1</v>
  </rv>
  <rv s="0">
    <fb>43098</fb>
    <v>0</v>
  </rv>
  <rv s="0">
    <fb>186.12</fb>
    <v>1</v>
  </rv>
  <rv s="0">
    <fb>173.22</fb>
    <v>1</v>
  </rv>
  <rv s="0">
    <fb>43102</fb>
    <v>0</v>
  </rv>
  <rv s="0">
    <fb>188.32</fb>
    <v>1</v>
  </rv>
  <rv s="0">
    <fb>172.49</fb>
    <v>1</v>
  </rv>
  <rv s="0">
    <fb>43103</fb>
    <v>0</v>
  </rv>
  <rv s="0">
    <fb>190.58</fb>
    <v>1</v>
  </rv>
  <rv s="0">
    <fb>173.7</fb>
    <v>1</v>
  </rv>
  <rv s="0">
    <fb>43104</fb>
    <v>0</v>
  </rv>
  <rv s="0">
    <fb>189.1</fb>
    <v>1</v>
  </rv>
  <rv s="0">
    <fb>174.05</fb>
    <v>1</v>
  </rv>
  <rv s="0">
    <fb>43105</fb>
    <v>0</v>
  </rv>
  <rv s="0">
    <fb>187.75</fb>
    <v>1</v>
  </rv>
  <rv s="0">
    <fb>173.93</fb>
    <v>1</v>
  </rv>
  <rv s="0">
    <fb>43108</fb>
    <v>0</v>
  </rv>
  <rv s="0">
    <fb>188.48</fb>
    <v>1</v>
  </rv>
  <rv s="0">
    <fb>173.54</fb>
    <v>1</v>
  </rv>
  <rv s="0">
    <fb>43109</fb>
    <v>0</v>
  </rv>
  <rv s="0">
    <fb>186.29</fb>
    <v>1</v>
  </rv>
  <rv s="0">
    <fb>173.51</fb>
    <v>1</v>
  </rv>
  <rv s="0">
    <fb>43110</fb>
    <v>0</v>
  </rv>
  <rv s="0">
    <fb>185.42</fb>
    <v>1</v>
  </rv>
  <rv s="0">
    <fb>43111</fb>
    <v>0</v>
  </rv>
  <rv s="0">
    <fb>189.38</fb>
    <v>1</v>
  </rv>
  <rv s="0">
    <fb>173.57</fb>
    <v>1</v>
  </rv>
  <rv s="0">
    <fb>43112</fb>
    <v>0</v>
  </rv>
  <rv s="0">
    <fb>191.84</fb>
    <v>1</v>
  </rv>
  <rv s="0">
    <fb>173.68</fb>
    <v>1</v>
  </rv>
  <rv s="0">
    <fb>43116</fb>
    <v>0</v>
  </rv>
  <rv s="0">
    <fb>191.53</fb>
    <v>1</v>
  </rv>
  <rv s="0">
    <fb>174.98</fb>
    <v>1</v>
  </rv>
  <rv s="0">
    <fb>43117</fb>
    <v>0</v>
  </rv>
  <rv s="0">
    <fb>192.29</fb>
    <v>1</v>
  </rv>
  <rv s="0">
    <fb>174.57</fb>
    <v>1</v>
  </rv>
  <rv s="0">
    <fb>43118</fb>
    <v>0</v>
  </rv>
  <rv s="0">
    <fb>191.51</fb>
    <v>1</v>
  </rv>
  <rv s="0">
    <fb>176.12</fb>
    <v>1</v>
  </rv>
  <rv s="0">
    <fb>43119</fb>
    <v>0</v>
  </rv>
  <rv s="0">
    <fb>176.21</fb>
    <v>1</v>
  </rv>
  <rv s="0">
    <fb>43122</fb>
    <v>0</v>
  </rv>
  <rv s="0">
    <fb>194.38</fb>
    <v>1</v>
  </rv>
  <rv s="0">
    <fb>176.81</fb>
    <v>1</v>
  </rv>
  <rv s="0">
    <fb>43123</fb>
    <v>0</v>
  </rv>
  <rv s="0">
    <fb>193.42</fb>
    <v>1</v>
  </rv>
  <rv s="0">
    <fb>43124</fb>
    <v>0</v>
  </rv>
  <rv s="0">
    <fb>194.24</fb>
    <v>1</v>
  </rv>
  <rv s="0">
    <fb>175.66</fb>
    <v>1</v>
  </rv>
  <rv s="0">
    <fb>43125</fb>
    <v>0</v>
  </rv>
  <rv s="0">
    <fb>197.95</fb>
    <v>1</v>
  </rv>
  <rv s="0">
    <fb>178.36</fb>
    <v>1</v>
  </rv>
  <rv s="0">
    <fb>43126</fb>
    <v>0</v>
  </rv>
  <rv s="0">
    <fb>198.91</fb>
    <v>1</v>
  </rv>
  <rv s="0">
    <fb>177.77</fb>
    <v>1</v>
  </rv>
  <rv s="0">
    <fb>43129</fb>
    <v>0</v>
  </rv>
  <rv s="0">
    <fb>198.32</fb>
    <v>1</v>
  </rv>
  <rv s="0">
    <fb>43130</fb>
    <v>0</v>
  </rv>
  <rv s="0">
    <fb>197.91</fb>
    <v>1</v>
  </rv>
  <rv s="0">
    <fb>171.14</fb>
    <v>1</v>
  </rv>
  <rv s="0">
    <fb>43131</fb>
    <v>0</v>
  </rv>
  <rv s="0">
    <fb>194.87</fb>
    <v>1</v>
  </rv>
  <rv s="0">
    <fb>171.9</fb>
    <v>1</v>
  </rv>
  <rv s="0">
    <fb>43132</fb>
    <v>0</v>
  </rv>
  <rv s="0">
    <fb>193.47</fb>
    <v>1</v>
  </rv>
  <rv s="0">
    <fb>169.38</fb>
    <v>1</v>
  </rv>
  <rv s="0">
    <fb>43133</fb>
    <v>0</v>
  </rv>
  <rv s="0">
    <fb>190.99</fb>
    <v>1</v>
  </rv>
  <rv s="0">
    <fb>163.85</fb>
    <v>1</v>
  </rv>
  <rv s="0">
    <fb>43136</fb>
    <v>0</v>
  </rv>
  <rv s="0">
    <fb>182.77</fb>
    <v>1</v>
  </rv>
  <rv s="0">
    <fb>165.18</fb>
    <v>1</v>
  </rv>
  <rv s="0">
    <fb>43137</fb>
    <v>0</v>
  </rv>
  <rv s="0">
    <fb>185.01</fb>
    <v>1</v>
  </rv>
  <rv s="0">
    <fb>165.71</fb>
    <v>1</v>
  </rv>
  <rv s="0">
    <fb>43138</fb>
    <v>0</v>
  </rv>
  <rv s="0">
    <fb>183.19</fb>
    <v>1</v>
  </rv>
  <rv s="0">
    <fb>158.97</fb>
    <v>1</v>
  </rv>
  <rv s="0">
    <fb>43139</fb>
    <v>0</v>
  </rv>
  <rv s="0">
    <fb>178.61</fb>
    <v>1</v>
  </rv>
  <rv s="0">
    <fb>160.80000000000001</fb>
    <v>1</v>
  </rv>
  <rv s="0">
    <fb>43140</fb>
    <v>0</v>
  </rv>
  <rv s="0">
    <fb>180.72</fb>
    <v>1</v>
  </rv>
  <rv s="0">
    <fb>43143</fb>
    <v>0</v>
  </rv>
  <rv s="0">
    <fb>181.06</fb>
    <v>1</v>
  </rv>
  <rv s="0">
    <fb>162.4</fb>
    <v>1</v>
  </rv>
  <rv s="0">
    <fb>43144</fb>
    <v>0</v>
  </rv>
  <rv s="0">
    <fb>184.15</fb>
    <v>1</v>
  </rv>
  <rv s="0">
    <fb>159.99</fb>
    <v>1</v>
  </rv>
  <rv s="0">
    <fb>43145</fb>
    <v>0</v>
  </rv>
  <rv s="0">
    <fb>187.35</fb>
    <v>1</v>
  </rv>
  <rv s="0">
    <fb>160.78</fb>
    <v>1</v>
  </rv>
  <rv s="0">
    <fb>43146</fb>
    <v>0</v>
  </rv>
  <rv s="0">
    <fb>191.48</fb>
    <v>1</v>
  </rv>
  <rv s="0">
    <fb>157.79</fb>
    <v>1</v>
  </rv>
  <rv s="0">
    <fb>43147</fb>
    <v>0</v>
  </rv>
  <rv s="0">
    <fb>191.56</fb>
    <v>1</v>
  </rv>
  <rv s="0">
    <fb>157.16</fb>
    <v>1</v>
  </rv>
  <rv s="0">
    <fb>43151</fb>
    <v>0</v>
  </rv>
  <rv s="0">
    <fb>188.12</fb>
    <v>1</v>
  </rv>
  <rv s="0">
    <fb>158.63999999999999</fb>
    <v>1</v>
  </rv>
  <rv s="0">
    <fb>43152</fb>
    <v>0</v>
  </rv>
  <rv s="0">
    <fb>185.75</fb>
    <v>1</v>
  </rv>
  <rv s="0">
    <fb>160.66</fb>
    <v>1</v>
  </rv>
  <rv s="0">
    <fb>43153</fb>
    <v>0</v>
  </rv>
  <rv s="0">
    <fb>186.59</fb>
    <v>1</v>
  </rv>
  <rv s="0">
    <fb>163.06</fb>
    <v>1</v>
  </rv>
  <rv s="0">
    <fb>43154</fb>
    <v>0</v>
  </rv>
  <rv s="0">
    <fb>189.81</fb>
    <v>1</v>
  </rv>
  <rv s="0">
    <fb>43157</fb>
    <v>0</v>
  </rv>
  <rv s="0">
    <fb>192.81</fb>
    <v>1</v>
  </rv>
  <rv s="0">
    <fb>43158</fb>
    <v>0</v>
  </rv>
  <rv s="0">
    <fb>190.1</fb>
    <v>1</v>
  </rv>
  <rv s="0">
    <fb>157.74</fb>
    <v>1</v>
  </rv>
  <rv s="0">
    <fb>43159</fb>
    <v>0</v>
  </rv>
  <rv s="0">
    <fb>190.9</fb>
    <v>1</v>
  </rv>
  <rv s="0">
    <fb>155.69999999999999</fb>
    <v>1</v>
  </rv>
  <rv s="0">
    <fb>43160</fb>
    <v>0</v>
  </rv>
  <rv s="0">
    <fb>189.03</fb>
    <v>1</v>
  </rv>
  <rv s="0">
    <fb>148.27000000000001</fb>
    <v>1</v>
  </rv>
  <rv s="0">
    <fb>43161</fb>
    <v>0</v>
  </rv>
  <rv s="0">
    <fb>189.33</fb>
    <v>1</v>
  </rv>
  <rv s="0">
    <fb>151.03</fb>
    <v>1</v>
  </rv>
  <rv s="0">
    <fb>43164</fb>
    <v>0</v>
  </rv>
  <rv s="0">
    <fb>151.19999999999999</fb>
    <v>1</v>
  </rv>
  <rv s="0">
    <fb>43165</fb>
    <v>0</v>
  </rv>
  <rv s="0">
    <fb>191.46</fb>
    <v>1</v>
  </rv>
  <rv s="0">
    <fb>152.38</fb>
    <v>1</v>
  </rv>
  <rv s="0">
    <fb>43166</fb>
    <v>0</v>
  </rv>
  <rv s="0">
    <fb>187.36</fb>
    <v>1</v>
  </rv>
  <rv s="0">
    <fb>43167</fb>
    <v>0</v>
  </rv>
  <rv s="0">
    <fb>185.69</fb>
    <v>1</v>
  </rv>
  <rv s="0">
    <fb>157.24</fb>
    <v>1</v>
  </rv>
  <rv s="0">
    <fb>43168</fb>
    <v>0</v>
  </rv>
  <rv s="0">
    <fb>188.58</fb>
    <v>1</v>
  </rv>
  <rv s="0">
    <fb>43171</fb>
    <v>0</v>
  </rv>
  <rv s="0">
    <fb>189.37</fb>
    <v>1</v>
  </rv>
  <rv s="0">
    <fb>43172</fb>
    <v>0</v>
  </rv>
  <rv s="0">
    <fb>187.46</fb>
    <v>1</v>
  </rv>
  <rv s="0">
    <fb>43173</fb>
    <v>0</v>
  </rv>
  <rv s="0">
    <fb>184.63</fb>
    <v>1</v>
  </rv>
  <rv s="0">
    <fb>161.61000000000001</fb>
    <v>1</v>
  </rv>
  <rv s="0">
    <fb>43174</fb>
    <v>0</v>
  </rv>
  <rv s="0">
    <fb>185.51</fb>
    <v>1</v>
  </rv>
  <rv s="0">
    <fb>162.36000000000001</fb>
    <v>1</v>
  </rv>
  <rv s="0">
    <fb>43175</fb>
    <v>0</v>
  </rv>
  <rv s="0">
    <fb>185.87</fb>
    <v>1</v>
  </rv>
  <rv s="0">
    <fb>159.01</fb>
    <v>1</v>
  </rv>
  <rv s="0">
    <fb>43178</fb>
    <v>0</v>
  </rv>
  <rv s="0">
    <fb>43179</fb>
    <v>0</v>
  </rv>
  <rv s="0">
    <fb>158.66</fb>
    <v>1</v>
  </rv>
  <rv s="0">
    <fb>43180</fb>
    <v>0</v>
  </rv>
  <rv s="0">
    <fb>186.07</fb>
    <v>1</v>
  </rv>
  <rv s="0">
    <fb>157.04</fb>
    <v>1</v>
  </rv>
  <rv s="0">
    <fb>43181</fb>
    <v>0</v>
  </rv>
  <rv s="0">
    <fb>182.64</fb>
    <v>1</v>
  </rv>
  <rv s="0">
    <fb>154.97999999999999</fb>
    <v>1</v>
  </rv>
  <rv s="0">
    <fb>43182</fb>
    <v>0</v>
  </rv>
  <rv s="0">
    <fb>180.84</fb>
    <v>1</v>
  </rv>
  <rv s="0">
    <fb>158.01</fb>
    <v>1</v>
  </rv>
  <rv s="0">
    <fb>43185</fb>
    <v>0</v>
  </rv>
  <rv s="0">
    <fb>157.47999999999999</fb>
    <v>1</v>
  </rv>
  <rv s="0">
    <fb>43186</fb>
    <v>0</v>
  </rv>
  <rv s="0">
    <fb>183.15</fb>
    <v>1</v>
  </rv>
  <rv s="0">
    <fb>43187</fb>
    <v>0</v>
  </rv>
  <rv s="0">
    <fb>183.61</fb>
    <v>1</v>
  </rv>
  <rv s="0">
    <fb>156.38</fb>
    <v>1</v>
  </rv>
  <rv s="0">
    <fb>43188</fb>
    <v>0</v>
  </rv>
  <rv s="0">
    <fb>188.43</fb>
    <v>1</v>
  </rv>
  <rv s="0">
    <fb>157.72</fb>
    <v>1</v>
  </rv>
  <rv s="0">
    <fb>43192</fb>
    <v>0</v>
  </rv>
  <rv s="0">
    <fb>182.75</fb>
    <v>1</v>
  </rv>
  <rv s="0">
    <fb>160.4</fb>
    <v>1</v>
  </rv>
  <rv s="0">
    <fb>43193</fb>
    <v>0</v>
  </rv>
  <rv s="0">
    <fb>182.61</fb>
    <v>1</v>
  </rv>
  <rv s="0">
    <fb>161.72999999999999</fb>
    <v>1</v>
  </rv>
  <rv s="0">
    <fb>43194</fb>
    <v>0</v>
  </rv>
  <rv s="0">
    <fb>185.52</fb>
    <v>1</v>
  </rv>
  <rv s="0">
    <fb>163.95</fb>
    <v>1</v>
  </rv>
  <rv s="0">
    <fb>43195</fb>
    <v>0</v>
  </rv>
  <rv s="0">
    <fb>186.25</fb>
    <v>1</v>
  </rv>
  <rv s="0">
    <fb>161.25</fb>
    <v>1</v>
  </rv>
  <rv s="0">
    <fb>43196</fb>
    <v>0</v>
  </rv>
  <rv s="0">
    <fb>183.96</fb>
    <v>1</v>
  </rv>
  <rv s="0">
    <fb>161.22999999999999</fb>
    <v>1</v>
  </rv>
  <rv s="0">
    <fb>43199</fb>
    <v>0</v>
  </rv>
  <rv s="0">
    <fb>184.41</fb>
    <v>1</v>
  </rv>
  <rv s="0">
    <fb>162.77000000000001</fb>
    <v>1</v>
  </rv>
  <rv s="0">
    <fb>43200</fb>
    <v>0</v>
  </rv>
  <rv s="0">
    <fb>183.55</fb>
    <v>1</v>
  </rv>
  <rv s="0">
    <fb>43201</fb>
    <v>0</v>
  </rv>
  <rv s="0">
    <fb>184.65</fb>
    <v>1</v>
  </rv>
  <rv s="0">
    <fb>161.62</fb>
    <v>1</v>
  </rv>
  <rv s="0">
    <fb>43202</fb>
    <v>0</v>
  </rv>
  <rv s="0">
    <fb>188.82</fb>
    <v>1</v>
  </rv>
  <rv s="0">
    <fb>43203</fb>
    <v>0</v>
  </rv>
  <rv s="0">
    <fb>188.91</fb>
    <v>1</v>
  </rv>
  <rv s="0">
    <fb>161.63</fb>
    <v>1</v>
  </rv>
  <rv s="0">
    <fb>43206</fb>
    <v>0</v>
  </rv>
  <rv s="0">
    <fb>194.58</fb>
    <v>1</v>
  </rv>
  <rv s="0">
    <fb>162.55000000000001</fb>
    <v>1</v>
  </rv>
  <rv s="0">
    <fb>43207</fb>
    <v>0</v>
  </rv>
  <rv s="0">
    <fb>196</fb>
    <v>1</v>
  </rv>
  <rv s="0">
    <fb>161.81</fb>
    <v>1</v>
  </rv>
  <rv s="0">
    <fb>43208</fb>
    <v>0</v>
  </rv>
  <rv s="0">
    <fb>196.51</fb>
    <v>1</v>
  </rv>
  <rv s="0">
    <fb>43209</fb>
    <v>0</v>
  </rv>
  <rv s="0">
    <fb>195.07</fb>
    <v>1</v>
  </rv>
  <rv s="0">
    <fb>158.77000000000001</fb>
    <v>1</v>
  </rv>
  <rv s="0">
    <fb>43210</fb>
    <v>0</v>
  </rv>
  <rv s="0">
    <fb>193.56</fb>
    <v>1</v>
  </rv>
  <rv s="0">
    <fb>158.99</fb>
    <v>1</v>
  </rv>
  <rv s="0">
    <fb>43213</fb>
    <v>0</v>
  </rv>
  <rv s="0">
    <fb>193.35</fb>
    <v>1</v>
  </rv>
  <rv s="0">
    <fb>157.32</fb>
    <v>1</v>
  </rv>
  <rv s="0">
    <fb>43214</fb>
    <v>0</v>
  </rv>
  <rv s="0">
    <fb>192.51</fb>
    <v>1</v>
  </rv>
  <rv s="0">
    <fb>155.94</fb>
    <v>1</v>
  </rv>
  <rv s="0">
    <fb>43215</fb>
    <v>0</v>
  </rv>
  <rv s="0">
    <fb>193.97</fb>
    <v>1</v>
  </rv>
  <rv s="0">
    <fb>43216</fb>
    <v>0</v>
  </rv>
  <rv s="0">
    <fb>195.26</fb>
    <v>1</v>
  </rv>
  <rv s="0">
    <fb>158.30000000000001</fb>
    <v>1</v>
  </rv>
  <rv s="0">
    <fb>43217</fb>
    <v>0</v>
  </rv>
  <rv s="0">
    <fb>196.58</fb>
    <v>1</v>
  </rv>
  <rv s="0">
    <fb>167.44</fb>
    <v>1</v>
  </rv>
  <rv s="0">
    <fb>43220</fb>
    <v>0</v>
  </rv>
  <rv s="0">
    <fb>197.16</fb>
    <v>1</v>
  </rv>
  <rv s="0">
    <fb>163.44</fb>
    <v>1</v>
  </rv>
  <rv s="0">
    <fb>43221</fb>
    <v>0</v>
  </rv>
  <rv s="0">
    <fb>196.55</fb>
    <v>1</v>
  </rv>
  <rv s="0">
    <fb>160.68</fb>
    <v>1</v>
  </rv>
  <rv s="0">
    <fb>43222</fb>
    <v>0</v>
  </rv>
  <rv s="0">
    <fb>194</fb>
    <v>1</v>
  </rv>
  <rv s="0">
    <fb>160.08000000000001</fb>
    <v>1</v>
  </rv>
  <rv s="0">
    <fb>43223</fb>
    <v>0</v>
  </rv>
  <rv s="0">
    <fb>193.01</fb>
    <v>1</v>
  </rv>
  <rv s="0">
    <fb>165.03</fb>
    <v>1</v>
  </rv>
  <rv s="0">
    <fb>43224</fb>
    <v>0</v>
  </rv>
  <rv s="0">
    <fb>195.19</fb>
    <v>1</v>
  </rv>
  <rv s="0">
    <fb>165</fb>
    <v>1</v>
  </rv>
  <rv s="0">
    <fb>43227</fb>
    <v>0</v>
  </rv>
  <rv s="0">
    <fb>193.06</fb>
    <v>1</v>
  </rv>
  <rv s="0">
    <fb>164.77</fb>
    <v>1</v>
  </rv>
  <rv s="0">
    <fb>43228</fb>
    <v>0</v>
  </rv>
  <rv s="0">
    <fb>194.48</fb>
    <v>1</v>
  </rv>
  <rv s="0">
    <fb>164.24</fb>
    <v>1</v>
  </rv>
  <rv s="0">
    <fb>43229</fb>
    <v>0</v>
  </rv>
  <rv s="0">
    <fb>196.04</fb>
    <v>1</v>
  </rv>
  <rv s="0">
    <fb>165.07</fb>
    <v>1</v>
  </rv>
  <rv s="0">
    <fb>43230</fb>
    <v>0</v>
  </rv>
  <rv s="0">
    <fb>195.45</fb>
    <v>1</v>
  </rv>
  <rv s="0">
    <fb>43231</fb>
    <v>0</v>
  </rv>
  <rv s="0">
    <fb>195.76</fb>
    <v>1</v>
  </rv>
  <rv s="0">
    <fb>164.72</fb>
    <v>1</v>
  </rv>
  <rv s="0">
    <fb>43234</fb>
    <v>0</v>
  </rv>
  <rv s="0">
    <fb>195.88</fb>
    <v>1</v>
  </rv>
  <rv s="0">
    <fb>43235</fb>
    <v>0</v>
  </rv>
  <rv s="0">
    <fb>195.48</fb>
    <v>1</v>
  </rv>
  <rv s="0">
    <fb>162.87</fb>
    <v>1</v>
  </rv>
  <rv s="0">
    <fb>43236</fb>
    <v>0</v>
  </rv>
  <rv s="0">
    <fb>198.71</fb>
    <v>1</v>
  </rv>
  <rv s="0">
    <fb>161.31</fb>
    <v>1</v>
  </rv>
  <rv s="0">
    <fb>43237</fb>
    <v>0</v>
  </rv>
  <rv s="0">
    <fb>199.6</fb>
    <v>1</v>
  </rv>
  <rv s="0">
    <fb>160.97999999999999</fb>
    <v>1</v>
  </rv>
  <rv s="0">
    <fb>43238</fb>
    <v>0</v>
  </rv>
  <rv s="0">
    <fb>198.96</fb>
    <v>1</v>
  </rv>
  <rv s="0">
    <fb>43241</fb>
    <v>0</v>
  </rv>
  <rv s="0">
    <fb>199.62</fb>
    <v>1</v>
  </rv>
  <rv s="0">
    <fb>159.44999999999999</fb>
    <v>1</v>
  </rv>
  <rv s="0">
    <fb>43242</fb>
    <v>0</v>
  </rv>
  <rv s="0">
    <fb>198.97</fb>
    <v>1</v>
  </rv>
  <rv s="0">
    <fb>43243</fb>
    <v>0</v>
  </rv>
  <rv s="0">
    <fb>198.14</fb>
    <v>1</v>
  </rv>
  <rv s="0">
    <fb>162.38999999999999</fb>
    <v>1</v>
  </rv>
  <rv s="0">
    <fb>43244</fb>
    <v>0</v>
  </rv>
  <rv s="0">
    <fb>198.89</fb>
    <v>1</v>
  </rv>
  <rv s="0">
    <fb>163.21</fb>
    <v>1</v>
  </rv>
  <rv s="0">
    <fb>43245</fb>
    <v>0</v>
  </rv>
  <rv s="0">
    <fb>198.36</fb>
    <v>1</v>
  </rv>
  <rv s="0">
    <fb>160.62</fb>
    <v>1</v>
  </rv>
  <rv s="0">
    <fb>43249</fb>
    <v>0</v>
  </rv>
  <rv s="0">
    <fb>196.74</fb>
    <v>1</v>
  </rv>
  <rv s="0">
    <fb>161.82</fb>
    <v>1</v>
  </rv>
  <rv s="0">
    <fb>43250</fb>
    <v>0</v>
  </rv>
  <rv s="0">
    <fb>199.64</fb>
    <v>1</v>
  </rv>
  <rv s="0">
    <fb>160.01</fb>
    <v>1</v>
  </rv>
  <rv s="0">
    <fb>43251</fb>
    <v>0</v>
  </rv>
  <rv s="0">
    <fb>198.24</fb>
    <v>1</v>
  </rv>
  <rv s="0">
    <fb>159.16</fb>
    <v>1</v>
  </rv>
  <rv s="0">
    <fb>43252</fb>
    <v>0</v>
  </rv>
  <rv s="0">
    <fb>197.13</fb>
    <v>1</v>
  </rv>
  <rv s="0">
    <fb>160.22</fb>
    <v>1</v>
  </rv>
  <rv s="0">
    <fb>43255</fb>
    <v>0</v>
  </rv>
  <rv s="0">
    <fb>198.62</fb>
    <v>1</v>
  </rv>
  <rv s="0">
    <fb>159.47999999999999</fb>
    <v>1</v>
  </rv>
  <rv s="0">
    <fb>43256</fb>
    <v>0</v>
  </rv>
  <rv s="0">
    <fb>197.84</fb>
    <v>1</v>
  </rv>
  <rv s="0">
    <fb>43257</fb>
    <v>0</v>
  </rv>
  <rv s="0">
    <fb>197.66</fb>
    <v>1</v>
  </rv>
  <rv s="0">
    <fb>169.48</fb>
    <v>1</v>
  </rv>
  <rv s="0">
    <fb>43258</fb>
    <v>0</v>
  </rv>
  <rv s="0">
    <fb>202.57</fb>
    <v>1</v>
  </rv>
  <rv s="0">
    <fb>168.91</fb>
    <v>1</v>
  </rv>
  <rv s="0">
    <fb>43259</fb>
    <v>0</v>
  </rv>
  <rv s="0">
    <fb>203.76</fb>
    <v>1</v>
  </rv>
  <rv s="0">
    <fb>166.49</fb>
    <v>1</v>
  </rv>
  <rv s="0">
    <fb>43262</fb>
    <v>0</v>
  </rv>
  <rv s="0">
    <fb>204.5</fb>
    <v>1</v>
  </rv>
  <rv s="0">
    <fb>166.73</fb>
    <v>1</v>
  </rv>
  <rv s="0">
    <fb>43263</fb>
    <v>0</v>
  </rv>
  <rv s="0">
    <fb>204.88</fb>
    <v>1</v>
  </rv>
  <rv s="0">
    <fb>166.58</fb>
    <v>1</v>
  </rv>
  <rv s="0">
    <fb>43264</fb>
    <v>0</v>
  </rv>
  <rv s="0">
    <fb>204.11</fb>
    <v>1</v>
  </rv>
  <rv s="0">
    <fb>167.05</fb>
    <v>1</v>
  </rv>
  <rv s="0">
    <fb>43265</fb>
    <v>0</v>
  </rv>
  <rv s="0">
    <fb>205.12</fb>
    <v>1</v>
  </rv>
  <rv s="0">
    <fb>166.46</fb>
    <v>1</v>
  </rv>
  <rv s="0">
    <fb>43266</fb>
    <v>0</v>
  </rv>
  <rv s="0">
    <fb>207.32</fb>
    <v>1</v>
  </rv>
  <rv s="0">
    <fb>43269</fb>
    <v>0</v>
  </rv>
  <rv s="0">
    <fb>206.21</fb>
    <v>1</v>
  </rv>
  <rv s="0">
    <fb>164.97</fb>
    <v>1</v>
  </rv>
  <rv s="0">
    <fb>43270</fb>
    <v>0</v>
  </rv>
  <rv s="0">
    <fb>207.53</fb>
    <v>1</v>
  </rv>
  <rv s="0">
    <fb>162.56</fb>
    <v>1</v>
  </rv>
  <rv s="0">
    <fb>43271</fb>
    <v>0</v>
  </rv>
  <rv s="0">
    <fb>207.98</fb>
    <v>1</v>
  </rv>
  <rv s="0">
    <fb>160.53</fb>
    <v>1</v>
  </rv>
  <rv s="0">
    <fb>43272</fb>
    <v>0</v>
  </rv>
  <rv s="0">
    <fb>209.96</fb>
    <v>1</v>
  </rv>
  <rv s="0">
    <fb>164.55</fb>
    <v>1</v>
  </rv>
  <rv s="0">
    <fb>43273</fb>
    <v>0</v>
  </rv>
  <rv s="0">
    <fb>211.1</fb>
    <v>1</v>
  </rv>
  <rv s="0">
    <fb>43276</fb>
    <v>0</v>
  </rv>
  <rv s="0">
    <fb>211.75</fb>
    <v>1</v>
  </rv>
  <rv s="0">
    <fb>43277</fb>
    <v>0</v>
  </rv>
  <rv s="0">
    <fb>210.09</fb>
    <v>1</v>
  </rv>
  <rv s="0">
    <fb>157.41999999999999</fb>
    <v>1</v>
  </rv>
  <rv s="0">
    <fb>43278</fb>
    <v>0</v>
  </rv>
  <rv s="0">
    <fb>210.03</fb>
    <v>1</v>
  </rv>
  <rv s="0">
    <fb>156.32</fb>
    <v>1</v>
  </rv>
  <rv s="0">
    <fb>43279</fb>
    <v>0</v>
  </rv>
  <rv s="0">
    <fb>208.71</fb>
    <v>1</v>
  </rv>
  <rv s="0">
    <fb>156.69</fb>
    <v>1</v>
  </rv>
  <rv s="0">
    <fb>43280</fb>
    <v>0</v>
  </rv>
  <rv s="0">
    <fb>208.98</fb>
    <v>1</v>
  </rv>
  <rv s="0">
    <fb>43283</fb>
    <v>0</v>
  </rv>
  <rv s="0">
    <fb>207.99</fb>
    <v>1</v>
  </rv>
  <rv s="0">
    <fb>156.47999999999999</fb>
    <v>1</v>
  </rv>
  <rv s="0">
    <fb>43284</fb>
    <v>0</v>
  </rv>
  <rv s="0">
    <fb>207.12</fb>
    <v>1</v>
  </rv>
  <rv s="0">
    <fb>43286</fb>
    <v>0</v>
  </rv>
  <rv s="0">
    <fb>209.14</fb>
    <v>1</v>
  </rv>
  <rv s="0">
    <fb>159.41999999999999</fb>
    <v>1</v>
  </rv>
  <rv s="0">
    <fb>43287</fb>
    <v>0</v>
  </rv>
  <rv s="0">
    <fb>209.62</fb>
    <v>1</v>
  </rv>
  <rv s="0">
    <fb>159.94</fb>
    <v>1</v>
  </rv>
  <rv s="0">
    <fb>43290</fb>
    <v>0</v>
  </rv>
  <rv s="0">
    <fb>210.94</fb>
    <v>1</v>
  </rv>
  <rv s="0">
    <fb>43291</fb>
    <v>0</v>
  </rv>
  <rv s="0">
    <fb>211.7</fb>
    <v>1</v>
  </rv>
  <rv s="0">
    <fb>158.62</fb>
    <v>1</v>
  </rv>
  <rv s="0">
    <fb>43292</fb>
    <v>0</v>
  </rv>
  <rv s="0">
    <fb>210.95</fb>
    <v>1</v>
  </rv>
  <rv s="0">
    <fb>159.12</fb>
    <v>1</v>
  </rv>
  <rv s="0">
    <fb>43293</fb>
    <v>0</v>
  </rv>
  <rv s="0">
    <fb>214.02</fb>
    <v>1</v>
  </rv>
  <rv s="0">
    <fb>43294</fb>
    <v>0</v>
  </rv>
  <rv s="0">
    <fb>216.54</fb>
    <v>1</v>
  </rv>
  <rv s="0">
    <fb>158.78</fb>
    <v>1</v>
  </rv>
  <rv s="0">
    <fb>43297</fb>
    <v>0</v>
  </rv>
  <rv s="0">
    <fb>214.85</fb>
    <v>1</v>
  </rv>
  <rv s="0">
    <fb>159.75</fb>
    <v>1</v>
  </rv>
  <rv s="0">
    <fb>43298</fb>
    <v>0</v>
  </rv>
  <rv s="0">
    <fb>215</fb>
    <v>1</v>
  </rv>
  <rv s="0">
    <fb>157.93</fb>
    <v>1</v>
  </rv>
  <rv s="0">
    <fb>43299</fb>
    <v>0</v>
  </rv>
  <rv s="0">
    <fb>214.97</fb>
    <v>1</v>
  </rv>
  <rv s="0">
    <fb>157.41</fb>
    <v>1</v>
  </rv>
  <rv s="0">
    <fb>43300</fb>
    <v>0</v>
  </rv>
  <rv s="0">
    <fb>217.54</fb>
    <v>1</v>
  </rv>
  <rv s="0">
    <fb>157.97</fb>
    <v>1</v>
  </rv>
  <rv s="0">
    <fb>43301</fb>
    <v>0</v>
  </rv>
  <rv s="0">
    <fb>218.69</fb>
    <v>1</v>
  </rv>
  <rv s="0">
    <fb>158.75</fb>
    <v>1</v>
  </rv>
  <rv s="0">
    <fb>43304</fb>
    <v>0</v>
  </rv>
  <rv s="0">
    <fb>218.84</fb>
    <v>1</v>
  </rv>
  <rv s="0">
    <fb>157.94</fb>
    <v>1</v>
  </rv>
  <rv s="0">
    <fb>43305</fb>
    <v>0</v>
  </rv>
  <rv s="0">
    <fb>218.58</fb>
    <v>1</v>
  </rv>
  <rv s="0">
    <fb>158.88999999999999</fb>
    <v>1</v>
  </rv>
  <rv s="0">
    <fb>43306</fb>
    <v>0</v>
  </rv>
  <rv s="0">
    <fb>220.7</fb>
    <v>1</v>
  </rv>
  <rv s="0">
    <fb>156.13999999999999</fb>
    <v>1</v>
  </rv>
  <rv s="0">
    <fb>43307</fb>
    <v>0</v>
  </rv>
  <rv s="0">
    <fb>221.72</fb>
    <v>1</v>
  </rv>
  <rv s="0">
    <fb>43308</fb>
    <v>0</v>
  </rv>
  <rv s="0">
    <fb>219.65</fb>
    <v>1</v>
  </rv>
  <rv s="0">
    <fb>43311</fb>
    <v>0</v>
  </rv>
  <rv s="0">
    <fb>219.11</fb>
    <v>1</v>
  </rv>
  <rv s="0">
    <fb>157.54</fb>
    <v>1</v>
  </rv>
  <rv s="0">
    <fb>43312</fb>
    <v>0</v>
  </rv>
  <rv s="0">
    <fb>218.71</fb>
    <v>1</v>
  </rv>
  <rv s="0">
    <fb>43313</fb>
    <v>0</v>
  </rv>
  <rv s="0">
    <fb>217.13</fb>
    <v>1</v>
  </rv>
  <rv s="0">
    <fb>155.41</fb>
    <v>1</v>
  </rv>
  <rv s="0">
    <fb>43314</fb>
    <v>0</v>
  </rv>
  <rv s="0">
    <fb>221.12</fb>
    <v>1</v>
  </rv>
  <rv s="0">
    <fb>156.21</fb>
    <v>1</v>
  </rv>
  <rv s="0">
    <fb>43315</fb>
    <v>0</v>
  </rv>
  <rv s="0">
    <fb>222.03</fb>
    <v>1</v>
  </rv>
  <rv s="0">
    <fb>156.72</fb>
    <v>1</v>
  </rv>
  <rv s="0">
    <fb>43318</fb>
    <v>0</v>
  </rv>
  <rv s="0">
    <fb>222.72</fb>
    <v>1</v>
  </rv>
  <rv s="0">
    <fb>156.04</fb>
    <v>1</v>
  </rv>
  <rv s="0">
    <fb>43319</fb>
    <v>0</v>
  </rv>
  <rv s="0">
    <fb>223.86</fb>
    <v>1</v>
  </rv>
  <rv s="0">
    <fb>158.91999999999999</fb>
    <v>1</v>
  </rv>
  <rv s="0">
    <fb>43320</fb>
    <v>0</v>
  </rv>
  <rv s="0">
    <fb>224.58</fb>
    <v>1</v>
  </rv>
  <rv s="0">
    <fb>159.30000000000001</fb>
    <v>1</v>
  </rv>
  <rv s="0">
    <fb>43321</fb>
    <v>0</v>
  </rv>
  <rv s="0">
    <fb>218.24</fb>
    <v>1</v>
  </rv>
  <rv s="0">
    <fb>43322</fb>
    <v>0</v>
  </rv>
  <rv s="0">
    <fb>220.31</fb>
    <v>1</v>
  </rv>
  <rv s="0">
    <fb>158.13999999999999</fb>
    <v>1</v>
  </rv>
  <rv s="0">
    <fb>43325</fb>
    <v>0</v>
  </rv>
  <rv s="0">
    <fb>219.56</fb>
    <v>1</v>
  </rv>
  <rv s="0">
    <fb>160.6</fb>
    <v>1</v>
  </rv>
  <rv s="0">
    <fb>43326</fb>
    <v>0</v>
  </rv>
  <rv s="0">
    <fb>222</fb>
    <v>1</v>
  </rv>
  <rv s="0">
    <fb>43327</fb>
    <v>0</v>
  </rv>
  <rv s="0">
    <fb>221.67</fb>
    <v>1</v>
  </rv>
  <rv s="0">
    <fb>43328</fb>
    <v>0</v>
  </rv>
  <rv s="0">
    <fb>223.19</fb>
    <v>1</v>
  </rv>
  <rv s="0">
    <fb>161.15</fb>
    <v>1</v>
  </rv>
  <rv s="0">
    <fb>43329</fb>
    <v>0</v>
  </rv>
  <rv s="0">
    <fb>225.68</fb>
    <v>1</v>
  </rv>
  <rv s="0">
    <fb>161.68</fb>
    <v>1</v>
  </rv>
  <rv s="0">
    <fb>43332</fb>
    <v>0</v>
  </rv>
  <rv s="0">
    <fb>227.35</fb>
    <v>1</v>
  </rv>
  <rv s="0">
    <fb>161.04</fb>
    <v>1</v>
  </rv>
  <rv s="0">
    <fb>43333</fb>
    <v>0</v>
  </rv>
  <rv s="0">
    <fb>228.54</fb>
    <v>1</v>
  </rv>
  <rv s="0">
    <fb>160.55000000000001</fb>
    <v>1</v>
  </rv>
  <rv s="0">
    <fb>43334</fb>
    <v>0</v>
  </rv>
  <rv s="0">
    <fb>229.21</fb>
    <v>1</v>
  </rv>
  <rv s="0">
    <fb>159.05000000000001</fb>
    <v>1</v>
  </rv>
  <rv s="0">
    <fb>43335</fb>
    <v>0</v>
  </rv>
  <rv s="0">
    <fb>229.51</fb>
    <v>1</v>
  </rv>
  <rv s="0">
    <fb>43336</fb>
    <v>0</v>
  </rv>
  <rv s="0">
    <fb>231.28</fb>
    <v>1</v>
  </rv>
  <rv s="0">
    <fb>160.47999999999999</fb>
    <v>1</v>
  </rv>
  <rv s="0">
    <fb>43339</fb>
    <v>0</v>
  </rv>
  <rv s="0">
    <fb>230.03</fb>
    <v>1</v>
  </rv>
  <rv s="0">
    <fb>161.63999999999999</fb>
    <v>1</v>
  </rv>
  <rv s="0">
    <fb>43340</fb>
    <v>0</v>
  </rv>
  <rv s="0">
    <fb>230.26</fb>
    <v>1</v>
  </rv>
  <rv s="0">
    <fb>163.11000000000001</fb>
    <v>1</v>
  </rv>
  <rv s="0">
    <fb>43341</fb>
    <v>0</v>
  </rv>
  <rv s="0">
    <fb>230.19</fb>
    <v>1</v>
  </rv>
  <rv s="0">
    <fb>162.80000000000001</fb>
    <v>1</v>
  </rv>
  <rv s="0">
    <fb>43342</fb>
    <v>0</v>
  </rv>
  <rv s="0">
    <fb>230.83</fb>
    <v>1</v>
  </rv>
  <rv s="0">
    <fb>162.22999999999999</fb>
    <v>1</v>
  </rv>
  <rv s="0">
    <fb>43343</fb>
    <v>0</v>
  </rv>
  <rv s="0">
    <fb>233.13</fb>
    <v>1</v>
  </rv>
  <rv s="0">
    <fb>161.72</fb>
    <v>1</v>
  </rv>
  <rv s="0">
    <fb>43347</fb>
    <v>0</v>
  </rv>
  <rv s="0">
    <fb>234.68</fb>
    <v>1</v>
  </rv>
  <rv s="0">
    <fb>163.24</fb>
    <v>1</v>
  </rv>
  <rv s="0">
    <fb>43348</fb>
    <v>0</v>
  </rv>
  <rv s="0">
    <fb>235.61</fb>
    <v>1</v>
  </rv>
  <rv s="0">
    <fb>163.74</fb>
    <v>1</v>
  </rv>
  <rv s="0">
    <fb>43349</fb>
    <v>0</v>
  </rv>
  <rv s="0">
    <fb>236.68</fb>
    <v>1</v>
  </rv>
  <rv s="0">
    <fb>43350</fb>
    <v>0</v>
  </rv>
  <rv s="0">
    <fb>241.46</fb>
    <v>1</v>
  </rv>
  <rv s="0">
    <fb>43353</fb>
    <v>0</v>
  </rv>
  <rv s="0">
    <fb>243.18</fb>
    <v>1</v>
  </rv>
  <rv s="0">
    <fb>164.62</fb>
    <v>1</v>
  </rv>
  <rv s="0">
    <fb>43354</fb>
    <v>0</v>
  </rv>
  <rv s="0">
    <fb>244.21</fb>
    <v>1</v>
  </rv>
  <rv s="0">
    <fb>164.74</fb>
    <v>1</v>
  </rv>
  <rv s="0">
    <fb>43355</fb>
    <v>0</v>
  </rv>
  <rv s="0">
    <fb>242.44</fb>
    <v>1</v>
  </rv>
  <rv s="0">
    <fb>43356</fb>
    <v>0</v>
  </rv>
  <rv s="0">
    <fb>241.27</fb>
    <v>1</v>
  </rv>
  <rv s="0">
    <fb>160.84</fb>
    <v>1</v>
  </rv>
  <rv s="0">
    <fb>43357</fb>
    <v>0</v>
  </rv>
  <rv s="0">
    <fb>235.38</fb>
    <v>1</v>
  </rv>
  <rv s="0">
    <fb>43360</fb>
    <v>0</v>
  </rv>
  <rv s="0">
    <fb>232</fb>
    <v>1</v>
  </rv>
  <rv s="0">
    <fb>157.77000000000001</fb>
    <v>1</v>
  </rv>
  <rv s="0">
    <fb>43361</fb>
    <v>0</v>
  </rv>
  <rv s="0">
    <fb>234.35</fb>
    <v>1</v>
  </rv>
  <rv s="0">
    <fb>159.18</fb>
    <v>1</v>
  </rv>
  <rv s="0">
    <fb>43362</fb>
    <v>0</v>
  </rv>
  <rv s="0">
    <fb>233.85</fb>
    <v>1</v>
  </rv>
  <rv s="0">
    <fb>160.79</fb>
    <v>1</v>
  </rv>
  <rv s="0">
    <fb>43363</fb>
    <v>0</v>
  </rv>
  <rv s="0">
    <fb>233.92</fb>
    <v>1</v>
  </rv>
  <rv s="0">
    <fb>165.3</fb>
    <v>1</v>
  </rv>
  <rv s="0">
    <fb>43364</fb>
    <v>0</v>
  </rv>
  <rv s="0">
    <fb>234.76</fb>
    <v>1</v>
  </rv>
  <rv s="0">
    <fb>163.31</fb>
    <v>1</v>
  </rv>
  <rv s="0">
    <fb>43367</fb>
    <v>0</v>
  </rv>
  <rv s="0">
    <fb>233.34</fb>
    <v>1</v>
  </rv>
  <rv s="0">
    <fb>166.41</fb>
    <v>1</v>
  </rv>
  <rv s="0">
    <fb>43368</fb>
    <v>0</v>
  </rv>
  <rv s="0">
    <fb>232.93</fb>
    <v>1</v>
  </rv>
  <rv s="0">
    <fb>165.76</fb>
    <v>1</v>
  </rv>
  <rv s="0">
    <fb>43369</fb>
    <v>0</v>
  </rv>
  <rv s="0">
    <fb>233.81</fb>
    <v>1</v>
  </rv>
  <rv s="0">
    <fb>166.53</fb>
    <v>1</v>
  </rv>
  <rv s="0">
    <fb>43370</fb>
    <v>0</v>
  </rv>
  <rv s="0">
    <fb>234</fb>
    <v>1</v>
  </rv>
  <rv s="0">
    <fb>167.29</fb>
    <v>1</v>
  </rv>
  <rv s="0">
    <fb>43371</fb>
    <v>0</v>
  </rv>
  <rv s="0">
    <fb>234.88</fb>
    <v>1</v>
  </rv>
  <rv s="0">
    <fb>166.67</fb>
    <v>1</v>
  </rv>
  <rv s="0">
    <fb>43374</fb>
    <v>0</v>
  </rv>
  <rv s="0">
    <fb>234.65</fb>
    <v>1</v>
  </rv>
  <rv s="0">
    <fb>43375</fb>
    <v>0</v>
  </rv>
  <rv s="0">
    <fb>236.35</fb>
    <v>1</v>
  </rv>
  <rv s="0">
    <fb>164.66</fb>
    <v>1</v>
  </rv>
  <rv s="0">
    <fb>43376</fb>
    <v>0</v>
  </rv>
  <rv s="0">
    <fb>233.2</fb>
    <v>1</v>
  </rv>
  <rv s="0">
    <fb>165.8</fb>
    <v>1</v>
  </rv>
  <rv s="0">
    <fb>43377</fb>
    <v>0</v>
  </rv>
  <rv s="0">
    <fb>231.68</fb>
    <v>1</v>
  </rv>
  <rv s="0">
    <fb>166.57</fb>
    <v>1</v>
  </rv>
  <rv s="0">
    <fb>43378</fb>
    <v>0</v>
  </rv>
  <rv s="0">
    <fb>218.82</fb>
    <v>1</v>
  </rv>
  <rv s="0">
    <fb>167.77</fb>
    <v>1</v>
  </rv>
  <rv s="0">
    <fb>43381</fb>
    <v>0</v>
  </rv>
  <rv s="0">
    <fb>223.93</fb>
    <v>1</v>
  </rv>
  <rv s="0">
    <fb>169.83</fb>
    <v>1</v>
  </rv>
  <rv s="0">
    <fb>43382</fb>
    <v>0</v>
  </rv>
  <rv s="0">
    <fb>224.17</fb>
    <v>1</v>
  </rv>
  <rv s="0">
    <fb>168.37</fb>
    <v>1</v>
  </rv>
  <rv s="0">
    <fb>43383</fb>
    <v>0</v>
  </rv>
  <rv s="0">
    <fb>221.05</fb>
    <v>1</v>
  </rv>
  <rv s="0">
    <fb>162.97</fb>
    <v>1</v>
  </rv>
  <rv s="0">
    <fb>43384</fb>
    <v>0</v>
  </rv>
  <rv s="0">
    <fb>221.82</fb>
    <v>1</v>
  </rv>
  <rv s="0">
    <fb>163.82</fb>
    <v>1</v>
  </rv>
  <rv s="0">
    <fb>43385</fb>
    <v>0</v>
  </rv>
  <rv s="0">
    <fb>226.95</fb>
    <v>1</v>
  </rv>
  <rv s="0">
    <fb>163.66999999999999</fb>
    <v>1</v>
  </rv>
  <rv s="0">
    <fb>43388</fb>
    <v>0</v>
  </rv>
  <rv s="0">
    <fb>224.51</fb>
    <v>1</v>
  </rv>
  <rv s="0">
    <fb>43389</fb>
    <v>0</v>
  </rv>
  <rv s="0">
    <fb>227.68</fb>
    <v>1</v>
  </rv>
  <rv s="0">
    <fb>166.77</fb>
    <v>1</v>
  </rv>
  <rv s="0">
    <fb>43390</fb>
    <v>0</v>
  </rv>
  <rv s="0">
    <fb>228.49</fb>
    <v>1</v>
  </rv>
  <rv s="0">
    <fb>166.81</fb>
    <v>1</v>
  </rv>
  <rv s="0">
    <fb>43391</fb>
    <v>0</v>
  </rv>
  <rv s="0">
    <fb>228.58</fb>
    <v>1</v>
  </rv>
  <rv s="0">
    <fb>167.49</fb>
    <v>1</v>
  </rv>
  <rv s="0">
    <fb>43392</fb>
    <v>0</v>
  </rv>
  <rv s="0">
    <fb>229.67</fb>
    <v>1</v>
  </rv>
  <rv s="0">
    <fb>166.63</fb>
    <v>1</v>
  </rv>
  <rv s="0">
    <fb>43395</fb>
    <v>0</v>
  </rv>
  <rv s="0">
    <fb>229.06</fb>
    <v>1</v>
  </rv>
  <rv s="0">
    <fb>177.15</fb>
    <v>1</v>
  </rv>
  <rv s="0">
    <fb>43396</fb>
    <v>0</v>
  </rv>
  <rv s="0">
    <fb>228.75</fb>
    <v>1</v>
  </rv>
  <rv s="0">
    <fb>177.35</fb>
    <v>1</v>
  </rv>
  <rv s="0">
    <fb>43397</fb>
    <v>0</v>
  </rv>
  <rv s="0">
    <fb>223.76</fb>
    <v>1</v>
  </rv>
  <rv s="0">
    <fb>175.31</fb>
    <v>1</v>
  </rv>
  <rv s="0">
    <fb>43398</fb>
    <v>0</v>
  </rv>
  <rv s="0">
    <fb>226.4</fb>
    <v>1</v>
  </rv>
  <rv s="0">
    <fb>173.34</fb>
    <v>1</v>
  </rv>
  <rv s="0">
    <fb>43399</fb>
    <v>0</v>
  </rv>
  <rv s="0">
    <fb>218.19</fb>
    <v>1</v>
  </rv>
  <rv s="0">
    <fb>173.23</fb>
    <v>1</v>
  </rv>
  <rv s="0">
    <fb>43402</fb>
    <v>0</v>
  </rv>
  <rv s="0">
    <fb>222.42</fb>
    <v>1</v>
  </rv>
  <rv s="0">
    <fb>178.49</fb>
    <v>1</v>
  </rv>
  <rv s="0">
    <fb>43403</fb>
    <v>0</v>
  </rv>
  <rv s="0">
    <fb>227.92</fb>
    <v>1</v>
  </rv>
  <rv s="0">
    <fb>176.9</fb>
    <v>1</v>
  </rv>
  <rv s="0">
    <fb>43404</fb>
    <v>0</v>
  </rv>
  <rv s="0">
    <fb>228.63</fb>
    <v>1</v>
  </rv>
  <rv s="0">
    <fb>174.88</fb>
    <v>1</v>
  </rv>
  <rv s="0">
    <fb>43405</fb>
    <v>0</v>
  </rv>
  <rv s="0">
    <fb>229.6</fb>
    <v>1</v>
  </rv>
  <rv s="0">
    <fb>176.75</fb>
    <v>1</v>
  </rv>
  <rv s="0">
    <fb>43406</fb>
    <v>0</v>
  </rv>
  <rv s="0">
    <fb>230.16</fb>
    <v>1</v>
  </rv>
  <rv s="0">
    <fb>180.39</fb>
    <v>1</v>
  </rv>
  <rv s="0">
    <fb>43409</fb>
    <v>0</v>
  </rv>
  <rv s="0">
    <fb>234.45</fb>
    <v>1</v>
  </rv>
  <rv s="0">
    <fb>182.71</fb>
    <v>1</v>
  </rv>
  <rv s="0">
    <fb>43410</fb>
    <v>0</v>
  </rv>
  <rv s="0">
    <fb>236.71</fb>
    <v>1</v>
  </rv>
  <rv s="0">
    <fb>184.25</fb>
    <v>1</v>
  </rv>
  <rv s="0">
    <fb>43411</fb>
    <v>0</v>
  </rv>
  <rv s="0">
    <fb>240.37</fb>
    <v>1</v>
  </rv>
  <rv s="0">
    <fb>185.48</fb>
    <v>1</v>
  </rv>
  <rv s="0">
    <fb>43412</fb>
    <v>0</v>
  </rv>
  <rv s="0">
    <fb>238.7</fb>
    <v>1</v>
  </rv>
  <rv s="0">
    <fb>185.94</fb>
    <v>1</v>
  </rv>
  <rv s="0">
    <fb>43413</fb>
    <v>0</v>
  </rv>
  <rv s="0">
    <fb>237.74</fb>
    <v>1</v>
  </rv>
  <rv s="0">
    <fb>184.37</fb>
    <v>1</v>
  </rv>
  <rv s="0">
    <fb>43416</fb>
    <v>0</v>
  </rv>
  <rv s="0">
    <fb>234.48</fb>
    <v>1</v>
  </rv>
  <rv s="0">
    <fb>184.01</fb>
    <v>1</v>
  </rv>
  <rv s="0">
    <fb>43417</fb>
    <v>0</v>
  </rv>
  <rv s="0">
    <fb>234.14</fb>
    <v>1</v>
  </rv>
  <rv s="0">
    <fb>183.85</fb>
    <v>1</v>
  </rv>
  <rv s="0">
    <fb>43418</fb>
    <v>0</v>
  </rv>
  <rv s="0">
    <fb>233.31</fb>
    <v>1</v>
  </rv>
  <rv s="0">
    <fb>183.56</fb>
    <v>1</v>
  </rv>
  <rv s="0">
    <fb>43419</fb>
    <v>0</v>
  </rv>
  <rv s="0">
    <fb>229.94</fb>
    <v>1</v>
  </rv>
  <rv s="0">
    <fb>187.59</fb>
    <v>1</v>
  </rv>
  <rv s="0">
    <fb>43420</fb>
    <v>0</v>
  </rv>
  <rv s="0">
    <fb>231.02</fb>
    <v>1</v>
  </rv>
  <rv s="0">
    <fb>186.72</fb>
    <v>1</v>
  </rv>
  <rv s="0">
    <fb>43423</fb>
    <v>0</v>
  </rv>
  <rv s="0">
    <fb>228.74</fb>
    <v>1</v>
  </rv>
  <rv s="0">
    <fb>183.71</fb>
    <v>1</v>
  </rv>
  <rv s="0">
    <fb>43424</fb>
    <v>0</v>
  </rv>
  <rv s="0">
    <fb>219.31</fb>
    <v>1</v>
  </rv>
  <rv s="0">
    <fb>182.72</fb>
    <v>1</v>
  </rv>
  <rv s="0">
    <fb>43425</fb>
    <v>0</v>
  </rv>
  <rv s="0">
    <fb>218.57</fb>
    <v>1</v>
  </rv>
  <rv s="0">
    <fb>181.93</fb>
    <v>1</v>
  </rv>
  <rv s="0">
    <fb>43427</fb>
    <v>0</v>
  </rv>
  <rv s="0">
    <fb>220.06</fb>
    <v>1</v>
  </rv>
  <rv s="0">
    <fb>183.89</fb>
    <v>1</v>
  </rv>
  <rv s="0">
    <fb>43430</fb>
    <v>0</v>
  </rv>
  <rv s="0">
    <fb>219.45</fb>
    <v>1</v>
  </rv>
  <rv s="0">
    <fb>43431</fb>
    <v>0</v>
  </rv>
  <rv s="0">
    <fb>223.01</fb>
    <v>1</v>
  </rv>
  <rv s="0">
    <fb>187.85</fb>
    <v>1</v>
  </rv>
  <rv s="0">
    <fb>43432</fb>
    <v>0</v>
  </rv>
  <rv s="0">
    <fb>230.34</fb>
    <v>1</v>
  </rv>
  <rv s="0">
    <fb>189.26</fb>
    <v>1</v>
  </rv>
  <rv s="0">
    <fb>43433</fb>
    <v>0</v>
  </rv>
  <rv s="0">
    <fb>231</fb>
    <v>1</v>
  </rv>
  <rv s="0">
    <fb>188.51</fb>
    <v>1</v>
  </rv>
  <rv s="0">
    <fb>43434</fb>
    <v>0</v>
  </rv>
  <rv s="0">
    <fb>185.37</fb>
    <v>1</v>
  </rv>
  <rv s="0">
    <fb>43437</fb>
    <v>0</v>
  </rv>
  <rv s="0">
    <fb>232.08</fb>
    <v>1</v>
  </rv>
  <rv s="0">
    <fb>185.04</fb>
    <v>1</v>
  </rv>
  <rv s="0">
    <fb>43438</fb>
    <v>0</v>
  </rv>
  <rv s="0">
    <fb>226.35</fb>
    <v>1</v>
  </rv>
  <rv s="0">
    <fb>185.45</fb>
    <v>1</v>
  </rv>
  <rv s="0">
    <fb>43440</fb>
    <v>0</v>
  </rv>
  <rv s="0">
    <fb>182.96</fb>
    <v>1</v>
  </rv>
  <rv s="0">
    <fb>43441</fb>
    <v>0</v>
  </rv>
  <rv s="0">
    <fb>224.86</fb>
    <v>1</v>
  </rv>
  <rv s="0">
    <fb>43444</fb>
    <v>0</v>
  </rv>
  <rv s="0">
    <fb>222.66</fb>
    <v>1</v>
  </rv>
  <rv s="0">
    <fb>183.59</fb>
    <v>1</v>
  </rv>
  <rv s="0">
    <fb>43445</fb>
    <v>0</v>
  </rv>
  <rv s="0">
    <fb>226.5</fb>
    <v>1</v>
  </rv>
  <rv s="0">
    <fb>183.48</fb>
    <v>1</v>
  </rv>
  <rv s="0">
    <fb>43446</fb>
    <v>0</v>
  </rv>
  <rv s="0">
    <fb>227.8</fb>
    <v>1</v>
  </rv>
  <rv s="0">
    <fb>186.43</fb>
    <v>1</v>
  </rv>
  <rv s="0">
    <fb>43447</fb>
    <v>0</v>
  </rv>
  <rv s="0">
    <fb>226.51</fb>
    <v>1</v>
  </rv>
  <rv s="0">
    <fb>183.29</fb>
    <v>1</v>
  </rv>
  <rv s="0">
    <fb>43448</fb>
    <v>0</v>
  </rv>
  <rv s="0">
    <fb>207.06</fb>
    <v>1</v>
  </rv>
  <rv s="0">
    <fb>180.79</fb>
    <v>1</v>
  </rv>
  <rv s="0">
    <fb>43451</fb>
    <v>0</v>
  </rv>
  <rv s="0">
    <fb>202.23</fb>
    <v>1</v>
  </rv>
  <rv s="0">
    <fb>179.71</fb>
    <v>1</v>
  </rv>
  <rv s="0">
    <fb>43452</fb>
    <v>0</v>
  </rv>
  <rv s="0">
    <fb>202.99</fb>
    <v>1</v>
  </rv>
  <rv s="0">
    <fb>179.16</fb>
    <v>1</v>
  </rv>
  <rv s="0">
    <fb>43453</fb>
    <v>0</v>
  </rv>
  <rv s="0">
    <fb>201.41</fb>
    <v>1</v>
  </rv>
  <rv s="0">
    <fb>43454</fb>
    <v>0</v>
  </rv>
  <rv s="0">
    <fb>174.15</fb>
    <v>1</v>
  </rv>
  <rv s="0">
    <fb>43455</fb>
    <v>0</v>
  </rv>
  <rv s="0">
    <fb>194.52</fb>
    <v>1</v>
  </rv>
  <rv s="0">
    <fb>170.28</fb>
    <v>1</v>
  </rv>
  <rv s="0">
    <fb>43458</fb>
    <v>0</v>
  </rv>
  <rv s="0">
    <fb>189.99</fb>
    <v>1</v>
  </rv>
  <rv s="0">
    <fb>174.03</fb>
    <v>1</v>
  </rv>
  <rv s="0">
    <fb>43460</fb>
    <v>0</v>
  </rv>
  <rv s="0">
    <fb>198.63</fb>
    <v>1</v>
  </rv>
  <rv s="0">
    <fb>175.71</fb>
    <v>1</v>
  </rv>
  <rv s="0">
    <fb>43461</fb>
    <v>0</v>
  </rv>
  <rv s="0">
    <fb>201.08</fb>
    <v>1</v>
  </rv>
  <rv s="0">
    <fb>175.56</fb>
    <v>1</v>
  </rv>
  <rv s="0">
    <fb>43462</fb>
    <v>0</v>
  </rv>
  <rv s="0">
    <fb>202.04</fb>
    <v>1</v>
  </rv>
  <rv s="0">
    <fb>177.57</fb>
    <v>1</v>
  </rv>
  <rv s="0">
    <fb>43465</fb>
    <v>0</v>
  </rv>
  <rv s="0">
    <fb>203.71</fb>
    <v>1</v>
  </rv>
  <rv s="0">
    <fb>176.06</fb>
    <v>1</v>
  </rv>
  <rv s="0">
    <fb>43467</fb>
    <v>0</v>
  </rv>
  <rv s="0">
    <fb>204.76</fb>
    <v>1</v>
  </rv>
  <rv s="0">
    <fb>174.9</fb>
    <v>1</v>
  </rv>
  <rv s="0">
    <fb>43468</fb>
    <v>0</v>
  </rv>
  <rv s="0">
    <fb>200.42</fb>
    <v>1</v>
  </rv>
  <rv s="0">
    <fb>178.28</fb>
    <v>1</v>
  </rv>
  <rv s="0">
    <fb>43469</fb>
    <v>0</v>
  </rv>
  <rv s="0">
    <fb>206.24</fb>
    <v>1</v>
  </rv>
  <rv s="0">
    <fb>180.22</fb>
    <v>1</v>
  </rv>
  <rv s="0">
    <fb>43472</fb>
    <v>0</v>
  </rv>
  <rv s="0">
    <fb>207</fb>
    <v>1</v>
  </rv>
  <rv s="0">
    <fb>180.6</fb>
    <v>1</v>
  </rv>
  <rv s="0">
    <fb>43473</fb>
    <v>0</v>
  </rv>
  <rv s="0">
    <fb>208.55</fb>
    <v>1</v>
  </rv>
  <rv s="0">
    <fb>180.29</fb>
    <v>1</v>
  </rv>
  <rv s="0">
    <fb>43474</fb>
    <v>0</v>
  </rv>
  <rv s="0">
    <fb>209.9</fb>
    <v>1</v>
  </rv>
  <rv s="0">
    <fb>181.55</fb>
    <v>1</v>
  </rv>
  <rv s="0">
    <fb>43475</fb>
    <v>0</v>
  </rv>
  <rv s="0">
    <fb>210.64</fb>
    <v>1</v>
  </rv>
  <rv s="0">
    <fb>182.37</fb>
    <v>1</v>
  </rv>
  <rv s="0">
    <fb>43476</fb>
    <v>0</v>
  </rv>
  <rv s="0">
    <fb>210.51</fb>
    <v>1</v>
  </rv>
  <rv s="0">
    <fb>181.22</fb>
    <v>1</v>
  </rv>
  <rv s="0">
    <fb>43479</fb>
    <v>0</v>
  </rv>
  <rv s="0">
    <fb>209</fb>
    <v>1</v>
  </rv>
  <rv s="0">
    <fb>181.02</fb>
    <v>1</v>
  </rv>
  <rv s="0">
    <fb>43480</fb>
    <v>0</v>
  </rv>
  <rv s="0">
    <fb>211.03</fb>
    <v>1</v>
  </rv>
  <rv s="0">
    <fb>179.35</fb>
    <v>1</v>
  </rv>
  <rv s="0">
    <fb>43481</fb>
    <v>0</v>
  </rv>
  <rv s="0">
    <fb>210.18</fb>
    <v>1</v>
  </rv>
  <rv s="0">
    <fb>181.11</fb>
    <v>1</v>
  </rv>
  <rv s="0">
    <fb>43482</fb>
    <v>0</v>
  </rv>
  <rv s="0">
    <fb>211.46</fb>
    <v>1</v>
  </rv>
  <rv s="0">
    <fb>182.57</fb>
    <v>1</v>
  </rv>
  <rv s="0">
    <fb>43483</fb>
    <v>0</v>
  </rv>
  <rv s="0">
    <fb>213.59</fb>
    <v>1</v>
  </rv>
  <rv s="0">
    <fb>184.57</fb>
    <v>1</v>
  </rv>
  <rv s="0">
    <fb>43487</fb>
    <v>0</v>
  </rv>
  <rv s="0">
    <fb>212.4</fb>
    <v>1</v>
  </rv>
  <rv s="0">
    <fb>186.09</fb>
    <v>1</v>
  </rv>
  <rv s="0">
    <fb>43488</fb>
    <v>0</v>
  </rv>
  <rv s="0">
    <fb>212.09</fb>
    <v>1</v>
  </rv>
  <rv s="0">
    <fb>187.37</fb>
    <v>1</v>
  </rv>
  <rv s="0">
    <fb>43489</fb>
    <v>0</v>
  </rv>
  <rv s="0">
    <fb>210.31</fb>
    <v>1</v>
  </rv>
  <rv s="0">
    <fb>184</fb>
    <v>1</v>
  </rv>
  <rv s="0">
    <fb>43490</fb>
    <v>0</v>
  </rv>
  <rv s="0">
    <fb>209.07</fb>
    <v>1</v>
  </rv>
  <rv s="0">
    <fb>183.6</fb>
    <v>1</v>
  </rv>
  <rv s="0">
    <fb>43493</fb>
    <v>0</v>
  </rv>
  <rv s="0">
    <fb>210.77</fb>
    <v>1</v>
  </rv>
  <rv s="0">
    <fb>182.17</fb>
    <v>1</v>
  </rv>
  <rv s="0">
    <fb>43494</fb>
    <v>0</v>
  </rv>
  <rv s="0">
    <fb>181.77</fb>
    <v>1</v>
  </rv>
  <rv s="0">
    <fb>43495</fb>
    <v>0</v>
  </rv>
  <rv s="0">
    <fb>211.35</fb>
    <v>1</v>
  </rv>
  <rv s="0">
    <fb>178.78</fb>
    <v>1</v>
  </rv>
  <rv s="0">
    <fb>43496</fb>
    <v>0</v>
  </rv>
  <rv s="0">
    <fb>214.63</fb>
    <v>1</v>
  </rv>
  <rv s="0">
    <fb>176.72</fb>
    <v>1</v>
  </rv>
  <rv s="0">
    <fb>43497</fb>
    <v>0</v>
  </rv>
  <rv s="0">
    <fb>210.27</fb>
    <v>1</v>
  </rv>
  <rv s="0">
    <fb>177.55</fb>
    <v>1</v>
  </rv>
  <rv s="0">
    <fb>43500</fb>
    <v>0</v>
  </rv>
  <rv s="0">
    <fb>211.18</fb>
    <v>1</v>
  </rv>
  <rv s="0">
    <fb>43501</fb>
    <v>0</v>
  </rv>
  <rv s="0">
    <fb>211.61</fb>
    <v>1</v>
  </rv>
  <rv s="0">
    <fb>176.18</fb>
    <v>1</v>
  </rv>
  <rv s="0">
    <fb>43502</fb>
    <v>0</v>
  </rv>
  <rv s="0">
    <fb>211.6</fb>
    <v>1</v>
  </rv>
  <rv s="0">
    <fb>175.28</fb>
    <v>1</v>
  </rv>
  <rv s="0">
    <fb>43503</fb>
    <v>0</v>
  </rv>
  <rv s="0">
    <fb>209.05</fb>
    <v>1</v>
  </rv>
  <rv s="0">
    <fb>174.75</fb>
    <v>1</v>
  </rv>
  <rv s="0">
    <fb>43504</fb>
    <v>0</v>
  </rv>
  <rv s="0">
    <fb>207.75</fb>
    <v>1</v>
  </rv>
  <rv s="0">
    <fb>174.26</fb>
    <v>1</v>
  </rv>
  <rv s="0">
    <fb>43507</fb>
    <v>0</v>
  </rv>
  <rv s="0">
    <fb>208.72</fb>
    <v>1</v>
  </rv>
  <rv s="0">
    <fb>173.97</fb>
    <v>1</v>
  </rv>
  <rv s="0">
    <fb>43508</fb>
    <v>0</v>
  </rv>
  <rv s="0">
    <fb>211.9</fb>
    <v>1</v>
  </rv>
  <rv s="0">
    <fb>43509</fb>
    <v>0</v>
  </rv>
  <rv s="0">
    <fb>212.8</fb>
    <v>1</v>
  </rv>
  <rv s="0">
    <fb>175.87</fb>
    <v>1</v>
  </rv>
  <rv s="0">
    <fb>43510</fb>
    <v>0</v>
  </rv>
  <rv s="0">
    <fb>213.84</fb>
    <v>1</v>
  </rv>
  <rv s="0">
    <fb>179.97</fb>
    <v>1</v>
  </rv>
  <rv s="0">
    <fb>43511</fb>
    <v>0</v>
  </rv>
  <rv s="0">
    <fb>216.47</fb>
    <v>1</v>
  </rv>
  <rv s="0">
    <fb>179.25</fb>
    <v>1</v>
  </rv>
  <rv s="0">
    <fb>43515</fb>
    <v>0</v>
  </rv>
  <rv s="0">
    <fb>218.12</fb>
    <v>1</v>
  </rv>
  <rv s="0">
    <fb>180.49</fb>
    <v>1</v>
  </rv>
  <rv s="0">
    <fb>43516</fb>
    <v>0</v>
  </rv>
  <rv s="0">
    <fb>217.11</fb>
    <v>1</v>
  </rv>
  <rv s="0">
    <fb>182.81</fb>
    <v>1</v>
  </rv>
  <rv s="0">
    <fb>43517</fb>
    <v>0</v>
  </rv>
  <rv s="0">
    <fb>215.23</fb>
    <v>1</v>
  </rv>
  <rv s="0">
    <fb>183.17</fb>
    <v>1</v>
  </rv>
  <rv s="0">
    <fb>43518</fb>
    <v>0</v>
  </rv>
  <rv s="0">
    <fb>216.29</fb>
    <v>1</v>
  </rv>
  <rv s="0">
    <fb>43521</fb>
    <v>0</v>
  </rv>
  <rv s="0">
    <fb>217.05</fb>
    <v>1</v>
  </rv>
  <rv s="0">
    <fb>183.21</fb>
    <v>1</v>
  </rv>
  <rv s="0">
    <fb>43522</fb>
    <v>0</v>
  </rv>
  <rv s="0">
    <fb>217.61</fb>
    <v>1</v>
  </rv>
  <rv s="0">
    <fb>183.36</fb>
    <v>1</v>
  </rv>
  <rv s="0">
    <fb>43523</fb>
    <v>0</v>
  </rv>
  <rv s="0">
    <fb>218.05</fb>
    <v>1</v>
  </rv>
  <rv s="0">
    <fb>183.84</fb>
    <v>1</v>
  </rv>
  <rv s="0">
    <fb>43524</fb>
    <v>0</v>
  </rv>
  <rv s="0">
    <fb>218.74</fb>
    <v>1</v>
  </rv>
  <rv s="0">
    <fb>185.05</fb>
    <v>1</v>
  </rv>
  <rv s="0">
    <fb>43525</fb>
    <v>0</v>
  </rv>
  <rv s="0">
    <fb>219.44</fb>
    <v>1</v>
  </rv>
  <rv s="0">
    <fb>180.59</fb>
    <v>1</v>
  </rv>
  <rv s="0">
    <fb>43528</fb>
    <v>0</v>
  </rv>
  <rv s="0">
    <fb>218.41</fb>
    <v>1</v>
  </rv>
  <rv s="0">
    <fb>181.35</fb>
    <v>1</v>
  </rv>
  <rv s="0">
    <fb>43529</fb>
    <v>0</v>
  </rv>
  <rv s="0">
    <fb>219.82</fb>
    <v>1</v>
  </rv>
  <rv s="0">
    <fb>182.03</fb>
    <v>1</v>
  </rv>
  <rv s="0">
    <fb>43530</fb>
    <v>0</v>
  </rv>
  <rv s="0">
    <fb>219.23</fb>
    <v>1</v>
  </rv>
  <rv s="0">
    <fb>180.52</fb>
    <v>1</v>
  </rv>
  <rv s="0">
    <fb>43531</fb>
    <v>0</v>
  </rv>
  <rv s="0">
    <fb>216.79</fb>
    <v>1</v>
  </rv>
  <rv s="0">
    <fb>179.5</fb>
    <v>1</v>
  </rv>
  <rv s="0">
    <fb>43532</fb>
    <v>0</v>
  </rv>
  <rv s="0">
    <fb>227.82</fb>
    <v>1</v>
  </rv>
  <rv s="0">
    <fb>181.08</fb>
    <v>1</v>
  </rv>
  <rv s="0">
    <fb>43535</fb>
    <v>0</v>
  </rv>
  <rv s="0">
    <fb>229.69</fb>
    <v>1</v>
  </rv>
  <rv s="0">
    <fb>181.83</fb>
    <v>1</v>
  </rv>
  <rv s="0">
    <fb>43536</fb>
    <v>0</v>
  </rv>
  <rv s="0">
    <fb>232.96</fb>
    <v>1</v>
  </rv>
  <rv s="0">
    <fb>182.06</fb>
    <v>1</v>
  </rv>
  <rv s="0">
    <fb>43537</fb>
    <v>0</v>
  </rv>
  <rv s="0">
    <fb>236.38</fb>
    <v>1</v>
  </rv>
  <rv s="0">
    <fb>182.74</fb>
    <v>1</v>
  </rv>
  <rv s="0">
    <fb>43538</fb>
    <v>0</v>
  </rv>
  <rv s="0">
    <fb>233.84</fb>
    <v>1</v>
  </rv>
  <rv s="0">
    <fb>185.33</fb>
    <v>1</v>
  </rv>
  <rv s="0">
    <fb>43539</fb>
    <v>0</v>
  </rv>
  <rv s="0">
    <fb>233.6</fb>
    <v>1</v>
  </rv>
  <rv s="0">
    <fb>183.95</fb>
    <v>1</v>
  </rv>
  <rv s="0">
    <fb>43542</fb>
    <v>0</v>
  </rv>
  <rv s="0">
    <fb>236.59</fb>
    <v>1</v>
  </rv>
  <rv s="0">
    <fb>183.11</fb>
    <v>1</v>
  </rv>
  <rv s="0">
    <fb>43543</fb>
    <v>0</v>
  </rv>
  <rv s="0">
    <fb>237.05</fb>
    <v>1</v>
  </rv>
  <rv s="0">
    <fb>184.97</fb>
    <v>1</v>
  </rv>
  <rv s="0">
    <fb>43544</fb>
    <v>0</v>
  </rv>
  <rv s="0">
    <fb>236.98</fb>
    <v>1</v>
  </rv>
  <rv s="0">
    <fb>186.37</fb>
    <v>1</v>
  </rv>
  <rv s="0">
    <fb>43545</fb>
    <v>0</v>
  </rv>
  <rv s="0">
    <fb>239.54</fb>
    <v>1</v>
  </rv>
  <rv s="0">
    <fb>186.81</fb>
    <v>1</v>
  </rv>
  <rv s="0">
    <fb>43546</fb>
    <v>0</v>
  </rv>
  <rv s="0">
    <fb>237.56</fb>
    <v>1</v>
  </rv>
  <rv s="0">
    <fb>185.72</fb>
    <v>1</v>
  </rv>
  <rv s="0">
    <fb>43549</fb>
    <v>0</v>
  </rv>
  <rv s="0">
    <fb>236.97</fb>
    <v>1</v>
  </rv>
  <rv s="0">
    <fb>187.48</fb>
    <v>1</v>
  </rv>
  <rv s="0">
    <fb>43550</fb>
    <v>0</v>
  </rv>
  <rv s="0">
    <fb>239.07</fb>
    <v>1</v>
  </rv>
  <rv s="0">
    <fb>43551</fb>
    <v>0</v>
  </rv>
  <rv s="0">
    <fb>239.41</fb>
    <v>1</v>
  </rv>
  <rv s="0">
    <fb>189.39</fb>
    <v>1</v>
  </rv>
  <rv s="0">
    <fb>43552</fb>
    <v>0</v>
  </rv>
  <rv s="0">
    <fb>241.22</fb>
    <v>1</v>
  </rv>
  <rv s="0">
    <fb>189.9</fb>
    <v>1</v>
  </rv>
  <rv s="0">
    <fb>43553</fb>
    <v>0</v>
  </rv>
  <rv s="0">
    <fb>242.14</fb>
    <v>1</v>
  </rv>
  <rv s="0">
    <fb>188.39</fb>
    <v>1</v>
  </rv>
  <rv s="0">
    <fb>43556</fb>
    <v>0</v>
  </rv>
  <rv s="0">
    <fb>244.19</fb>
    <v>1</v>
  </rv>
  <rv s="0">
    <fb>188.35</fb>
    <v>1</v>
  </rv>
  <rv s="0">
    <fb>43557</fb>
    <v>0</v>
  </rv>
  <rv s="0">
    <fb>240.5</fb>
    <v>1</v>
  </rv>
  <rv s="0">
    <fb>43558</fb>
    <v>0</v>
  </rv>
  <rv s="0">
    <fb>242.48</fb>
    <v>1</v>
  </rv>
  <rv s="0">
    <fb>189.87</fb>
    <v>1</v>
  </rv>
  <rv s="0">
    <fb>43559</fb>
    <v>0</v>
  </rv>
  <rv s="0">
    <fb>244.4</fb>
    <v>1</v>
  </rv>
  <rv s="0">
    <fb>190.71</fb>
    <v>1</v>
  </rv>
  <rv s="0">
    <fb>43560</fb>
    <v>0</v>
  </rv>
  <rv s="0">
    <fb>245.87</fb>
    <v>1</v>
  </rv>
  <rv s="0">
    <fb>189.85</fb>
    <v>1</v>
  </rv>
  <rv s="0">
    <fb>43563</fb>
    <v>0</v>
  </rv>
  <rv s="0">
    <fb>246.52</fb>
    <v>1</v>
  </rv>
  <rv s="0">
    <fb>190.08</fb>
    <v>1</v>
  </rv>
  <rv s="0">
    <fb>43564</fb>
    <v>0</v>
  </rv>
  <rv s="0">
    <fb>244.91</fb>
    <v>1</v>
  </rv>
  <rv s="0">
    <fb>189.22</fb>
    <v>1</v>
  </rv>
  <rv s="0">
    <fb>43565</fb>
    <v>0</v>
  </rv>
  <rv s="0">
    <fb>245.61</fb>
    <v>1</v>
  </rv>
  <rv s="0">
    <fb>188.88</fb>
    <v>1</v>
  </rv>
  <rv s="0">
    <fb>43566</fb>
    <v>0</v>
  </rv>
  <rv s="0">
    <fb>241.24</fb>
    <v>1</v>
  </rv>
  <rv s="0">
    <fb>191.6</fb>
    <v>1</v>
  </rv>
  <rv s="0">
    <fb>43567</fb>
    <v>0</v>
  </rv>
  <rv s="0">
    <fb>241.95</fb>
    <v>1</v>
  </rv>
  <rv s="0">
    <fb>191.85</fb>
    <v>1</v>
  </rv>
  <rv s="0">
    <fb>43570</fb>
    <v>0</v>
  </rv>
  <rv s="0">
    <fb>246.33</fb>
    <v>1</v>
  </rv>
  <rv s="0">
    <fb>191.7</fb>
    <v>1</v>
  </rv>
  <rv s="0">
    <fb>43571</fb>
    <v>0</v>
  </rv>
  <rv s="0">
    <fb>245.34</fb>
    <v>1</v>
  </rv>
  <rv s="0">
    <fb>191.61</fb>
    <v>1</v>
  </rv>
  <rv s="0">
    <fb>43572</fb>
    <v>0</v>
  </rv>
  <rv s="0">
    <fb>245.56</fb>
    <v>1</v>
  </rv>
  <rv s="0">
    <fb>194.91</fb>
    <v>1</v>
  </rv>
  <rv s="0">
    <fb>43573</fb>
    <v>0</v>
  </rv>
  <rv s="0">
    <fb>245.81</fb>
    <v>1</v>
  </rv>
  <rv s="0">
    <fb>193.92</fb>
    <v>1</v>
  </rv>
  <rv s="0">
    <fb>43577</fb>
    <v>0</v>
  </rv>
  <rv s="0">
    <fb>243.42</fb>
    <v>1</v>
  </rv>
  <rv s="0">
    <fb>43578</fb>
    <v>0</v>
  </rv>
  <rv s="0">
    <fb>245.58</fb>
    <v>1</v>
  </rv>
  <rv s="0">
    <fb>197.63</fb>
    <v>1</v>
  </rv>
  <rv s="0">
    <fb>43579</fb>
    <v>0</v>
  </rv>
  <rv s="0">
    <fb>247.96</fb>
    <v>1</v>
  </rv>
  <rv s="0">
    <fb>197.93</fb>
    <v>1</v>
  </rv>
  <rv s="0">
    <fb>43580</fb>
    <v>0</v>
  </rv>
  <rv s="0">
    <fb>245.6</fb>
    <v>1</v>
  </rv>
  <rv s="0">
    <fb>197.42</fb>
    <v>1</v>
  </rv>
  <rv s="0">
    <fb>43581</fb>
    <v>0</v>
  </rv>
  <rv s="0">
    <fb>243.82</fb>
    <v>1</v>
  </rv>
  <rv s="0">
    <fb>197.12</fb>
    <v>1</v>
  </rv>
  <rv s="0">
    <fb>43584</fb>
    <v>0</v>
  </rv>
  <rv s="0">
    <fb>244.28</fb>
    <v>1</v>
  </rv>
  <rv s="0">
    <fb>197.57</fb>
    <v>1</v>
  </rv>
  <rv s="0">
    <fb>43585</fb>
    <v>0</v>
  </rv>
  <rv s="0">
    <fb>245.53</fb>
    <v>1</v>
  </rv>
  <rv s="0">
    <fb>194.17</fb>
    <v>1</v>
  </rv>
  <rv s="0">
    <fb>43586</fb>
    <v>0</v>
  </rv>
  <rv s="0">
    <fb>241.59</fb>
    <v>1</v>
  </rv>
  <rv s="0">
    <fb>194.61</fb>
    <v>1</v>
  </rv>
  <rv s="0">
    <fb>43587</fb>
    <v>0</v>
  </rv>
  <rv s="0">
    <fb>242.69</fb>
    <v>1</v>
  </rv>
  <rv s="0">
    <fb>197.52</fb>
    <v>1</v>
  </rv>
  <rv s="0">
    <fb>43588</fb>
    <v>0</v>
  </rv>
  <rv s="0">
    <fb>244.62</fb>
    <v>1</v>
  </rv>
  <rv s="0">
    <fb>198.9</fb>
    <v>1</v>
  </rv>
  <rv s="0">
    <fb>43591</fb>
    <v>0</v>
  </rv>
  <rv s="0">
    <fb>244.23</fb>
    <v>1</v>
  </rv>
  <rv s="0">
    <fb>198.04</fb>
    <v>1</v>
  </rv>
  <rv s="0">
    <fb>43592</fb>
    <v>0</v>
  </rv>
  <rv s="0">
    <fb>240.18</fb>
    <v>1</v>
  </rv>
  <rv s="0">
    <fb>198.03</fb>
    <v>1</v>
  </rv>
  <rv s="0">
    <fb>43593</fb>
    <v>0</v>
  </rv>
  <rv s="0">
    <fb>241.34</fb>
    <v>1</v>
  </rv>
  <rv s="0">
    <fb>197.73</fb>
    <v>1</v>
  </rv>
  <rv s="0">
    <fb>43594</fb>
    <v>0</v>
  </rv>
  <rv s="0">
    <fb>243.47</fb>
    <v>1</v>
  </rv>
  <rv s="0">
    <fb>199.99</fb>
    <v>1</v>
  </rv>
  <rv s="0">
    <fb>43595</fb>
    <v>0</v>
  </rv>
  <rv s="0">
    <fb>247.02</fb>
    <v>1</v>
  </rv>
  <rv s="0">
    <fb>199.03</fb>
    <v>1</v>
  </rv>
  <rv s="0">
    <fb>43598</fb>
    <v>0</v>
  </rv>
  <rv s="0">
    <fb>241.92</fb>
    <v>1</v>
  </rv>
  <rv s="0">
    <fb>198.01</fb>
    <v>1</v>
  </rv>
  <rv s="0">
    <fb>43599</fb>
    <v>0</v>
  </rv>
  <rv s="0">
    <fb>242.73</fb>
    <v>1</v>
  </rv>
  <rv s="0">
    <fb>199.07</fb>
    <v>1</v>
  </rv>
  <rv s="0">
    <fb>43600</fb>
    <v>0</v>
  </rv>
  <rv s="0">
    <fb>244.67</fb>
    <v>1</v>
  </rv>
  <rv s="0">
    <fb>43601</fb>
    <v>0</v>
  </rv>
  <rv s="0">
    <fb>247.44</fb>
    <v>1</v>
  </rv>
  <rv s="0">
    <fb>199.22</fb>
    <v>1</v>
  </rv>
  <rv s="0">
    <fb>43602</fb>
    <v>0</v>
  </rv>
  <rv s="0">
    <fb>248.35</fb>
    <v>1</v>
  </rv>
  <rv s="0">
    <fb>198.99</fb>
    <v>1</v>
  </rv>
  <rv s="0">
    <fb>43605</fb>
    <v>0</v>
  </rv>
  <rv s="0">
    <fb>248.9</fb>
    <v>1</v>
  </rv>
  <rv s="0">
    <fb>199.84</fb>
    <v>1</v>
  </rv>
  <rv s="0">
    <fb>43606</fb>
    <v>0</v>
  </rv>
  <rv s="0">
    <fb>249.93</fb>
    <v>1</v>
  </rv>
  <rv s="0">
    <fb>199.96</fb>
    <v>1</v>
  </rv>
  <rv s="0">
    <fb>43607</fb>
    <v>0</v>
  </rv>
  <rv s="0">
    <fb>249.51</fb>
    <v>1</v>
  </rv>
  <rv s="0">
    <fb>43608</fb>
    <v>0</v>
  </rv>
  <rv s="0">
    <fb>248.53</fb>
    <v>1</v>
  </rv>
  <rv s="0">
    <fb>197.77</fb>
    <v>1</v>
  </rv>
  <rv s="0">
    <fb>43609</fb>
    <v>0</v>
  </rv>
  <rv s="0">
    <fb>247.3</fb>
    <v>1</v>
  </rv>
  <rv s="0">
    <fb>196.67</fb>
    <v>1</v>
  </rv>
  <rv s="0">
    <fb>43613</fb>
    <v>0</v>
  </rv>
  <rv s="0">
    <fb>246.31</fb>
    <v>1</v>
  </rv>
  <rv s="0">
    <fb>196.02</fb>
    <v>1</v>
  </rv>
  <rv s="0">
    <fb>43614</fb>
    <v>0</v>
  </rv>
  <rv s="0">
    <fb>240.69</fb>
    <v>1</v>
  </rv>
  <rv s="0">
    <fb>199.24</fb>
    <v>1</v>
  </rv>
  <rv s="0">
    <fb>43615</fb>
    <v>0</v>
  </rv>
  <rv s="0">
    <fb>241.54</fb>
    <v>1</v>
  </rv>
  <rv s="0">
    <fb>198.27</fb>
    <v>1</v>
  </rv>
  <rv s="0">
    <fb>43616</fb>
    <v>0</v>
  </rv>
  <rv s="0">
    <fb>239.58</fb>
    <v>1</v>
  </rv>
  <rv s="0">
    <fb>198.78</fb>
    <v>1</v>
  </rv>
  <rv s="0">
    <fb>43619</fb>
    <v>0</v>
  </rv>
  <rv s="0">
    <fb>241.07</fb>
    <v>1</v>
  </rv>
  <rv s="0">
    <fb>199.63</fb>
    <v>1</v>
  </rv>
  <rv s="0">
    <fb>43620</fb>
    <v>0</v>
  </rv>
  <rv s="0">
    <fb>200.13</fb>
    <v>1</v>
  </rv>
  <rv s="0">
    <fb>43621</fb>
    <v>0</v>
  </rv>
  <rv s="0">
    <fb>203.05</fb>
    <v>1</v>
  </rv>
  <rv s="0">
    <fb>43622</fb>
    <v>0</v>
  </rv>
  <rv s="0">
    <fb>251.21</fb>
    <v>1</v>
  </rv>
  <rv s="0">
    <fb>205.48</fb>
    <v>1</v>
  </rv>
  <rv s="0">
    <fb>43623</fb>
    <v>0</v>
  </rv>
  <rv s="0">
    <fb>256.01</fb>
    <v>1</v>
  </rv>
  <rv s="0">
    <fb>201.3</fb>
    <v>1</v>
  </rv>
  <rv s="0">
    <fb>43626</fb>
    <v>0</v>
  </rv>
  <rv s="0">
    <fb>256.85000000000002</fb>
    <v>1</v>
  </rv>
  <rv s="0">
    <fb>203.26</fb>
    <v>1</v>
  </rv>
  <rv s="0">
    <fb>43627</fb>
    <v>0</v>
  </rv>
  <rv s="0">
    <fb>257.11</fb>
    <v>1</v>
  </rv>
  <rv s="0">
    <fb>204.93</fb>
    <v>1</v>
  </rv>
  <rv s="0">
    <fb>43628</fb>
    <v>0</v>
  </rv>
  <rv s="0">
    <fb>257.23</fb>
    <v>1</v>
  </rv>
  <rv s="0">
    <fb>204.49</fb>
    <v>1</v>
  </rv>
  <rv s="0">
    <fb>43629</fb>
    <v>0</v>
  </rv>
  <rv s="0">
    <fb>259.70999999999998</fb>
    <v>1</v>
  </rv>
  <rv s="0">
    <fb>205.29</fb>
    <v>1</v>
  </rv>
  <rv s="0">
    <fb>43630</fb>
    <v>0</v>
  </rv>
  <rv s="0">
    <fb>260.14999999999998</fb>
    <v>1</v>
  </rv>
  <rv s="0">
    <fb>203.81</fb>
    <v>1</v>
  </rv>
  <rv s="0">
    <fb>43633</fb>
    <v>0</v>
  </rv>
  <rv s="0">
    <fb>261.43</fb>
    <v>1</v>
  </rv>
  <rv s="0">
    <fb>204.51</fb>
    <v>1</v>
  </rv>
  <rv s="0">
    <fb>43634</fb>
    <v>0</v>
  </rv>
  <rv s="0">
    <fb>262.74</fb>
    <v>1</v>
  </rv>
  <rv s="0">
    <fb>204.55</fb>
    <v>1</v>
  </rv>
  <rv s="0">
    <fb>43635</fb>
    <v>0</v>
  </rv>
  <rv s="0">
    <fb>263.66000000000003</fb>
    <v>1</v>
  </rv>
  <rv s="0">
    <fb>43636</fb>
    <v>0</v>
  </rv>
  <rv s="0">
    <fb>267.35000000000002</fb>
    <v>1</v>
  </rv>
  <rv s="0">
    <fb>204.26</fb>
    <v>1</v>
  </rv>
  <rv s="0">
    <fb>43637</fb>
    <v>0</v>
  </rv>
  <rv s="0">
    <fb>266.13</fb>
    <v>1</v>
  </rv>
  <rv s="0">
    <fb>203.92</fb>
    <v>1</v>
  </rv>
  <rv s="0">
    <fb>43640</fb>
    <v>0</v>
  </rv>
  <rv s="0">
    <fb>266.77</fb>
    <v>1</v>
  </rv>
  <rv s="0">
    <fb>205.71</fb>
    <v>1</v>
  </rv>
  <rv s="0">
    <fb>43641</fb>
    <v>0</v>
  </rv>
  <rv s="0">
    <fb>266.36</fb>
    <v>1</v>
  </rv>
  <rv s="0">
    <fb>43642</fb>
    <v>0</v>
  </rv>
  <rv s="0">
    <fb>264.41000000000003</fb>
    <v>1</v>
  </rv>
  <rv s="0">
    <fb>206.27</fb>
    <v>1</v>
  </rv>
  <rv s="0">
    <fb>43643</fb>
    <v>0</v>
  </rv>
  <rv s="0">
    <fb>265.58</fb>
    <v>1</v>
  </rv>
  <rv s="0">
    <fb>207.66</fb>
    <v>1</v>
  </rv>
  <rv s="0">
    <fb>43644</fb>
    <v>0</v>
  </rv>
  <rv s="0">
    <fb>264.26</fb>
    <v>1</v>
  </rv>
  <rv s="0">
    <fb>206.3</fb>
    <v>1</v>
  </rv>
  <rv s="0">
    <fb>43647</fb>
    <v>0</v>
  </rv>
  <rv s="0">
    <fb>263.55</fb>
    <v>1</v>
  </rv>
  <rv s="0">
    <fb>209.58</fb>
    <v>1</v>
  </rv>
  <rv s="0">
    <fb>43648</fb>
    <v>0</v>
  </rv>
  <rv s="0">
    <fb>265.47000000000003</fb>
    <v>1</v>
  </rv>
  <rv s="0">
    <fb>212.81</fb>
    <v>1</v>
  </rv>
  <rv s="0">
    <fb>43649</fb>
    <v>0</v>
  </rv>
  <rv s="0">
    <fb>269.14</fb>
    <v>1</v>
  </rv>
  <rv s="0">
    <fb>211.24</fb>
    <v>1</v>
  </rv>
  <rv s="0">
    <fb>43651</fb>
    <v>0</v>
  </rv>
  <rv s="0">
    <fb>268.25</fb>
    <v>1</v>
  </rv>
  <rv s="0">
    <fb>212.16</fb>
    <v>1</v>
  </rv>
  <rv s="0">
    <fb>43654</fb>
    <v>0</v>
  </rv>
  <rv s="0">
    <fb>269.39999999999998</fb>
    <v>1</v>
  </rv>
  <rv s="0">
    <fb>43655</fb>
    <v>0</v>
  </rv>
  <rv s="0">
    <fb>269.97000000000003</fb>
    <v>1</v>
  </rv>
  <rv s="0">
    <fb>213</fb>
    <v>1</v>
  </rv>
  <rv s="0">
    <fb>43656</fb>
    <v>0</v>
  </rv>
  <rv s="0">
    <fb>271.42</fb>
    <v>1</v>
  </rv>
  <rv s="0">
    <fb>212.69</fb>
    <v>1</v>
  </rv>
  <rv s="0">
    <fb>43657</fb>
    <v>0</v>
  </rv>
  <rv s="0">
    <fb>276.54000000000002</fb>
    <v>1</v>
  </rv>
  <rv s="0">
    <fb>212.99</fb>
    <v>1</v>
  </rv>
  <rv s="0">
    <fb>43658</fb>
    <v>0</v>
  </rv>
  <rv s="0">
    <fb>279.44</fb>
    <v>1</v>
  </rv>
  <rv s="0">
    <fb>214.21</fb>
    <v>1</v>
  </rv>
  <rv s="0">
    <fb>43661</fb>
    <v>0</v>
  </rv>
  <rv s="0">
    <fb>280.58</fb>
    <v>1</v>
  </rv>
  <rv s="0">
    <fb>213.72</fb>
    <v>1</v>
  </rv>
  <rv s="0">
    <fb>43662</fb>
    <v>0</v>
  </rv>
  <rv s="0">
    <fb>280.64999999999998</fb>
    <v>1</v>
  </rv>
  <rv s="0">
    <fb>213.71</fb>
    <v>1</v>
  </rv>
  <rv s="0">
    <fb>43663</fb>
    <v>0</v>
  </rv>
  <rv s="0">
    <fb>281.56</fb>
    <v>1</v>
  </rv>
  <rv s="0">
    <fb>215.91</fb>
    <v>1</v>
  </rv>
  <rv s="0">
    <fb>43664</fb>
    <v>0</v>
  </rv>
  <rv s="0">
    <fb>282.91000000000003</fb>
    <v>1</v>
  </rv>
  <rv s="0">
    <fb>213.87</fb>
    <v>1</v>
  </rv>
  <rv s="0">
    <fb>43665</fb>
    <v>0</v>
  </rv>
  <rv s="0">
    <fb>281.51</fb>
    <v>1</v>
  </rv>
  <rv s="0">
    <fb>43668</fb>
    <v>0</v>
  </rv>
  <rv s="0">
    <fb>280.17</fb>
    <v>1</v>
  </rv>
  <rv s="0">
    <fb>214.31</fb>
    <v>1</v>
  </rv>
  <rv s="0">
    <fb>43669</fb>
    <v>0</v>
  </rv>
  <rv s="0">
    <fb>280.10000000000002</fb>
    <v>1</v>
  </rv>
  <rv s="0">
    <fb>212.78</fb>
    <v>1</v>
  </rv>
  <rv s="0">
    <fb>43670</fb>
    <v>0</v>
  </rv>
  <rv s="0">
    <fb>280.83</fb>
    <v>1</v>
  </rv>
  <rv s="0">
    <fb>214.44</fb>
    <v>1</v>
  </rv>
  <rv s="0">
    <fb>43671</fb>
    <v>0</v>
  </rv>
  <rv s="0">
    <fb>279.8</fb>
    <v>1</v>
  </rv>
  <rv s="0">
    <fb>215.58</fb>
    <v>1</v>
  </rv>
  <rv s="0">
    <fb>43672</fb>
    <v>0</v>
  </rv>
  <rv s="0">
    <fb>281.37</fb>
    <v>1</v>
  </rv>
  <rv s="0">
    <fb>214.98</fb>
    <v>1</v>
  </rv>
  <rv s="0">
    <fb>43675</fb>
    <v>0</v>
  </rv>
  <rv s="0">
    <fb>280.13</fb>
    <v>1</v>
  </rv>
  <rv s="0">
    <fb>212.34</fb>
    <v>1</v>
  </rv>
  <rv s="0">
    <fb>43676</fb>
    <v>0</v>
  </rv>
  <rv s="0">
    <fb>279.5</fb>
    <v>1</v>
  </rv>
  <rv s="0">
    <fb>210.72</fb>
    <v>1</v>
  </rv>
  <rv s="0">
    <fb>43677</fb>
    <v>0</v>
  </rv>
  <rv s="0">
    <fb>275.63</fb>
    <v>1</v>
  </rv>
  <rv s="0">
    <fb>211.25</fb>
    <v>1</v>
  </rv>
  <rv s="0">
    <fb>43678</fb>
    <v>0</v>
  </rv>
  <rv s="0">
    <fb>274.57</fb>
    <v>1</v>
  </rv>
  <rv s="0">
    <fb>214.48</fb>
    <v>1</v>
  </rv>
  <rv s="0">
    <fb>43679</fb>
    <v>0</v>
  </rv>
  <rv s="0">
    <fb>272.5</fb>
    <v>1</v>
  </rv>
  <rv s="0">
    <fb>210.45</fb>
    <v>1</v>
  </rv>
  <rv s="0">
    <fb>43682</fb>
    <v>0</v>
  </rv>
  <rv s="0">
    <fb>265.10000000000002</fb>
    <v>1</v>
  </rv>
  <rv s="0">
    <fb>214.08</fb>
    <v>1</v>
  </rv>
  <rv s="0">
    <fb>43683</fb>
    <v>0</v>
  </rv>
  <rv s="0">
    <fb>269.31</fb>
    <v>1</v>
  </rv>
  <rv s="0">
    <fb>216.83</fb>
    <v>1</v>
  </rv>
  <rv s="0">
    <fb>43684</fb>
    <v>0</v>
  </rv>
  <rv s="0">
    <fb>274.3</fb>
    <v>1</v>
  </rv>
  <rv s="0">
    <fb>218.01</fb>
    <v>1</v>
  </rv>
  <rv s="0">
    <fb>43685</fb>
    <v>0</v>
  </rv>
  <rv s="0">
    <fb>274.8</fb>
    <v>1</v>
  </rv>
  <rv s="0">
    <fb>221.15</fb>
    <v>1</v>
  </rv>
  <rv s="0">
    <fb>43686</fb>
    <v>0</v>
  </rv>
  <rv s="0">
    <fb>273.94</fb>
    <v>1</v>
  </rv>
  <rv s="0">
    <fb>217.16</fb>
    <v>1</v>
  </rv>
  <rv s="0">
    <fb>43689</fb>
    <v>0</v>
  </rv>
  <rv s="0">
    <fb>271.31</fb>
    <v>1</v>
  </rv>
  <rv s="0">
    <fb>219.73</fb>
    <v>1</v>
  </rv>
  <rv s="0">
    <fb>43690</fb>
    <v>0</v>
  </rv>
  <rv s="0">
    <fb>276.26</fb>
    <v>1</v>
  </rv>
  <rv s="0">
    <fb>216.48</fb>
    <v>1</v>
  </rv>
  <rv s="0">
    <fb>43691</fb>
    <v>0</v>
  </rv>
  <rv s="0">
    <fb>268.14999999999998</fb>
    <v>1</v>
  </rv>
  <rv s="0">
    <fb>218.27</fb>
    <v>1</v>
  </rv>
  <rv s="0">
    <fb>43692</fb>
    <v>0</v>
  </rv>
  <rv s="0">
    <fb>271.52</fb>
    <v>1</v>
  </rv>
  <rv s="0">
    <fb>218.47</fb>
    <v>1</v>
  </rv>
  <rv s="0">
    <fb>43693</fb>
    <v>0</v>
  </rv>
  <rv s="0">
    <fb>274.10000000000002</fb>
    <v>1</v>
  </rv>
  <rv s="0">
    <fb>218.78</fb>
    <v>1</v>
  </rv>
  <rv s="0">
    <fb>43696</fb>
    <v>0</v>
  </rv>
  <rv s="0">
    <fb>275.61</fb>
    <v>1</v>
  </rv>
  <rv s="0">
    <fb>43697</fb>
    <v>0</v>
  </rv>
  <rv s="0">
    <fb>272.97000000000003</fb>
    <v>1</v>
  </rv>
  <rv s="0">
    <fb>220.71</fb>
    <v>1</v>
  </rv>
  <rv s="0">
    <fb>43698</fb>
    <v>0</v>
  </rv>
  <rv s="0">
    <fb>275.68</fb>
    <v>1</v>
  </rv>
  <rv s="0">
    <fb>219.49</fb>
    <v>1</v>
  </rv>
  <rv s="0">
    <fb>43699</fb>
    <v>0</v>
  </rv>
  <rv s="0">
    <fb>279.92</fb>
    <v>1</v>
  </rv>
  <rv s="0">
    <fb>214.66</fb>
    <v>1</v>
  </rv>
  <rv s="0">
    <fb>43700</fb>
    <v>0</v>
  </rv>
  <rv s="0">
    <fb>274.01</fb>
    <v>1</v>
  </rv>
  <rv s="0">
    <fb>216.91</fb>
    <v>1</v>
  </rv>
  <rv s="0">
    <fb>43703</fb>
    <v>0</v>
  </rv>
  <rv s="0">
    <fb>278.45999999999998</fb>
    <v>1</v>
  </rv>
  <rv s="0">
    <fb>216.05</fb>
    <v>1</v>
  </rv>
  <rv s="0">
    <fb>43704</fb>
    <v>0</v>
  </rv>
  <rv s="0">
    <fb>292.38</fb>
    <v>1</v>
  </rv>
  <rv s="0">
    <fb>218.07</fb>
    <v>1</v>
  </rv>
  <rv s="0">
    <fb>43705</fb>
    <v>0</v>
  </rv>
  <rv s="0">
    <fb>294.49</fb>
    <v>1</v>
  </rv>
  <rv s="0">
    <fb>220.54</fb>
    <v>1</v>
  </rv>
  <rv s="0">
    <fb>43706</fb>
    <v>0</v>
  </rv>
  <rv s="0">
    <fb>296.57</fb>
    <v>1</v>
  </rv>
  <rv s="0">
    <fb>217.97</fb>
    <v>1</v>
  </rv>
  <rv s="0">
    <fb>43707</fb>
    <v>0</v>
  </rv>
  <rv s="0">
    <fb>294.76</fb>
    <v>1</v>
  </rv>
  <rv s="0">
    <fb>43711</fb>
    <v>0</v>
  </rv>
  <rv s="0">
    <fb>292.05</fb>
    <v>1</v>
  </rv>
  <rv s="0">
    <fb>218.5</fb>
    <v>1</v>
  </rv>
  <rv s="0">
    <fb>43712</fb>
    <v>0</v>
  </rv>
  <rv s="0">
    <fb>296.12</fb>
    <v>1</v>
  </rv>
  <rv s="0">
    <fb>43713</fb>
    <v>0</v>
  </rv>
  <rv s="0">
    <fb>296.97000000000003</fb>
    <v>1</v>
  </rv>
  <rv s="0">
    <fb>220.03</fb>
    <v>1</v>
  </rv>
  <rv s="0">
    <fb>43714</fb>
    <v>0</v>
  </rv>
  <rv s="0">
    <fb>303.76</fb>
    <v>1</v>
  </rv>
  <rv s="0">
    <fb>217.26</fb>
    <v>1</v>
  </rv>
  <rv s="0">
    <fb>43717</fb>
    <v>0</v>
  </rv>
  <rv s="0">
    <fb>299</fb>
    <v>1</v>
  </rv>
  <rv s="0">
    <fb>209.68</fb>
    <v>1</v>
  </rv>
  <rv s="0">
    <fb>43718</fb>
    <v>0</v>
  </rv>
  <rv s="0">
    <fb>297</fb>
    <v>1</v>
  </rv>
  <rv s="0">
    <fb>210.2</fb>
    <v>1</v>
  </rv>
  <rv s="0">
    <fb>43719</fb>
    <v>0</v>
  </rv>
  <rv s="0">
    <fb>290.69</fb>
    <v>1</v>
  </rv>
  <rv s="0">
    <fb>212.15</fb>
    <v>1</v>
  </rv>
  <rv s="0">
    <fb>43720</fb>
    <v>0</v>
  </rv>
  <rv s="0">
    <fb>289.89</fb>
    <v>1</v>
  </rv>
  <rv s="0">
    <fb>209.81</fb>
    <v>1</v>
  </rv>
  <rv s="0">
    <fb>43721</fb>
    <v>0</v>
  </rv>
  <rv s="0">
    <fb>291.89999999999998</fb>
    <v>1</v>
  </rv>
  <rv s="0">
    <fb>207.4</fb>
    <v>1</v>
  </rv>
  <rv s="0">
    <fb>43724</fb>
    <v>0</v>
  </rv>
  <rv s="0">
    <fb>288.69</fb>
    <v>1</v>
  </rv>
  <rv s="0">
    <fb>209.85</fb>
    <v>1</v>
  </rv>
  <rv s="0">
    <fb>43725</fb>
    <v>0</v>
  </rv>
  <rv s="0">
    <fb>291.41000000000003</fb>
    <v>1</v>
  </rv>
  <rv s="0">
    <fb>210.43</fb>
    <v>1</v>
  </rv>
  <rv s="0">
    <fb>43726</fb>
    <v>0</v>
  </rv>
  <rv s="0">
    <fb>292.43</fb>
    <v>1</v>
  </rv>
  <rv s="0">
    <fb>210.52</fb>
    <v>1</v>
  </rv>
  <rv s="0">
    <fb>43727</fb>
    <v>0</v>
  </rv>
  <rv s="0">
    <fb>287.83</fb>
    <v>1</v>
  </rv>
  <rv s="0">
    <fb>209.39</fb>
    <v>1</v>
  </rv>
  <rv s="0">
    <fb>43728</fb>
    <v>0</v>
  </rv>
  <rv s="0">
    <fb>286.36</fb>
    <v>1</v>
  </rv>
  <rv s="0">
    <fb>211.54</fb>
    <v>1</v>
  </rv>
  <rv s="0">
    <fb>43731</fb>
    <v>0</v>
  </rv>
  <rv s="0">
    <fb>287.57</fb>
    <v>1</v>
  </rv>
  <rv s="0">
    <fb>212.02</fb>
    <v>1</v>
  </rv>
  <rv s="0">
    <fb>43732</fb>
    <v>0</v>
  </rv>
  <rv s="0">
    <fb>287.91000000000003</fb>
    <v>1</v>
  </rv>
  <rv s="0">
    <fb>212.63</fb>
    <v>1</v>
  </rv>
  <rv s="0">
    <fb>43733</fb>
    <v>0</v>
  </rv>
  <rv s="0">
    <fb>288.51</fb>
    <v>1</v>
  </rv>
  <rv s="0">
    <fb>212.6</fb>
    <v>1</v>
  </rv>
  <rv s="0">
    <fb>43734</fb>
    <v>0</v>
  </rv>
  <rv s="0">
    <fb>288.26</fb>
    <v>1</v>
  </rv>
  <rv s="0">
    <fb>213.16</fb>
    <v>1</v>
  </rv>
  <rv s="0">
    <fb>43735</fb>
    <v>0</v>
  </rv>
  <rv s="0">
    <fb>285.95</fb>
    <v>1</v>
  </rv>
  <rv s="0">
    <fb>214.71</fb>
    <v>1</v>
  </rv>
  <rv s="0">
    <fb>43738</fb>
    <v>0</v>
  </rv>
  <rv s="0">
    <fb>288.11</fb>
    <v>1</v>
  </rv>
  <rv s="0">
    <fb>209.02</fb>
    <v>1</v>
  </rv>
  <rv s="0">
    <fb>43739</fb>
    <v>0</v>
  </rv>
  <rv s="0">
    <fb>283.93</fb>
    <v>1</v>
  </rv>
  <rv s="0">
    <fb>43740</fb>
    <v>0</v>
  </rv>
  <rv s="0">
    <fb>285.11</fb>
    <v>1</v>
  </rv>
  <rv s="0">
    <fb>43741</fb>
    <v>0</v>
  </rv>
  <rv s="0">
    <fb>289</fb>
    <v>1</v>
  </rv>
  <rv s="0">
    <fb>211.69</fb>
    <v>1</v>
  </rv>
  <rv s="0">
    <fb>43742</fb>
    <v>0</v>
  </rv>
  <rv s="0">
    <fb>291.67</fb>
    <v>1</v>
  </rv>
  <rv s="0">
    <fb>211.92</fb>
    <v>1</v>
  </rv>
  <rv s="0">
    <fb>43745</fb>
    <v>0</v>
  </rv>
  <rv s="0">
    <fb>293.41000000000003</fb>
    <v>1</v>
  </rv>
  <rv s="0">
    <fb>211.11</fb>
    <v>1</v>
  </rv>
  <rv s="0">
    <fb>43746</fb>
    <v>0</v>
  </rv>
  <rv s="0">
    <fb>291.89</fb>
    <v>1</v>
  </rv>
  <rv s="0">
    <fb>212.83</fb>
    <v>1</v>
  </rv>
  <rv s="0">
    <fb>43747</fb>
    <v>0</v>
  </rv>
  <rv s="0">
    <fb>296.89999999999998</fb>
    <v>1</v>
  </rv>
  <rv s="0">
    <fb>211.76</fb>
    <v>1</v>
  </rv>
  <rv s="0">
    <fb>43748</fb>
    <v>0</v>
  </rv>
  <rv s="0">
    <fb>297.14</fb>
    <v>1</v>
  </rv>
  <rv s="0">
    <fb>43749</fb>
    <v>0</v>
  </rv>
  <rv s="0">
    <fb>297.60000000000002</fb>
    <v>1</v>
  </rv>
  <rv s="0">
    <fb>208.38</fb>
    <v>1</v>
  </rv>
  <rv s="0">
    <fb>43752</fb>
    <v>0</v>
  </rv>
  <rv s="0">
    <fb>297.52</fb>
    <v>1</v>
  </rv>
  <rv s="0">
    <fb>207.22</fb>
    <v>1</v>
  </rv>
  <rv s="0">
    <fb>43753</fb>
    <v>0</v>
  </rv>
  <rv s="0">
    <fb>298.39</fb>
    <v>1</v>
  </rv>
  <rv s="0">
    <fb>208.3</fb>
    <v>1</v>
  </rv>
  <rv s="0">
    <fb>43754</fb>
    <v>0</v>
  </rv>
  <rv s="0">
    <fb>298.77999999999997</fb>
    <v>1</v>
  </rv>
  <rv s="0">
    <fb>206.85</fb>
    <v>1</v>
  </rv>
  <rv s="0">
    <fb>43755</fb>
    <v>0</v>
  </rv>
  <rv s="0">
    <fb>302.39999999999998</fb>
    <v>1</v>
  </rv>
  <rv s="0">
    <fb>208.5</fb>
    <v>1</v>
  </rv>
  <rv s="0">
    <fb>43756</fb>
    <v>0</v>
  </rv>
  <rv s="0">
    <fb>302.86</fb>
    <v>1</v>
  </rv>
  <rv s="0">
    <fb>43759</fb>
    <v>0</v>
  </rv>
  <rv s="0">
    <fb>301.08</fb>
    <v>1</v>
  </rv>
  <rv s="0">
    <fb>199.27</fb>
    <v>1</v>
  </rv>
  <rv s="0">
    <fb>43760</fb>
    <v>0</v>
  </rv>
  <rv s="0">
    <fb>299.97000000000003</fb>
    <v>1</v>
  </rv>
  <rv s="0">
    <fb>199.21</fb>
    <v>1</v>
  </rv>
  <rv s="0">
    <fb>43761</fb>
    <v>0</v>
  </rv>
  <rv s="0">
    <fb>297.32</fb>
    <v>1</v>
  </rv>
  <rv s="0">
    <fb>43762</fb>
    <v>0</v>
  </rv>
  <rv s="0">
    <fb>297.05</fb>
    <v>1</v>
  </rv>
  <rv s="0">
    <fb>43763</fb>
    <v>0</v>
  </rv>
  <rv s="0">
    <fb>296.5</fb>
    <v>1</v>
  </rv>
  <rv s="0">
    <fb>191.78</fb>
    <v>1</v>
  </rv>
  <rv s="0">
    <fb>43766</fb>
    <v>0</v>
  </rv>
  <rv s="0">
    <fb>298.94</fb>
    <v>1</v>
  </rv>
  <rv s="0">
    <fb>192.62</fb>
    <v>1</v>
  </rv>
  <rv s="0">
    <fb>43767</fb>
    <v>0</v>
  </rv>
  <rv s="0">
    <fb>295.86</fb>
    <v>1</v>
  </rv>
  <rv s="0">
    <fb>196.89</fb>
    <v>1</v>
  </rv>
  <rv s="0">
    <fb>43768</fb>
    <v>0</v>
  </rv>
  <rv s="0">
    <fb>299.83999999999997</fb>
    <v>1</v>
  </rv>
  <rv s="0">
    <fb>196.7</fb>
    <v>1</v>
  </rv>
  <rv s="0">
    <fb>43769</fb>
    <v>0</v>
  </rv>
  <rv s="0">
    <fb>297.11</fb>
    <v>1</v>
  </rv>
  <rv s="0">
    <fb>193.94</fb>
    <v>1</v>
  </rv>
  <rv s="0">
    <fb>43770</fb>
    <v>0</v>
  </rv>
  <rv s="0">
    <fb>296.08999999999997</fb>
    <v>1</v>
  </rv>
  <rv s="0">
    <fb>188.66</fb>
    <v>1</v>
  </rv>
  <rv s="0">
    <fb>43773</fb>
    <v>0</v>
  </rv>
  <rv s="0">
    <fb>296.82</fb>
    <v>1</v>
  </rv>
  <rv s="0">
    <fb>192.18</fb>
    <v>1</v>
  </rv>
  <rv s="0">
    <fb>43774</fb>
    <v>0</v>
  </rv>
  <rv s="0">
    <fb>299.18</fb>
    <v>1</v>
  </rv>
  <rv s="0">
    <fb>194.18</fb>
    <v>1</v>
  </rv>
  <rv s="0">
    <fb>43775</fb>
    <v>0</v>
  </rv>
  <rv s="0">
    <fb>301.57</fb>
    <v>1</v>
  </rv>
  <rv s="0">
    <fb>193.08</fb>
    <v>1</v>
  </rv>
  <rv s="0">
    <fb>43776</fb>
    <v>0</v>
  </rv>
  <rv s="0">
    <fb>305.20999999999998</fb>
    <v>1</v>
  </rv>
  <rv s="0">
    <fb>193.61</fb>
    <v>1</v>
  </rv>
  <rv s="0">
    <fb>43777</fb>
    <v>0</v>
  </rv>
  <rv s="0">
    <fb>302.62</fb>
    <v>1</v>
  </rv>
  <rv s="0">
    <fb>192.64</fb>
    <v>1</v>
  </rv>
  <rv s="0">
    <fb>43780</fb>
    <v>0</v>
  </rv>
  <rv s="0">
    <fb>300.83999999999997</fb>
    <v>1</v>
  </rv>
  <rv s="0">
    <fb>193.28</fb>
    <v>1</v>
  </rv>
  <rv s="0">
    <fb>43781</fb>
    <v>0</v>
  </rv>
  <rv s="0">
    <fb>300.5</fb>
    <v>1</v>
  </rv>
  <rv s="0">
    <fb>195</fb>
    <v>1</v>
  </rv>
  <rv s="0">
    <fb>43782</fb>
    <v>0</v>
  </rv>
  <rv s="0">
    <fb>302.89999999999998</fb>
    <v>1</v>
  </rv>
  <rv s="0">
    <fb>43783</fb>
    <v>0</v>
  </rv>
  <rv s="0">
    <fb>304.58999999999997</fb>
    <v>1</v>
  </rv>
  <rv s="0">
    <fb>43784</fb>
    <v>0</v>
  </rv>
  <rv s="0">
    <fb>303.66000000000003</fb>
    <v>1</v>
  </rv>
  <rv s="0">
    <fb>194.28</fb>
    <v>1</v>
  </rv>
  <rv s="0">
    <fb>43787</fb>
    <v>0</v>
  </rv>
  <rv s="0">
    <fb>304.54000000000002</fb>
    <v>1</v>
  </rv>
  <rv s="0">
    <fb>193.44</fb>
    <v>1</v>
  </rv>
  <rv s="0">
    <fb>43788</fb>
    <v>0</v>
  </rv>
  <rv s="0">
    <fb>302.24</fb>
    <v>1</v>
  </rv>
  <rv s="0">
    <fb>194.13</fb>
    <v>1</v>
  </rv>
  <rv s="0">
    <fb>43789</fb>
    <v>0</v>
  </rv>
  <rv s="0">
    <fb>300.57</fb>
    <v>1</v>
  </rv>
  <rv s="0">
    <fb>192.35</fb>
    <v>1</v>
  </rv>
  <rv s="0">
    <fb>43790</fb>
    <v>0</v>
  </rv>
  <rv s="0">
    <fb>300.27</fb>
    <v>1</v>
  </rv>
  <rv s="0">
    <fb>193.14</fb>
    <v>1</v>
  </rv>
  <rv s="0">
    <fb>43791</fb>
    <v>0</v>
  </rv>
  <rv s="0">
    <fb>299.31</fb>
    <v>1</v>
  </rv>
  <rv s="0">
    <fb>191.89</fb>
    <v>1</v>
  </rv>
  <rv s="0">
    <fb>43794</fb>
    <v>0</v>
  </rv>
  <rv s="0">
    <fb>299.05</fb>
    <v>1</v>
  </rv>
  <rv s="0">
    <fb>194.01</fb>
    <v>1</v>
  </rv>
  <rv s="0">
    <fb>43795</fb>
    <v>0</v>
  </rv>
  <rv s="0">
    <fb>301.24</fb>
    <v>1</v>
  </rv>
  <rv s="0">
    <fb>196.3</fb>
    <v>1</v>
  </rv>
  <rv s="0">
    <fb>43796</fb>
    <v>0</v>
  </rv>
  <rv s="0">
    <fb>300.76</fb>
    <v>1</v>
  </rv>
  <rv s="0">
    <fb>43798</fb>
    <v>0</v>
  </rv>
  <rv s="0">
    <fb>299.81</fb>
    <v>1</v>
  </rv>
  <rv s="0">
    <fb>195.18</fb>
    <v>1</v>
  </rv>
  <rv s="0">
    <fb>43801</fb>
    <v>0</v>
  </rv>
  <rv s="0">
    <fb>297.39</fb>
    <v>1</v>
  </rv>
  <rv s="0">
    <fb>193.12</fb>
    <v>1</v>
  </rv>
  <rv s="0">
    <fb>43802</fb>
    <v>0</v>
  </rv>
  <rv s="0">
    <fb>295.67</fb>
    <v>1</v>
  </rv>
  <rv s="0">
    <fb>194.31</fb>
    <v>1</v>
  </rv>
  <rv s="0">
    <fb>43803</fb>
    <v>0</v>
  </rv>
  <rv s="0">
    <fb>296.52</fb>
    <v>1</v>
  </rv>
  <rv s="0">
    <fb>194.21</fb>
    <v>1</v>
  </rv>
  <rv s="0">
    <fb>43804</fb>
    <v>0</v>
  </rv>
  <rv s="0">
    <fb>293.10000000000002</fb>
    <v>1</v>
  </rv>
  <rv s="0">
    <fb>195.35</fb>
    <v>1</v>
  </rv>
  <rv s="0">
    <fb>43805</fb>
    <v>0</v>
  </rv>
  <rv s="0">
    <fb>294.94499999999999</fb>
    <v>1</v>
  </rv>
  <rv s="0">
    <fb>194.68</fb>
    <v>1</v>
  </rv>
  <rv s="0">
    <fb>43808</fb>
    <v>0</v>
  </rv>
  <rv s="0">
    <fb>295.16000000000003</fb>
    <v>1</v>
  </rv>
  <rv s="0">
    <fb>194.95</fb>
    <v>1</v>
  </rv>
  <rv s="0">
    <fb>43809</fb>
    <v>0</v>
  </rv>
  <rv s="0">
    <fb>295.77999999999997</fb>
    <v>1</v>
  </rv>
  <rv s="0">
    <fb>194.72</fb>
    <v>1</v>
  </rv>
  <rv s="0">
    <fb>43810</fb>
    <v>0</v>
  </rv>
  <rv s="0">
    <fb>295.3</fb>
    <v>1</v>
  </rv>
  <rv s="0">
    <fb>196.31</fb>
    <v>1</v>
  </rv>
  <rv s="0">
    <fb>43811</fb>
    <v>0</v>
  </rv>
  <rv s="0">
    <fb>297.33999999999997</fb>
    <v>1</v>
  </rv>
  <rv s="0">
    <fb>43812</fb>
    <v>0</v>
  </rv>
  <rv s="0">
    <fb>291.87</fb>
    <v>1</v>
  </rv>
  <rv s="0">
    <fb>197.88</fb>
    <v>1</v>
  </rv>
  <rv s="0">
    <fb>43815</fb>
    <v>0</v>
  </rv>
  <rv s="0">
    <fb>293.5</fb>
    <v>1</v>
  </rv>
  <rv s="0">
    <fb>196.52</fb>
    <v>1</v>
  </rv>
  <rv s="0">
    <fb>43816</fb>
    <v>0</v>
  </rv>
  <rv s="0">
    <fb>295.55</fb>
    <v>1</v>
  </rv>
  <rv s="0">
    <fb>195.63</fb>
    <v>1</v>
  </rv>
  <rv s="0">
    <fb>43817</fb>
    <v>0</v>
  </rv>
  <rv s="0">
    <fb>197.06</fb>
    <v>1</v>
  </rv>
  <rv s="0">
    <fb>43818</fb>
    <v>0</v>
  </rv>
  <rv s="0">
    <fb>293.70999999999998</fb>
    <v>1</v>
  </rv>
  <rv s="0">
    <fb>197.14</fb>
    <v>1</v>
  </rv>
  <rv s="0">
    <fb>43819</fb>
    <v>0</v>
  </rv>
  <rv s="0">
    <fb>294.83</fb>
    <v>1</v>
  </rv>
  <rv s="0">
    <fb>196.2</fb>
    <v>1</v>
  </rv>
  <rv s="0">
    <fb>43822</fb>
    <v>0</v>
  </rv>
  <rv s="0">
    <fb>293.31</fb>
    <v>1</v>
  </rv>
  <rv s="0">
    <fb>43823</fb>
    <v>0</v>
  </rv>
  <rv s="0">
    <fb>294.23</fb>
    <v>1</v>
  </rv>
  <rv s="0">
    <fb>43825</fb>
    <v>0</v>
  </rv>
  <rv s="0">
    <fb>295.73</fb>
    <v>1</v>
  </rv>
  <rv s="0">
    <fb>198.17</fb>
    <v>1</v>
  </rv>
  <rv s="0">
    <fb>43826</fb>
    <v>0</v>
  </rv>
  <rv s="0">
    <fb>294.11</fb>
    <v>1</v>
  </rv>
  <rv s="0">
    <fb>196.91</fb>
    <v>1</v>
  </rv>
  <rv s="0">
    <fb>43829</fb>
    <v>0</v>
  </rv>
  <rv s="0">
    <fb>295.14</fb>
    <v>1</v>
  </rv>
  <rv s="0">
    <fb>197.61</fb>
    <v>1</v>
  </rv>
  <rv s="0">
    <fb>43830</fb>
    <v>0</v>
  </rv>
  <rv s="0">
    <fb>293.92</fb>
    <v>1</v>
  </rv>
  <rv s="0">
    <fb>200.79</fb>
    <v>1</v>
  </rv>
  <rv s="0">
    <fb>43832</fb>
    <v>0</v>
  </rv>
  <rv s="0">
    <fb>291.49</fb>
    <v>1</v>
  </rv>
  <rv s="0">
    <fb>200.08</fb>
    <v>1</v>
  </rv>
  <rv s="0">
    <fb>43833</fb>
    <v>0</v>
  </rv>
  <rv s="0">
    <fb>291.73</fb>
    <v>1</v>
  </rv>
  <rv s="0">
    <fb>202.33</fb>
    <v>1</v>
  </rv>
  <rv s="0">
    <fb>43836</fb>
    <v>0</v>
  </rv>
  <rv s="0">
    <fb>291.81</fb>
    <v>1</v>
  </rv>
  <rv s="0">
    <fb>202.63</fb>
    <v>1</v>
  </rv>
  <rv s="0">
    <fb>43837</fb>
    <v>0</v>
  </rv>
  <rv s="0">
    <fb>291.35000000000002</fb>
    <v>1</v>
  </rv>
  <rv s="0">
    <fb>205.91</fb>
    <v>1</v>
  </rv>
  <rv s="0">
    <fb>43838</fb>
    <v>0</v>
  </rv>
  <rv s="0">
    <fb>294.69</fb>
    <v>1</v>
  </rv>
  <rv s="0">
    <fb>208.35</fb>
    <v>1</v>
  </rv>
  <rv s="0">
    <fb>43839</fb>
    <v>0</v>
  </rv>
  <rv s="0">
    <fb>299.42</fb>
    <v>1</v>
  </rv>
  <rv s="0">
    <fb>207.27</fb>
    <v>1</v>
  </rv>
  <rv s="0">
    <fb>43840</fb>
    <v>0</v>
  </rv>
  <rv s="0">
    <fb>297.24</fb>
    <v>1</v>
  </rv>
  <rv s="0">
    <fb>206.51</fb>
    <v>1</v>
  </rv>
  <rv s="0">
    <fb>43843</fb>
    <v>0</v>
  </rv>
  <rv s="0">
    <fb>299.87</fb>
    <v>1</v>
  </rv>
  <rv s="0">
    <fb>43844</fb>
    <v>0</v>
  </rv>
  <rv s="0">
    <fb>299.75</fb>
    <v>1</v>
  </rv>
  <rv s="0">
    <fb>209.77</fb>
    <v>1</v>
  </rv>
  <rv s="0">
    <fb>43845</fb>
    <v>0</v>
  </rv>
  <rv s="0">
    <fb>300.82</fb>
    <v>1</v>
  </rv>
  <rv s="0">
    <fb>210.85</fb>
    <v>1</v>
  </rv>
  <rv s="0">
    <fb>43846</fb>
    <v>0</v>
  </rv>
  <rv s="0">
    <fb>303.02999999999997</fb>
    <v>1</v>
  </rv>
  <rv s="0">
    <fb>211.98</fb>
    <v>1</v>
  </rv>
  <rv s="0">
    <fb>43847</fb>
    <v>0</v>
  </rv>
  <rv s="0">
    <fb>304.68</fb>
    <v>1</v>
  </rv>
  <rv s="0">
    <fb>211.16</fb>
    <v>1</v>
  </rv>
  <rv s="0">
    <fb>43851</fb>
    <v>0</v>
  </rv>
  <rv s="0">
    <fb>313.26</fb>
    <v>1</v>
  </rv>
  <rv s="0">
    <fb>211.44</fb>
    <v>1</v>
  </rv>
  <rv s="0">
    <fb>43852</fb>
    <v>0</v>
  </rv>
  <rv s="0">
    <fb>311.89</fb>
    <v>1</v>
  </rv>
  <rv s="0">
    <fb>213.42</fb>
    <v>1</v>
  </rv>
  <rv s="0">
    <fb>43853</fb>
    <v>0</v>
  </rv>
  <rv s="0">
    <fb>312.88</fb>
    <v>1</v>
  </rv>
  <rv s="0">
    <fb>43854</fb>
    <v>0</v>
  </rv>
  <rv s="0">
    <fb>310.51</fb>
    <v>1</v>
  </rv>
  <rv s="0">
    <fb>209.34</fb>
    <v>1</v>
  </rv>
  <rv s="0">
    <fb>43857</fb>
    <v>0</v>
  </rv>
  <rv s="0">
    <fb>309.45</fb>
    <v>1</v>
  </rv>
  <rv s="0">
    <fb>210.39</fb>
    <v>1</v>
  </rv>
  <rv s="0">
    <fb>43858</fb>
    <v>0</v>
  </rv>
  <rv s="0">
    <fb>310.85000000000002</fb>
    <v>1</v>
  </rv>
  <rv s="0">
    <fb>43859</fb>
    <v>0</v>
  </rv>
  <rv s="0">
    <fb>309.58</fb>
    <v>1</v>
  </rv>
  <rv s="0">
    <fb>216.18</fb>
    <v>1</v>
  </rv>
  <rv s="0">
    <fb>43860</fb>
    <v>0</v>
  </rv>
  <rv s="0">
    <fb>309.47000000000003</fb>
    <v>1</v>
  </rv>
  <rv s="0">
    <fb>213.97</fb>
    <v>1</v>
  </rv>
  <rv s="0">
    <fb>43861</fb>
    <v>0</v>
  </rv>
  <rv s="0">
    <fb>305.52</fb>
    <v>1</v>
  </rv>
  <rv s="0">
    <fb>215.18</fb>
    <v>1</v>
  </rv>
  <rv s="0">
    <fb>43864</fb>
    <v>0</v>
  </rv>
  <rv s="0">
    <fb>302</fb>
    <v>1</v>
  </rv>
  <rv s="0">
    <fb>214.62</fb>
    <v>1</v>
  </rv>
  <rv s="0">
    <fb>43865</fb>
    <v>0</v>
  </rv>
  <rv s="0">
    <fb>304.89999999999998</fb>
    <v>1</v>
  </rv>
  <rv s="0">
    <fb>214.37</fb>
    <v>1</v>
  </rv>
  <rv s="0">
    <fb>43866</fb>
    <v>0</v>
  </rv>
  <rv s="0">
    <fb>308.95</fb>
    <v>1</v>
  </rv>
  <rv s="0">
    <fb>212.87</fb>
    <v>1</v>
  </rv>
  <rv s="0">
    <fb>43867</fb>
    <v>0</v>
  </rv>
  <rv s="0">
    <fb>310.61</fb>
    <v>1</v>
  </rv>
  <rv s="0">
    <fb>43868</fb>
    <v>0</v>
  </rv>
  <rv s="0">
    <fb>313.63</fb>
    <v>1</v>
  </rv>
  <rv s="0">
    <fb>213.21</fb>
    <v>1</v>
  </rv>
  <rv s="0">
    <fb>43871</fb>
    <v>0</v>
  </rv>
  <rv s="0">
    <fb>313.79000000000002</fb>
    <v>1</v>
  </rv>
  <rv s="0">
    <fb>215.73</fb>
    <v>1</v>
  </rv>
  <rv s="0">
    <fb>43872</fb>
    <v>0</v>
  </rv>
  <rv s="0">
    <fb>310.68</fb>
    <v>1</v>
  </rv>
  <rv s="0">
    <fb>217.46</fb>
    <v>1</v>
  </rv>
  <rv s="0">
    <fb>43873</fb>
    <v>0</v>
  </rv>
  <rv s="0">
    <fb>315.12</fb>
    <v>1</v>
  </rv>
  <rv s="0">
    <fb>217.42</fb>
    <v>1</v>
  </rv>
  <rv s="0">
    <fb>43874</fb>
    <v>0</v>
  </rv>
  <rv s="0">
    <fb>318.2</fb>
    <v>1</v>
  </rv>
  <rv s="0">
    <fb>217.09</fb>
    <v>1</v>
  </rv>
  <rv s="0">
    <fb>43875</fb>
    <v>0</v>
  </rv>
  <rv s="0">
    <fb>318.31</fb>
    <v>1</v>
  </rv>
  <rv s="0">
    <fb>216.15</fb>
    <v>1</v>
  </rv>
  <rv s="0">
    <fb>43879</fb>
    <v>0</v>
  </rv>
  <rv s="0">
    <fb>322.05</fb>
    <v>1</v>
  </rv>
  <rv s="0">
    <fb>215.63</fb>
    <v>1</v>
  </rv>
  <rv s="0">
    <fb>43880</fb>
    <v>0</v>
  </rv>
  <rv s="0">
    <fb>323.02</fb>
    <v>1</v>
  </rv>
  <rv s="0">
    <fb>215.08</fb>
    <v>1</v>
  </rv>
  <rv s="0">
    <fb>43881</fb>
    <v>0</v>
  </rv>
  <rv s="0">
    <fb>324.08</fb>
    <v>1</v>
  </rv>
  <rv s="0">
    <fb>215.87</fb>
    <v>1</v>
  </rv>
  <rv s="0">
    <fb>43882</fb>
    <v>0</v>
  </rv>
  <rv s="0">
    <fb>321.95</fb>
    <v>1</v>
  </rv>
  <rv s="0">
    <fb>213.52</fb>
    <v>1</v>
  </rv>
  <rv s="0">
    <fb>43885</fb>
    <v>0</v>
  </rv>
  <rv s="0">
    <fb>313.62</fb>
    <v>1</v>
  </rv>
  <rv s="0">
    <fb>212.1</fb>
    <v>1</v>
  </rv>
  <rv s="0">
    <fb>43886</fb>
    <v>0</v>
  </rv>
  <rv s="0">
    <fb>304.87</fb>
    <v>1</v>
  </rv>
  <rv s="0">
    <fb>210.1</fb>
    <v>1</v>
  </rv>
  <rv s="0">
    <fb>43887</fb>
    <v>0</v>
  </rv>
  <rv s="0">
    <fb>305.69</fb>
    <v>1</v>
  </rv>
  <rv s="0">
    <fb>201</fb>
    <v>1</v>
  </rv>
  <rv s="0">
    <fb>43888</fb>
    <v>0</v>
  </rv>
  <rv s="0">
    <fb>293.13</fb>
    <v>1</v>
  </rv>
  <rv s="0">
    <fb>43889</fb>
    <v>0</v>
  </rv>
  <rv s="0">
    <fb>281.14</fb>
    <v>1</v>
  </rv>
  <rv s="0">
    <fb>202.55</fb>
    <v>1</v>
  </rv>
  <rv s="0">
    <fb>43892</fb>
    <v>0</v>
  </rv>
  <rv s="0">
    <fb>309.14</fb>
    <v>1</v>
  </rv>
  <rv s="0">
    <fb>199.51</fb>
    <v>1</v>
  </rv>
  <rv s="0">
    <fb>43893</fb>
    <v>0</v>
  </rv>
  <rv s="0">
    <fb>302.73</fb>
    <v>1</v>
  </rv>
  <rv s="0">
    <fb>207.02</fb>
    <v>1</v>
  </rv>
  <rv s="0">
    <fb>43894</fb>
    <v>0</v>
  </rv>
  <rv s="0">
    <fb>320.74</fb>
    <v>1</v>
  </rv>
  <rv s="0">
    <fb>43895</fb>
    <v>0</v>
  </rv>
  <rv s="0">
    <fb>315.76</fb>
    <v>1</v>
  </rv>
  <rv s="0">
    <fb>198.86</fb>
    <v>1</v>
  </rv>
  <rv s="0">
    <fb>43896</fb>
    <v>0</v>
  </rv>
  <rv s="0">
    <fb>311.33999999999997</fb>
    <v>1</v>
  </rv>
  <rv s="0">
    <fb>186.86</fb>
    <v>1</v>
  </rv>
  <rv s="0">
    <fb>43899</fb>
    <v>0</v>
  </rv>
  <rv s="0">
    <fb>301.98</fb>
    <v>1</v>
  </rv>
  <rv s="0">
    <fb>199.86</fb>
    <v>1</v>
  </rv>
  <rv s="0">
    <fb>43900</fb>
    <v>0</v>
  </rv>
  <rv s="0">
    <fb>309.39999999999998</fb>
    <v>1</v>
  </rv>
  <rv s="0">
    <fb>188.25</fb>
    <v>1</v>
  </rv>
  <rv s="0">
    <fb>43901</fb>
    <v>0</v>
  </rv>
  <rv s="0">
    <fb>297.43</fb>
    <v>1</v>
  </rv>
  <rv s="0">
    <fb>170.13</fb>
    <v>1</v>
  </rv>
  <rv s="0">
    <fb>43902</fb>
    <v>0</v>
  </rv>
  <rv s="0">
    <fb>279.85000000000002</fb>
    <v>1</v>
  </rv>
  <rv s="0">
    <fb>177.13</fb>
    <v>1</v>
  </rv>
  <rv s="0">
    <fb>43903</fb>
    <v>0</v>
  </rv>
  <rv s="0">
    <fb>302.27</fb>
    <v>1</v>
  </rv>
  <rv s="0">
    <fb>149.01</fb>
    <v>1</v>
  </rv>
  <rv s="0">
    <fb>43906</fb>
    <v>0</v>
  </rv>
  <rv s="0">
    <fb>283.18</fb>
    <v>1</v>
  </rv>
  <rv s="0">
    <fb>147.62</fb>
    <v>1</v>
  </rv>
  <rv s="0">
    <fb>43907</fb>
    <v>0</v>
  </rv>
  <rv s="0">
    <fb>306.99</fb>
    <v>1</v>
  </rv>
  <rv s="0">
    <fb>137.30000000000001</fb>
    <v>1</v>
  </rv>
  <rv s="0">
    <fb>43908</fb>
    <v>0</v>
  </rv>
  <rv s="0">
    <fb>307.5</fb>
    <v>1</v>
  </rv>
  <rv s="0">
    <fb>43909</fb>
    <v>0</v>
  </rv>
  <rv s="0">
    <fb>305.22000000000003</fb>
    <v>1</v>
  </rv>
  <rv s="0">
    <fb>148.49</fb>
    <v>1</v>
  </rv>
  <rv s="0">
    <fb>43910</fb>
    <v>0</v>
  </rv>
  <rv s="0">
    <fb>290.42</fb>
    <v>1</v>
  </rv>
  <rv s="0">
    <fb>137.1</fb>
    <v>1</v>
  </rv>
  <rv s="0">
    <fb>43913</fb>
    <v>0</v>
  </rv>
  <rv s="0">
    <fb>285.52999999999997</fb>
    <v>1</v>
  </rv>
  <rv s="0">
    <fb>161.94999999999999</fb>
    <v>1</v>
  </rv>
  <rv s="0">
    <fb>43914</fb>
    <v>0</v>
  </rv>
  <rv s="0">
    <fb>284.94</fb>
    <v>1</v>
  </rv>
  <rv s="0">
    <fb>162.97999999999999</fb>
    <v>1</v>
  </rv>
  <rv s="0">
    <fb>43915</fb>
    <v>0</v>
  </rv>
  <rv s="0">
    <fb>280.86</fb>
    <v>1</v>
  </rv>
  <rv s="0">
    <fb>167.35</fb>
    <v>1</v>
  </rv>
  <rv s="0">
    <fb>43916</fb>
    <v>0</v>
  </rv>
  <rv s="0">
    <fb>292.3</fb>
    <v>1</v>
  </rv>
  <rv s="0">
    <fb>43917</fb>
    <v>0</v>
  </rv>
  <rv s="0">
    <fb>284.33</fb>
    <v>1</v>
  </rv>
  <rv s="0">
    <fb>168.13</fb>
    <v>1</v>
  </rv>
  <rv s="0">
    <fb>43920</fb>
    <v>0</v>
  </rv>
  <rv s="0">
    <fb>291.12</fb>
    <v>1</v>
  </rv>
  <rv s="0">
    <fb>165.35</fb>
    <v>1</v>
  </rv>
  <rv s="0">
    <fb>43921</fb>
    <v>0</v>
  </rv>
  <rv s="0">
    <fb>285.13</fb>
    <v>1</v>
  </rv>
  <rv s="0">
    <fb>158.16999999999999</fb>
    <v>1</v>
  </rv>
  <rv s="0">
    <fb>43922</fb>
    <v>0</v>
  </rv>
  <rv s="0">
    <fb>286.77999999999997</fb>
    <v>1</v>
  </rv>
  <rv s="0">
    <fb>161.5</fb>
    <v>1</v>
  </rv>
  <rv s="0">
    <fb>43923</fb>
    <v>0</v>
  </rv>
  <rv s="0">
    <fb>291.48</fb>
    <v>1</v>
  </rv>
  <rv s="0">
    <fb>160.33000000000001</fb>
    <v>1</v>
  </rv>
  <rv s="0">
    <fb>43924</fb>
    <v>0</v>
  </rv>
  <rv s="0">
    <fb>288.64999999999998</fb>
    <v>1</v>
  </rv>
  <rv s="0">
    <fb>177.04</fb>
    <v>1</v>
  </rv>
  <rv s="0">
    <fb>43927</fb>
    <v>0</v>
  </rv>
  <rv s="0">
    <fb>305.12</fb>
    <v>1</v>
  </rv>
  <rv s="0">
    <fb>175.59</fb>
    <v>1</v>
  </rv>
  <rv s="0">
    <fb>43928</fb>
    <v>0</v>
  </rv>
  <rv s="0">
    <fb>303.63</fb>
    <v>1</v>
  </rv>
  <rv s="0">
    <fb>177.49</fb>
    <v>1</v>
  </rv>
  <rv s="0">
    <fb>43929</fb>
    <v>0</v>
  </rv>
  <rv s="0">
    <fb>305.97000000000003</fb>
    <v>1</v>
  </rv>
  <rv s="0">
    <fb>183.7</fb>
    <v>1</v>
  </rv>
  <rv s="0">
    <fb>43930</fb>
    <v>0</v>
  </rv>
  <rv s="0">
    <fb>300.01</fb>
    <v>1</v>
  </rv>
  <rv s="0">
    <fb>180.12</fb>
    <v>1</v>
  </rv>
  <rv s="0">
    <fb>43934</fb>
    <v>0</v>
  </rv>
  <rv s="0">
    <fb>299.62</fb>
    <v>1</v>
  </rv>
  <rv s="0">
    <fb>183.99</fb>
    <v>1</v>
  </rv>
  <rv s="0">
    <fb>43935</fb>
    <v>0</v>
  </rv>
  <rv s="0">
    <fb>314.14</fb>
    <v>1</v>
  </rv>
  <rv s="0">
    <fb>177.84</fb>
    <v>1</v>
  </rv>
  <rv s="0">
    <fb>43936</fb>
    <v>0</v>
  </rv>
  <rv s="0">
    <fb>310.27</fb>
    <v>1</v>
  </rv>
  <rv s="0">
    <fb>43937</fb>
    <v>0</v>
  </rv>
  <rv s="0">
    <fb>321.56</fb>
    <v>1</v>
  </rv>
  <rv s="0">
    <fb>186.1</fb>
    <v>1</v>
  </rv>
  <rv s="0">
    <fb>43938</fb>
    <v>0</v>
  </rv>
  <rv s="0">
    <fb>317.92</fb>
    <v>1</v>
  </rv>
  <rv s="0">
    <fb>181.65</fb>
    <v>1</v>
  </rv>
  <rv s="0">
    <fb>43941</fb>
    <v>0</v>
  </rv>
  <rv s="0">
    <fb>312.08</fb>
    <v>1</v>
  </rv>
  <rv s="0">
    <fb>177.58</fb>
    <v>1</v>
  </rv>
  <rv s="0">
    <fb>43942</fb>
    <v>0</v>
  </rv>
  <rv s="0">
    <fb>301.33</fb>
    <v>1</v>
  </rv>
  <rv s="0">
    <fb>186.48</fb>
    <v>1</v>
  </rv>
  <rv s="0">
    <fb>43943</fb>
    <v>0</v>
  </rv>
  <rv s="0">
    <fb>309.42</fb>
    <v>1</v>
  </rv>
  <rv s="0">
    <fb>182.04</fb>
    <v>1</v>
  </rv>
  <rv s="0">
    <fb>43944</fb>
    <v>0</v>
  </rv>
  <rv s="0">
    <fb>305.39999999999998</fb>
    <v>1</v>
  </rv>
  <rv s="0">
    <fb>184.02</fb>
    <v>1</v>
  </rv>
  <rv s="0">
    <fb>43945</fb>
    <v>0</v>
  </rv>
  <rv s="0">
    <fb>310.55</fb>
    <v>1</v>
  </rv>
  <rv s="0">
    <fb>185.89</fb>
    <v>1</v>
  </rv>
  <rv s="0">
    <fb>43948</fb>
    <v>0</v>
  </rv>
  <rv s="0">
    <fb>308.77999999999997</fb>
    <v>1</v>
  </rv>
  <rv s="0">
    <fb>185.93</fb>
    <v>1</v>
  </rv>
  <rv s="0">
    <fb>43949</fb>
    <v>0</v>
  </rv>
  <rv s="0">
    <fb>304.95</fb>
    <v>1</v>
  </rv>
  <rv s="0">
    <fb>43950</fb>
    <v>0</v>
  </rv>
  <rv s="0">
    <fb>307.08999999999997</fb>
    <v>1</v>
  </rv>
  <rv s="0">
    <fb>187.56</fb>
    <v>1</v>
  </rv>
  <rv s="0">
    <fb>43951</fb>
    <v>0</v>
  </rv>
  <rv s="0">
    <fb>303</fb>
    <v>1</v>
  </rv>
  <rv s="0">
    <fb>182.66</fb>
    <v>1</v>
  </rv>
  <rv s="0">
    <fb>43952</fb>
    <v>0</v>
  </rv>
  <rv s="0">
    <fb>301.92</fb>
    <v>1</v>
  </rv>
  <rv s="0">
    <fb>181.87</fb>
    <v>1</v>
  </rv>
  <rv s="0">
    <fb>43955</fb>
    <v>0</v>
  </rv>
  <rv s="0">
    <fb>304.49</fb>
    <v>1</v>
  </rv>
  <rv s="0">
    <fb>179.24</fb>
    <v>1</v>
  </rv>
  <rv s="0">
    <fb>43956</fb>
    <v>0</v>
  </rv>
  <rv s="0">
    <fb>307.92</fb>
    <v>1</v>
  </rv>
  <rv s="0">
    <fb>176.97</fb>
    <v>1</v>
  </rv>
  <rv s="0">
    <fb>43957</fb>
    <v>0</v>
  </rv>
  <rv s="0">
    <fb>308.89</fb>
    <v>1</v>
  </rv>
  <rv s="0">
    <fb>181.12</fb>
    <v>1</v>
  </rv>
  <rv s="0">
    <fb>43958</fb>
    <v>0</v>
  </rv>
  <rv s="0">
    <fb>305</fb>
    <v>1</v>
  </rv>
  <rv s="0">
    <fb>181.23</fb>
    <v>1</v>
  </rv>
  <rv s="0">
    <fb>43959</fb>
    <v>0</v>
  </rv>
  <rv s="0">
    <fb>305.94</fb>
    <v>1</v>
  </rv>
  <rv s="0">
    <fb>180.88</fb>
    <v>1</v>
  </rv>
  <rv s="0">
    <fb>43962</fb>
    <v>0</v>
  </rv>
  <rv s="0">
    <fb>310.33</fb>
    <v>1</v>
  </rv>
  <rv s="0">
    <fb>176.54</fb>
    <v>1</v>
  </rv>
  <rv s="0">
    <fb>43963</fb>
    <v>0</v>
  </rv>
  <rv s="0">
    <fb>304.83999999999997</fb>
    <v>1</v>
  </rv>
  <rv s="0">
    <fb>172.82</fb>
    <v>1</v>
  </rv>
  <rv s="0">
    <fb>43964</fb>
    <v>0</v>
  </rv>
  <rv s="0">
    <fb>302.14</fb>
    <v>1</v>
  </rv>
  <rv s="0">
    <fb>175.41</fb>
    <v>1</v>
  </rv>
  <rv s="0">
    <fb>43965</fb>
    <v>0</v>
  </rv>
  <rv s="0">
    <fb>299.74</fb>
    <v>1</v>
  </rv>
  <rv s="0">
    <fb>173.81</fb>
    <v>1</v>
  </rv>
  <rv s="0">
    <fb>43966</fb>
    <v>0</v>
  </rv>
  <rv s="0">
    <fb>299.20999999999998</fb>
    <v>1</v>
  </rv>
  <rv s="0">
    <fb>179.83</fb>
    <v>1</v>
  </rv>
  <rv s="0">
    <fb>43969</fb>
    <v>0</v>
  </rv>
  <rv s="0">
    <fb>302.76</fb>
    <v>1</v>
  </rv>
  <rv s="0">
    <fb>179.57</fb>
    <v>1</v>
  </rv>
  <rv s="0">
    <fb>43970</fb>
    <v>0</v>
  </rv>
  <rv s="0">
    <fb>304.63</fb>
    <v>1</v>
  </rv>
  <rv s="0">
    <fb>184.1</fb>
    <v>1</v>
  </rv>
  <rv s="0">
    <fb>43971</fb>
    <v>0</v>
  </rv>
  <rv s="0">
    <fb>304.91000000000003</fb>
    <v>1</v>
  </rv>
  <rv s="0">
    <fb>185.08</fb>
    <v>1</v>
  </rv>
  <rv s="0">
    <fb>43972</fb>
    <v>0</v>
  </rv>
  <rv s="0">
    <fb>301.97000000000003</fb>
    <v>1</v>
  </rv>
  <rv s="0">
    <fb>43973</fb>
    <v>0</v>
  </rv>
  <rv s="0">
    <fb>302.43</fb>
    <v>1</v>
  </rv>
  <rv s="0">
    <fb>184.84</fb>
    <v>1</v>
  </rv>
  <rv s="0">
    <fb>43977</fb>
    <v>0</v>
  </rv>
  <rv s="0">
    <fb>304.8</fb>
    <v>1</v>
  </rv>
  <rv s="0">
    <fb>187.72</fb>
    <v>1</v>
  </rv>
  <rv s="0">
    <fb>43978</fb>
    <v>0</v>
  </rv>
  <rv s="0">
    <fb>306.01</fb>
    <v>1</v>
  </rv>
  <rv s="0">
    <fb>188.73</fb>
    <v>1</v>
  </rv>
  <rv s="0">
    <fb>43979</fb>
    <v>0</v>
  </rv>
  <rv s="0">
    <fb>309.56</fb>
    <v>1</v>
  </rv>
  <rv s="0">
    <fb>186.32</fb>
    <v>1</v>
  </rv>
  <rv s="0">
    <fb>43980</fb>
    <v>0</v>
  </rv>
  <rv s="0">
    <fb>308.47000000000003</fb>
    <v>1</v>
  </rv>
  <rv s="0">
    <fb>187.41</fb>
    <v>1</v>
  </rv>
  <rv s="0">
    <fb>43983</fb>
    <v>0</v>
  </rv>
  <rv s="0">
    <fb>308.29000000000002</fb>
    <v>1</v>
  </rv>
  <rv s="0">
    <fb>43984</fb>
    <v>0</v>
  </rv>
  <rv s="0">
    <fb>193.29</fb>
    <v>1</v>
  </rv>
  <rv s="0">
    <fb>43985</fb>
    <v>0</v>
  </rv>
  <rv s="0">
    <fb>306.64</fb>
    <v>1</v>
  </rv>
  <rv s="0">
    <fb>193.24</fb>
    <v>1</v>
  </rv>
  <rv s="0">
    <fb>43986</fb>
    <v>0</v>
  </rv>
  <rv s="0">
    <fb>310.75</fb>
    <v>1</v>
  </rv>
  <rv s="0">
    <fb>43987</fb>
    <v>0</v>
  </rv>
  <rv s="0">
    <fb>312.04000000000002</fb>
    <v>1</v>
  </rv>
  <rv s="0">
    <fb>202.65</fb>
    <v>1</v>
  </rv>
  <rv s="0">
    <fb>43990</fb>
    <v>0</v>
  </rv>
  <rv s="0">
    <fb>307.19</fb>
    <v>1</v>
  </rv>
  <rv s="0">
    <fb>199.52</fb>
    <v>1</v>
  </rv>
  <rv s="0">
    <fb>43991</fb>
    <v>0</v>
  </rv>
  <rv s="0">
    <fb>305.55</fb>
    <v>1</v>
  </rv>
  <rv s="0">
    <fb>195.8</fb>
    <v>1</v>
  </rv>
  <rv s="0">
    <fb>43992</fb>
    <v>0</v>
  </rv>
  <rv s="0">
    <fb>307.33</fb>
    <v>1</v>
  </rv>
  <rv s="0">
    <fb>43993</fb>
    <v>0</v>
  </rv>
  <rv s="0">
    <fb>300.83</fb>
    <v>1</v>
  </rv>
  <rv s="0">
    <fb>189.17</fb>
    <v>1</v>
  </rv>
  <rv s="0">
    <fb>43994</fb>
    <v>0</v>
  </rv>
  <rv s="0">
    <fb>298.7</fb>
    <v>1</v>
  </rv>
  <rv s="0">
    <fb>189.49</fb>
    <v>1</v>
  </rv>
  <rv s="0">
    <fb>43997</fb>
    <v>0</v>
  </rv>
  <rv s="0">
    <fb>297.18</fb>
    <v>1</v>
  </rv>
  <rv s="0">
    <fb>190.32</fb>
    <v>1</v>
  </rv>
  <rv s="0">
    <fb>43998</fb>
    <v>0</v>
  </rv>
  <rv s="0">
    <fb>301.36</fb>
    <v>1</v>
  </rv>
  <rv s="0">
    <fb>190.79</fb>
    <v>1</v>
  </rv>
  <rv s="0">
    <fb>43999</fb>
    <v>0</v>
  </rv>
  <rv s="0">
    <fb>299.61</fb>
    <v>1</v>
  </rv>
  <rv s="0">
    <fb>44000</fb>
    <v>0</v>
  </rv>
  <rv s="0">
    <fb>299.57</fb>
    <v>1</v>
  </rv>
  <rv s="0">
    <fb>186.56</fb>
    <v>1</v>
  </rv>
  <rv s="0">
    <fb>44001</fb>
    <v>0</v>
  </rv>
  <rv s="0">
    <fb>299.89999999999998</fb>
    <v>1</v>
  </rv>
  <rv s="0">
    <fb>44004</fb>
    <v>0</v>
  </rv>
  <rv s="0">
    <fb>300.45</fb>
    <v>1</v>
  </rv>
  <rv s="0">
    <fb>44005</fb>
    <v>0</v>
  </rv>
  <rv s="0">
    <fb>301.29000000000002</fb>
    <v>1</v>
  </rv>
  <rv s="0">
    <fb>184.29</fb>
    <v>1</v>
  </rv>
  <rv s="0">
    <fb>44006</fb>
    <v>0</v>
  </rv>
  <rv s="0">
    <fb>298.02</fb>
    <v>1</v>
  </rv>
  <rv s="0">
    <fb>182.76</fb>
    <v>1</v>
  </rv>
  <rv s="0">
    <fb>44007</fb>
    <v>0</v>
  </rv>
  <rv s="0">
    <fb>300.52999999999997</fb>
    <v>1</v>
  </rv>
  <rv s="0">
    <fb>179.74</fb>
    <v>1</v>
  </rv>
  <rv s="0">
    <fb>44008</fb>
    <v>0</v>
  </rv>
  <rv s="0">
    <fb>296.56</fb>
    <v>1</v>
  </rv>
  <rv s="0">
    <fb>182.8</fb>
    <v>1</v>
  </rv>
  <rv s="0">
    <fb>44011</fb>
    <v>0</v>
  </rv>
  <rv s="0">
    <fb>301.58999999999997</fb>
    <v>1</v>
  </rv>
  <rv s="0">
    <fb>184.47</fb>
    <v>1</v>
  </rv>
  <rv s="0">
    <fb>44012</fb>
    <v>0</v>
  </rv>
  <rv s="0">
    <fb>303.20999999999998</fb>
    <v>1</v>
  </rv>
  <rv s="0">
    <fb>184.66</fb>
    <v>1</v>
  </rv>
  <rv s="0">
    <fb>44013</fb>
    <v>0</v>
  </rv>
  <rv s="0">
    <fb>304.75</fb>
    <v>1</v>
  </rv>
  <rv s="0">
    <fb>183.52</fb>
    <v>1</v>
  </rv>
  <rv s="0">
    <fb>44014</fb>
    <v>0</v>
  </rv>
  <rv s="0">
    <fb>305.74</fb>
    <v>1</v>
  </rv>
  <rv s="0">
    <fb>188.5</fb>
    <v>1</v>
  </rv>
  <rv s="0">
    <fb>44018</fb>
    <v>0</v>
  </rv>
  <rv s="0">
    <fb>311.49</fb>
    <v>1</v>
  </rv>
  <rv s="0">
    <fb>185.82</fb>
    <v>1</v>
  </rv>
  <rv s="0">
    <fb>44019</fb>
    <v>0</v>
  </rv>
  <rv s="0">
    <fb>316.23</fb>
    <v>1</v>
  </rv>
  <rv s="0">
    <fb>185.85</fb>
    <v>1</v>
  </rv>
  <rv s="0">
    <fb>44020</fb>
    <v>0</v>
  </rv>
  <rv s="0">
    <fb>316.32</fb>
    <v>1</v>
  </rv>
  <rv s="0">
    <fb>184.33</fb>
    <v>1</v>
  </rv>
  <rv s="0">
    <fb>44021</fb>
    <v>0</v>
  </rv>
  <rv s="0">
    <fb>325.54000000000002</fb>
    <v>1</v>
  </rv>
  <rv s="0">
    <fb>184.88</fb>
    <v>1</v>
  </rv>
  <rv s="0">
    <fb>44022</fb>
    <v>0</v>
  </rv>
  <rv s="0">
    <fb>326.23</fb>
    <v>1</v>
  </rv>
  <rv s="0">
    <fb>184.92</fb>
    <v>1</v>
  </rv>
  <rv s="0">
    <fb>44025</fb>
    <v>0</v>
  </rv>
  <rv s="0">
    <fb>322.92</fb>
    <v>1</v>
  </rv>
  <rv s="0">
    <fb>190.72</fb>
    <v>1</v>
  </rv>
  <rv s="0">
    <fb>44026</fb>
    <v>0</v>
  </rv>
  <rv s="0">
    <fb>328</fb>
    <v>1</v>
  </rv>
  <rv s="0">
    <fb>191.77</fb>
    <v>1</v>
  </rv>
  <rv s="0">
    <fb>44027</fb>
    <v>0</v>
  </rv>
  <rv s="0">
    <fb>326.7</fb>
    <v>1</v>
  </rv>
  <rv s="0">
    <fb>190.92</fb>
    <v>1</v>
  </rv>
  <rv s="0">
    <fb>44028</fb>
    <v>0</v>
  </rv>
  <rv s="0">
    <fb>326.27</fb>
    <v>1</v>
  </rv>
  <rv s="0">
    <fb>44029</fb>
    <v>0</v>
  </rv>
  <rv s="0">
    <fb>324.79000000000002</fb>
    <v>1</v>
  </rv>
  <rv s="0">
    <fb>44032</fb>
    <v>0</v>
  </rv>
  <rv s="0">
    <fb>326.51</fb>
    <v>1</v>
  </rv>
  <rv s="0">
    <fb>192.98</fb>
    <v>1</v>
  </rv>
  <rv s="0">
    <fb>44033</fb>
    <v>0</v>
  </rv>
  <rv s="0">
    <fb>327.74</fb>
    <v>1</v>
  </rv>
  <rv s="0">
    <fb>44034</fb>
    <v>0</v>
  </rv>
  <rv s="0">
    <fb>328.3</fb>
    <v>1</v>
  </rv>
  <rv s="0">
    <fb>197.55</fb>
    <v>1</v>
  </rv>
  <rv s="0">
    <fb>44035</fb>
    <v>0</v>
  </rv>
  <rv s="0">
    <fb>326.11</fb>
    <v>1</v>
  </rv>
  <rv s="0">
    <fb>198.72</fb>
    <v>1</v>
  </rv>
  <rv s="0">
    <fb>44036</fb>
    <v>0</v>
  </rv>
  <rv s="0">
    <fb>325.77999999999997</fb>
    <v>1</v>
  </rv>
  <rv s="0">
    <fb>201.25</fb>
    <v>1</v>
  </rv>
  <rv s="0">
    <fb>44039</fb>
    <v>0</v>
  </rv>
  <rv s="0">
    <fb>327.60000000000002</fb>
    <v>1</v>
  </rv>
  <rv s="0">
    <fb>196.24</fb>
    <v>1</v>
  </rv>
  <rv s="0">
    <fb>44040</fb>
    <v>0</v>
  </rv>
  <rv s="0">
    <fb>327.57</fb>
    <v>1</v>
  </rv>
  <rv s="0">
    <fb>196.21</fb>
    <v>1</v>
  </rv>
  <rv s="0">
    <fb>44041</fb>
    <v>0</v>
  </rv>
  <rv s="0">
    <fb>326.14</fb>
    <v>1</v>
  </rv>
  <rv s="0">
    <fb>195.41</fb>
    <v>1</v>
  </rv>
  <rv s="0">
    <fb>44042</fb>
    <v>0</v>
  </rv>
  <rv s="0">
    <fb>324.82</fb>
    <v>1</v>
  </rv>
  <rv s="0">
    <fb>44043</fb>
    <v>0</v>
  </rv>
  <rv s="0">
    <fb>325.52999999999997</fb>
    <v>1</v>
  </rv>
  <rv s="0">
    <fb>194.4</fb>
    <v>1</v>
  </rv>
  <rv s="0">
    <fb>44046</fb>
    <v>0</v>
  </rv>
  <rv s="0">
    <fb>329.32</fb>
    <v>1</v>
  </rv>
  <rv s="0">
    <fb>199.36</fb>
    <v>1</v>
  </rv>
  <rv s="0">
    <fb>44047</fb>
    <v>0</v>
  </rv>
  <rv s="0">
    <fb>339.79</fb>
    <v>1</v>
  </rv>
  <rv s="0">
    <fb>199.26</fb>
    <v>1</v>
  </rv>
  <rv s="0">
    <fb>44048</fb>
    <v>0</v>
  </rv>
  <rv s="0">
    <fb>339.97</fb>
    <v>1</v>
  </rv>
  <rv s="0">
    <fb>203.18</fb>
    <v>1</v>
  </rv>
  <rv s="0">
    <fb>44049</fb>
    <v>0</v>
  </rv>
  <rv s="0">
    <fb>343.31</fb>
    <v>1</v>
  </rv>
  <rv s="0">
    <fb>204.6</fb>
    <v>1</v>
  </rv>
  <rv s="0">
    <fb>44050</fb>
    <v>0</v>
  </rv>
  <rv s="0">
    <fb>340.91</fb>
    <v>1</v>
  </rv>
  <rv s="0">
    <fb>204.12</fb>
    <v>1</v>
  </rv>
  <rv s="0">
    <fb>44053</fb>
    <v>0</v>
  </rv>
  <rv s="0">
    <fb>340</fb>
    <v>1</v>
  </rv>
  <rv s="0">
    <fb>205</fb>
    <v>1</v>
  </rv>
  <rv s="0">
    <fb>44054</fb>
    <v>0</v>
  </rv>
  <rv s="0">
    <fb>332.43</fb>
    <v>1</v>
  </rv>
  <rv s="0">
    <fb>206.02</fb>
    <v>1</v>
  </rv>
  <rv s="0">
    <fb>44055</fb>
    <v>0</v>
  </rv>
  <rv s="0">
    <fb>336.76</fb>
    <v>1</v>
  </rv>
  <rv s="0">
    <fb>206.49</fb>
    <v>1</v>
  </rv>
  <rv s="0">
    <fb>44056</fb>
    <v>0</v>
  </rv>
  <rv s="0">
    <fb>335.7</fb>
    <v>1</v>
  </rv>
  <rv s="0">
    <fb>207.03</fb>
    <v>1</v>
  </rv>
  <rv s="0">
    <fb>44057</fb>
    <v>0</v>
  </rv>
  <rv s="0">
    <fb>336.28</fb>
    <v>1</v>
  </rv>
  <rv s="0">
    <fb>208.67</fb>
    <v>1</v>
  </rv>
  <rv s="0">
    <fb>44060</fb>
    <v>0</v>
  </rv>
  <rv s="0">
    <fb>339.96</fb>
    <v>1</v>
  </rv>
  <rv s="0">
    <fb>210.32</fb>
    <v>1</v>
  </rv>
  <rv s="0">
    <fb>44061</fb>
    <v>0</v>
  </rv>
  <rv s="0">
    <fb>340.75</fb>
    <v>1</v>
  </rv>
  <rv s="0">
    <fb>209.51</fb>
    <v>1</v>
  </rv>
  <rv s="0">
    <fb>44062</fb>
    <v>0</v>
  </rv>
  <rv s="0">
    <fb>340.9</fb>
    <v>1</v>
  </rv>
  <rv s="0">
    <fb>209.88</fb>
    <v>1</v>
  </rv>
  <rv s="0">
    <fb>44063</fb>
    <v>0</v>
  </rv>
  <rv s="0">
    <fb>340.87</fb>
    <v>1</v>
  </rv>
  <rv s="0">
    <fb>211.57</fb>
    <v>1</v>
  </rv>
  <rv s="0">
    <fb>44064</fb>
    <v>0</v>
  </rv>
  <rv s="0">
    <fb>344.61</fb>
    <v>1</v>
  </rv>
  <rv s="0">
    <fb>212.62</fb>
    <v>1</v>
  </rv>
  <rv s="0">
    <fb>44067</fb>
    <v>0</v>
  </rv>
  <rv s="0">
    <fb>344.13</fb>
    <v>1</v>
  </rv>
  <rv s="0">
    <fb>212.65</fb>
    <v>1</v>
  </rv>
  <rv s="0">
    <fb>44068</fb>
    <v>0</v>
  </rv>
  <rv s="0">
    <fb>344.71</fb>
    <v>1</v>
  </rv>
  <rv s="0">
    <fb>213.76</fb>
    <v>1</v>
  </rv>
  <rv s="0">
    <fb>44069</fb>
    <v>0</v>
  </rv>
  <rv s="0">
    <fb>344.27</fb>
    <v>1</v>
  </rv>
  <rv s="0">
    <fb>212.19</fb>
    <v>1</v>
  </rv>
  <rv s="0">
    <fb>44070</fb>
    <v>0</v>
  </rv>
  <rv s="0">
    <fb>346.36</fb>
    <v>1</v>
  </rv>
  <rv s="0">
    <fb>214.91</fb>
    <v>1</v>
  </rv>
  <rv s="0">
    <fb>44071</fb>
    <v>0</v>
  </rv>
  <rv s="0">
    <fb>348.37</fb>
    <v>1</v>
  </rv>
  <rv s="0">
    <fb>44074</fb>
    <v>0</v>
  </rv>
  <rv s="0">
    <fb>347.66</fb>
    <v>1</v>
  </rv>
  <rv s="0">
    <fb>44075</fb>
    <v>0</v>
  </rv>
  <rv s="0">
    <fb>351.38</fb>
    <v>1</v>
  </rv>
  <rv s="0">
    <fb>216.23</fb>
    <v>1</v>
  </rv>
  <rv s="0">
    <fb>44076</fb>
    <v>0</v>
  </rv>
  <rv s="0">
    <fb>358.86</fb>
    <v>1</v>
  </rv>
  <rv s="0">
    <fb>213.8</fb>
    <v>1</v>
  </rv>
  <rv s="0">
    <fb>44077</fb>
    <v>0</v>
  </rv>
  <rv s="0">
    <fb>348.3</fb>
    <v>1</v>
  </rv>
  <rv s="0">
    <fb>211.73</fb>
    <v>1</v>
  </rv>
  <rv s="0">
    <fb>44078</fb>
    <v>0</v>
  </rv>
  <rv s="0">
    <fb>346.57</fb>
    <v>1</v>
  </rv>
  <rv s="0">
    <fb>213.58</fb>
    <v>1</v>
  </rv>
  <rv s="0">
    <fb>44082</fb>
    <v>0</v>
  </rv>
  <rv s="0">
    <fb>338.86</fb>
    <v>1</v>
  </rv>
  <rv s="0">
    <fb>215.71</fb>
    <v>1</v>
  </rv>
  <rv s="0">
    <fb>44083</fb>
    <v>0</v>
  </rv>
  <rv s="0">
    <fb>346.43</fb>
    <v>1</v>
  </rv>
  <rv s="0">
    <fb>217.24</fb>
    <v>1</v>
  </rv>
  <rv s="0">
    <fb>44084</fb>
    <v>0</v>
  </rv>
  <rv s="0">
    <fb>339.53</fb>
    <v>1</v>
  </rv>
  <rv s="0">
    <fb>218</fb>
    <v>1</v>
  </rv>
  <rv s="0">
    <fb>44085</fb>
    <v>0</v>
  </rv>
  <rv s="0">
    <fb>339.13</fb>
    <v>1</v>
  </rv>
  <rv s="0">
    <fb>220.56</fb>
    <v>1</v>
  </rv>
  <rv s="0">
    <fb>44088</fb>
    <v>0</v>
  </rv>
  <rv s="0">
    <fb>342.92</fb>
    <v>1</v>
  </rv>
  <rv s="0">
    <fb>222.37</fb>
    <v>1</v>
  </rv>
  <rv s="0">
    <fb>44089</fb>
    <v>0</v>
  </rv>
  <rv s="0">
    <fb>343.91</fb>
    <v>1</v>
  </rv>
  <rv s="0">
    <fb>224.81</fb>
    <v>1</v>
  </rv>
  <rv s="0">
    <fb>44090</fb>
    <v>0</v>
  </rv>
  <rv s="0">
    <fb>343.73</fb>
    <v>1</v>
  </rv>
  <rv s="0">
    <fb>222.58</fb>
    <v>1</v>
  </rv>
  <rv s="0">
    <fb>44091</fb>
    <v>0</v>
  </rv>
  <rv s="0">
    <fb>338.88</fb>
    <v>1</v>
  </rv>
  <rv s="0">
    <fb>220.27</fb>
    <v>1</v>
  </rv>
  <rv s="0">
    <fb>44092</fb>
    <v>0</v>
  </rv>
  <rv s="0">
    <fb>335.96</fb>
    <v>1</v>
  </rv>
  <rv s="0">
    <fb>216.41</fb>
    <v>1</v>
  </rv>
  <rv s="0">
    <fb>44095</fb>
    <v>0</v>
  </rv>
  <rv s="0">
    <fb>339.57</fb>
    <v>1</v>
  </rv>
  <rv s="0">
    <fb>44096</fb>
    <v>0</v>
  </rv>
  <rv s="0">
    <fb>344.45</fb>
    <v>1</v>
  </rv>
  <rv s="0">
    <fb>44097</fb>
    <v>0</v>
  </rv>
  <rv s="0">
    <fb>344.63</fb>
    <v>1</v>
  </rv>
  <rv s="0">
    <fb>216.12</fb>
    <v>1</v>
  </rv>
  <rv s="0">
    <fb>44098</fb>
    <v>0</v>
  </rv>
  <rv s="0">
    <fb>347</fb>
    <v>1</v>
  </rv>
  <rv s="0">
    <fb>218.18</fb>
    <v>1</v>
  </rv>
  <rv s="0">
    <fb>44099</fb>
    <v>0</v>
  </rv>
  <rv s="0">
    <fb>342.58</fb>
    <v>1</v>
  </rv>
  <rv s="0">
    <fb>220.26</fb>
    <v>1</v>
  </rv>
  <rv s="0">
    <fb>44102</fb>
    <v>0</v>
  </rv>
  <rv s="0">
    <fb>349.62</fb>
    <v>1</v>
  </rv>
  <rv s="0">
    <fb>218.68</fb>
    <v>1</v>
  </rv>
  <rv s="0">
    <fb>44103</fb>
    <v>0</v>
  </rv>
  <rv s="0">
    <fb>352.14</fb>
    <v>1</v>
  </rv>
  <rv s="0">
    <fb>44104</fb>
    <v>0</v>
  </rv>
  <rv s="0">
    <fb>355</fb>
    <v>1</v>
  </rv>
  <rv s="0">
    <fb>219.59</fb>
    <v>1</v>
  </rv>
  <rv s="0">
    <fb>44105</fb>
    <v>0</v>
  </rv>
  <rv s="0">
    <fb>358.46</fb>
    <v>1</v>
  </rv>
  <rv s="0">
    <fb>222.67</fb>
    <v>1</v>
  </rv>
  <rv s="0">
    <fb>44106</fb>
    <v>0</v>
  </rv>
  <rv s="0">
    <fb>355.01</fb>
    <v>1</v>
  </rv>
  <rv s="0">
    <fb>226.07</fb>
    <v>1</v>
  </rv>
  <rv s="0">
    <fb>44109</fb>
    <v>0</v>
  </rv>
  <rv s="0">
    <fb>358.58</fb>
    <v>1</v>
  </rv>
  <rv s="0">
    <fb>224.09</fb>
    <v>1</v>
  </rv>
  <rv s="0">
    <fb>44110</fb>
    <v>0</v>
  </rv>
  <rv s="0">
    <fb>358.35</fb>
    <v>1</v>
  </rv>
  <rv s="0">
    <fb>226.48</fb>
    <v>1</v>
  </rv>
  <rv s="0">
    <fb>44111</fb>
    <v>0</v>
  </rv>
  <rv s="0">
    <fb>363.02</fb>
    <v>1</v>
  </rv>
  <rv s="0">
    <fb>225.8</fb>
    <v>1</v>
  </rv>
  <rv s="0">
    <fb>44112</fb>
    <v>0</v>
  </rv>
  <rv s="0">
    <fb>365.09</fb>
    <v>1</v>
  </rv>
  <rv s="0">
    <fb>224.83</fb>
    <v>1</v>
  </rv>
  <rv s="0">
    <fb>44113</fb>
    <v>0</v>
  </rv>
  <rv s="0">
    <fb>369.46</fb>
    <v>1</v>
  </rv>
  <rv s="0">
    <fb>226.11</fb>
    <v>1</v>
  </rv>
  <rv s="0">
    <fb>44116</fb>
    <v>0</v>
  </rv>
  <rv s="0">
    <fb>376.48</fb>
    <v>1</v>
  </rv>
  <rv s="0">
    <fb>44117</fb>
    <v>0</v>
  </rv>
  <rv s="0">
    <fb>380.68</fb>
    <v>1</v>
  </rv>
  <rv s="0">
    <fb>227.62</fb>
    <v>1</v>
  </rv>
  <rv s="0">
    <fb>44118</fb>
    <v>0</v>
  </rv>
  <rv s="0">
    <fb>378.34</fb>
    <v>1</v>
  </rv>
  <rv s="0">
    <fb>229.64</fb>
    <v>1</v>
  </rv>
  <rv s="0">
    <fb>44119</fb>
    <v>0</v>
  </rv>
  <rv s="0">
    <fb>376.58</fb>
    <v>1</v>
  </rv>
  <rv s="0">
    <fb>229.37</fb>
    <v>1</v>
  </rv>
  <rv s="0">
    <fb>44120</fb>
    <v>0</v>
  </rv>
  <rv s="0">
    <fb>381.54</fb>
    <v>1</v>
  </rv>
  <rv s="0">
    <fb>226</fb>
    <v>1</v>
  </rv>
  <rv s="0">
    <fb>44123</fb>
    <v>0</v>
  </rv>
  <rv s="0">
    <fb>375.56</fb>
    <v>1</v>
  </rv>
  <rv s="0">
    <fb>227.45</fb>
    <v>1</v>
  </rv>
  <rv s="0">
    <fb>44124</fb>
    <v>0</v>
  </rv>
  <rv s="0">
    <fb>378.31</fb>
    <v>1</v>
  </rv>
  <rv s="0">
    <fb>228.19</fb>
    <v>1</v>
  </rv>
  <rv s="0">
    <fb>44125</fb>
    <v>0</v>
  </rv>
  <rv s="0">
    <fb>377.82</fb>
    <v>1</v>
  </rv>
  <rv s="0">
    <fb>229.15</fb>
    <v>1</v>
  </rv>
  <rv s="0">
    <fb>44126</fb>
    <v>0</v>
  </rv>
  <rv s="0">
    <fb>375.75</fb>
    <v>1</v>
  </rv>
  <rv s="0">
    <fb>228.71</fb>
    <v>1</v>
  </rv>
  <rv s="0">
    <fb>44127</fb>
    <v>0</v>
  </rv>
  <rv s="0">
    <fb>374.6</fb>
    <v>1</v>
  </rv>
  <rv s="0">
    <fb>224.27</fb>
    <v>1</v>
  </rv>
  <rv s="0">
    <fb>44130</fb>
    <v>0</v>
  </rv>
  <rv s="0">
    <fb>370.71</fb>
    <v>1</v>
  </rv>
  <rv s="0">
    <fb>222.97</fb>
    <v>1</v>
  </rv>
  <rv s="0">
    <fb>44131</fb>
    <v>0</v>
  </rv>
  <rv s="0">
    <fb>372.72</fb>
    <v>1</v>
  </rv>
  <rv s="0">
    <fb>214.69</fb>
    <v>1</v>
  </rv>
  <rv s="0">
    <fb>44132</fb>
    <v>0</v>
  </rv>
  <rv s="0">
    <fb>364.96</fb>
    <v>1</v>
  </rv>
  <rv s="0">
    <fb>214.95</fb>
    <v>1</v>
  </rv>
  <rv s="0">
    <fb>44133</fb>
    <v>0</v>
  </rv>
  <rv s="0">
    <fb>364.86</fb>
    <v>1</v>
  </rv>
  <rv s="0">
    <fb>44134</fb>
    <v>0</v>
  </rv>
  <rv s="0">
    <fb>357.62</fb>
    <v>1</v>
  </rv>
  <rv s="0">
    <fb>212.56</fb>
    <v>1</v>
  </rv>
  <rv s="0">
    <fb>44137</fb>
    <v>0</v>
  </rv>
  <rv s="0">
    <fb>364.39</fb>
    <v>1</v>
  </rv>
  <rv s="0">
    <fb>216.8</fb>
    <v>1</v>
  </rv>
  <rv s="0">
    <fb>44138</fb>
    <v>0</v>
  </rv>
  <rv s="0">
    <fb>371.96</fb>
    <v>1</v>
  </rv>
  <rv s="0">
    <fb>214.87</fb>
    <v>1</v>
  </rv>
  <rv s="0">
    <fb>44139</fb>
    <v>0</v>
  </rv>
  <rv s="0">
    <fb>376.17</fb>
    <v>1</v>
  </rv>
  <rv s="0">
    <fb>216.31</fb>
    <v>1</v>
  </rv>
  <rv s="0">
    <fb>44140</fb>
    <v>0</v>
  </rv>
  <rv s="0">
    <fb>385.23</fb>
    <v>1</v>
  </rv>
  <rv s="0">
    <fb>216.56</fb>
    <v>1</v>
  </rv>
  <rv s="0">
    <fb>44141</fb>
    <v>0</v>
  </rv>
  <rv s="0">
    <fb>385.66</fb>
    <v>1</v>
  </rv>
  <rv s="0">
    <fb>213.22</fb>
    <v>1</v>
  </rv>
  <rv s="0">
    <fb>44144</fb>
    <v>0</v>
  </rv>
  <rv s="0">
    <fb>365</fb>
    <v>1</v>
  </rv>
  <rv s="0">
    <fb>213.32</fb>
    <v>1</v>
  </rv>
  <rv s="0">
    <fb>44145</fb>
    <v>0</v>
  </rv>
  <rv s="0">
    <fb>366.62</fb>
    <v>1</v>
  </rv>
  <rv s="0">
    <fb>218.02</fb>
    <v>1</v>
  </rv>
  <rv s="0">
    <fb>44146</fb>
    <v>0</v>
  </rv>
  <rv s="0">
    <fb>372.92</fb>
    <v>1</v>
  </rv>
  <rv s="0">
    <fb>213.07</fb>
    <v>1</v>
  </rv>
  <rv s="0">
    <fb>44147</fb>
    <v>0</v>
  </rv>
  <rv s="0">
    <fb>375.71</fb>
    <v>1</v>
  </rv>
  <rv s="0">
    <fb>213.28</fb>
    <v>1</v>
  </rv>
  <rv s="0">
    <fb>44148</fb>
    <v>0</v>
  </rv>
  <rv s="0">
    <fb>378.84</fb>
    <v>1</v>
  </rv>
  <rv s="0">
    <fb>216.73</fb>
    <v>1</v>
  </rv>
  <rv s="0">
    <fb>44151</fb>
    <v>0</v>
  </rv>
  <rv s="0">
    <fb>379.79</fb>
    <v>1</v>
  </rv>
  <rv s="0">
    <fb>216.01</fb>
    <v>1</v>
  </rv>
  <rv s="0">
    <fb>44152</fb>
    <v>0</v>
  </rv>
  <rv s="0">
    <fb>381.92</fb>
    <v>1</v>
  </rv>
  <rv s="0">
    <fb>215.52</fb>
    <v>1</v>
  </rv>
  <rv s="0">
    <fb>44153</fb>
    <v>0</v>
  </rv>
  <rv s="0">
    <fb>382.23</fb>
    <v>1</v>
  </rv>
  <rv s="0">
    <fb>215.11</fb>
    <v>1</v>
  </rv>
  <rv s="0">
    <fb>44154</fb>
    <v>0</v>
  </rv>
  <rv s="0">
    <fb>383.54</fb>
    <v>1</v>
  </rv>
  <rv s="0">
    <fb>214.09</fb>
    <v>1</v>
  </rv>
  <rv s="0">
    <fb>44155</fb>
    <v>0</v>
  </rv>
  <rv s="0">
    <fb>381.12</fb>
    <v>1</v>
  </rv>
  <rv s="0">
    <fb>217</fb>
    <v>1</v>
  </rv>
  <rv s="0">
    <fb>44158</fb>
    <v>0</v>
  </rv>
  <rv s="0">
    <fb>381.71</fb>
    <v>1</v>
  </rv>
  <rv s="0">
    <fb>219.71</fb>
    <v>1</v>
  </rv>
  <rv s="0">
    <fb>44159</fb>
    <v>0</v>
  </rv>
  <rv s="0">
    <fb>384.22</fb>
    <v>1</v>
  </rv>
  <rv s="0">
    <fb>219.34</fb>
    <v>1</v>
  </rv>
  <rv s="0">
    <fb>44160</fb>
    <v>0</v>
  </rv>
  <rv s="0">
    <fb>387.75</fb>
    <v>1</v>
  </rv>
  <rv s="0">
    <fb>218.33</fb>
    <v>1</v>
  </rv>
  <rv s="0">
    <fb>44162</fb>
    <v>0</v>
  </rv>
  <rv s="0">
    <fb>388.39</fb>
    <v>1</v>
  </rv>
  <rv s="0">
    <fb>217.44</fb>
    <v>1</v>
  </rv>
  <rv s="0">
    <fb>44165</fb>
    <v>0</v>
  </rv>
  <rv s="0">
    <fb>391.77</fb>
    <v>1</v>
  </rv>
  <rv s="0">
    <fb>216.14</fb>
    <v>1</v>
  </rv>
  <rv s="0">
    <fb>44166</fb>
    <v>0</v>
  </rv>
  <rv s="0">
    <fb>387.56</fb>
    <v>1</v>
  </rv>
  <rv s="0">
    <fb>210.86</fb>
    <v>1</v>
  </rv>
  <rv s="0">
    <fb>44167</fb>
    <v>0</v>
  </rv>
  <rv s="0">
    <fb>383.5</fb>
    <v>1</v>
  </rv>
  <rv s="0">
    <fb>211.51</fb>
    <v>1</v>
  </rv>
  <rv s="0">
    <fb>44168</fb>
    <v>0</v>
  </rv>
  <rv s="0">
    <fb>374.05</fb>
    <v>1</v>
  </rv>
  <rv s="0">
    <fb>210.74</fb>
    <v>1</v>
  </rv>
  <rv s="0">
    <fb>44169</fb>
    <v>0</v>
  </rv>
  <rv s="0">
    <fb>373.43</fb>
    <v>1</v>
  </rv>
  <rv s="0">
    <fb>208.89</fb>
    <v>1</v>
  </rv>
  <rv s="0">
    <fb>44172</fb>
    <v>0</v>
  </rv>
  <rv s="0">
    <fb>373.33</fb>
    <v>1</v>
  </rv>
  <rv s="0">
    <fb>208.39</fb>
    <v>1</v>
  </rv>
  <rv s="0">
    <fb>44173</fb>
    <v>0</v>
  </rv>
  <rv s="0">
    <fb>377.6</fb>
    <v>1</v>
  </rv>
  <rv s="0">
    <fb>208.69</fb>
    <v>1</v>
  </rv>
  <rv s="0">
    <fb>44174</fb>
    <v>0</v>
  </rv>
  <rv s="0">
    <fb>374.29</fb>
    <v>1</v>
  </rv>
  <rv s="0">
    <fb>208.04</fb>
    <v>1</v>
  </rv>
  <rv s="0">
    <fb>44175</fb>
    <v>0</v>
  </rv>
  <rv s="0">
    <fb>372.79</fb>
    <v>1</v>
  </rv>
  <rv s="0">
    <fb>207.76</fb>
    <v>1</v>
  </rv>
  <rv s="0">
    <fb>44176</fb>
    <v>0</v>
  </rv>
  <rv s="0">
    <fb>375.1</fb>
    <v>1</v>
  </rv>
  <rv s="0">
    <fb>44179</fb>
    <v>0</v>
  </rv>
  <rv s="0">
    <fb>374.38</fb>
    <v>1</v>
  </rv>
  <rv s="0">
    <fb>214.86</fb>
    <v>1</v>
  </rv>
  <rv s="0">
    <fb>44180</fb>
    <v>0</v>
  </rv>
  <rv s="0">
    <fb>371.88</fb>
    <v>1</v>
  </rv>
  <rv s="0">
    <fb>44181</fb>
    <v>0</v>
  </rv>
  <rv s="0">
    <fb>369.44</fb>
    <v>1</v>
  </rv>
  <rv s="0">
    <fb>214.25</fb>
    <v>1</v>
  </rv>
  <rv s="0">
    <fb>44182</fb>
    <v>0</v>
  </rv>
  <rv s="0">
    <fb>370.29</fb>
    <v>1</v>
  </rv>
  <rv s="0">
    <fb>44183</fb>
    <v>0</v>
  </rv>
  <rv s="0">
    <fb>367</fb>
    <v>1</v>
  </rv>
  <rv s="0">
    <fb>211.67</fb>
    <v>1</v>
  </rv>
  <rv s="0">
    <fb>44186</fb>
    <v>0</v>
  </rv>
  <rv s="0">
    <fb>364.97</fb>
    <v>1</v>
  </rv>
  <rv s="0">
    <fb>44187</fb>
    <v>0</v>
  </rv>
  <rv s="0">
    <fb>362.03</fb>
    <v>1</v>
  </rv>
  <rv s="0">
    <fb>44188</fb>
    <v>0</v>
  </rv>
  <rv s="0">
    <fb>361.89</fb>
    <v>1</v>
  </rv>
  <rv s="0">
    <fb>211.39</fb>
    <v>1</v>
  </rv>
  <rv s="0">
    <fb>44189</fb>
    <v>0</v>
  </rv>
  <rv s="0">
    <fb>364.58</fb>
    <v>1</v>
  </rv>
  <rv s="0">
    <fb>44193</fb>
    <v>0</v>
  </rv>
  <rv s="0">
    <fb>371.06</fb>
    <v>1</v>
  </rv>
  <rv s="0">
    <fb>212.71</fb>
    <v>1</v>
  </rv>
  <rv s="0">
    <fb>44194</fb>
    <v>0</v>
  </rv>
  <rv s="0">
    <fb>211.56</fb>
    <v>1</v>
  </rv>
  <rv s="0">
    <fb>44195</fb>
    <v>0</v>
  </rv>
  <rv s="0">
    <fb>374.45</fb>
    <v>1</v>
  </rv>
  <rv s="0">
    <fb>214.58</fb>
    <v>1</v>
  </rv>
  <rv s="0">
    <fb>44196</fb>
    <v>0</v>
  </rv>
  <rv s="0">
    <fb>376.78</fb>
    <v>1</v>
  </rv>
  <rv s="0">
    <fb>210.22</fb>
    <v>1</v>
  </rv>
  <rv s="0">
    <fb>44200</fb>
    <v>0</v>
  </rv>
  <rv s="0">
    <fb>380.15</fb>
    <v>1</v>
  </rv>
  <rv s="0">
    <fb>211.48</fb>
    <v>1</v>
  </rv>
  <rv s="0">
    <fb>44201</fb>
    <v>0</v>
  </rv>
  <rv s="0">
    <fb>375.74</fb>
    <v>1</v>
  </rv>
  <rv s="0">
    <fb>211</fb>
    <v>1</v>
  </rv>
  <rv s="0">
    <fb>44202</fb>
    <v>0</v>
  </rv>
  <rv s="0">
    <fb>370.02</fb>
    <v>1</v>
  </rv>
  <rv s="0">
    <fb>44203</fb>
    <v>0</v>
  </rv>
  <rv s="0">
    <fb>367.92</fb>
    <v>1</v>
  </rv>
  <rv s="0">
    <fb>44204</fb>
    <v>0</v>
  </rv>
  <rv s="0">
    <fb>369.94</fb>
    <v>1</v>
  </rv>
  <rv s="0">
    <fb>214.23</fb>
    <v>1</v>
  </rv>
  <rv s="0">
    <fb>44207</fb>
    <v>0</v>
  </rv>
  <rv s="0">
    <fb>364.01</fb>
    <v>1</v>
  </rv>
  <rv s="0">
    <fb>44208</fb>
    <v>0</v>
  </rv>
  <rv s="0">
    <fb>364.2</fb>
    <v>1</v>
  </rv>
  <rv s="0">
    <fb>44209</fb>
    <v>0</v>
  </rv>
  <rv s="0">
    <fb>366.95</fb>
    <v>1</v>
  </rv>
  <rv s="0">
    <fb>44210</fb>
    <v>0</v>
  </rv>
  <rv s="0">
    <fb>362.35</fb>
    <v>1</v>
  </rv>
  <rv s="0">
    <fb>209.91</fb>
    <v>1</v>
  </rv>
  <rv s="0">
    <fb>44211</fb>
    <v>0</v>
  </rv>
  <rv s="0">
    <fb>362.16</fb>
    <v>1</v>
  </rv>
  <rv s="0">
    <fb>209.09</fb>
    <v>1</v>
  </rv>
  <rv s="0">
    <fb>44215</fb>
    <v>0</v>
  </rv>
  <rv s="0">
    <fb>354.47</fb>
    <v>1</v>
  </rv>
  <rv s="0">
    <fb>213.63</fb>
    <v>1</v>
  </rv>
  <rv s="0">
    <fb>44216</fb>
    <v>0</v>
  </rv>
  <rv s="0">
    <fb>361.3</fb>
    <v>1</v>
  </rv>
  <rv s="0">
    <fb>213.53</fb>
    <v>1</v>
  </rv>
  <rv s="0">
    <fb>44217</fb>
    <v>0</v>
  </rv>
  <rv s="0">
    <fb>362.8</fb>
    <v>1</v>
  </rv>
  <rv s="0">
    <fb>213.38</fb>
    <v>1</v>
  </rv>
  <rv s="0">
    <fb>44218</fb>
    <v>0</v>
  </rv>
  <rv s="0">
    <fb>362.3</fb>
    <v>1</v>
  </rv>
  <rv s="0">
    <fb>213.34</fb>
    <v>1</v>
  </rv>
  <rv s="0">
    <fb>44221</fb>
    <v>0</v>
  </rv>
  <rv s="0">
    <fb>361.88</fb>
    <v>1</v>
  </rv>
  <rv s="0">
    <fb>215.38</fb>
    <v>1</v>
  </rv>
  <rv s="0">
    <fb>44222</fb>
    <v>0</v>
  </rv>
  <rv s="0">
    <fb>364.98</fb>
    <v>1</v>
  </rv>
  <rv s="0">
    <fb>44223</fb>
    <v>0</v>
  </rv>
  <rv s="0">
    <fb>356.39</fb>
    <v>1</v>
  </rv>
  <rv s="0">
    <fb>206.82</fb>
    <v>1</v>
  </rv>
  <rv s="0">
    <fb>44224</fb>
    <v>0</v>
  </rv>
  <rv s="0">
    <fb>357.06</fb>
    <v>1</v>
  </rv>
  <rv s="0">
    <fb>207.84</fb>
    <v>1</v>
  </rv>
  <rv s="0">
    <fb>44225</fb>
    <v>0</v>
  </rv>
  <rv s="0">
    <fb>352.43</fb>
    <v>1</v>
  </rv>
  <rv s="0">
    <fb>207.93</fb>
    <v>1</v>
  </rv>
  <rv s="0">
    <fb>44228</fb>
    <v>0</v>
  </rv>
  <rv s="0">
    <fb>350.52</fb>
    <v>1</v>
  </rv>
  <rv s="0">
    <fb>209.76</fb>
    <v>1</v>
  </rv>
  <rv s="0">
    <fb>44229</fb>
    <v>0</v>
  </rv>
  <rv s="0">
    <fb>355.58</fb>
    <v>1</v>
  </rv>
  <rv s="0">
    <fb>44230</fb>
    <v>0</v>
  </rv>
  <rv s="0">
    <fb>355.21</fb>
    <v>1</v>
  </rv>
  <rv s="0">
    <fb>44231</fb>
    <v>0</v>
  </rv>
  <rv s="0">
    <fb>355.85</fb>
    <v>1</v>
  </rv>
  <rv s="0">
    <fb>212.58</fb>
    <v>1</v>
  </rv>
  <rv s="0">
    <fb>44232</fb>
    <v>0</v>
  </rv>
  <rv s="0">
    <fb>355.17</fb>
    <v>1</v>
  </rv>
  <rv s="0">
    <fb>211.58</fb>
    <v>1</v>
  </rv>
  <rv s="0">
    <fb>44235</fb>
    <v>0</v>
  </rv>
  <rv s="0">
    <fb>359.83</fb>
    <v>1</v>
  </rv>
  <rv s="0">
    <fb>215.98</fb>
    <v>1</v>
  </rv>
  <rv s="0">
    <fb>44236</fb>
    <v>0</v>
  </rv>
  <rv s="0">
    <fb>359.56</fb>
    <v>1</v>
  </rv>
  <rv s="0">
    <fb>214.4</fb>
    <v>1</v>
  </rv>
  <rv s="0">
    <fb>44237</fb>
    <v>0</v>
  </rv>
  <rv s="0">
    <fb>356.12</fb>
    <v>1</v>
  </rv>
  <rv s="0">
    <fb>214.27</fb>
    <v>1</v>
  </rv>
  <rv s="0">
    <fb>44238</fb>
    <v>0</v>
  </rv>
  <rv s="0">
    <fb>352.2</fb>
    <v>1</v>
  </rv>
  <rv s="0">
    <fb>213.9</fb>
    <v>1</v>
  </rv>
  <rv s="0">
    <fb>44239</fb>
    <v>0</v>
  </rv>
  <rv s="0">
    <fb>352.75</fb>
    <v>1</v>
  </rv>
  <rv s="0">
    <fb>215.03</fb>
    <v>1</v>
  </rv>
  <rv s="0">
    <fb>44243</fb>
    <v>0</v>
  </rv>
  <rv s="0">
    <fb>354</fb>
    <v>1</v>
  </rv>
  <rv s="0">
    <fb>213.45</fb>
    <v>1</v>
  </rv>
  <rv s="0">
    <fb>44244</fb>
    <v>0</v>
  </rv>
  <rv s="0">
    <fb>358.04</fb>
    <v>1</v>
  </rv>
  <rv s="0">
    <fb>215.43</fb>
    <v>1</v>
  </rv>
  <rv s="0">
    <fb>44245</fb>
    <v>0</v>
  </rv>
  <rv s="0">
    <fb>356.92</fb>
    <v>1</v>
  </rv>
  <rv s="0">
    <fb>212.24</fb>
    <v>1</v>
  </rv>
  <rv s="0">
    <fb>44246</fb>
    <v>0</v>
  </rv>
  <rv s="0">
    <fb>354.77</fb>
    <v>1</v>
  </rv>
  <rv s="0">
    <fb>212.06</fb>
    <v>1</v>
  </rv>
  <rv s="0">
    <fb>44249</fb>
    <v>0</v>
  </rv>
  <rv s="0">
    <fb>350.21</fb>
    <v>1</v>
  </rv>
  <rv s="0">
    <fb>211.32</fb>
    <v>1</v>
  </rv>
  <rv s="0">
    <fb>44250</fb>
    <v>0</v>
  </rv>
  <rv s="0">
    <fb>342.15</fb>
    <v>1</v>
  </rv>
  <rv s="0">
    <fb>213.27</fb>
    <v>1</v>
  </rv>
  <rv s="0">
    <fb>44251</fb>
    <v>0</v>
  </rv>
  <rv s="0">
    <fb>340.7</fb>
    <v>1</v>
  </rv>
  <rv s="0">
    <fb>44252</fb>
    <v>0</v>
  </rv>
  <rv s="0">
    <fb>333.9</fb>
    <v>1</v>
  </rv>
  <rv s="0">
    <fb>206.14</fb>
    <v>1</v>
  </rv>
  <rv s="0">
    <fb>44253</fb>
    <v>0</v>
  </rv>
  <rv s="0">
    <fb>331</fb>
    <v>1</v>
  </rv>
  <rv s="0">
    <fb>208.25</fb>
    <v>1</v>
  </rv>
  <rv s="0">
    <fb>44256</fb>
    <v>0</v>
  </rv>
  <rv s="0">
    <fb>331.77</fb>
    <v>1</v>
  </rv>
  <rv s="0">
    <fb>44257</fb>
    <v>0</v>
  </rv>
  <rv s="0">
    <fb>328.46</fb>
    <v>1</v>
  </rv>
  <rv s="0">
    <fb>205.82</fb>
    <v>1</v>
  </rv>
  <rv s="0">
    <fb>44258</fb>
    <v>0</v>
  </rv>
  <rv s="0">
    <fb>323.92</fb>
    <v>1</v>
  </rv>
  <rv s="0">
    <fb>204.84</fb>
    <v>1</v>
  </rv>
  <rv s="0">
    <fb>44259</fb>
    <v>0</v>
  </rv>
  <rv s="0">
    <fb>319.04000000000002</fb>
    <v>1</v>
  </rv>
  <rv s="0">
    <fb>207.37</fb>
    <v>1</v>
  </rv>
  <rv s="0">
    <fb>44260</fb>
    <v>0</v>
  </rv>
  <rv s="0">
    <fb>317.32</fb>
    <v>1</v>
  </rv>
  <rv s="0">
    <fb>209.11</fb>
    <v>1</v>
  </rv>
  <rv s="0">
    <fb>44263</fb>
    <v>0</v>
  </rv>
  <rv s="0">
    <fb>311.42</fb>
    <v>1</v>
  </rv>
  <rv s="0">
    <fb>44264</fb>
    <v>0</v>
  </rv>
  <rv s="0">
    <fb>318.77999999999997</fb>
    <v>1</v>
  </rv>
  <rv s="0">
    <fb>213.31</fb>
    <v>1</v>
  </rv>
  <rv s="0">
    <fb>44265</fb>
    <v>0</v>
  </rv>
  <rv s="0">
    <fb>323.83</fb>
    <v>1</v>
  </rv>
  <rv s="0">
    <fb>44266</fb>
    <v>0</v>
  </rv>
  <rv s="0">
    <fb>328.65</fb>
    <v>1</v>
  </rv>
  <rv s="0">
    <fb>44267</fb>
    <v>0</v>
  </rv>
  <rv s="0">
    <fb>331.14</fb>
    <v>1</v>
  </rv>
  <rv s="0">
    <fb>220.46</fb>
    <v>1</v>
  </rv>
  <rv s="0">
    <fb>44270</fb>
    <v>0</v>
  </rv>
  <rv s="0">
    <fb>330.51</fb>
    <v>1</v>
  </rv>
  <rv s="0">
    <fb>219.86</fb>
    <v>1</v>
  </rv>
  <rv s="0">
    <fb>44271</fb>
    <v>0</v>
  </rv>
  <rv s="0">
    <fb>327.25</fb>
    <v>1</v>
  </rv>
  <rv s="0">
    <fb>224.11</fb>
    <v>1</v>
  </rv>
  <rv s="0">
    <fb>44272</fb>
    <v>0</v>
  </rv>
  <rv s="0">
    <fb>329.19</fb>
    <v>1</v>
  </rv>
  <rv s="0">
    <fb>222.9</fb>
    <v>1</v>
  </rv>
  <rv s="0">
    <fb>44273</fb>
    <v>0</v>
  </rv>
  <rv s="0">
    <fb>322.98</fb>
    <v>1</v>
  </rv>
  <rv s="0">
    <fb>222.44</fb>
    <v>1</v>
  </rv>
  <rv s="0">
    <fb>44274</fb>
    <v>0</v>
  </rv>
  <rv s="0">
    <fb>328.91</fb>
    <v>1</v>
  </rv>
  <rv s="0">
    <fb>225.07</fb>
    <v>1</v>
  </rv>
  <rv s="0">
    <fb>44277</fb>
    <v>0</v>
  </rv>
  <rv s="0">
    <fb>334.49</fb>
    <v>1</v>
  </rv>
  <rv s="0">
    <fb>224.37</fb>
    <v>1</v>
  </rv>
  <rv s="0">
    <fb>44278</fb>
    <v>0</v>
  </rv>
  <rv s="0">
    <fb>340.34</fb>
    <v>1</v>
  </rv>
  <rv s="0">
    <fb>224.05</fb>
    <v>1</v>
  </rv>
  <rv s="0">
    <fb>44279</fb>
    <v>0</v>
  </rv>
  <rv s="0">
    <fb>338.04</fb>
    <v>1</v>
  </rv>
  <rv s="0">
    <fb>224.2</fb>
    <v>1</v>
  </rv>
  <rv s="0">
    <fb>44280</fb>
    <v>0</v>
  </rv>
  <rv s="0">
    <fb>346.34</fb>
    <v>1</v>
  </rv>
  <rv s="0">
    <fb>225.21</fb>
    <v>1</v>
  </rv>
  <rv s="0">
    <fb>44281</fb>
    <v>0</v>
  </rv>
  <rv s="0">
    <fb>352.02</fb>
    <v>1</v>
  </rv>
  <rv s="0">
    <fb>44284</fb>
    <v>0</v>
  </rv>
  <rv s="0">
    <fb>356.15</fb>
    <v>1</v>
  </rv>
  <rv s="0">
    <fb>224.98</fb>
    <v>1</v>
  </rv>
  <rv s="0">
    <fb>44285</fb>
    <v>0</v>
  </rv>
  <rv s="0">
    <fb>349.75</fb>
    <v>1</v>
  </rv>
  <rv s="0">
    <fb>224.14</fb>
    <v>1</v>
  </rv>
  <rv s="0">
    <fb>44286</fb>
    <v>0</v>
  </rv>
  <rv s="0">
    <fb>352.48</fb>
    <v>1</v>
  </rv>
  <rv s="0">
    <fb>44287</fb>
    <v>0</v>
  </rv>
  <rv s="0">
    <fb>354.94</fb>
    <v>1</v>
  </rv>
  <rv s="0">
    <fb>228.85</fb>
    <v>1</v>
  </rv>
  <rv s="0">
    <fb>44291</fb>
    <v>0</v>
  </rv>
  <rv s="0">
    <fb>360.82</fb>
    <v>1</v>
  </rv>
  <rv s="0">
    <fb>231.91</fb>
    <v>1</v>
  </rv>
  <rv s="0">
    <fb>44292</fb>
    <v>0</v>
  </rv>
  <rv s="0">
    <fb>360.12</fb>
    <v>1</v>
  </rv>
  <rv s="0">
    <fb>232.61</fb>
    <v>1</v>
  </rv>
  <rv s="0">
    <fb>44293</fb>
    <v>0</v>
  </rv>
  <rv s="0">
    <fb>358.81</fb>
    <v>1</v>
  </rv>
  <rv s="0">
    <fb>230.25</fb>
    <v>1</v>
  </rv>
  <rv s="0">
    <fb>44294</fb>
    <v>0</v>
  </rv>
  <rv s="0">
    <fb>361.22</fb>
    <v>1</v>
  </rv>
  <rv s="0">
    <fb>231.48</fb>
    <v>1</v>
  </rv>
  <rv s="0">
    <fb>44295</fb>
    <v>0</v>
  </rv>
  <rv s="0">
    <fb>363.21</fb>
    <v>1</v>
  </rv>
  <rv s="0">
    <fb>230.96</fb>
    <v>1</v>
  </rv>
  <rv s="0">
    <fb>44298</fb>
    <v>0</v>
  </rv>
  <rv s="0">
    <fb>364.81</fb>
    <v>1</v>
  </rv>
  <rv s="0">
    <fb>231.32</fb>
    <v>1</v>
  </rv>
  <rv s="0">
    <fb>44299</fb>
    <v>0</v>
  </rv>
  <rv s="0">
    <fb>365.21</fb>
    <v>1</v>
  </rv>
  <rv s="0">
    <fb>230.31</fb>
    <v>1</v>
  </rv>
  <rv s="0">
    <fb>44300</fb>
    <v>0</v>
  </rv>
  <rv s="0">
    <fb>363.17</fb>
    <v>1</v>
  </rv>
  <rv s="0">
    <fb>44301</fb>
    <v>0</v>
  </rv>
  <rv s="0">
    <fb>368.8</fb>
    <v>1</v>
  </rv>
  <rv s="0">
    <fb>233.08</fb>
    <v>1</v>
  </rv>
  <rv s="0">
    <fb>44302</fb>
    <v>0</v>
  </rv>
  <rv s="0">
    <fb>370.72</fb>
    <v>1</v>
  </rv>
  <rv s="0">
    <fb>231.81</fb>
    <v>1</v>
  </rv>
  <rv s="0">
    <fb>44305</fb>
    <v>0</v>
  </rv>
  <rv s="0">
    <fb>369.55</fb>
    <v>1</v>
  </rv>
  <rv s="0">
    <fb>233.01</fb>
    <v>1</v>
  </rv>
  <rv s="0">
    <fb>44306</fb>
    <v>0</v>
  </rv>
  <rv s="0">
    <fb>371.73</fb>
    <v>1</v>
  </rv>
  <rv s="0">
    <fb>232.26</fb>
    <v>1</v>
  </rv>
  <rv s="0">
    <fb>44307</fb>
    <v>0</v>
  </rv>
  <rv s="0">
    <fb>374.09</fb>
    <v>1</v>
  </rv>
  <rv s="0">
    <fb>44308</fb>
    <v>0</v>
  </rv>
  <rv s="0">
    <fb>371.26</fb>
    <v>1</v>
  </rv>
  <rv s="0">
    <fb>234.58</fb>
    <v>1</v>
  </rv>
  <rv s="0">
    <fb>44309</fb>
    <v>0</v>
  </rv>
  <rv s="0">
    <fb>373.28</fb>
    <v>1</v>
  </rv>
  <rv s="0">
    <fb>232.31</fb>
    <v>1</v>
  </rv>
  <rv s="0">
    <fb>44312</fb>
    <v>0</v>
  </rv>
  <rv s="0">
    <fb>368.52</fb>
    <v>1</v>
  </rv>
  <rv s="0">
    <fb>234.98</fb>
    <v>1</v>
  </rv>
  <rv s="0">
    <fb>44313</fb>
    <v>0</v>
  </rv>
  <rv s="0">
    <fb>370.21</fb>
    <v>1</v>
  </rv>
  <rv s="0">
    <fb>232.41</fb>
    <v>1</v>
  </rv>
  <rv s="0">
    <fb>44314</fb>
    <v>0</v>
  </rv>
  <rv s="0">
    <fb>369.59</fb>
    <v>1</v>
  </rv>
  <rv s="0">
    <fb>235.21</fb>
    <v>1</v>
  </rv>
  <rv s="0">
    <fb>44315</fb>
    <v>0</v>
  </rv>
  <rv s="0">
    <fb>373.54</fb>
    <v>1</v>
  </rv>
  <rv s="0">
    <fb>236.08</fb>
    <v>1</v>
  </rv>
  <rv s="0">
    <fb>44316</fb>
    <v>0</v>
  </rv>
  <rv s="0">
    <fb>372.09</fb>
    <v>1</v>
  </rv>
  <rv s="0">
    <fb>235.56</fb>
    <v>1</v>
  </rv>
  <rv s="0">
    <fb>44319</fb>
    <v>0</v>
  </rv>
  <rv s="0">
    <fb>379.32</fb>
    <v>1</v>
  </rv>
  <rv s="0">
    <fb>233.86</fb>
    <v>1</v>
  </rv>
  <rv s="0">
    <fb>44320</fb>
    <v>0</v>
  </rv>
  <rv s="0">
    <fb>375.29</fb>
    <v>1</v>
  </rv>
  <rv s="0">
    <fb>235.04</fb>
    <v>1</v>
  </rv>
  <rv s="0">
    <fb>44321</fb>
    <v>0</v>
  </rv>
  <rv s="0">
    <fb>372.5</fb>
    <v>1</v>
  </rv>
  <rv s="0">
    <fb>234.86</fb>
    <v>1</v>
  </rv>
  <rv s="0">
    <fb>44322</fb>
    <v>0</v>
  </rv>
  <rv s="0">
    <fb>382.76</fb>
    <v>1</v>
  </rv>
  <rv s="0">
    <fb>234.84</fb>
    <v>1</v>
  </rv>
  <rv s="0">
    <fb>44323</fb>
    <v>0</v>
  </rv>
  <rv s="0">
    <fb>384.32</fb>
    <v>1</v>
  </rv>
  <rv s="0">
    <fb>237.11</fb>
    <v>1</v>
  </rv>
  <rv s="0">
    <fb>44326</fb>
    <v>0</v>
  </rv>
  <rv s="0">
    <fb>381.48</fb>
    <v>1</v>
  </rv>
  <rv s="0">
    <fb>44327</fb>
    <v>0</v>
  </rv>
  <rv s="0">
    <fb>378.18</fb>
    <v>1</v>
  </rv>
  <rv s="0">
    <fb>227.94</fb>
    <v>1</v>
  </rv>
  <rv s="0">
    <fb>44328</fb>
    <v>0</v>
  </rv>
  <rv s="0">
    <fb>372.2</fb>
    <v>1</v>
  </rv>
  <rv s="0">
    <fb>229.77</fb>
    <v>1</v>
  </rv>
  <rv s="0">
    <fb>44329</fb>
    <v>0</v>
  </rv>
  <rv s="0">
    <fb>379.53</fb>
    <v>1</v>
  </rv>
  <rv s="0">
    <fb>231.72</fb>
    <v>1</v>
  </rv>
  <rv s="0">
    <fb>44330</fb>
    <v>0</v>
  </rv>
  <rv s="0">
    <fb>384.42</fb>
    <v>1</v>
  </rv>
  <rv s="0">
    <fb>44333</fb>
    <v>0</v>
  </rv>
  <rv s="0">
    <fb>383.96</fb>
    <v>1</v>
  </rv>
  <rv s="0">
    <fb>231.93</fb>
    <v>1</v>
  </rv>
  <rv s="0">
    <fb>44334</fb>
    <v>0</v>
  </rv>
  <rv s="0">
    <fb>382.81</fb>
    <v>1</v>
  </rv>
  <rv s="0">
    <fb>230.15</fb>
    <v>1</v>
  </rv>
  <rv s="0">
    <fb>44335</fb>
    <v>0</v>
  </rv>
  <rv s="0">
    <fb>379.66</fb>
    <v>1</v>
  </rv>
  <rv s="0">
    <fb>232.18</fb>
    <v>1</v>
  </rv>
  <rv s="0">
    <fb>44336</fb>
    <v>0</v>
  </rv>
  <rv s="0">
    <fb>383.58</fb>
    <v>1</v>
  </rv>
  <rv s="0">
    <fb>231.24</fb>
    <v>1</v>
  </rv>
  <rv s="0">
    <fb>44337</fb>
    <v>0</v>
  </rv>
  <rv s="0">
    <fb>380.72</fb>
    <v>1</v>
  </rv>
  <rv s="0">
    <fb>44340</fb>
    <v>0</v>
  </rv>
  <rv s="0">
    <fb>383.45</fb>
    <v>1</v>
  </rv>
  <rv s="0">
    <fb>232.14</fb>
    <v>1</v>
  </rv>
  <rv s="0">
    <fb>44341</fb>
    <v>0</v>
  </rv>
  <rv s="0">
    <fb>385.38</fb>
    <v>1</v>
  </rv>
  <rv s="0">
    <fb>232.35</fb>
    <v>1</v>
  </rv>
  <rv s="0">
    <fb>44342</fb>
    <v>0</v>
  </rv>
  <rv s="0">
    <fb>385.62</fb>
    <v>1</v>
  </rv>
  <rv s="0">
    <fb>44343</fb>
    <v>0</v>
  </rv>
  <rv s="0">
    <fb>387.5</fb>
    <v>1</v>
  </rv>
  <rv s="0">
    <fb>233.89</fb>
    <v>1</v>
  </rv>
  <rv s="0">
    <fb>44344</fb>
    <v>0</v>
  </rv>
  <rv s="0">
    <fb>378.27</fb>
    <v>1</v>
  </rv>
  <rv s="0">
    <fb>233.24</fb>
    <v>1</v>
  </rv>
  <rv s="0">
    <fb>44348</fb>
    <v>0</v>
  </rv>
  <rv s="0">
    <fb>378.23</fb>
    <v>1</v>
  </rv>
  <rv s="0">
    <fb>233.78</fb>
    <v>1</v>
  </rv>
  <rv s="0">
    <fb>44349</fb>
    <v>0</v>
  </rv>
  <rv s="0">
    <fb>380.59</fb>
    <v>1</v>
  </rv>
  <rv s="0">
    <fb>232.45</fb>
    <v>1</v>
  </rv>
  <rv s="0">
    <fb>44350</fb>
    <v>0</v>
  </rv>
  <rv s="0">
    <fb>383.87</fb>
    <v>1</v>
  </rv>
  <rv s="0">
    <fb>233.38</fb>
    <v>1</v>
  </rv>
  <rv s="0">
    <fb>44351</fb>
    <v>0</v>
  </rv>
  <rv s="0">
    <fb>387.52</fb>
    <v>1</v>
  </rv>
  <rv s="0">
    <fb>231.69</fb>
    <v>1</v>
  </rv>
  <rv s="0">
    <fb>44354</fb>
    <v>0</v>
  </rv>
  <rv s="0">
    <fb>380.4</fb>
    <v>1</v>
  </rv>
  <rv s="0">
    <fb>232.64</fb>
    <v>1</v>
  </rv>
  <rv s="0">
    <fb>44355</fb>
    <v>0</v>
  </rv>
  <rv s="0">
    <fb>379.7</fb>
    <v>1</v>
  </rv>
  <rv s="0">
    <fb>231.47</fb>
    <v>1</v>
  </rv>
  <rv s="0">
    <fb>44356</fb>
    <v>0</v>
  </rv>
  <rv s="0">
    <fb>379.96</fb>
    <v>1</v>
  </rv>
  <rv s="0">
    <fb>234.59</fb>
    <v>1</v>
  </rv>
  <rv s="0">
    <fb>44357</fb>
    <v>0</v>
  </rv>
  <rv s="0">
    <fb>383.01</fb>
    <v>1</v>
  </rv>
  <rv s="0">
    <fb>236.93</fb>
    <v>1</v>
  </rv>
  <rv s="0">
    <fb>44358</fb>
    <v>0</v>
  </rv>
  <rv s="0">
    <fb>381.83</fb>
    <v>1</v>
  </rv>
  <rv s="0">
    <fb>44361</fb>
    <v>0</v>
  </rv>
  <rv s="0">
    <fb>383.76</fb>
    <v>1</v>
  </rv>
  <rv s="0">
    <fb>44362</fb>
    <v>0</v>
  </rv>
  <rv s="0">
    <fb>383.91</fb>
    <v>1</v>
  </rv>
  <rv s="0">
    <fb>235.58</fb>
    <v>1</v>
  </rv>
  <rv s="0">
    <fb>44363</fb>
    <v>0</v>
  </rv>
  <rv s="0">
    <fb>379.41</fb>
    <v>1</v>
  </rv>
  <rv s="0">
    <fb>233.88</fb>
    <v>1</v>
  </rv>
  <rv s="0">
    <fb>44364</fb>
    <v>0</v>
  </rv>
  <rv s="0">
    <fb>384.75</fb>
    <v>1</v>
  </rv>
  <rv s="0">
    <fb>229.62</fb>
    <v>1</v>
  </rv>
  <rv s="0">
    <fb>44365</fb>
    <v>0</v>
  </rv>
  <rv s="0">
    <fb>380.88</fb>
    <v>1</v>
  </rv>
  <rv s="0">
    <fb>232.9</fb>
    <v>1</v>
  </rv>
  <rv s="0">
    <fb>44368</fb>
    <v>0</v>
  </rv>
  <rv s="0">
    <fb>386.8</fb>
    <v>1</v>
  </rv>
  <rv s="0">
    <fb>44369</fb>
    <v>0</v>
  </rv>
  <rv s="0">
    <fb>392.18</fb>
    <v>1</v>
  </rv>
  <rv s="0">
    <fb>44370</fb>
    <v>0</v>
  </rv>
  <rv s="0">
    <fb>391.97</fb>
    <v>1</v>
  </rv>
  <rv s="0">
    <fb>233.33</fb>
    <v>1</v>
  </rv>
  <rv s="0">
    <fb>44371</fb>
    <v>0</v>
  </rv>
  <rv s="0">
    <fb>392.07</fb>
    <v>1</v>
  </rv>
  <rv s="0">
    <fb>232.42</fb>
    <v>1</v>
  </rv>
  <rv s="0">
    <fb>44372</fb>
    <v>0</v>
  </rv>
  <rv s="0">
    <fb>394.51</fb>
    <v>1</v>
  </rv>
  <rv s="0">
    <fb>231.09</fb>
    <v>1</v>
  </rv>
  <rv s="0">
    <fb>44375</fb>
    <v>0</v>
  </rv>
  <rv s="0">
    <fb>396.54</fb>
    <v>1</v>
  </rv>
  <rv s="0">
    <fb>230.37</fb>
    <v>1</v>
  </rv>
  <rv s="0">
    <fb>44376</fb>
    <v>0</v>
  </rv>
  <rv s="0">
    <fb>398.79</fb>
    <v>1</v>
  </rv>
  <rv s="0">
    <fb>230.99</fb>
    <v>1</v>
  </rv>
  <rv s="0">
    <fb>44377</fb>
    <v>0</v>
  </rv>
  <rv s="0">
    <fb>395.67</fb>
    <v>1</v>
  </rv>
  <rv s="0">
    <fb>232.27</fb>
    <v>1</v>
  </rv>
  <rv s="0">
    <fb>44378</fb>
    <v>0</v>
  </rv>
  <rv s="0">
    <fb>394.53</fb>
    <v>1</v>
  </rv>
  <rv s="0">
    <fb>233.63</fb>
    <v>1</v>
  </rv>
  <rv s="0">
    <fb>44379</fb>
    <v>0</v>
  </rv>
  <rv s="0">
    <fb>398.94</fb>
    <v>1</v>
  </rv>
  <rv s="0">
    <fb>232.75</fb>
    <v>1</v>
  </rv>
  <rv s="0">
    <fb>44383</fb>
    <v>0</v>
  </rv>
  <rv s="0">
    <fb>398.86</fb>
    <v>1</v>
  </rv>
  <rv s="0">
    <fb>234.63</fb>
    <v>1</v>
  </rv>
  <rv s="0">
    <fb>44384</fb>
    <v>0</v>
  </rv>
  <rv s="0">
    <fb>404.68</fb>
    <v>1</v>
  </rv>
  <rv s="0">
    <fb>232.84</fb>
    <v>1</v>
  </rv>
  <rv s="0">
    <fb>44385</fb>
    <v>0</v>
  </rv>
  <rv s="0">
    <fb>407.15</fb>
    <v>1</v>
  </rv>
  <rv s="0">
    <fb>235.68</fb>
    <v>1</v>
  </rv>
  <rv s="0">
    <fb>44386</fb>
    <v>0</v>
  </rv>
  <rv s="0">
    <fb>412.37</fb>
    <v>1</v>
  </rv>
  <rv s="0">
    <fb>44389</fb>
    <v>0</v>
  </rv>
  <rv s="0">
    <fb>407.88</fb>
    <v>1</v>
  </rv>
  <rv s="0">
    <fb>236.17</fb>
    <v>1</v>
  </rv>
  <rv s="0">
    <fb>44390</fb>
    <v>0</v>
  </rv>
  <rv s="0">
    <fb>407.06</fb>
    <v>1</v>
  </rv>
  <rv s="0">
    <fb>237.13</fb>
    <v>1</v>
  </rv>
  <rv s="0">
    <fb>44391</fb>
    <v>0</v>
  </rv>
  <rv s="0">
    <fb>409.95</fb>
    <v>1</v>
  </rv>
  <rv s="0">
    <fb>236.88</fb>
    <v>1</v>
  </rv>
  <rv s="0">
    <fb>44392</fb>
    <v>0</v>
  </rv>
  <rv s="0">
    <fb>411.82</fb>
    <v>1</v>
  </rv>
  <rv s="0">
    <fb>234.75</fb>
    <v>1</v>
  </rv>
  <rv s="0">
    <fb>44393</fb>
    <v>0</v>
  </rv>
  <rv s="0">
    <fb>410.37</fb>
    <v>1</v>
  </rv>
  <rv s="0">
    <fb>229.26</fb>
    <v>1</v>
  </rv>
  <rv s="0">
    <fb>44396</fb>
    <v>0</v>
  </rv>
  <rv s="0">
    <fb>414.15</fb>
    <v>1</v>
  </rv>
  <rv s="0">
    <fb>234.27</fb>
    <v>1</v>
  </rv>
  <rv s="0">
    <fb>44397</fb>
    <v>0</v>
  </rv>
  <rv s="0">
    <fb>416.24</fb>
    <v>1</v>
  </rv>
  <rv s="0">
    <fb>235.93</fb>
    <v>1</v>
  </rv>
  <rv s="0">
    <fb>44398</fb>
    <v>0</v>
  </rv>
  <rv s="0">
    <fb>415.01</fb>
    <v>1</v>
  </rv>
  <rv s="0">
    <fb>238.67</fb>
    <v>1</v>
  </rv>
  <rv s="0">
    <fb>44399</fb>
    <v>0</v>
  </rv>
  <rv s="0">
    <fb>417.54</fb>
    <v>1</v>
  </rv>
  <rv s="0">
    <fb>242.96</fb>
    <v>1</v>
  </rv>
  <rv s="0">
    <fb>44400</fb>
    <v>0</v>
  </rv>
  <rv s="0">
    <fb>423.43</fb>
    <v>1</v>
  </rv>
  <rv s="0">
    <fb>243.98</fb>
    <v>1</v>
  </rv>
  <rv s="0">
    <fb>44403</fb>
    <v>0</v>
  </rv>
  <rv s="0">
    <fb>423.23</fb>
    <v>1</v>
  </rv>
  <rv s="0">
    <fb>246.35</fb>
    <v>1</v>
  </rv>
  <rv s="0">
    <fb>44404</fb>
    <v>0</v>
  </rv>
  <rv s="0">
    <fb>424.34</fb>
    <v>1</v>
  </rv>
  <rv s="0">
    <fb>241.78</fb>
    <v>1</v>
  </rv>
  <rv s="0">
    <fb>44405</fb>
    <v>0</v>
  </rv>
  <rv s="0">
    <fb>422.22</fb>
    <v>1</v>
  </rv>
  <rv s="0">
    <fb>244.02</fb>
    <v>1</v>
  </rv>
  <rv s="0">
    <fb>44406</fb>
    <v>0</v>
  </rv>
  <rv s="0">
    <fb>425.28</fb>
    <v>1</v>
  </rv>
  <rv s="0">
    <fb>242.71</fb>
    <v>1</v>
  </rv>
  <rv s="0">
    <fb>44407</fb>
    <v>0</v>
  </rv>
  <rv s="0">
    <fb>429.72</fb>
    <v>1</v>
  </rv>
  <rv s="0">
    <fb>240.1</fb>
    <v>1</v>
  </rv>
  <rv s="0">
    <fb>44410</fb>
    <v>0</v>
  </rv>
  <rv s="0">
    <fb>428.92</fb>
    <v>1</v>
  </rv>
  <rv s="0">
    <fb>236.95</fb>
    <v>1</v>
  </rv>
  <rv s="0">
    <fb>44411</fb>
    <v>0</v>
  </rv>
  <rv s="0">
    <fb>435.07</fb>
    <v>1</v>
  </rv>
  <rv s="0">
    <fb>234.83</fb>
    <v>1</v>
  </rv>
  <rv s="0">
    <fb>44412</fb>
    <v>0</v>
  </rv>
  <rv s="0">
    <fb>435.04</fb>
    <v>1</v>
  </rv>
  <rv s="0">
    <fb>236.42</fb>
    <v>1</v>
  </rv>
  <rv s="0">
    <fb>44413</fb>
    <v>0</v>
  </rv>
  <rv s="0">
    <fb>443.19</fb>
    <v>1</v>
  </rv>
  <rv s="0">
    <fb>236.26</fb>
    <v>1</v>
  </rv>
  <rv s="0">
    <fb>44414</fb>
    <v>0</v>
  </rv>
  <rv s="0">
    <fb>439.63</fb>
    <v>1</v>
  </rv>
  <rv s="0">
    <fb>44417</fb>
    <v>0</v>
  </rv>
  <rv s="0">
    <fb>440.47</fb>
    <v>1</v>
  </rv>
  <rv s="0">
    <fb>233.45</fb>
    <v>1</v>
  </rv>
  <rv s="0">
    <fb>44418</fb>
    <v>0</v>
  </rv>
  <rv s="0">
    <fb>443.03</fb>
    <v>1</v>
  </rv>
  <rv s="0">
    <fb>235.55</fb>
    <v>1</v>
  </rv>
  <rv s="0">
    <fb>44419</fb>
    <v>0</v>
  </rv>
  <rv s="0">
    <fb>444.3</fb>
    <v>1</v>
  </rv>
  <rv s="0">
    <fb>236.67</fb>
    <v>1</v>
  </rv>
  <rv s="0">
    <fb>44420</fb>
    <v>0</v>
  </rv>
  <rv s="0">
    <fb>445.36</fb>
    <v>1</v>
  </rv>
  <rv s="0">
    <fb>238.82</fb>
    <v>1</v>
  </rv>
  <rv s="0">
    <fb>44421</fb>
    <v>0</v>
  </rv>
  <rv s="0">
    <fb>447.82</fb>
    <v>1</v>
  </rv>
  <rv s="0">
    <fb>240.97</fb>
    <v>1</v>
  </rv>
  <rv s="0">
    <fb>44424</fb>
    <v>0</v>
  </rv>
  <rv s="0">
    <fb>452.86</fb>
    <v>1</v>
  </rv>
  <rv s="0">
    <fb>240.28</fb>
    <v>1</v>
  </rv>
  <rv s="0">
    <fb>44425</fb>
    <v>0</v>
  </rv>
  <rv s="0">
    <fb>452.34</fb>
    <v>1</v>
  </rv>
  <rv s="0">
    <fb>238.08</fb>
    <v>1</v>
  </rv>
  <rv s="0">
    <fb>44426</fb>
    <v>0</v>
  </rv>
  <rv s="0">
    <fb>446.21</fb>
    <v>1</v>
  </rv>
  <rv s="0">
    <fb>237.23</fb>
    <v>1</v>
  </rv>
  <rv s="0">
    <fb>44427</fb>
    <v>0</v>
  </rv>
  <rv s="0">
    <fb>454.26</fb>
    <v>1</v>
  </rv>
  <rv s="0">
    <fb>238.49</fb>
    <v>1</v>
  </rv>
  <rv s="0">
    <fb>44428</fb>
    <v>0</v>
  </rv>
  <rv s="0">
    <fb>458.99</fb>
    <v>1</v>
  </rv>
  <rv s="0">
    <fb>239.66</fb>
    <v>1</v>
  </rv>
  <rv s="0">
    <fb>44431</fb>
    <v>0</v>
  </rv>
  <rv s="0">
    <fb>454.93</fb>
    <v>1</v>
  </rv>
  <rv s="0">
    <fb>238.43</fb>
    <v>1</v>
  </rv>
  <rv s="0">
    <fb>44432</fb>
    <v>0</v>
  </rv>
  <rv s="0">
    <fb>451.79</fb>
    <v>1</v>
  </rv>
  <rv s="0">
    <fb>238.83</fb>
    <v>1</v>
  </rv>
  <rv s="0">
    <fb>44433</fb>
    <v>0</v>
  </rv>
  <rv s="0">
    <fb>451.23</fb>
    <v>1</v>
  </rv>
  <rv s="0">
    <fb>44434</fb>
    <v>0</v>
  </rv>
  <rv s="0">
    <fb>449.31</fb>
    <v>1</v>
  </rv>
  <rv s="0">
    <fb>237.48</fb>
    <v>1</v>
  </rv>
  <rv s="0">
    <fb>44435</fb>
    <v>0</v>
  </rv>
  <rv s="0">
    <fb>450.34</fb>
    <v>1</v>
  </rv>
  <rv s="0">
    <fb>44438</fb>
    <v>0</v>
  </rv>
  <rv s="0">
    <fb>455.93</fb>
    <v>1</v>
  </rv>
  <rv s="0">
    <fb>237.46</fb>
    <v>1</v>
  </rv>
  <rv s="0">
    <fb>44439</fb>
    <v>0</v>
  </rv>
  <rv s="0">
    <fb>455.49</fb>
    <v>1</v>
  </rv>
  <rv s="0">
    <fb>238.15</fb>
    <v>1</v>
  </rv>
  <rv s="0">
    <fb>44440</fb>
    <v>0</v>
  </rv>
  <rv s="0">
    <fb>456.52</fb>
    <v>1</v>
  </rv>
  <rv s="0">
    <fb>239.87</fb>
    <v>1</v>
  </rv>
  <rv s="0">
    <fb>44441</fb>
    <v>0</v>
  </rv>
  <rv s="0">
    <fb>460.97</fb>
    <v>1</v>
  </rv>
  <rv s="0">
    <fb>44442</fb>
    <v>0</v>
  </rv>
  <rv s="0">
    <fb>462.55</fb>
    <v>1</v>
  </rv>
  <rv s="0">
    <fb>236.19</fb>
    <v>1</v>
  </rv>
  <rv s="0">
    <fb>44446</fb>
    <v>0</v>
  </rv>
  <rv s="0">
    <fb>459.6</fb>
    <v>1</v>
  </rv>
  <rv s="0">
    <fb>238.62</fb>
    <v>1</v>
  </rv>
  <rv s="0">
    <fb>44447</fb>
    <v>0</v>
  </rv>
  <rv s="0">
    <fb>465.7</fb>
    <v>1</v>
  </rv>
  <rv s="0">
    <fb>238.61</fb>
    <v>1</v>
  </rv>
  <rv s="0">
    <fb>44448</fb>
    <v>0</v>
  </rv>
  <rv s="0">
    <fb>465.94</fb>
    <v>1</v>
  </rv>
  <rv s="0">
    <fb>239.18</fb>
    <v>1</v>
  </rv>
  <rv s="0">
    <fb>44449</fb>
    <v>0</v>
  </rv>
  <rv s="0">
    <fb>465.16</fb>
    <v>1</v>
  </rv>
  <rv s="0">
    <fb>241.21</fb>
    <v>1</v>
  </rv>
  <rv s="0">
    <fb>44452</fb>
    <v>0</v>
  </rv>
  <rv s="0">
    <fb>459.66</fb>
    <v>1</v>
  </rv>
  <rv s="0">
    <fb>241.13</fb>
    <v>1</v>
  </rv>
  <rv s="0">
    <fb>44453</fb>
    <v>0</v>
  </rv>
  <rv s="0">
    <fb>458.41</fb>
    <v>1</v>
  </rv>
  <rv s="0">
    <fb>240.98</fb>
    <v>1</v>
  </rv>
  <rv s="0">
    <fb>44454</fb>
    <v>0</v>
  </rv>
  <rv s="0">
    <fb>460.73</fb>
    <v>1</v>
  </rv>
  <rv s="0">
    <fb>243.21</fb>
    <v>1</v>
  </rv>
  <rv s="0">
    <fb>44455</fb>
    <v>0</v>
  </rv>
  <rv s="0">
    <fb>463.31</fb>
    <v>1</v>
  </rv>
  <rv s="0">
    <fb>242.49</fb>
    <v>1</v>
  </rv>
  <rv s="0">
    <fb>44456</fb>
    <v>0</v>
  </rv>
  <rv s="0">
    <fb>459.51</fb>
    <v>1</v>
  </rv>
  <rv s="0">
    <fb>239.09</fb>
    <v>1</v>
  </rv>
  <rv s="0">
    <fb>44459</fb>
    <v>0</v>
  </rv>
  <rv s="0">
    <fb>451.14</fb>
    <v>1</v>
  </rv>
  <rv s="0">
    <fb>44460</fb>
    <v>0</v>
  </rv>
  <rv s="0">
    <fb>452.11</fb>
    <v>1</v>
  </rv>
  <rv s="0">
    <fb>243.13</fb>
    <v>1</v>
  </rv>
  <rv s="0">
    <fb>44461</fb>
    <v>0</v>
  </rv>
  <rv s="0">
    <fb>452.33</fb>
    <v>1</v>
  </rv>
  <rv s="0">
    <fb>244.78</fb>
    <v>1</v>
  </rv>
  <rv s="0">
    <fb>44462</fb>
    <v>0</v>
  </rv>
  <rv s="0">
    <fb>452.78</fb>
    <v>1</v>
  </rv>
  <rv s="0">
    <fb>246.42</fb>
    <v>1</v>
  </rv>
  <rv s="0">
    <fb>44463</fb>
    <v>0</v>
  </rv>
  <rv s="0">
    <fb>467.75</fb>
    <v>1</v>
  </rv>
  <rv s="0">
    <fb>248.11</fb>
    <v>1</v>
  </rv>
  <rv s="0">
    <fb>44466</fb>
    <v>0</v>
  </rv>
  <rv s="0">
    <fb>460.56</fb>
    <v>1</v>
  </rv>
  <rv s="0">
    <fb>243.77</fb>
    <v>1</v>
  </rv>
  <rv s="0">
    <fb>44467</fb>
    <v>0</v>
  </rv>
  <rv s="0">
    <fb>447.35</fb>
    <v>1</v>
  </rv>
  <rv s="0">
    <fb>44468</fb>
    <v>0</v>
  </rv>
  <rv s="0">
    <fb>241.11</fb>
    <v>1</v>
  </rv>
  <rv s="0">
    <fb>44469</fb>
    <v>0</v>
  </rv>
  <rv s="0">
    <fb>449.35</fb>
    <v>1</v>
  </rv>
  <rv s="0">
    <fb>242.93</fb>
    <v>1</v>
  </rv>
  <rv s="0">
    <fb>44470</fb>
    <v>0</v>
  </rv>
  <rv s="0">
    <fb>448.33</fb>
    <v>1</v>
  </rv>
  <rv s="0">
    <fb>243.08</fb>
    <v>1</v>
  </rv>
  <rv s="0">
    <fb>44473</fb>
    <v>0</v>
  </rv>
  <rv s="0">
    <fb>440.14</fb>
    <v>1</v>
  </rv>
  <rv s="0">
    <fb>245.22</fb>
    <v>1</v>
  </rv>
  <rv s="0">
    <fb>44474</fb>
    <v>0</v>
  </rv>
  <rv s="0">
    <fb>446.24</fb>
    <v>1</v>
  </rv>
  <rv s="0">
    <fb>247.1</fb>
    <v>1</v>
  </rv>
  <rv s="0">
    <fb>44475</fb>
    <v>0</v>
  </rv>
  <rv s="0">
    <fb>449.34</fb>
    <v>1</v>
  </rv>
  <rv s="0">
    <fb>248.32</fb>
    <v>1</v>
  </rv>
  <rv s="0">
    <fb>44476</fb>
    <v>0</v>
  </rv>
  <rv s="0">
    <fb>452.87</fb>
    <v>1</v>
  </rv>
  <rv s="0">
    <fb>247.7</fb>
    <v>1</v>
  </rv>
  <rv s="0">
    <fb>44477</fb>
    <v>0</v>
  </rv>
  <rv s="0">
    <fb>451.85</fb>
    <v>1</v>
  </rv>
  <rv s="0">
    <fb>246.58</fb>
    <v>1</v>
  </rv>
  <rv s="0">
    <fb>44480</fb>
    <v>0</v>
  </rv>
  <rv s="0">
    <fb>449.7</fb>
    <v>1</v>
  </rv>
  <rv s="0">
    <fb>244.52</fb>
    <v>1</v>
  </rv>
  <rv s="0">
    <fb>44481</fb>
    <v>0</v>
  </rv>
  <rv s="0">
    <fb>446.87</fb>
    <v>1</v>
  </rv>
  <rv s="0">
    <fb>242.65</fb>
    <v>1</v>
  </rv>
  <rv s="0">
    <fb>44482</fb>
    <v>0</v>
  </rv>
  <rv s="0">
    <fb>445.3</fb>
    <v>1</v>
  </rv>
  <rv s="0">
    <fb>244.55</fb>
    <v>1</v>
  </rv>
  <rv s="0">
    <fb>44483</fb>
    <v>0</v>
  </rv>
  <rv s="0">
    <fb>450.66</fb>
    <v>1</v>
  </rv>
  <rv s="0">
    <fb>242.25</fb>
    <v>1</v>
  </rv>
  <rv s="0">
    <fb>44484</fb>
    <v>0</v>
  </rv>
  <rv s="0">
    <fb>452.39</fb>
    <v>1</v>
  </rv>
  <rv s="0">
    <fb>242.26</fb>
    <v>1</v>
  </rv>
  <rv s="0">
    <fb>44487</fb>
    <v>0</v>
  </rv>
  <rv s="0">
    <fb>461.95</fb>
    <v>1</v>
  </rv>
  <rv s="0">
    <fb>242.77</fb>
    <v>1</v>
  </rv>
  <rv s="0">
    <fb>44488</fb>
    <v>0</v>
  </rv>
  <rv s="0">
    <fb>467.08</fb>
    <v>1</v>
  </rv>
  <rv s="0">
    <fb>239.72</fb>
    <v>1</v>
  </rv>
  <rv s="0">
    <fb>44489</fb>
    <v>0</v>
  </rv>
  <rv s="0">
    <fb>469.77</fb>
    <v>1</v>
  </rv>
  <rv s="0">
    <fb>241.4</fb>
    <v>1</v>
  </rv>
  <rv s="0">
    <fb>44490</fb>
    <v>0</v>
  </rv>
  <rv s="0">
    <fb>477.23</fb>
    <v>1</v>
  </rv>
  <rv s="0">
    <fb>238.44</fb>
    <v>1</v>
  </rv>
  <rv s="0">
    <fb>44491</fb>
    <v>0</v>
  </rv>
  <rv s="0">
    <fb>481.99</fb>
    <v>1</v>
  </rv>
  <rv s="0">
    <fb>237.34</fb>
    <v>1</v>
  </rv>
  <rv s="0">
    <fb>44494</fb>
    <v>0</v>
  </rv>
  <rv s="0">
    <fb>490.1</fb>
    <v>1</v>
  </rv>
  <rv s="0">
    <fb>44495</fb>
    <v>0</v>
  </rv>
  <rv s="0">
    <fb>485.53</fb>
    <v>1</v>
  </rv>
  <rv s="0">
    <fb>44496</fb>
    <v>0</v>
  </rv>
  <rv s="0">
    <fb>489.11</fb>
    <v>1</v>
  </rv>
  <rv s="0">
    <fb>245.5</fb>
    <v>1</v>
  </rv>
  <rv s="0">
    <fb>44497</fb>
    <v>0</v>
  </rv>
  <rv s="0">
    <fb>490.53</fb>
    <v>1</v>
  </rv>
  <rv s="0">
    <fb>245.55</fb>
    <v>1</v>
  </rv>
  <rv s="0">
    <fb>44498</fb>
    <v>0</v>
  </rv>
  <rv s="0">
    <fb>491.54</fb>
    <v>1</v>
  </rv>
  <rv s="0">
    <fb>250.58</fb>
    <v>1</v>
  </rv>
  <rv s="0">
    <fb>44501</fb>
    <v>0</v>
  </rv>
  <rv s="0">
    <fb>491.87</fb>
    <v>1</v>
  </rv>
  <rv s="0">
    <fb>249.24</fb>
    <v>1</v>
  </rv>
  <rv s="0">
    <fb>44502</fb>
    <v>0</v>
  </rv>
  <rv s="0">
    <fb>496.99</fb>
    <v>1</v>
  </rv>
  <rv s="0">
    <fb>250.4</fb>
    <v>1</v>
  </rv>
  <rv s="0">
    <fb>44503</fb>
    <v>0</v>
  </rv>
  <rv s="0">
    <fb>502.33</fb>
    <v>1</v>
  </rv>
  <rv s="0">
    <fb>253.46</fb>
    <v>1</v>
  </rv>
  <rv s="0">
    <fb>44504</fb>
    <v>0</v>
  </rv>
  <rv s="0">
    <fb>515.62</fb>
    <v>1</v>
  </rv>
  <rv s="0">
    <fb>254.71</fb>
    <v>1</v>
  </rv>
  <rv s="0">
    <fb>44505</fb>
    <v>0</v>
  </rv>
  <rv s="0">
    <fb>513.12</fb>
    <v>1</v>
  </rv>
  <rv s="0">
    <fb>253.1</fb>
    <v>1</v>
  </rv>
  <rv s="0">
    <fb>44508</fb>
    <v>0</v>
  </rv>
  <rv s="0">
    <fb>503.81</fb>
    <v>1</v>
  </rv>
  <rv s="0">
    <fb>252.65</fb>
    <v>1</v>
  </rv>
  <rv s="0">
    <fb>44509</fb>
    <v>0</v>
  </rv>
  <rv s="0">
    <fb>508.71</fb>
    <v>1</v>
  </rv>
  <rv s="0">
    <fb>253.13</fb>
    <v>1</v>
  </rv>
  <rv s="0">
    <fb>44510</fb>
    <v>0</v>
  </rv>
  <rv s="0">
    <fb>505.51</fb>
    <v>1</v>
  </rv>
  <rv s="0">
    <fb>250.16</fb>
    <v>1</v>
  </rv>
  <rv s="0">
    <fb>44511</fb>
    <v>0</v>
  </rv>
  <rv s="0">
    <fb>512.17999999999995</fb>
    <v>1</v>
  </rv>
  <rv s="0">
    <fb>250.67</fb>
    <v>1</v>
  </rv>
  <rv s="0">
    <fb>44512</fb>
    <v>0</v>
  </rv>
  <rv s="0">
    <fb>517.16999999999996</fb>
    <v>1</v>
  </rv>
  <rv s="0">
    <fb>252.94</fb>
    <v>1</v>
  </rv>
  <rv s="0">
    <fb>44515</fb>
    <v>0</v>
  </rv>
  <rv s="0">
    <fb>519.89</fb>
    <v>1</v>
  </rv>
  <rv s="0">
    <fb>252.46</fb>
    <v>1</v>
  </rv>
  <rv s="0">
    <fb>44516</fb>
    <v>0</v>
  </rv>
  <rv s="0">
    <fb>526.72</fb>
    <v>1</v>
  </rv>
  <rv s="0">
    <fb>252.69</fb>
    <v>1</v>
  </rv>
  <rv s="0">
    <fb>44517</fb>
    <v>0</v>
  </rv>
  <rv s="0">
    <fb>526.29</fb>
    <v>1</v>
  </rv>
  <rv s="0">
    <fb>253.48</fb>
    <v>1</v>
  </rv>
  <rv s="0">
    <fb>44518</fb>
    <v>0</v>
  </rv>
  <rv s="0">
    <fb>529.37</fb>
    <v>1</v>
  </rv>
  <rv s="0">
    <fb>251.95</fb>
    <v>1</v>
  </rv>
  <rv s="0">
    <fb>44519</fb>
    <v>0</v>
  </rv>
  <rv s="0">
    <fb>533.79</fb>
    <v>1</v>
  </rv>
  <rv s="0">
    <fb>44522</fb>
    <v>0</v>
  </rv>
  <rv s="0">
    <fb>539.65</fb>
    <v>1</v>
  </rv>
  <rv s="0">
    <fb>255.65</fb>
    <v>1</v>
  </rv>
  <rv s="0">
    <fb>44523</fb>
    <v>0</v>
  </rv>
  <rv s="0">
    <fb>545.26</fb>
    <v>1</v>
  </rv>
  <rv s="0">
    <fb>44524</fb>
    <v>0</v>
  </rv>
  <rv s="0">
    <fb>549.73</fb>
    <v>1</v>
  </rv>
  <rv s="0">
    <fb>250.01</fb>
    <v>1</v>
  </rv>
  <rv s="0">
    <fb>44526</fb>
    <v>0</v>
  </rv>
  <rv s="0">
    <fb>546.13</fb>
    <v>1</v>
  </rv>
  <rv s="0">
    <fb>250.3</fb>
    <v>1</v>
  </rv>
  <rv s="0">
    <fb>44529</fb>
    <v>0</v>
  </rv>
  <rv s="0">
    <fb>554.88</fb>
    <v>1</v>
  </rv>
  <rv s="0">
    <fb>244.6</fb>
    <v>1</v>
  </rv>
  <rv s="0">
    <fb>44530</fb>
    <v>0</v>
  </rv>
  <rv s="0">
    <fb>539.38</fb>
    <v>1</v>
  </rv>
  <rv s="0">
    <fb>244.18</fb>
    <v>1</v>
  </rv>
  <rv s="0">
    <fb>44531</fb>
    <v>0</v>
  </rv>
  <rv s="0">
    <fb>529.84</fb>
    <v>1</v>
  </rv>
  <rv s="0">
    <fb>248.8</fb>
    <v>1</v>
  </rv>
  <rv s="0">
    <fb>44532</fb>
    <v>0</v>
  </rv>
  <rv s="0">
    <fb>525.51</fb>
    <v>1</v>
  </rv>
  <rv s="0">
    <fb>249.33</fb>
    <v>1</v>
  </rv>
  <rv s="0">
    <fb>44533</fb>
    <v>0</v>
  </rv>
  <rv s="0">
    <fb>528.92999999999995</fb>
    <v>1</v>
  </rv>
  <rv s="0">
    <fb>255.79</fb>
    <v>1</v>
  </rv>
  <rv s="0">
    <fb>44536</fb>
    <v>0</v>
  </rv>
  <rv s="0">
    <fb>533.20000000000005</fb>
    <v>1</v>
  </rv>
  <rv s="0">
    <fb>259.91000000000003</fb>
    <v>1</v>
  </rv>
  <rv s="0">
    <fb>44537</fb>
    <v>0</v>
  </rv>
  <rv s="0">
    <fb>542.02</fb>
    <v>1</v>
  </rv>
  <rv s="0">
    <fb>259.58</fb>
    <v>1</v>
  </rv>
  <rv s="0">
    <fb>44538</fb>
    <v>0</v>
  </rv>
  <rv s="0">
    <fb>530.11</fb>
    <v>1</v>
  </rv>
  <rv s="0">
    <fb>262.33999999999997</fb>
    <v>1</v>
  </rv>
  <rv s="0">
    <fb>44539</fb>
    <v>0</v>
  </rv>
  <rv s="0">
    <fb>524.33000000000004</fb>
    <v>1</v>
  </rv>
  <rv s="0">
    <fb>264.97000000000003</fb>
    <v>1</v>
  </rv>
  <rv s="0">
    <fb>44540</fb>
    <v>0</v>
  </rv>
  <rv s="0">
    <fb>558.82000000000005</fb>
    <v>1</v>
  </rv>
  <rv s="0">
    <fb>263.08999999999997</fb>
    <v>1</v>
  </rv>
  <rv s="0">
    <fb>44543</fb>
    <v>0</v>
  </rv>
  <rv s="0">
    <fb>557.22</fb>
    <v>1</v>
  </rv>
  <rv s="0">
    <fb>262.52</fb>
    <v>1</v>
  </rv>
  <rv s="0">
    <fb>44544</fb>
    <v>0</v>
  </rv>
  <rv s="0">
    <fb>545.34</fb>
    <v>1</v>
  </rv>
  <rv s="0">
    <fb>264.52</fb>
    <v>1</v>
  </rv>
  <rv s="0">
    <fb>44545</fb>
    <v>0</v>
  </rv>
  <rv s="0">
    <fb>565.48</fb>
    <v>1</v>
  </rv>
  <rv s="0">
    <fb>265.55</fb>
    <v>1</v>
  </rv>
  <rv s="0">
    <fb>44546</fb>
    <v>0</v>
  </rv>
  <rv s="0">
    <fb>552.63</fb>
    <v>1</v>
  </rv>
  <rv s="0">
    <fb>261.7</fb>
    <v>1</v>
  </rv>
  <rv s="0">
    <fb>44547</fb>
    <v>0</v>
  </rv>
  <rv s="0">
    <fb>547.61</fb>
    <v>1</v>
  </rv>
  <rv s="0">
    <fb>261.73</fb>
    <v>1</v>
  </rv>
  <rv s="0">
    <fb>44550</fb>
    <v>0</v>
  </rv>
  <rv s="0">
    <fb>548.55999999999995</fb>
    <v>1</v>
  </rv>
  <rv s="0">
    <fb>264.39</fb>
    <v>1</v>
  </rv>
  <rv s="0">
    <fb>44551</fb>
    <v>0</v>
  </rv>
  <rv s="0">
    <fb>545.42999999999995</fb>
    <v>1</v>
  </rv>
  <rv s="0">
    <fb>264.94</fb>
    <v>1</v>
  </rv>
  <rv s="0">
    <fb>44552</fb>
    <v>0</v>
  </rv>
  <rv s="0">
    <fb>549.66999999999996</fb>
    <v>1</v>
  </rv>
  <rv s="0">
    <fb>265.95</fb>
    <v>1</v>
  </rv>
  <rv s="0">
    <fb>44553</fb>
    <v>0</v>
  </rv>
  <rv s="0">
    <fb>550.37</fb>
    <v>1</v>
  </rv>
  <rv s="0">
    <fb>268.24</fb>
    <v>1</v>
  </rv>
  <rv s="0">
    <fb>44557</fb>
    <v>0</v>
  </rv>
  <rv s="0">
    <fb>563.47</fb>
    <v>1</v>
  </rv>
  <rv s="0">
    <fb>267.88</fb>
    <v>1</v>
  </rv>
  <rv s="0">
    <fb>44558</fb>
    <v>0</v>
  </rv>
  <rv s="0">
    <fb>564.64</fb>
    <v>1</v>
  </rv>
  <rv s="0">
    <fb>268.49</fb>
    <v>1</v>
  </rv>
  <rv s="0">
    <fb>44559</fb>
    <v>0</v>
  </rv>
  <rv s="0">
    <fb>567.77</fb>
    <v>1</v>
  </rv>
  <rv s="0">
    <fb>267.20999999999998</fb>
    <v>1</v>
  </rv>
  <rv s="0">
    <fb>44560</fb>
    <v>0</v>
  </rv>
  <rv s="0">
    <fb>563.91</fb>
    <v>1</v>
  </rv>
  <rv s="0">
    <fb>268.07</fb>
    <v>1</v>
  </rv>
  <rv s="0">
    <fb>44561</fb>
    <v>0</v>
  </rv>
  <rv s="0">
    <fb>567.70000000000005</fb>
    <v>1</v>
  </rv>
  <rv s="0">
    <fb>268.58</fb>
    <v>1</v>
  </rv>
  <rv s="0">
    <fb>44564</fb>
    <v>0</v>
  </rv>
  <rv s="0">
    <fb>566.71</fb>
    <v>1</v>
  </rv>
  <rv s="0">
    <fb>268.51</fb>
    <v>1</v>
  </rv>
  <rv s="0">
    <fb>44565</fb>
    <v>0</v>
  </rv>
  <rv s="0">
    <fb>564.23</fb>
    <v>1</v>
  </rv>
  <rv s="0">
    <fb>267.19</fb>
    <v>1</v>
  </rv>
  <rv s="0">
    <fb>44566</fb>
    <v>0</v>
  </rv>
  <rv s="0">
    <fb>549.91999999999996</fb>
    <v>1</v>
  </rv>
  <rv s="0">
    <fb>269.69</fb>
    <v>1</v>
  </rv>
  <rv s="0">
    <fb>44567</fb>
    <v>0</v>
  </rv>
  <rv s="0">
    <fb>549.79999999999995</fb>
    <v>1</v>
  </rv>
  <rv s="0">
    <fb>267.06</fb>
    <v>1</v>
  </rv>
  <rv s="0">
    <fb>44568</fb>
    <v>0</v>
  </rv>
  <rv s="0">
    <fb>536.17999999999995</fb>
    <v>1</v>
  </rv>
  <rv s="0">
    <fb>44571</fb>
    <v>0</v>
  </rv>
  <rv s="0">
    <fb>518.79999999999995</fb>
    <v>1</v>
  </rv>
  <rv s="0">
    <fb>262.12</fb>
    <v>1</v>
  </rv>
  <rv s="0">
    <fb>44572</fb>
    <v>0</v>
  </rv>
  <rv s="0">
    <fb>522.03</fb>
    <v>1</v>
  </rv>
  <rv s="0">
    <fb>260.92</fb>
    <v>1</v>
  </rv>
  <rv s="0">
    <fb>44573</fb>
    <v>0</v>
  </rv>
  <rv s="0">
    <fb>525.79999999999995</fb>
    <v>1</v>
  </rv>
  <rv s="0">
    <fb>261.41000000000003</fb>
    <v>1</v>
  </rv>
  <rv s="0">
    <fb>44574</fb>
    <v>0</v>
  </rv>
  <rv s="0">
    <fb>516.88</fb>
    <v>1</v>
  </rv>
  <rv s="0">
    <fb>257.70999999999998</fb>
    <v>1</v>
  </rv>
  <rv s="0">
    <fb>44575</fb>
    <v>0</v>
  </rv>
  <rv s="0">
    <fb>502.99</fb>
    <v>1</v>
  </rv>
  <rv s="0">
    <fb>256.48</fb>
    <v>1</v>
  </rv>
  <rv s="0">
    <fb>44579</fb>
    <v>0</v>
  </rv>
  <rv s="0">
    <fb>488.07</fb>
    <v>1</v>
  </rv>
  <rv s="0">
    <fb>255.22</fb>
    <v>1</v>
  </rv>
  <rv s="0">
    <fb>44580</fb>
    <v>0</v>
  </rv>
  <rv s="0">
    <fb>490.16</fb>
    <v>1</v>
  </rv>
  <rv s="0">
    <fb>44581</fb>
    <v>0</v>
  </rv>
  <rv s="0">
    <fb>482.82</fb>
    <v>1</v>
  </rv>
  <rv s="0">
    <fb>254.59</fb>
    <v>1</v>
  </rv>
  <rv s="0">
    <fb>44582</fb>
    <v>0</v>
  </rv>
  <rv s="0">
    <fb>481.61</fb>
    <v>1</v>
  </rv>
  <rv s="0">
    <fb>253.61</fb>
    <v>1</v>
  </rv>
  <rv s="0">
    <fb>44585</fb>
    <v>0</v>
  </rv>
  <rv s="0">
    <fb>488.9</fb>
    <v>1</v>
  </rv>
  <rv s="0">
    <fb>250.68</fb>
    <v>1</v>
  </rv>
  <rv s="0">
    <fb>44586</fb>
    <v>0</v>
  </rv>
  <rv s="0">
    <fb>477.32</fb>
    <v>1</v>
  </rv>
  <rv s="0">
    <fb>249.85</fb>
    <v>1</v>
  </rv>
  <rv s="0">
    <fb>44587</fb>
    <v>0</v>
  </rv>
  <rv s="0">
    <fb>483.47</fb>
    <v>1</v>
  </rv>
  <rv s="0">
    <fb>248.74</fb>
    <v>1</v>
  </rv>
  <rv s="0">
    <fb>44588</fb>
    <v>0</v>
  </rv>
  <rv s="0">
    <fb>482.52</fb>
    <v>1</v>
  </rv>
  <rv s="0">
    <fb>256.08999999999997</fb>
    <v>1</v>
  </rv>
  <rv s="0">
    <fb>44589</fb>
    <v>0</v>
  </rv>
  <rv s="0">
    <fb>492.43</fb>
    <v>1</v>
  </rv>
  <rv s="0">
    <fb>259.45</fb>
    <v>1</v>
  </rv>
  <rv s="0">
    <fb>44592</fb>
    <v>0</v>
  </rv>
  <rv s="0">
    <fb>505.13</fb>
    <v>1</v>
  </rv>
  <rv s="0">
    <fb>258.99</fb>
    <v>1</v>
  </rv>
  <rv s="0">
    <fb>44593</fb>
    <v>0</v>
  </rv>
  <rv s="0">
    <fb>508.41</fb>
    <v>1</v>
  </rv>
  <rv s="0">
    <fb>262.27999999999997</fb>
    <v>1</v>
  </rv>
  <rv s="0">
    <fb>44594</fb>
    <v>0</v>
  </rv>
  <rv s="0">
    <fb>522.02</fb>
    <v>1</v>
  </rv>
  <rv s="0">
    <fb>260.64</fb>
    <v>1</v>
  </rv>
  <rv s="0">
    <fb>44595</fb>
    <v>0</v>
  </rv>
  <rv s="0">
    <fb>521.77</fb>
    <v>1</v>
  </rv>
  <rv s="0">
    <fb>260.06</fb>
    <v>1</v>
  </rv>
  <rv s="0">
    <fb>44596</fb>
    <v>0</v>
  </rv>
  <rv s="0">
    <fb>519.77</fb>
    <v>1</v>
  </rv>
  <rv s="0">
    <fb>259.85000000000002</fb>
    <v>1</v>
  </rv>
  <rv s="0">
    <fb>44599</fb>
    <v>0</v>
  </rv>
  <rv s="0">
    <fb>515.89</fb>
    <v>1</v>
  </rv>
  <rv s="0">
    <fb>260.08</fb>
    <v>1</v>
  </rv>
  <rv s="0">
    <fb>44600</fb>
    <v>0</v>
  </rv>
  <rv s="0">
    <fb>521.15</fb>
    <v>1</v>
  </rv>
  <rv s="0">
    <fb>259.86</fb>
    <v>1</v>
  </rv>
  <rv s="0">
    <fb>44601</fb>
    <v>0</v>
  </rv>
  <rv s="0">
    <fb>528.83000000000004</fb>
    <v>1</v>
  </rv>
  <rv s="0">
    <fb>256.87</fb>
    <v>1</v>
  </rv>
  <rv s="0">
    <fb>44602</fb>
    <v>0</v>
  </rv>
  <rv s="0">
    <fb>518.48</fb>
    <v>1</v>
  </rv>
  <rv s="0">
    <fb>255.16</fb>
    <v>1</v>
  </rv>
  <rv s="0">
    <fb>44603</fb>
    <v>0</v>
  </rv>
  <rv s="0">
    <fb>509.67</fb>
    <v>1</v>
  </rv>
  <rv s="0">
    <fb>253.39</fb>
    <v>1</v>
  </rv>
  <rv s="0">
    <fb>44606</fb>
    <v>0</v>
  </rv>
  <rv s="0">
    <fb>506.56</fb>
    <v>1</v>
  </rv>
  <rv s="0">
    <fb>253.81</fb>
    <v>1</v>
  </rv>
  <rv s="0">
    <fb>44607</fb>
    <v>0</v>
  </rv>
  <rv s="0">
    <fb>513.91999999999996</fb>
    <v>1</v>
  </rv>
  <rv s="0">
    <fb>253.09</fb>
    <v>1</v>
  </rv>
  <rv s="0">
    <fb>44608</fb>
    <v>0</v>
  </rv>
  <rv s="0">
    <fb>512.4</fb>
    <v>1</v>
  </rv>
  <rv s="0">
    <fb>250.93</fb>
    <v>1</v>
  </rv>
  <rv s="0">
    <fb>44609</fb>
    <v>0</v>
  </rv>
  <rv s="0">
    <fb>515.01</fb>
    <v>1</v>
  </rv>
  <rv s="0">
    <fb>250.6</fb>
    <v>1</v>
  </rv>
  <rv s="0">
    <fb>44610</fb>
    <v>0</v>
  </rv>
  <rv s="0">
    <fb>512.66999999999996</fb>
    <v>1</v>
  </rv>
  <rv s="0">
    <fb>252.7</fb>
    <v>1</v>
  </rv>
  <rv s="0">
    <fb>44614</fb>
    <v>0</v>
  </rv>
  <rv s="0">
    <fb>502.18</fb>
    <v>1</v>
  </rv>
  <rv s="0">
    <fb>247.79</fb>
    <v>1</v>
  </rv>
  <rv s="0">
    <fb>44615</fb>
    <v>0</v>
  </rv>
  <rv s="0">
    <fb>495.26</fb>
    <v>1</v>
  </rv>
  <rv s="0">
    <fb>245.03</fb>
    <v>1</v>
  </rv>
  <rv s="0">
    <fb>44616</fb>
    <v>0</v>
  </rv>
  <rv s="0">
    <fb>505.58</fb>
    <v>1</v>
  </rv>
  <rv s="0">
    <fb>249.45</fb>
    <v>1</v>
  </rv>
  <rv s="0">
    <fb>44617</fb>
    <v>0</v>
  </rv>
  <rv s="0">
    <fb>517.49</fb>
    <v>1</v>
  </rv>
  <rv s="0">
    <fb>244.77</fb>
    <v>1</v>
  </rv>
  <rv s="0">
    <fb>44620</fb>
    <v>0</v>
  </rv>
  <rv s="0">
    <fb>519.25</fb>
    <v>1</v>
  </rv>
  <rv s="0">
    <fb>239.63</fb>
    <v>1</v>
  </rv>
  <rv s="0">
    <fb>44621</fb>
    <v>0</v>
  </rv>
  <rv s="0">
    <fb>522.92999999999995</fb>
    <v>1</v>
  </rv>
  <rv s="0">
    <fb>240.94</fb>
    <v>1</v>
  </rv>
  <rv s="0">
    <fb>44622</fb>
    <v>0</v>
  </rv>
  <rv s="0">
    <fb>528</fb>
    <v>1</v>
  </rv>
  <rv s="0">
    <fb>236.65</fb>
    <v>1</v>
  </rv>
  <rv s="0">
    <fb>44623</fb>
    <v>0</v>
  </rv>
  <rv s="0">
    <fb>533.04999999999995</fb>
    <v>1</v>
  </rv>
  <rv s="0">
    <fb>235.81</fb>
    <v>1</v>
  </rv>
  <rv s="0">
    <fb>44624</fb>
    <v>0</v>
  </rv>
  <rv s="0">
    <fb>525.5</fb>
    <v>1</v>
  </rv>
  <rv s="0">
    <fb>224.33</fb>
    <v>1</v>
  </rv>
  <rv s="0">
    <fb>44627</fb>
    <v>0</v>
  </rv>
  <rv s="0">
    <fb>528.52</fb>
    <v>1</v>
  </rv>
  <rv s="0">
    <fb>222.79</fb>
    <v>1</v>
  </rv>
  <rv s="0">
    <fb>44628</fb>
    <v>0</v>
  </rv>
  <rv s="0">
    <fb>523.36</fb>
    <v>1</v>
  </rv>
  <rv s="0">
    <fb>222.47</fb>
    <v>1</v>
  </rv>
  <rv s="0">
    <fb>44629</fb>
    <v>0</v>
  </rv>
  <rv s="0">
    <fb>527.65</fb>
    <v>1</v>
  </rv>
  <rv s="0">
    <fb>44630</fb>
    <v>0</v>
  </rv>
  <rv s="0">
    <fb>532.72</fb>
    <v>1</v>
  </rv>
  <rv s="0">
    <fb>226.87</fb>
    <v>1</v>
  </rv>
  <rv s="0">
    <fb>44631</fb>
    <v>0</v>
  </rv>
  <rv s="0">
    <fb>527.41999999999996</fb>
    <v>1</v>
  </rv>
  <rv s="0">
    <fb>226.18</fb>
    <v>1</v>
  </rv>
  <rv s="0">
    <fb>44634</fb>
    <v>0</v>
  </rv>
  <rv s="0">
    <fb>525.95000000000005</fb>
    <v>1</v>
  </rv>
  <rv s="0">
    <fb>232.57</fb>
    <v>1</v>
  </rv>
  <rv s="0">
    <fb>44635</fb>
    <v>0</v>
  </rv>
  <rv s="0">
    <fb>542.32000000000005</fb>
    <v>1</v>
  </rv>
  <rv s="0">
    <fb>238.14</fb>
    <v>1</v>
  </rv>
  <rv s="0">
    <fb>44636</fb>
    <v>0</v>
  </rv>
  <rv s="0">
    <fb>543.39</fb>
    <v>1</v>
  </rv>
  <rv s="0">
    <fb>237.47</fb>
    <v>1</v>
  </rv>
  <rv s="0">
    <fb>44637</fb>
    <v>0</v>
  </rv>
  <rv s="0">
    <fb>552.79</fb>
    <v>1</v>
  </rv>
  <rv s="0">
    <fb>238.92</fb>
    <v>1</v>
  </rv>
  <rv s="0">
    <fb>44638</fb>
    <v>0</v>
  </rv>
  <rv s="0">
    <fb>561.35</fb>
    <v>1</v>
  </rv>
  <rv s="0">
    <fb>235.32</fb>
    <v>1</v>
  </rv>
  <rv s="0">
    <fb>44641</fb>
    <v>0</v>
  </rv>
  <rv s="0">
    <fb>555.53</fb>
    <v>1</v>
  </rv>
  <rv s="0">
    <fb>238.12</fb>
    <v>1</v>
  </rv>
  <rv s="0">
    <fb>44642</fb>
    <v>0</v>
  </rv>
  <rv s="0">
    <fb>559.41999999999996</fb>
    <v>1</v>
  </rv>
  <rv s="0">
    <fb>236.12</fb>
    <v>1</v>
  </rv>
  <rv s="0">
    <fb>44643</fb>
    <v>0</v>
  </rv>
  <rv s="0">
    <fb>554.02</fb>
    <v>1</v>
  </rv>
  <rv s="0">
    <fb>240.26</fb>
    <v>1</v>
  </rv>
  <rv s="0">
    <fb>44644</fb>
    <v>0</v>
  </rv>
  <rv s="0">
    <fb>558.11</fb>
    <v>1</v>
  </rv>
  <rv s="0">
    <fb>241.58</fb>
    <v>1</v>
  </rv>
  <rv s="0">
    <fb>44645</fb>
    <v>0</v>
  </rv>
  <rv s="0">
    <fb>555.71</fb>
    <v>1</v>
  </rv>
  <rv s="0">
    <fb>242.94</fb>
    <v>1</v>
  </rv>
  <rv s="0">
    <fb>44648</fb>
    <v>0</v>
  </rv>
  <rv s="0">
    <fb>565.21</fb>
    <v>1</v>
  </rv>
  <rv s="0">
    <fb>248.17</fb>
    <v>1</v>
  </rv>
  <rv s="0">
    <fb>44649</fb>
    <v>0</v>
  </rv>
  <rv s="0">
    <fb>569.98</fb>
    <v>1</v>
  </rv>
  <rv s="0">
    <fb>249.03</fb>
    <v>1</v>
  </rv>
  <rv s="0">
    <fb>44650</fb>
    <v>0</v>
  </rv>
  <rv s="0">
    <fb>576.47</fb>
    <v>1</v>
  </rv>
  <rv s="0">
    <fb>247.28</fb>
    <v>1</v>
  </rv>
  <rv s="0">
    <fb>44651</fb>
    <v>0</v>
  </rv>
  <rv s="0">
    <fb>575.85</fb>
    <v>1</v>
  </rv>
  <rv s="0">
    <fb>249.25</fb>
    <v>1</v>
  </rv>
  <rv s="0">
    <fb>44652</fb>
    <v>0</v>
  </rv>
  <rv s="0">
    <fb>575.57000000000005</fb>
    <v>1</v>
  </rv>
  <rv s="0">
    <fb>246.83</fb>
    <v>1</v>
  </rv>
  <rv s="0">
    <fb>44655</fb>
    <v>0</v>
  </rv>
  <rv s="0">
    <fb>575.13</fb>
    <v>1</v>
  </rv>
  <rv s="0">
    <fb>248.51</fb>
    <v>1</v>
  </rv>
  <rv s="0">
    <fb>44656</fb>
    <v>0</v>
  </rv>
  <rv s="0">
    <fb>575.32000000000005</fb>
    <v>1</v>
  </rv>
  <rv s="0">
    <fb>251.46</fb>
    <v>1</v>
  </rv>
  <rv s="0">
    <fb>44657</fb>
    <v>0</v>
  </rv>
  <rv s="0">
    <fb>584.79</fb>
    <v>1</v>
  </rv>
  <rv s="0">
    <fb>254.36</fb>
    <v>1</v>
  </rv>
  <rv s="0">
    <fb>44658</fb>
    <v>0</v>
  </rv>
  <rv s="0">
    <fb>608.04999999999995</fb>
    <v>1</v>
  </rv>
  <rv s="0">
    <fb>44659</fb>
    <v>0</v>
  </rv>
  <rv s="0">
    <fb>600.04</fb>
    <v>1</v>
  </rv>
  <rv s="0">
    <fb>250.45</fb>
    <v>1</v>
  </rv>
  <rv s="0">
    <fb>44662</fb>
    <v>0</v>
  </rv>
  <rv s="0">
    <fb>584.66999999999996</fb>
    <v>1</v>
  </rv>
  <rv s="0">
    <fb>249.17</fb>
    <v>1</v>
  </rv>
  <rv s="0">
    <fb>44663</fb>
    <v>0</v>
  </rv>
  <rv s="0">
    <fb>581.36</fb>
    <v>1</v>
  </rv>
  <rv s="0">
    <fb>251.33</fb>
    <v>1</v>
  </rv>
  <rv s="0">
    <fb>44664</fb>
    <v>0</v>
  </rv>
  <rv s="0">
    <fb>591.09</fb>
    <v>1</v>
  </rv>
  <rv s="0">
    <fb>250.51</fb>
    <v>1</v>
  </rv>
  <rv s="0">
    <fb>44665</fb>
    <v>0</v>
  </rv>
  <rv s="0">
    <fb>590.39</fb>
    <v>1</v>
  </rv>
  <rv s="0">
    <fb>251.06</fb>
    <v>1</v>
  </rv>
  <rv s="0">
    <fb>44669</fb>
    <v>0</v>
  </rv>
  <rv s="0">
    <fb>582.12</fb>
    <v>1</v>
  </rv>
  <rv s="0">
    <fb>255.4</fb>
    <v>1</v>
  </rv>
  <rv s="0">
    <fb>44670</fb>
    <v>0</v>
  </rv>
  <rv s="0">
    <fb>594.29999999999995</fb>
    <v>1</v>
  </rv>
  <rv s="0">
    <fb>255.85</fb>
    <v>1</v>
  </rv>
  <rv s="0">
    <fb>44671</fb>
    <v>0</v>
  </rv>
  <rv s="0">
    <fb>603.53</fb>
    <v>1</v>
  </rv>
  <rv s="0">
    <fb>255.25</fb>
    <v>1</v>
  </rv>
  <rv s="0">
    <fb>44672</fb>
    <v>0</v>
  </rv>
  <rv s="0">
    <fb>591.74</fb>
    <v>1</v>
  </rv>
  <rv s="0">
    <fb>250.17</fb>
    <v>1</v>
  </rv>
  <rv s="0">
    <fb>44673</fb>
    <v>0</v>
  </rv>
  <rv s="0">
    <fb>571.70000000000005</fb>
    <v>1</v>
  </rv>
  <rv s="0">
    <fb>252.88</fb>
    <v>1</v>
  </rv>
  <rv s="0">
    <fb>44676</fb>
    <v>0</v>
  </rv>
  <rv s="0">
    <fb>568.21</fb>
    <v>1</v>
  </rv>
  <rv s="0">
    <fb>248.58</fb>
    <v>1</v>
  </rv>
  <rv s="0">
    <fb>44677</fb>
    <v>0</v>
  </rv>
  <rv s="0">
    <fb>553.76</fb>
    <v>1</v>
  </rv>
  <rv s="0">
    <fb>247.14</fb>
    <v>1</v>
  </rv>
  <rv s="0">
    <fb>44678</fb>
    <v>0</v>
  </rv>
  <rv s="0">
    <fb>554.08000000000004</fb>
    <v>1</v>
  </rv>
  <rv s="0">
    <fb>254.19</fb>
    <v>1</v>
  </rv>
  <rv s="0">
    <fb>44679</fb>
    <v>0</v>
  </rv>
  <rv s="0">
    <fb>562</fb>
    <v>1</v>
  </rv>
  <rv s="0">
    <fb>249.16</fb>
    <v>1</v>
  </rv>
  <rv s="0">
    <fb>44680</fb>
    <v>0</v>
  </rv>
  <rv s="0">
    <fb>531.72</fb>
    <v>1</v>
  </rv>
  <rv s="0">
    <fb>246.64</fb>
    <v>1</v>
  </rv>
  <rv s="0">
    <fb>44683</fb>
    <v>0</v>
  </rv>
  <rv s="0">
    <fb>528.95000000000005</fb>
    <v>1</v>
  </rv>
  <rv s="0">
    <fb>44684</fb>
    <v>0</v>
  </rv>
  <rv s="0">
    <fb>528.08000000000004</fb>
    <v>1</v>
  </rv>
  <rv s="0">
    <fb>254.32</fb>
    <v>1</v>
  </rv>
  <rv s="0">
    <fb>44685</fb>
    <v>0</v>
  </rv>
  <rv s="0">
    <fb>544.42999999999995</fb>
    <v>1</v>
  </rv>
  <rv s="0">
    <fb>248.92</fb>
    <v>1</v>
  </rv>
  <rv s="0">
    <fb>44686</fb>
    <v>0</v>
  </rv>
  <rv s="0">
    <fb>517.32000000000005</fb>
    <v>1</v>
  </rv>
  <rv s="0">
    <fb>250.78</fb>
    <v>1</v>
  </rv>
  <rv s="0">
    <fb>44687</fb>
    <v>0</v>
  </rv>
  <rv s="0">
    <fb>503.36</fb>
    <v>1</v>
  </rv>
  <rv s="0">
    <fb>247.49</fb>
    <v>1</v>
  </rv>
  <rv s="0">
    <fb>44690</fb>
    <v>0</v>
  </rv>
  <rv s="0">
    <fb>498.83</fb>
    <v>1</v>
  </rv>
  <rv s="0">
    <fb>245.68</fb>
    <v>1</v>
  </rv>
  <rv s="0">
    <fb>44691</fb>
    <v>0</v>
  </rv>
  <rv s="0">
    <fb>501.46</fb>
    <v>1</v>
  </rv>
  <rv s="0">
    <fb>244.43</fb>
    <v>1</v>
  </rv>
  <rv s="0">
    <fb>44692</fb>
    <v>0</v>
  </rv>
  <rv s="0">
    <fb>489.08</fb>
    <v>1</v>
  </rv>
  <rv s="0">
    <fb>44693</fb>
    <v>0</v>
  </rv>
  <rv s="0">
    <fb>486.18</fb>
    <v>1</v>
  </rv>
  <rv s="0">
    <fb>245.04</fb>
    <v>1</v>
  </rv>
  <rv s="0">
    <fb>44694</fb>
    <v>0</v>
  </rv>
  <rv s="0">
    <fb>497.27</fb>
    <v>1</v>
  </rv>
  <rv s="0">
    <fb>244.04</fb>
    <v>1</v>
  </rv>
  <rv s="0">
    <fb>44697</fb>
    <v>0</v>
  </rv>
  <rv s="0">
    <fb>494.53</fb>
    <v>1</v>
  </rv>
  <rv s="0">
    <fb>241.63</fb>
    <v>1</v>
  </rv>
  <rv s="0">
    <fb>44698</fb>
    <v>0</v>
  </rv>
  <rv s="0">
    <fb>490.47</fb>
    <v>1</v>
  </rv>
  <rv s="0">
    <fb>231.05</fb>
    <v>1</v>
  </rv>
  <rv s="0">
    <fb>44699</fb>
    <v>0</v>
  </rv>
  <rv s="0">
    <fb>429.4</fb>
    <v>1</v>
  </rv>
  <rv s="0">
    <fb>229</fb>
    <v>1</v>
  </rv>
  <rv s="0">
    <fb>44700</fb>
    <v>0</v>
  </rv>
  <rv s="0">
    <fb>422.93</fb>
    <v>1</v>
  </rv>
  <rv s="0">
    <fb>233.91</fb>
    <v>1</v>
  </rv>
  <rv s="0">
    <fb>44701</fb>
    <v>0</v>
  </rv>
  <rv s="0">
    <fb>416.43</fb>
    <v>1</v>
  </rv>
  <rv s="0">
    <fb>238</fb>
    <v>1</v>
  </rv>
  <rv s="0">
    <fb>44704</fb>
    <v>0</v>
  </rv>
  <rv s="0">
    <fb>429.48</fb>
    <v>1</v>
  </rv>
  <rv s="0">
    <fb>44705</fb>
    <v>0</v>
  </rv>
  <rv s="0">
    <fb>437.71</fb>
    <v>1</v>
  </rv>
  <rv s="0">
    <fb>244.01</fb>
    <v>1</v>
  </rv>
  <rv s="0">
    <fb>44706</fb>
    <v>0</v>
  </rv>
  <rv s="0">
    <fb>440.11</fb>
    <v>1</v>
  </rv>
  <rv s="0">
    <fb>248.09</fb>
    <v>1</v>
  </rv>
  <rv s="0">
    <fb>44707</fb>
    <v>0</v>
  </rv>
  <rv s="0">
    <fb>464.99</fb>
    <v>1</v>
  </rv>
  <rv s="0">
    <fb>251.87</fb>
    <v>1</v>
  </rv>
  <rv s="0">
    <fb>44708</fb>
    <v>0</v>
  </rv>
  <rv s="0">
    <fb>470.76</fb>
    <v>1</v>
  </rv>
  <rv s="0">
    <fb>252.21</fb>
    <v>1</v>
  </rv>
  <rv s="0">
    <fb>44712</fb>
    <v>0</v>
  </rv>
  <rv s="0">
    <fb>466.22</fb>
    <v>1</v>
  </rv>
  <rv s="0">
    <fb>249.28</fb>
    <v>1</v>
  </rv>
  <rv s="0">
    <fb>44713</fb>
    <v>0</v>
  </rv>
  <rv s="0">
    <fb>456.99</fb>
    <v>1</v>
  </rv>
  <rv s="0">
    <fb>250.38</fb>
    <v>1</v>
  </rv>
  <rv s="0">
    <fb>44714</fb>
    <v>0</v>
  </rv>
  <rv s="0">
    <fb>487.61</fb>
    <v>1</v>
  </rv>
  <rv s="0">
    <fb>248.36</fb>
    <v>1</v>
  </rv>
  <rv s="0">
    <fb>44715</fb>
    <v>0</v>
  </rv>
  <rv s="0">
    <fb>476.25</fb>
    <v>1</v>
  </rv>
  <rv s="0">
    <fb>248.07</fb>
    <v>1</v>
  </rv>
  <rv s="0">
    <fb>44718</fb>
    <v>0</v>
  </rv>
  <rv s="0">
    <fb>472.47</fb>
    <v>1</v>
  </rv>
  <rv s="0">
    <fb>248.94</fb>
    <v>1</v>
  </rv>
  <rv s="0">
    <fb>44719</fb>
    <v>0</v>
  </rv>
  <rv s="0">
    <fb>471.78</fb>
    <v>1</v>
  </rv>
  <rv s="0">
    <fb>44720</fb>
    <v>0</v>
  </rv>
  <rv s="0">
    <fb>467.99</fb>
    <v>1</v>
  </rv>
  <rv s="0">
    <fb>242.16</fb>
    <v>1</v>
  </rv>
  <rv s="0">
    <fb>44721</fb>
    <v>0</v>
  </rv>
  <rv s="0">
    <fb>472.05</fb>
    <v>1</v>
  </rv>
  <rv s="0">
    <fb>237.38</fb>
    <v>1</v>
  </rv>
  <rv s="0">
    <fb>44722</fb>
    <v>0</v>
  </rv>
  <rv s="0">
    <fb>238.47</fb>
    <v>1</v>
  </rv>
  <rv s="0">
    <fb>44725</fb>
    <v>0</v>
  </rv>
  <rv s="0">
    <fb>452.25</fb>
    <v>1</v>
  </rv>
  <rv s="0">
    <fb>238.76</fb>
    <v>1</v>
  </rv>
  <rv s="0">
    <fb>44726</fb>
    <v>0</v>
  </rv>
  <rv s="0">
    <fb>454.8</fb>
    <v>1</v>
  </rv>
  <rv s="0">
    <fb>238.9</fb>
    <v>1</v>
  </rv>
  <rv s="0">
    <fb>44727</fb>
    <v>0</v>
  </rv>
  <rv s="0">
    <fb>458.79</fb>
    <v>1</v>
  </rv>
  <rv s="0">
    <fb>235.19</fb>
    <v>1</v>
  </rv>
  <rv s="0">
    <fb>44728</fb>
    <v>0</v>
  </rv>
  <rv s="0">
    <fb>451.76</fb>
    <v>1</v>
  </rv>
  <rv s="0">
    <fb>234.38</fb>
    <v>1</v>
  </rv>
  <rv s="0">
    <fb>44729</fb>
    <v>0</v>
  </rv>
  <rv s="0">
    <fb>446.69</fb>
    <v>1</v>
  </rv>
  <rv s="0">
    <fb>239.59</fb>
    <v>1</v>
  </rv>
  <rv s="0">
    <fb>44733</fb>
    <v>0</v>
  </rv>
  <rv s="0">
    <fb>463.11</fb>
    <v>1</v>
  </rv>
  <rv s="0">
    <fb>243.06</fb>
    <v>1</v>
  </rv>
  <rv s="0">
    <fb>44734</fb>
    <v>0</v>
  </rv>
  <rv s="0">
    <fb>459.96</fb>
    <v>1</v>
  </rv>
  <rv s="0">
    <fb>243.58</fb>
    <v>1</v>
  </rv>
  <rv s="0">
    <fb>44735</fb>
    <v>0</v>
  </rv>
  <rv s="0">
    <fb>475</fb>
    <v>1</v>
  </rv>
  <rv s="0">
    <fb>247.9</fb>
    <v>1</v>
  </rv>
  <rv s="0">
    <fb>44736</fb>
    <v>0</v>
  </rv>
  <rv s="0">
    <fb>484.37</fb>
    <v>1</v>
  </rv>
  <rv s="0">
    <fb>247.03</fb>
    <v>1</v>
  </rv>
  <rv s="0">
    <fb>44739</fb>
    <v>0</v>
  </rv>
  <rv s="0">
    <fb>481.75</fb>
    <v>1</v>
  </rv>
  <rv s="0">
    <fb>242.83</fb>
    <v>1</v>
  </rv>
  <rv s="0">
    <fb>44740</fb>
    <v>0</v>
  </rv>
  <rv s="0">
    <fb>468.61</fb>
    <v>1</v>
  </rv>
  <rv s="0">
    <fb>247.74</fb>
    <v>1</v>
  </rv>
  <rv s="0">
    <fb>44741</fb>
    <v>0</v>
  </rv>
  <rv s="0">
    <fb>469.84</fb>
    <v>1</v>
  </rv>
  <rv s="0">
    <fb>246.88</fb>
    <v>1</v>
  </rv>
  <rv s="0">
    <fb>44742</fb>
    <v>0</v>
  </rv>
  <rv s="0">
    <fb>479.28</fb>
    <v>1</v>
  </rv>
  <rv s="0">
    <fb>252.96</fb>
    <v>1</v>
  </rv>
  <rv s="0">
    <fb>44743</fb>
    <v>0</v>
  </rv>
  <rv s="0">
    <fb>485.76</fb>
    <v>1</v>
  </rv>
  <rv s="0">
    <fb>252.29</fb>
    <v>1</v>
  </rv>
  <rv s="0">
    <fb>44747</fb>
    <v>0</v>
  </rv>
  <rv s="0">
    <fb>488.26</fb>
    <v>1</v>
  </rv>
  <rv s="0">
    <fb>44748</fb>
    <v>0</v>
  </rv>
  <rv s="0">
    <fb>492.65</fb>
    <v>1</v>
  </rv>
  <rv s="0">
    <fb>44749</fb>
    <v>0</v>
  </rv>
  <rv s="0">
    <fb>494.95</fb>
    <v>1</v>
  </rv>
  <rv s="0">
    <fb>253.24</fb>
    <v>1</v>
  </rv>
  <rv s="0">
    <fb>44750</fb>
    <v>0</v>
  </rv>
  <rv s="0">
    <fb>501.54</fb>
    <v>1</v>
  </rv>
  <rv s="0">
    <fb>253.28</fb>
    <v>1</v>
  </rv>
  <rv s="0">
    <fb>44753</fb>
    <v>0</v>
  </rv>
  <rv s="0">
    <fb>498.9</fb>
    <v>1</v>
  </rv>
  <rv s="0">
    <fb>251.48</fb>
    <v>1</v>
  </rv>
  <rv s="0">
    <fb>44754</fb>
    <v>0</v>
  </rv>
  <rv s="0">
    <fb>490.57</fb>
    <v>1</v>
  </rv>
  <rv s="0">
    <fb>252.67</fb>
    <v>1</v>
  </rv>
  <rv s="0">
    <fb>44755</fb>
    <v>0</v>
  </rv>
  <rv s="0">
    <fb>492.22</fb>
    <v>1</v>
  </rv>
  <rv s="0">
    <fb>252.6</fb>
    <v>1</v>
  </rv>
  <rv s="0">
    <fb>44756</fb>
    <v>0</v>
  </rv>
  <rv s="0">
    <fb>511.94</fb>
    <v>1</v>
  </rv>
  <rv s="0">
    <fb>255.01</fb>
    <v>1</v>
  </rv>
  <rv s="0">
    <fb>44757</fb>
    <v>0</v>
  </rv>
  <rv s="0">
    <fb>522.95000000000005</fb>
    <v>1</v>
  </rv>
  <rv s="0">
    <fb>252.42</fb>
    <v>1</v>
  </rv>
  <rv s="0">
    <fb>44760</fb>
    <v>0</v>
  </rv>
  <rv s="0">
    <fb>516.29999999999995</fb>
    <v>1</v>
  </rv>
  <rv s="0">
    <fb>256.5</fb>
    <v>1</v>
  </rv>
  <rv s="0">
    <fb>44761</fb>
    <v>0</v>
  </rv>
  <rv s="0">
    <fb>520.23</fb>
    <v>1</v>
  </rv>
  <rv s="0">
    <fb>254.58</fb>
    <v>1</v>
  </rv>
  <rv s="0">
    <fb>44762</fb>
    <v>0</v>
  </rv>
  <rv s="0">
    <fb>524.20000000000005</fb>
    <v>1</v>
  </rv>
  <rv s="0">
    <fb>253.47</fb>
    <v>1</v>
  </rv>
  <rv s="0">
    <fb>44763</fb>
    <v>0</v>
  </rv>
  <rv s="0">
    <fb>529.46</fb>
    <v>1</v>
  </rv>
  <rv s="0">
    <fb>253.99</fb>
    <v>1</v>
  </rv>
  <rv s="0">
    <fb>44764</fb>
    <v>0</v>
  </rv>
  <rv s="0">
    <fb>529.72</fb>
    <v>1</v>
  </rv>
  <rv s="0">
    <fb>44767</fb>
    <v>0</v>
  </rv>
  <rv s="0">
    <fb>529.14</fb>
    <v>1</v>
  </rv>
  <rv s="0">
    <fb>257.08999999999997</fb>
    <v>1</v>
  </rv>
  <rv s="0">
    <fb>44768</fb>
    <v>0</v>
  </rv>
  <rv s="0">
    <fb>511.93</fb>
    <v>1</v>
  </rv>
  <rv s="0">
    <fb>258.89</fb>
    <v>1</v>
  </rv>
  <rv s="0">
    <fb>44769</fb>
    <v>0</v>
  </rv>
  <rv s="0">
    <fb>522.30999999999995</fb>
    <v>1</v>
  </rv>
  <rv s="0">
    <fb>263.45999999999998</fb>
    <v>1</v>
  </rv>
  <rv s="0">
    <fb>44770</fb>
    <v>0</v>
  </rv>
  <rv s="0">
    <fb>263.37</fb>
    <v>1</v>
  </rv>
  <rv s="0">
    <fb>44771</fb>
    <v>0</v>
  </rv>
  <rv s="0">
    <fb>541.29999999999995</fb>
    <v>1</v>
  </rv>
  <rv s="0">
    <fb>264.23</fb>
    <v>1</v>
  </rv>
  <rv s="0">
    <fb>44774</fb>
    <v>0</v>
  </rv>
  <rv s="0">
    <fb>546.80999999999995</fb>
    <v>1</v>
  </rv>
  <rv s="0">
    <fb>261.05</fb>
    <v>1</v>
  </rv>
  <rv s="0">
    <fb>44775</fb>
    <v>0</v>
  </rv>
  <rv s="0">
    <fb>543.46</fb>
    <v>1</v>
  </rv>
  <rv s="0">
    <fb>262.08999999999997</fb>
    <v>1</v>
  </rv>
  <rv s="0">
    <fb>44776</fb>
    <v>0</v>
  </rv>
  <rv s="0">
    <fb>547.01</fb>
    <v>1</v>
  </rv>
  <rv s="0">
    <fb>44777</fb>
    <v>0</v>
  </rv>
  <rv s="0">
    <fb>543.28</fb>
    <v>1</v>
  </rv>
  <rv s="0">
    <fb>259.23</fb>
    <v>1</v>
  </rv>
  <rv s="0">
    <fb>44778</fb>
    <v>0</v>
  </rv>
  <rv s="0">
    <fb>540.66999999999996</fb>
    <v>1</v>
  </rv>
  <rv s="0">
    <fb>256.8</fb>
    <v>1</v>
  </rv>
  <rv s="0">
    <fb>44781</fb>
    <v>0</v>
  </rv>
  <rv s="0">
    <fb>541.9</fb>
    <v>1</v>
  </rv>
  <rv s="0">
    <fb>44782</fb>
    <v>0</v>
  </rv>
  <rv s="0">
    <fb>535.82000000000005</fb>
    <v>1</v>
  </rv>
  <rv s="0">
    <fb>261.36</fb>
    <v>1</v>
  </rv>
  <rv s="0">
    <fb>44783</fb>
    <v>0</v>
  </rv>
  <rv s="0">
    <fb>539.82000000000005</fb>
    <v>1</v>
  </rv>
  <rv s="0">
    <fb>259.27999999999997</fb>
    <v>1</v>
  </rv>
  <rv s="0">
    <fb>44784</fb>
    <v>0</v>
  </rv>
  <rv s="0">
    <fb>532.20000000000005</fb>
    <v>1</v>
  </rv>
  <rv s="0">
    <fb>262.18</fb>
    <v>1</v>
  </rv>
  <rv s="0">
    <fb>44785</fb>
    <v>0</v>
  </rv>
  <rv s="0">
    <fb>537.21</fb>
    <v>1</v>
  </rv>
  <rv s="0">
    <fb>265.44</fb>
    <v>1</v>
  </rv>
  <rv s="0">
    <fb>44788</fb>
    <v>0</v>
  </rv>
  <rv s="0">
    <fb>545.75</fb>
    <v>1</v>
  </rv>
  <rv s="0">
    <fb>266.29000000000002</fb>
    <v>1</v>
  </rv>
  <rv s="0">
    <fb>44789</fb>
    <v>0</v>
  </rv>
  <rv s="0">
    <fb>553.02</fb>
    <v>1</v>
  </rv>
  <rv s="0">
    <fb>266.82</fb>
    <v>1</v>
  </rv>
  <rv s="0">
    <fb>44790</fb>
    <v>0</v>
  </rv>
  <rv s="0">
    <fb>556.32000000000005</fb>
    <v>1</v>
  </rv>
  <rv s="0">
    <fb>266.58</fb>
    <v>1</v>
  </rv>
  <rv s="0">
    <fb>44791</fb>
    <v>0</v>
  </rv>
  <rv s="0">
    <fb>560.96</fb>
    <v>1</v>
  </rv>
  <rv s="0">
    <fb>266.54000000000002</fb>
    <v>1</v>
  </rv>
  <rv s="0">
    <fb>44792</fb>
    <v>0</v>
  </rv>
  <rv s="0">
    <fb>554.53</fb>
    <v>1</v>
  </rv>
  <rv s="0">
    <fb>262.95</fb>
    <v>1</v>
  </rv>
  <rv s="0">
    <fb>44795</fb>
    <v>0</v>
  </rv>
  <rv s="0">
    <fb>545.47</fb>
    <v>1</v>
  </rv>
  <rv s="0">
    <fb>260.54000000000002</fb>
    <v>1</v>
  </rv>
  <rv s="0">
    <fb>44796</fb>
    <v>0</v>
  </rv>
  <rv s="0">
    <fb>542.07000000000005</fb>
    <v>1</v>
  </rv>
  <rv s="0">
    <fb>260.86</fb>
    <v>1</v>
  </rv>
  <rv s="0">
    <fb>44797</fb>
    <v>0</v>
  </rv>
  <rv s="0">
    <fb>543.22</fb>
    <v>1</v>
  </rv>
  <rv s="0">
    <fb>262.56</fb>
    <v>1</v>
  </rv>
  <rv s="0">
    <fb>44798</fb>
    <v>0</v>
  </rv>
  <rv s="0">
    <fb>550.77</fb>
    <v>1</v>
  </rv>
  <rv s="0">
    <fb>256.95</fb>
    <v>1</v>
  </rv>
  <rv s="0">
    <fb>44799</fb>
    <v>0</v>
  </rv>
  <rv s="0">
    <fb>531.82000000000005</fb>
    <v>1</v>
  </rv>
  <rv s="0">
    <fb>255.66</fb>
    <v>1</v>
  </rv>
  <rv s="0">
    <fb>44802</fb>
    <v>0</v>
  </rv>
  <rv s="0">
    <fb>531.05999999999995</fb>
    <v>1</v>
  </rv>
  <rv s="0">
    <fb>253.49</fb>
    <v>1</v>
  </rv>
  <rv s="0">
    <fb>44803</fb>
    <v>0</v>
  </rv>
  <rv s="0">
    <fb>524.14</fb>
    <v>1</v>
  </rv>
  <rv s="0">
    <fb>252.28</fb>
    <v>1</v>
  </rv>
  <rv s="0">
    <fb>44804</fb>
    <v>0</v>
  </rv>
  <rv s="0">
    <fb>522.1</fb>
    <v>1</v>
  </rv>
  <rv s="0">
    <fb>256.47000000000003</fb>
    <v>1</v>
  </rv>
  <rv s="0">
    <fb>44805</fb>
    <v>0</v>
  </rv>
  <rv s="0">
    <fb>529.16999999999996</fb>
    <v>1</v>
  </rv>
  <rv s="0">
    <fb>254.51</fb>
    <v>1</v>
  </rv>
  <rv s="0">
    <fb>44806</fb>
    <v>0</v>
  </rv>
  <rv s="0">
    <fb>519.11</fb>
    <v>1</v>
  </rv>
  <rv s="0">
    <fb>254.39</fb>
    <v>1</v>
  </rv>
  <rv s="0">
    <fb>44810</fb>
    <v>0</v>
  </rv>
  <rv s="0">
    <fb>518.9</fb>
    <v>1</v>
  </rv>
  <rv s="0">
    <fb>258.42</fb>
    <v>1</v>
  </rv>
  <rv s="0">
    <fb>44811</fb>
    <v>0</v>
  </rv>
  <rv s="0">
    <fb>529.64</fb>
    <v>1</v>
  </rv>
  <rv s="0">
    <fb>44812</fb>
    <v>0</v>
  </rv>
  <rv s="0">
    <fb>529.12</fb>
    <v>1</v>
  </rv>
  <rv s="0">
    <fb>259.52</fb>
    <v>1</v>
  </rv>
  <rv s="0">
    <fb>44813</fb>
    <v>0</v>
  </rv>
  <rv s="0">
    <fb>536.58000000000004</fb>
    <v>1</v>
  </rv>
  <rv s="0">
    <fb>260.37</fb>
    <v>1</v>
  </rv>
  <rv s="0">
    <fb>44816</fb>
    <v>0</v>
  </rv>
  <rv s="0">
    <fb>539.52</fb>
    <v>1</v>
  </rv>
  <rv s="0">
    <fb>254.33</fb>
    <v>1</v>
  </rv>
  <rv s="0">
    <fb>44817</fb>
    <v>0</v>
  </rv>
  <rv s="0">
    <fb>510.3</fb>
    <v>1</v>
  </rv>
  <rv s="0">
    <fb>255.72</fb>
    <v>1</v>
  </rv>
  <rv s="0">
    <fb>44818</fb>
    <v>0</v>
  </rv>
  <rv s="0">
    <fb>508</fb>
    <v>1</v>
  </rv>
  <rv s="0">
    <fb>44819</fb>
    <v>0</v>
  </rv>
  <rv s="0">
    <fb>503.5</fb>
    <v>1</v>
  </rv>
  <rv s="0">
    <fb>254.91</fb>
    <v>1</v>
  </rv>
  <rv s="0">
    <fb>44820</fb>
    <v>0</v>
  </rv>
  <rv s="0">
    <fb>504.14</fb>
    <v>1</v>
  </rv>
  <rv s="0">
    <fb>257.01</fb>
    <v>1</v>
  </rv>
  <rv s="0">
    <fb>44823</fb>
    <v>0</v>
  </rv>
  <rv s="0">
    <fb>506.57</fb>
    <v>1</v>
  </rv>
  <rv s="0">
    <fb>44824</fb>
    <v>0</v>
  </rv>
  <rv s="0">
    <fb>499.52</fb>
    <v>1</v>
  </rv>
  <rv s="0">
    <fb>251.08</fb>
    <v>1</v>
  </rv>
  <rv s="0">
    <fb>44825</fb>
    <v>0</v>
  </rv>
  <rv s="0">
    <fb>493.07</fb>
    <v>1</v>
  </rv>
  <rv s="0">
    <fb>247.94</fb>
    <v>1</v>
  </rv>
  <rv s="0">
    <fb>44826</fb>
    <v>0</v>
  </rv>
  <rv s="0">
    <fb>487.17</fb>
    <v>1</v>
  </rv>
  <rv s="0">
    <fb>245.95</fb>
    <v>1</v>
  </rv>
  <rv s="0">
    <fb>44827</fb>
    <v>0</v>
  </rv>
  <rv s="0">
    <fb>466.4</fb>
    <v>1</v>
  </rv>
  <rv s="0">
    <fb>243.76</fb>
    <v>1</v>
  </rv>
  <rv s="0">
    <fb>44830</fb>
    <v>0</v>
  </rv>
  <rv s="0">
    <fb>480.3</fb>
    <v>1</v>
  </rv>
  <rv s="0">
    <fb>236.7</fb>
    <v>1</v>
  </rv>
  <rv s="0">
    <fb>44831</fb>
    <v>0</v>
  </rv>
  <rv s="0">
    <fb>478.3</fb>
    <v>1</v>
  </rv>
  <rv s="0">
    <fb>236.94</fb>
    <v>1</v>
  </rv>
  <rv s="0">
    <fb>44832</fb>
    <v>0</v>
  </rv>
  <rv s="0">
    <fb>488.29</fb>
    <v>1</v>
  </rv>
  <rv s="0">
    <fb>234.4</fb>
    <v>1</v>
  </rv>
  <rv s="0">
    <fb>44833</fb>
    <v>0</v>
  </rv>
  <rv s="0">
    <fb>478.98</fb>
    <v>1</v>
  </rv>
  <rv s="0">
    <fb>230.74</fb>
    <v>1</v>
  </rv>
  <rv s="0">
    <fb>44834</fb>
    <v>0</v>
  </rv>
  <rv s="0">
    <fb>472.27</fb>
    <v>1</v>
  </rv>
  <rv s="0">
    <fb>235.34</fb>
    <v>1</v>
  </rv>
  <rv s="0">
    <fb>44837</fb>
    <v>0</v>
  </rv>
  <rv s="0">
    <fb>477.73</fb>
    <v>1</v>
  </rv>
  <rv s="0">
    <fb>238.5</fb>
    <v>1</v>
  </rv>
  <rv s="0">
    <fb>44838</fb>
    <v>0</v>
  </rv>
  <rv s="0">
    <fb>486.13</fb>
    <v>1</v>
  </rv>
  <rv s="0">
    <fb>44839</fb>
    <v>0</v>
  </rv>
  <rv s="0">
    <fb>480.32</fb>
    <v>1</v>
  </rv>
  <rv s="0">
    <fb>44840</fb>
    <v>0</v>
  </rv>
  <rv s="0">
    <fb>482.49</fb>
    <v>1</v>
  </rv>
  <rv s="0">
    <fb>233.19</fb>
    <v>1</v>
  </rv>
  <rv s="0">
    <fb>44841</fb>
    <v>0</v>
  </rv>
  <rv s="0">
    <fb>468.15</fb>
    <v>1</v>
  </rv>
  <rv s="0">
    <fb>234.95</fb>
    <v>1</v>
  </rv>
  <rv s="0">
    <fb>44844</fb>
    <v>0</v>
  </rv>
  <rv s="0">
    <fb>466.31</fb>
    <v>1</v>
  </rv>
  <rv s="0">
    <fb>44845</fb>
    <v>0</v>
  </rv>
  <rv s="0">
    <fb>472.02</fb>
    <v>1</v>
  </rv>
  <rv s="0">
    <fb>237.06</fb>
    <v>1</v>
  </rv>
  <rv s="0">
    <fb>44846</fb>
    <v>0</v>
  </rv>
  <rv s="0">
    <fb>466.38</fb>
    <v>1</v>
  </rv>
  <rv s="0">
    <fb>246.75</fb>
    <v>1</v>
  </rv>
  <rv s="0">
    <fb>44847</fb>
    <v>0</v>
  </rv>
  <rv s="0">
    <fb>243.16</fb>
    <v>1</v>
  </rv>
  <rv s="0">
    <fb>44848</fb>
    <v>0</v>
  </rv>
  <rv s="0">
    <fb>454.65</fb>
    <v>1</v>
  </rv>
  <rv s="0">
    <fb>246.48</fb>
    <v>1</v>
  </rv>
  <rv s="0">
    <fb>44851</fb>
    <v>0</v>
  </rv>
  <rv s="0">
    <fb>464.17</fb>
    <v>1</v>
  </rv>
  <rv s="0">
    <fb>249.19</fb>
    <v>1</v>
  </rv>
  <rv s="0">
    <fb>44852</fb>
    <v>0</v>
  </rv>
  <rv s="0">
    <fb>473.27</fb>
    <v>1</v>
  </rv>
  <rv s="0">
    <fb>250.75</fb>
    <v>1</v>
  </rv>
  <rv s="0">
    <fb>44853</fb>
    <v>0</v>
  </rv>
  <rv s="0">
    <fb>471.43</fb>
    <v>1</v>
  </rv>
  <rv s="0">
    <fb>249.77</fb>
    <v>1</v>
  </rv>
  <rv s="0">
    <fb>44854</fb>
    <v>0</v>
  </rv>
  <rv s="0">
    <fb>464.62</fb>
    <v>1</v>
  </rv>
  <rv s="0">
    <fb>254.55</fb>
    <v>1</v>
  </rv>
  <rv s="0">
    <fb>44855</fb>
    <v>0</v>
  </rv>
  <rv s="0">
    <fb>478.18</fb>
    <v>1</v>
  </rv>
  <rv s="0">
    <fb>255.32</fb>
    <v>1</v>
  </rv>
  <rv s="0">
    <fb>44858</fb>
    <v>0</v>
  </rv>
  <rv s="0">
    <fb>496.97</fb>
    <v>1</v>
  </rv>
  <rv s="0">
    <fb>255.73</fb>
    <v>1</v>
  </rv>
  <rv s="0">
    <fb>44859</fb>
    <v>0</v>
  </rv>
  <rv s="0">
    <fb>499.06</fb>
    <v>1</v>
  </rv>
  <rv s="0">
    <fb>256.61</fb>
    <v>1</v>
  </rv>
  <rv s="0">
    <fb>44860</fb>
    <v>0</v>
  </rv>
  <rv s="0">
    <fb>499.45</fb>
    <v>1</v>
  </rv>
  <rv s="0">
    <fb>265.11</fb>
    <v>1</v>
  </rv>
  <rv s="0">
    <fb>44861</fb>
    <v>0</v>
  </rv>
  <rv s="0">
    <fb>496.54</fb>
    <v>1</v>
  </rv>
  <rv s="0">
    <fb>274.52</fb>
    <v>1</v>
  </rv>
  <rv s="0">
    <fb>44862</fb>
    <v>0</v>
  </rv>
  <rv s="0">
    <fb>510.87</fb>
    <v>1</v>
  </rv>
  <rv s="0">
    <fb>272.66000000000003</fb>
    <v>1</v>
  </rv>
  <rv s="0">
    <fb>44865</fb>
    <v>0</v>
  </rv>
  <rv s="0">
    <fb>501.5</fb>
    <v>1</v>
  </rv>
  <rv s="0">
    <fb>272.95</fb>
    <v>1</v>
  </rv>
  <rv s="0">
    <fb>44866</fb>
    <v>0</v>
  </rv>
  <rv s="0">
    <fb>499.96</fb>
    <v>1</v>
  </rv>
  <rv s="0">
    <fb>270.37</fb>
    <v>1</v>
  </rv>
  <rv s="0">
    <fb>44867</fb>
    <v>0</v>
  </rv>
  <rv s="0">
    <fb>483.51</fb>
    <v>1</v>
  </rv>
  <rv s="0">
    <fb>44868</fb>
    <v>0</v>
  </rv>
  <rv s="0">
    <fb>486.29</fb>
    <v>1</v>
  </rv>
  <rv s="0">
    <fb>274.62</fb>
    <v>1</v>
  </rv>
  <rv s="0">
    <fb>44869</fb>
    <v>0</v>
  </rv>
  <rv s="0">
    <fb>486.41</fb>
    <v>1</v>
  </rv>
  <rv s="0">
    <fb>276.41000000000003</fb>
    <v>1</v>
  </rv>
  <rv s="0">
    <fb>44872</fb>
    <v>0</v>
  </rv>
  <rv s="0">
    <fb>488.55</fb>
    <v>1</v>
  </rv>
  <rv s="0">
    <fb>278.39999999999998</fb>
    <v>1</v>
  </rv>
  <rv s="0">
    <fb>44873</fb>
    <v>0</v>
  </rv>
  <rv s="0">
    <fb>492.76</fb>
    <v>1</v>
  </rv>
  <rv s="0">
    <fb>277.79000000000002</fb>
    <v>1</v>
  </rv>
  <rv s="0">
    <fb>44874</fb>
    <v>0</v>
  </rv>
  <rv s="0">
    <fb>489.97</fb>
    <v>1</v>
  </rv>
  <rv s="0">
    <fb>275.88</fb>
    <v>1</v>
  </rv>
  <rv s="0">
    <fb>44875</fb>
    <v>0</v>
  </rv>
  <rv s="0">
    <fb>513.13</fb>
    <v>1</v>
  </rv>
  <rv s="0">
    <fb>271.39</fb>
    <v>1</v>
  </rv>
  <rv s="0">
    <fb>44876</fb>
    <v>0</v>
  </rv>
  <rv s="0">
    <fb>515.47</fb>
    <v>1</v>
  </rv>
  <rv s="0">
    <fb>272.27</fb>
    <v>1</v>
  </rv>
  <rv s="0">
    <fb>44879</fb>
    <v>0</v>
  </rv>
  <rv s="0">
    <fb>509.68</fb>
    <v>1</v>
  </rv>
  <rv s="0">
    <fb>267.83999999999997</fb>
    <v>1</v>
  </rv>
  <rv s="0">
    <fb>44880</fb>
    <v>0</v>
  </rv>
  <rv s="0">
    <fb>526.47</fb>
    <v>1</v>
  </rv>
  <rv s="0">
    <fb>272.51</fb>
    <v>1</v>
  </rv>
  <rv s="0">
    <fb>44881</fb>
    <v>0</v>
  </rv>
  <rv s="0">
    <fb>524.11</fb>
    <v>1</v>
  </rv>
  <rv s="0">
    <fb>273.36</fb>
    <v>1</v>
  </rv>
  <rv s="0">
    <fb>44882</fb>
    <v>0</v>
  </rv>
  <rv s="0">
    <fb>521.32000000000005</fb>
    <v>1</v>
  </rv>
  <rv s="0">
    <fb>273.37</fb>
    <v>1</v>
  </rv>
  <rv s="0">
    <fb>44883</fb>
    <v>0</v>
  </rv>
  <rv s="0">
    <fb>523.66999999999996</fb>
    <v>1</v>
  </rv>
  <rv s="0">
    <fb>44886</fb>
    <v>0</v>
  </rv>
  <rv s="0">
    <fb>523.37</fb>
    <v>1</v>
  </rv>
  <rv s="0">
    <fb>274.76</fb>
    <v>1</v>
  </rv>
  <rv s="0">
    <fb>44887</fb>
    <v>0</v>
  </rv>
  <rv s="0">
    <fb>531.95000000000005</fb>
    <v>1</v>
  </rv>
  <rv s="0">
    <fb>273.27</fb>
    <v>1</v>
  </rv>
  <rv s="0">
    <fb>44888</fb>
    <v>0</v>
  </rv>
  <rv s="0">
    <fb>534.49</fb>
    <v>1</v>
  </rv>
  <rv s="0">
    <fb>275</fb>
    <v>1</v>
  </rv>
  <rv s="0">
    <fb>44890</fb>
    <v>0</v>
  </rv>
  <rv s="0">
    <fb>533.66</fb>
    <v>1</v>
  </rv>
  <rv s="0">
    <fb>272.88</fb>
    <v>1</v>
  </rv>
  <rv s="0">
    <fb>44893</fb>
    <v>0</v>
  </rv>
  <rv s="0">
    <fb>530.91999999999996</fb>
    <v>1</v>
  </rv>
  <rv s="0">
    <fb>271.41000000000003</fb>
    <v>1</v>
  </rv>
  <rv s="0">
    <fb>44894</fb>
    <v>0</v>
  </rv>
  <rv s="0">
    <fb>528.96</fb>
    <v>1</v>
  </rv>
  <rv s="0">
    <fb>272.79000000000002</fb>
    <v>1</v>
  </rv>
  <rv s="0">
    <fb>44895</fb>
    <v>0</v>
  </rv>
  <rv s="0">
    <fb>539.25</fb>
    <v>1</v>
  </rv>
  <rv s="0">
    <fb>273.39999999999998</fb>
    <v>1</v>
  </rv>
  <rv s="0">
    <fb>44896</fb>
    <v>0</v>
  </rv>
  <rv s="0">
    <fb>503.86</fb>
    <v>1</v>
  </rv>
  <rv s="0">
    <fb>44897</fb>
    <v>0</v>
  </rv>
  <rv s="0">
    <fb>271.58999999999997</fb>
    <v>1</v>
  </rv>
  <rv s="0">
    <fb>44900</fb>
    <v>0</v>
  </rv>
  <rv s="0">
    <fb>488.66</fb>
    <v>1</v>
  </rv>
  <rv s="0">
    <fb>271.77</fb>
    <v>1</v>
  </rv>
  <rv s="0">
    <fb>44901</fb>
    <v>0</v>
  </rv>
  <rv s="0">
    <fb>481.16</fb>
    <v>1</v>
  </rv>
  <rv s="0">
    <fb>270.33999999999997</fb>
    <v>1</v>
  </rv>
  <rv s="0">
    <fb>44902</fb>
    <v>0</v>
  </rv>
  <rv s="0">
    <fb>481.97</fb>
    <v>1</v>
  </rv>
  <rv s="0">
    <fb>273.39</fb>
    <v>1</v>
  </rv>
  <rv s="0">
    <fb>44903</fb>
    <v>0</v>
  </rv>
  <rv s="0">
    <fb>481.42</fb>
    <v>1</v>
  </rv>
  <rv s="0">
    <fb>272.04000000000002</fb>
    <v>1</v>
  </rv>
  <rv s="0">
    <fb>44904</fb>
    <v>0</v>
  </rv>
  <rv s="0">
    <fb>483.02</fb>
    <v>1</v>
  </rv>
  <rv s="0">
    <fb>276.62</fb>
    <v>1</v>
  </rv>
  <rv s="0">
    <fb>44907</fb>
    <v>0</v>
  </rv>
  <rv s="0">
    <fb>487.68</fb>
    <v>1</v>
  </rv>
  <rv s="0">
    <fb>274.27999999999997</fb>
    <v>1</v>
  </rv>
  <rv s="0">
    <fb>44908</fb>
    <v>0</v>
  </rv>
  <rv s="0">
    <fb>488.2</fb>
    <v>1</v>
  </rv>
  <rv s="0">
    <fb>274.52999999999997</fb>
    <v>1</v>
  </rv>
  <rv s="0">
    <fb>44909</fb>
    <v>0</v>
  </rv>
  <rv s="0">
    <fb>483.52</fb>
    <v>1</v>
  </rv>
  <rv s="0">
    <fb>271.73</fb>
    <v>1</v>
  </rv>
  <rv s="0">
    <fb>44910</fb>
    <v>0</v>
  </rv>
  <rv s="0">
    <fb>463.91</fb>
    <v>1</v>
  </rv>
  <rv s="0">
    <fb>266.12</fb>
    <v>1</v>
  </rv>
  <rv s="0">
    <fb>44911</fb>
    <v>0</v>
  </rv>
  <rv s="0">
    <fb>461.45</fb>
    <v>1</v>
  </rv>
  <rv s="0">
    <fb>265.83</fb>
    <v>1</v>
  </rv>
  <rv s="0">
    <fb>44914</fb>
    <v>0</v>
  </rv>
  <rv s="0">
    <fb>458.63</fb>
    <v>1</v>
  </rv>
  <rv s="0">
    <fb>267.25</fb>
    <v>1</v>
  </rv>
  <rv s="0">
    <fb>44915</fb>
    <v>0</v>
  </rv>
  <rv s="0">
    <fb>457.82</fb>
    <v>1</v>
  </rv>
  <rv s="0">
    <fb>268.16000000000003</fb>
    <v>1</v>
  </rv>
  <rv s="0">
    <fb>44916</fb>
    <v>0</v>
  </rv>
  <rv s="0">
    <fb>462.06</fb>
    <v>1</v>
  </rv>
  <rv s="0">
    <fb>265.77</fb>
    <v>1</v>
  </rv>
  <rv s="0">
    <fb>44917</fb>
    <v>0</v>
  </rv>
  <rv s="0">
    <fb>458.71</fb>
    <v>1</v>
  </rv>
  <rv s="0">
    <fb>267.57</fb>
    <v>1</v>
  </rv>
  <rv s="0">
    <fb>44918</fb>
    <v>0</v>
  </rv>
  <rv s="0">
    <fb>462.65</fb>
    <v>1</v>
  </rv>
  <rv s="0">
    <fb>266.83999999999997</fb>
    <v>1</v>
  </rv>
  <rv s="0">
    <fb>44922</fb>
    <v>0</v>
  </rv>
  <rv s="0">
    <fb>458.5</fb>
    <v>1</v>
  </rv>
  <rv s="0">
    <fb>44923</fb>
    <v>0</v>
  </rv>
  <rv s="0">
    <fb>452.99</fb>
    <v>1</v>
  </rv>
  <rv s="0">
    <fb>265.93</fb>
    <v>1</v>
  </rv>
  <rv s="0">
    <fb>44924</fb>
    <v>0</v>
  </rv>
  <rv s="0">
    <fb>456.53</fb>
    <v>1</v>
  </rv>
  <rv s="0">
    <fb>263.52999999999997</fb>
    <v>1</v>
  </rv>
  <rv s="0">
    <fb>44925</fb>
    <v>0</v>
  </rv>
  <rv s="0">
    <fb>456.5</fb>
    <v>1</v>
  </rv>
  <rv s="0">
    <fb>264.33</fb>
    <v>1</v>
  </rv>
  <rv s="0">
    <fb>44929</fb>
    <v>0</v>
  </rv>
  <rv s="0">
    <fb>453.28</fb>
    <v>1</v>
  </rv>
  <rv s="0">
    <fb>44930</fb>
    <v>0</v>
  </rv>
  <rv s="0">
    <fb>456.56</fb>
    <v>1</v>
  </rv>
  <rv s="0">
    <fb>262.16000000000003</fb>
    <v>1</v>
  </rv>
  <rv s="0">
    <fb>44931</fb>
    <v>0</v>
  </rv>
  <rv s="0">
    <fb>450.19</fb>
    <v>1</v>
  </rv>
  <rv s="0">
    <fb>269.47000000000003</fb>
    <v>1</v>
  </rv>
  <rv s="0">
    <fb>44932</fb>
    <v>0</v>
  </rv>
  <rv s="0">
    <fb>482.87</fb>
    <v>1</v>
  </rv>
  <rv s="0">
    <fb>44935</fb>
    <v>0</v>
  </rv>
  <rv s="0">
    <fb>478.75</fb>
    <v>1</v>
  </rv>
  <rv s="0">
    <fb>268.91000000000003</fb>
    <v>1</v>
  </rv>
  <rv s="0">
    <fb>44936</fb>
    <v>0</v>
  </rv>
  <rv s="0">
    <fb>481.4</fb>
    <v>1</v>
  </rv>
  <rv s="0">
    <fb>268.81</fb>
    <v>1</v>
  </rv>
  <rv s="0">
    <fb>44937</fb>
    <v>0</v>
  </rv>
  <rv s="0">
    <fb>484.31</fb>
    <v>1</v>
  </rv>
  <rv s="0">
    <fb>266.69</fb>
    <v>1</v>
  </rv>
  <rv s="0">
    <fb>44938</fb>
    <v>0</v>
  </rv>
  <rv s="0">
    <fb>482.43</fb>
    <v>1</v>
  </rv>
  <rv s="0">
    <fb>268.89</fb>
    <v>1</v>
  </rv>
  <rv s="0">
    <fb>44939</fb>
    <v>0</v>
  </rv>
  <rv s="0">
    <fb>485.25</fb>
    <v>1</v>
  </rv>
  <rv s="0">
    <fb>274.11</fb>
    <v>1</v>
  </rv>
  <rv s="0">
    <fb>44943</fb>
    <v>0</v>
  </rv>
  <rv s="0">
    <fb>486.77</fb>
    <v>1</v>
  </rv>
  <rv s="0">
    <fb>266.04000000000002</fb>
    <v>1</v>
  </rv>
  <rv s="0">
    <fb>44944</fb>
    <v>0</v>
  </rv>
  <rv s="0">
    <fb>479.47</fb>
    <v>1</v>
  </rv>
  <rv s="0">
    <fb>263.58</fb>
    <v>1</v>
  </rv>
  <rv s="0">
    <fb>44945</fb>
    <v>0</v>
  </rv>
  <rv s="0">
    <fb>469.49</fb>
    <v>1</v>
  </rv>
  <rv s="0">
    <fb>44946</fb>
    <v>0</v>
  </rv>
  <rv s="0">
    <fb>480.11</fb>
    <v>1</v>
  </rv>
  <rv s="0">
    <fb>269.29000000000002</fb>
    <v>1</v>
  </rv>
  <rv s="0">
    <fb>44949</fb>
    <v>0</v>
  </rv>
  <rv s="0">
    <fb>492.61</fb>
    <v>1</v>
  </rv>
  <rv s="0">
    <fb>269.56</fb>
    <v>1</v>
  </rv>
  <rv s="0">
    <fb>44950</fb>
    <v>0</v>
  </rv>
  <rv s="0">
    <fb>492.11</fb>
    <v>1</v>
  </rv>
  <rv s="0">
    <fb>273</fb>
    <v>1</v>
  </rv>
  <rv s="0">
    <fb>44951</fb>
    <v>0</v>
  </rv>
  <rv s="0">
    <fb>490.88</fb>
    <v>1</v>
  </rv>
  <rv s="0">
    <fb>274.72000000000003</fb>
    <v>1</v>
  </rv>
  <rv s="0">
    <fb>44952</fb>
    <v>0</v>
  </rv>
  <rv s="0">
    <fb>498.3</fb>
    <v>1</v>
  </rv>
  <rv s="0">
    <fb>272.45999999999998</fb>
    <v>1</v>
  </rv>
  <rv s="0">
    <fb>44953</fb>
    <v>0</v>
  </rv>
  <rv s="0">
    <fb>503.29</fb>
    <v>1</v>
  </rv>
  <rv s="0">
    <fb>270.89</fb>
    <v>1</v>
  </rv>
  <rv s="0">
    <fb>44956</fb>
    <v>0</v>
  </rv>
  <rv s="0">
    <fb>503.28</fb>
    <v>1</v>
  </rv>
  <rv s="0">
    <fb>267.39999999999998</fb>
    <v>1</v>
  </rv>
  <rv s="0">
    <fb>44957</fb>
    <v>0</v>
  </rv>
  <rv s="0">
    <fb>511.14</fb>
    <v>1</v>
  </rv>
  <rv s="0">
    <fb>266.27</fb>
    <v>1</v>
  </rv>
  <rv s="0">
    <fb>44958</fb>
    <v>0</v>
  </rv>
  <rv s="0">
    <fb>517.91</fb>
    <v>1</v>
  </rv>
  <rv s="0">
    <fb>263.20999999999998</fb>
    <v>1</v>
  </rv>
  <rv s="0">
    <fb>44959</fb>
    <v>0</v>
  </rv>
  <rv s="0">
    <fb>523.42999999999995</fb>
    <v>1</v>
  </rv>
  <rv s="0">
    <fb>44960</fb>
    <v>0</v>
  </rv>
  <rv s="0">
    <fb>514.79999999999995</fb>
    <v>1</v>
  </rv>
  <rv s="0">
    <fb>267.92</fb>
    <v>1</v>
  </rv>
  <rv s="0">
    <fb>44963</fb>
    <v>0</v>
  </rv>
  <rv s="0">
    <fb>515.59</fb>
    <v>1</v>
  </rv>
  <rv s="0">
    <fb>267.33999999999997</fb>
    <v>1</v>
  </rv>
  <rv s="0">
    <fb>44964</fb>
    <v>0</v>
  </rv>
  <rv s="0">
    <fb>516.53</fb>
    <v>1</v>
  </rv>
  <rv s="0">
    <fb>262.82</fb>
    <v>1</v>
  </rv>
  <rv s="0">
    <fb>44965</fb>
    <v>0</v>
  </rv>
  <rv s="0">
    <fb>260.66000000000003</fb>
    <v>1</v>
  </rv>
  <rv s="0">
    <fb>44966</fb>
    <v>0</v>
  </rv>
  <rv s="0">
    <fb>500.63</fb>
    <v>1</v>
  </rv>
  <rv s="0">
    <fb>262.42</fb>
    <v>1</v>
  </rv>
  <rv s="0">
    <fb>44967</fb>
    <v>0</v>
  </rv>
  <rv s="0">
    <fb>499.99</fb>
    <v>1</v>
  </rv>
  <rv s="0">
    <fb>266.2</fb>
    <v>1</v>
  </rv>
  <rv s="0">
    <fb>44970</fb>
    <v>0</v>
  </rv>
  <rv s="0">
    <fb>506.45</fb>
    <v>1</v>
  </rv>
  <rv s="0">
    <fb>266.61</fb>
    <v>1</v>
  </rv>
  <rv s="0">
    <fb>44971</fb>
    <v>0</v>
  </rv>
  <rv s="0">
    <fb>503.22</fb>
    <v>1</v>
  </rv>
  <rv s="0">
    <fb>266.56</fb>
    <v>1</v>
  </rv>
  <rv s="0">
    <fb>44972</fb>
    <v>0</v>
  </rv>
  <rv s="0">
    <fb>511.28</fb>
    <v>1</v>
  </rv>
  <rv s="0">
    <fb>44973</fb>
    <v>0</v>
  </rv>
  <rv s="0">
    <fb>504.1</fb>
    <v>1</v>
  </rv>
  <rv s="0">
    <fb>269.99</fb>
    <v>1</v>
  </rv>
  <rv s="0">
    <fb>44974</fb>
    <v>0</v>
  </rv>
  <rv s="0">
    <fb>507.48</fb>
    <v>1</v>
  </rv>
  <rv s="0">
    <fb>268.55</fb>
    <v>1</v>
  </rv>
  <rv s="0">
    <fb>44978</fb>
    <v>0</v>
  </rv>
  <rv s="0">
    <fb>501.74</fb>
    <v>1</v>
  </rv>
  <rv s="0">
    <fb>268.64</fb>
    <v>1</v>
  </rv>
  <rv s="0">
    <fb>44979</fb>
    <v>0</v>
  </rv>
  <rv s="0">
    <fb>497.39</fb>
    <v>1</v>
  </rv>
  <rv s="0">
    <fb>266.77999999999997</fb>
    <v>1</v>
  </rv>
  <rv s="0">
    <fb>44980</fb>
    <v>0</v>
  </rv>
  <rv s="0">
    <fb>493.14</fb>
    <v>1</v>
  </rv>
  <rv s="0">
    <fb>263.68</fb>
    <v>1</v>
  </rv>
  <rv s="0">
    <fb>44981</fb>
    <v>0</v>
  </rv>
  <rv s="0">
    <fb>488.61</fb>
    <v>1</v>
  </rv>
  <rv s="0">
    <fb>264.77999999999997</fb>
    <v>1</v>
  </rv>
  <rv s="0">
    <fb>44984</fb>
    <v>0</v>
  </rv>
  <rv s="0">
    <fb>487.03</fb>
    <v>1</v>
  </rv>
  <rv s="0">
    <fb>263.91000000000003</fb>
    <v>1</v>
  </rv>
  <rv s="0">
    <fb>44985</fb>
    <v>0</v>
  </rv>
  <rv s="0">
    <fb>484.18</fb>
    <v>1</v>
  </rv>
  <rv s="0">
    <fb>262.72000000000003</fb>
    <v>1</v>
  </rv>
  <rv s="0">
    <fb>44986</fb>
    <v>0</v>
  </rv>
  <rv s="0">
    <fb>478.67</fb>
    <v>1</v>
  </rv>
  <rv s="0">
    <fb>44987</fb>
    <v>0</v>
  </rv>
  <rv s="0">
    <fb>485.69</fb>
    <v>1</v>
  </rv>
  <rv s="0">
    <fb>269.07</fb>
    <v>1</v>
  </rv>
  <rv s="0">
    <fb>44988</fb>
    <v>0</v>
  </rv>
  <rv s="0">
    <fb>475.26</fb>
    <v>1</v>
  </rv>
  <rv s="0">
    <fb>270.64</fb>
    <v>1</v>
  </rv>
  <rv s="0">
    <fb>44991</fb>
    <v>0</v>
  </rv>
  <rv s="0">
    <fb>483.08</fb>
    <v>1</v>
  </rv>
  <rv s="0">
    <fb>267.13</fb>
    <v>1</v>
  </rv>
  <rv s="0">
    <fb>44992</fb>
    <v>0</v>
  </rv>
  <rv s="0">
    <fb>485.15</fb>
    <v>1</v>
  </rv>
  <rv s="0">
    <fb>265.33</fb>
    <v>1</v>
  </rv>
  <rv s="0">
    <fb>44993</fb>
    <v>0</v>
  </rv>
  <rv s="0">
    <fb>486.04</fb>
    <v>1</v>
  </rv>
  <rv s="0">
    <fb>261.63</fb>
    <v>1</v>
  </rv>
  <rv s="0">
    <fb>44994</fb>
    <v>0</v>
  </rv>
  <rv s="0">
    <fb>479.52</fb>
    <v>1</v>
  </rv>
  <rv s="0">
    <fb>262.02999999999997</fb>
    <v>1</v>
  </rv>
  <rv s="0">
    <fb>44995</fb>
    <v>0</v>
  </rv>
  <rv s="0">
    <fb>471.14</fb>
    <v>1</v>
  </rv>
  <rv s="0">
    <fb>263.08</fb>
    <v>1</v>
  </rv>
  <rv s="0">
    <fb>44998</fb>
    <v>0</v>
  </rv>
  <rv s="0">
    <fb>472</fb>
    <v>1</v>
  </rv>
  <rv s="0">
    <fb>265.89999999999998</fb>
    <v>1</v>
  </rv>
  <rv s="0">
    <fb>44999</fb>
    <v>0</v>
  </rv>
  <rv s="0">
    <fb>481.92</fb>
    <v>1</v>
  </rv>
  <rv s="0">
    <fb>266.33999999999997</fb>
    <v>1</v>
  </rv>
  <rv s="0">
    <fb>45000</fb>
    <v>0</v>
  </rv>
  <rv s="0">
    <fb>485.66</fb>
    <v>1</v>
  </rv>
  <rv s="0">
    <fb>270.57</fb>
    <v>1</v>
  </rv>
  <rv s="0">
    <fb>45001</fb>
    <v>0</v>
  </rv>
  <rv s="0">
    <fb>487.26</fb>
    <v>1</v>
  </rv>
  <rv s="0">
    <fb>267.2</fb>
    <v>1</v>
  </rv>
  <rv s="0">
    <fb>45002</fb>
    <v>0</v>
  </rv>
  <rv s="0">
    <fb>487.05</fb>
    <v>1</v>
  </rv>
  <rv s="0">
    <fb>270.74</fb>
    <v>1</v>
  </rv>
  <rv s="0">
    <fb>45005</fb>
    <v>0</v>
  </rv>
  <rv s="0">
    <fb>489.29</fb>
    <v>1</v>
  </rv>
  <rv s="0">
    <fb>270.20999999999998</fb>
    <v>1</v>
  </rv>
  <rv s="0">
    <fb>45006</fb>
    <v>0</v>
  </rv>
  <rv s="0">
    <fb>490.85</fb>
    <v>1</v>
  </rv>
  <rv s="0">
    <fb>267.87</fb>
    <v>1</v>
  </rv>
  <rv s="0">
    <fb>45007</fb>
    <v>0</v>
  </rv>
  <rv s="0">
    <fb>487.52</fb>
    <v>1</v>
  </rv>
  <rv s="0">
    <fb>269.62</fb>
    <v>1</v>
  </rv>
  <rv s="0">
    <fb>45008</fb>
    <v>0</v>
  </rv>
  <rv s="0">
    <fb>487.76</fb>
    <v>1</v>
  </rv>
  <rv s="0">
    <fb>271.33</fb>
    <v>1</v>
  </rv>
  <rv s="0">
    <fb>45009</fb>
    <v>0</v>
  </rv>
  <rv s="0">
    <fb>495.27</fb>
    <v>1</v>
  </rv>
  <rv s="0">
    <fb>273.83999999999997</fb>
    <v>1</v>
  </rv>
  <rv s="0">
    <fb>45012</fb>
    <v>0</v>
  </rv>
  <rv s="0">
    <fb>493.22</fb>
    <v>1</v>
  </rv>
  <rv s="0">
    <fb>275.85000000000002</fb>
    <v>1</v>
  </rv>
  <rv s="0">
    <fb>45013</fb>
    <v>0</v>
  </rv>
  <rv s="0">
    <fb>277.44</fb>
    <v>1</v>
  </rv>
  <rv s="0">
    <fb>45014</fb>
    <v>0</v>
  </rv>
  <rv s="0">
    <fb>490.87</fb>
    <v>1</v>
  </rv>
  <rv s="0">
    <fb>45015</fb>
    <v>0</v>
  </rv>
  <rv s="0">
    <fb>491.48</fb>
    <v>1</v>
  </rv>
  <rv s="0">
    <fb>279.61</fb>
    <v>1</v>
  </rv>
  <rv s="0">
    <fb>45016</fb>
    <v>0</v>
  </rv>
  <rv s="0">
    <fb>496.87</fb>
    <v>1</v>
  </rv>
  <rv s="0">
    <fb>282.14</fb>
    <v>1</v>
  </rv>
  <rv s="0">
    <fb>45019</fb>
    <v>0</v>
  </rv>
  <rv s="0">
    <fb>497.03</fb>
    <v>1</v>
  </rv>
  <rv s="0">
    <fb>282.27999999999997</fb>
    <v>1</v>
  </rv>
  <rv s="0">
    <fb>45020</fb>
    <v>0</v>
  </rv>
  <rv s="0">
    <fb>497.73</fb>
    <v>1</v>
  </rv>
  <rv s="0">
    <fb>282.02</fb>
    <v>1</v>
  </rv>
  <rv s="0">
    <fb>45021</fb>
    <v>0</v>
  </rv>
  <rv s="0">
    <fb>497.13</fb>
    <v>1</v>
  </rv>
  <rv s="0">
    <fb>282.89</fb>
    <v>1</v>
  </rv>
  <rv s="0">
    <fb>45022</fb>
    <v>0</v>
  </rv>
  <rv s="0">
    <fb>485.98</fb>
    <v>1</v>
  </rv>
  <rv s="0">
    <fb>283.77999999999997</fb>
    <v>1</v>
  </rv>
  <rv s="0">
    <fb>45026</fb>
    <v>0</v>
  </rv>
  <rv s="0">
    <fb>493.83</fb>
    <v>1</v>
  </rv>
  <rv s="0">
    <fb>284.48</fb>
    <v>1</v>
  </rv>
  <rv s="0">
    <fb>45027</fb>
    <v>0</v>
  </rv>
  <rv s="0">
    <fb>498.65</fb>
    <v>1</v>
  </rv>
  <rv s="0">
    <fb>285.3</fb>
    <v>1</v>
  </rv>
  <rv s="0">
    <fb>45028</fb>
    <v>0</v>
  </rv>
  <rv s="0">
    <fb>489.35</fb>
    <v>1</v>
  </rv>
  <rv s="0">
    <fb>289.07</fb>
    <v>1</v>
  </rv>
  <rv s="0">
    <fb>45029</fb>
    <v>0</v>
  </rv>
  <rv s="0">
    <fb>497.89</fb>
    <v>1</v>
  </rv>
  <rv s="0">
    <fb>288.98</fb>
    <v>1</v>
  </rv>
  <rv s="0">
    <fb>45030</fb>
    <v>0</v>
  </rv>
  <rv s="0">
    <fb>491.3</fb>
    <v>1</v>
  </rv>
  <rv s="0">
    <fb>289.31</fb>
    <v>1</v>
  </rv>
  <rv s="0">
    <fb>45033</fb>
    <v>0</v>
  </rv>
  <rv s="0">
    <fb>493.94</fb>
    <v>1</v>
  </rv>
  <rv s="0">
    <fb>290.91000000000003</fb>
    <v>1</v>
  </rv>
  <rv s="0">
    <fb>45034</fb>
    <v>0</v>
  </rv>
  <rv s="0">
    <fb>496.9</fb>
    <v>1</v>
  </rv>
  <rv s="0">
    <fb>291.27</fb>
    <v>1</v>
  </rv>
  <rv s="0">
    <fb>45035</fb>
    <v>0</v>
  </rv>
  <rv s="0">
    <fb>496.03</fb>
    <v>1</v>
  </rv>
  <rv s="0">
    <fb>291</fb>
    <v>1</v>
  </rv>
  <rv s="0">
    <fb>45036</fb>
    <v>0</v>
  </rv>
  <rv s="0">
    <fb>292.06</fb>
    <v>1</v>
  </rv>
  <rv s="0">
    <fb>45037</fb>
    <v>0</v>
  </rv>
  <rv s="0">
    <fb>506.35</fb>
    <v>1</v>
  </rv>
  <rv s="0">
    <fb>293.2</fb>
    <v>1</v>
  </rv>
  <rv s="0">
    <fb>45040</fb>
    <v>0</v>
  </rv>
  <rv s="0">
    <fb>511.42</fb>
    <v>1</v>
  </rv>
  <rv s="0">
    <fb>291.51</fb>
    <v>1</v>
  </rv>
  <rv s="0">
    <fb>45041</fb>
    <v>0</v>
  </rv>
  <rv s="0">
    <fb>503.17</fb>
    <v>1</v>
  </rv>
  <rv s="0">
    <fb>289.76</fb>
    <v>1</v>
  </rv>
  <rv s="0">
    <fb>45042</fb>
    <v>0</v>
  </rv>
  <rv s="0">
    <fb>494.66</fb>
    <v>1</v>
  </rv>
  <rv s="0">
    <fb>294.72000000000003</fb>
    <v>1</v>
  </rv>
  <rv s="0">
    <fb>45043</fb>
    <v>0</v>
  </rv>
  <rv s="0">
    <fb>501.27</fb>
    <v>1</v>
  </rv>
  <rv s="0">
    <fb>295.75</fb>
    <v>1</v>
  </rv>
  <rv s="0">
    <fb>45044</fb>
    <v>0</v>
  </rv>
  <rv s="0">
    <fb>297.58</fb>
    <v>1</v>
  </rv>
  <rv s="0">
    <fb>45047</fb>
    <v>0</v>
  </rv>
  <rv s="0">
    <fb>493.59</fb>
    <v>1</v>
  </rv>
  <rv s="0">
    <fb>298.07</fb>
    <v>1</v>
  </rv>
  <rv s="0">
    <fb>45048</fb>
    <v>0</v>
  </rv>
  <rv s="0">
    <fb>494.81</fb>
    <v>1</v>
  </rv>
  <rv s="0">
    <fb>295.22000000000003</fb>
    <v>1</v>
  </rv>
  <rv s="0">
    <fb>45049</fb>
    <v>0</v>
  </rv>
  <rv s="0">
    <fb>490.06</fb>
    <v>1</v>
  </rv>
  <rv s="0">
    <fb>45050</fb>
    <v>0</v>
  </rv>
  <rv s="0">
    <fb>490.34</fb>
    <v>1</v>
  </rv>
  <rv s="0">
    <fb>296.60000000000002</fb>
    <v>1</v>
  </rv>
  <rv s="0">
    <fb>45051</fb>
    <v>0</v>
  </rv>
  <rv s="0">
    <fb>296.69</fb>
    <v>1</v>
  </rv>
  <rv s="0">
    <fb>45054</fb>
    <v>0</v>
  </rv>
  <rv s="0">
    <fb>296.66000000000003</fb>
    <v>1</v>
  </rv>
  <rv s="0">
    <fb>45055</fb>
    <v>0</v>
  </rv>
  <rv s="0">
    <fb>500.79</fb>
    <v>1</v>
  </rv>
  <rv s="0">
    <fb>45056</fb>
    <v>0</v>
  </rv>
  <rv s="0">
    <fb>499.66</fb>
    <v>1</v>
  </rv>
  <rv s="0">
    <fb>294.79000000000002</fb>
    <v>1</v>
  </rv>
  <rv s="0">
    <fb>45057</fb>
    <v>0</v>
  </rv>
  <rv s="0">
    <fb>501.89</fb>
    <v>1</v>
  </rv>
  <rv s="0">
    <fb>296.14</fb>
    <v>1</v>
  </rv>
  <rv s="0">
    <fb>45058</fb>
    <v>0</v>
  </rv>
  <rv s="0">
    <fb>504.07</fb>
    <v>1</v>
  </rv>
  <rv s="0">
    <fb>295.89999999999998</fb>
    <v>1</v>
  </rv>
  <rv s="0">
    <fb>45061</fb>
    <v>0</v>
  </rv>
  <rv s="0">
    <fb>502.04</fb>
    <v>1</v>
  </rv>
  <rv s="0">
    <fb>294.14999999999998</fb>
    <v>1</v>
  </rv>
  <rv s="0">
    <fb>45062</fb>
    <v>0</v>
  </rv>
  <rv s="0">
    <fb>496.15</fb>
    <v>1</v>
  </rv>
  <rv s="0">
    <fb>293.45999999999998</fb>
    <v>1</v>
  </rv>
  <rv s="0">
    <fb>45063</fb>
    <v>0</v>
  </rv>
  <rv s="0">
    <fb>495</fb>
    <v>1</v>
  </rv>
  <rv s="0">
    <fb>294.05</fb>
    <v>1</v>
  </rv>
  <rv s="0">
    <fb>45064</fb>
    <v>0</v>
  </rv>
  <rv s="0">
    <fb>498.1</fb>
    <v>1</v>
  </rv>
  <rv s="0">
    <fb>45065</fb>
    <v>0</v>
  </rv>
  <rv s="0">
    <fb>496.52</fb>
    <v>1</v>
  </rv>
  <rv s="0">
    <fb>289.35000000000002</fb>
    <v>1</v>
  </rv>
  <rv s="0">
    <fb>45068</fb>
    <v>0</v>
  </rv>
  <rv s="0">
    <fb>286.37</fb>
    <v>1</v>
  </rv>
  <rv s="0">
    <fb>45069</fb>
    <v>0</v>
  </rv>
  <rv s="0">
    <fb>484.87</fb>
    <v>1</v>
  </rv>
  <rv s="0">
    <fb>285.92</fb>
    <v>1</v>
  </rv>
  <rv s="0">
    <fb>45070</fb>
    <v>0</v>
  </rv>
  <rv s="0">
    <fb>482.76</fb>
    <v>1</v>
  </rv>
  <rv s="0">
    <fb>285.52</fb>
    <v>1</v>
  </rv>
  <rv s="0">
    <fb>45071</fb>
    <v>0</v>
  </rv>
  <rv s="0">
    <fb>486.55</fb>
    <v>1</v>
  </rv>
  <rv s="0">
    <fb>286.04000000000002</fb>
    <v>1</v>
  </rv>
  <rv s="0">
    <fb>45072</fb>
    <v>0</v>
  </rv>
  <rv s="0">
    <fb>507.26</fb>
    <v>1</v>
  </rv>
  <rv s="0">
    <fb>284.92</fb>
    <v>1</v>
  </rv>
  <rv s="0">
    <fb>45076</fb>
    <v>0</v>
  </rv>
  <rv s="0">
    <fb>508.03</fb>
    <v>1</v>
  </rv>
  <rv s="0">
    <fb>45077</fb>
    <v>0</v>
  </rv>
  <rv s="0">
    <fb>511.56</fb>
    <v>1</v>
  </rv>
  <rv s="0">
    <fb>287.87</fb>
    <v>1</v>
  </rv>
  <rv s="0">
    <fb>45078</fb>
    <v>0</v>
  </rv>
  <rv s="0">
    <fb>512.6</fb>
    <v>1</v>
  </rv>
  <rv s="0">
    <fb>289.91000000000003</fb>
    <v>1</v>
  </rv>
  <rv s="0">
    <fb>45079</fb>
    <v>0</v>
  </rv>
  <rv s="0">
    <fb>512.59</fb>
    <v>1</v>
  </rv>
  <rv s="0">
    <fb>288.43</fb>
    <v>1</v>
  </rv>
  <rv s="0">
    <fb>45082</fb>
    <v>0</v>
  </rv>
  <rv s="0">
    <fb>518.25</fb>
    <v>1</v>
  </rv>
  <rv s="0">
    <fb>284.54000000000002</fb>
    <v>1</v>
  </rv>
  <rv s="0">
    <fb>45083</fb>
    <v>0</v>
  </rv>
  <rv s="0">
    <fb>516.26</fb>
    <v>1</v>
  </rv>
  <rv s="0">
    <fb>281.89999999999998</fb>
    <v>1</v>
  </rv>
  <rv s="0">
    <fb>45084</fb>
    <v>0</v>
  </rv>
  <rv s="0">
    <fb>511.23</fb>
    <v>1</v>
  </rv>
  <rv s="0">
    <fb>285.77999999999997</fb>
    <v>1</v>
  </rv>
  <rv s="0">
    <fb>45085</fb>
    <v>0</v>
  </rv>
  <rv s="0">
    <fb>520.09</fb>
    <v>1</v>
  </rv>
  <rv s="0">
    <fb>286.79000000000002</fb>
    <v>1</v>
  </rv>
  <rv s="0">
    <fb>45086</fb>
    <v>0</v>
  </rv>
  <rv s="0">
    <fb>517.28</fb>
    <v>1</v>
  </rv>
  <rv s="0">
    <fb>288.57</fb>
    <v>1</v>
  </rv>
  <rv s="0">
    <fb>45089</fb>
    <v>0</v>
  </rv>
  <rv s="0">
    <fb>520.97</fb>
    <v>1</v>
  </rv>
  <rv s="0">
    <fb>288.55</fb>
    <v>1</v>
  </rv>
  <rv s="0">
    <fb>45090</fb>
    <v>0</v>
  </rv>
  <rv s="0">
    <fb>288.44</fb>
    <v>1</v>
  </rv>
  <rv s="0">
    <fb>45091</fb>
    <v>0</v>
  </rv>
  <rv s="0">
    <fb>527.20000000000005</fb>
    <v>1</v>
  </rv>
  <rv s="0">
    <fb>292.61</fb>
    <v>1</v>
  </rv>
  <rv s="0">
    <fb>45092</fb>
    <v>0</v>
  </rv>
  <rv s="0">
    <fb>529.17999999999995</fb>
    <v>1</v>
  </rv>
  <rv s="0">
    <fb>293.7</fb>
    <v>1</v>
  </rv>
  <rv s="0">
    <fb>45093</fb>
    <v>0</v>
  </rv>
  <rv s="0">
    <fb>523.65</fb>
    <v>1</v>
  </rv>
  <rv s="0">
    <fb>293.04000000000002</fb>
    <v>1</v>
  </rv>
  <rv s="0">
    <fb>45097</fb>
    <v>0</v>
  </rv>
  <rv s="0">
    <fb>519.70000000000005</fb>
    <v>1</v>
  </rv>
  <rv s="0">
    <fb>294.52</fb>
    <v>1</v>
  </rv>
  <rv s="0">
    <fb>45098</fb>
    <v>0</v>
  </rv>
  <rv s="0">
    <fb>519.62</fb>
    <v>1</v>
  </rv>
  <rv s="0">
    <fb>293.3</fb>
    <v>1</v>
  </rv>
  <rv s="0">
    <fb>45099</fb>
    <v>0</v>
  </rv>
  <rv s="0">
    <fb>45100</fb>
    <v>0</v>
  </rv>
  <rv s="0">
    <fb>524.44000000000005</fb>
    <v>1</v>
  </rv>
  <rv s="0">
    <fb>289.08999999999997</fb>
    <v>1</v>
  </rv>
  <rv s="0">
    <fb>45103</fb>
    <v>0</v>
  </rv>
  <rv s="0">
    <fb>523.41999999999996</fb>
    <v>1</v>
  </rv>
  <rv s="0">
    <fb>291.3</fb>
    <v>1</v>
  </rv>
  <rv s="0">
    <fb>45104</fb>
    <v>0</v>
  </rv>
  <rv s="0">
    <fb>530.33000000000004</fb>
    <v>1</v>
  </rv>
  <rv s="0">
    <fb>291.74</fb>
    <v>1</v>
  </rv>
  <rv s="0">
    <fb>45105</fb>
    <v>0</v>
  </rv>
  <rv s="0">
    <fb>532.79999999999995</fb>
    <v>1</v>
  </rv>
  <rv s="0">
    <fb>294.47000000000003</fb>
    <v>1</v>
  </rv>
  <rv s="0">
    <fb>45106</fb>
    <v>0</v>
  </rv>
  <rv s="0">
    <fb>531.69000000000005</fb>
    <v>1</v>
  </rv>
  <rv s="0">
    <fb>298.41000000000003</fb>
    <v>1</v>
  </rv>
  <rv s="0">
    <fb>45107</fb>
    <v>0</v>
  </rv>
  <rv s="0">
    <fb>538.38</fb>
    <v>1</v>
  </rv>
  <rv s="0">
    <fb>294.83999999999997</fb>
    <v>1</v>
  </rv>
  <rv s="0">
    <fb>45110</fb>
    <v>0</v>
  </rv>
  <rv s="0">
    <fb>541.04</fb>
    <v>1</v>
  </rv>
  <rv s="0">
    <fb>45112</fb>
    <v>0</v>
  </rv>
  <rv s="0">
    <fb>541.13</fb>
    <v>1</v>
  </rv>
  <rv s="0">
    <fb>294.92</fb>
    <v>1</v>
  </rv>
  <rv s="0">
    <fb>45113</fb>
    <v>0</v>
  </rv>
  <rv s="0">
    <fb>537.37</fb>
    <v>1</v>
  </rv>
  <rv s="0">
    <fb>292.10000000000002</fb>
    <v>1</v>
  </rv>
  <rv s="0">
    <fb>45114</fb>
    <v>0</v>
  </rv>
  <rv s="0">
    <fb>525.04999999999995</fb>
    <v>1</v>
  </rv>
  <rv s="0">
    <fb>45117</fb>
    <v>0</v>
  </rv>
  <rv s="0">
    <fb>527.01</fb>
    <v>1</v>
  </rv>
  <rv s="0">
    <fb>294.74</fb>
    <v>1</v>
  </rv>
  <rv s="0">
    <fb>45118</fb>
    <v>0</v>
  </rv>
  <rv s="0">
    <fb>295.61</fb>
    <v>1</v>
  </rv>
  <rv s="0">
    <fb>45119</fb>
    <v>0</v>
  </rv>
  <rv s="0">
    <fb>538</fb>
    <v>1</v>
  </rv>
  <rv s="0">
    <fb>45120</fb>
    <v>0</v>
  </rv>
  <rv s="0">
    <fb>538.45000000000005</fb>
    <v>1</v>
  </rv>
  <rv s="0">
    <fb>294.94</fb>
    <v>1</v>
  </rv>
  <rv s="0">
    <fb>45121</fb>
    <v>0</v>
  </rv>
  <rv s="0">
    <fb>546.70000000000005</fb>
    <v>1</v>
  </rv>
  <rv s="0">
    <fb>294.68</fb>
    <v>1</v>
  </rv>
  <rv s="0">
    <fb>45124</fb>
    <v>0</v>
  </rv>
  <rv s="0">
    <fb>552.96</fb>
    <v>1</v>
  </rv>
  <rv s="0">
    <fb>293.82</fb>
    <v>1</v>
  </rv>
  <rv s="0">
    <fb>45125</fb>
    <v>0</v>
  </rv>
  <rv s="0">
    <fb>553.59</fb>
    <v>1</v>
  </rv>
  <rv s="0">
    <fb>294.13</fb>
    <v>1</v>
  </rv>
  <rv s="0">
    <fb>45126</fb>
    <v>0</v>
  </rv>
  <rv s="0">
    <fb>554.11</fb>
    <v>1</v>
  </rv>
  <rv s="0">
    <fb>297.13</fb>
    <v>1</v>
  </rv>
  <rv s="0">
    <fb>45127</fb>
    <v>0</v>
  </rv>
  <rv s="0">
    <fb>556.96</fb>
    <v>1</v>
  </rv>
  <rv s="0">
    <fb>45128</fb>
    <v>0</v>
  </rv>
  <rv s="0">
    <fb>557.86</fb>
    <v>1</v>
  </rv>
  <rv s="0">
    <fb>295.31</fb>
    <v>1</v>
  </rv>
  <rv s="0">
    <fb>45131</fb>
    <v>0</v>
  </rv>
  <rv s="0">
    <fb>563.92999999999995</fb>
    <v>1</v>
  </rv>
  <rv s="0">
    <fb>292.36</fb>
    <v>1</v>
  </rv>
  <rv s="0">
    <fb>45132</fb>
    <v>0</v>
  </rv>
  <rv s="0">
    <fb>565.19000000000005</fb>
    <v>1</v>
  </rv>
  <rv s="0">
    <fb>291.75</fb>
    <v>1</v>
  </rv>
  <rv s="0">
    <fb>45133</fb>
    <v>0</v>
  </rv>
  <rv s="0">
    <fb>566.16999999999996</fb>
    <v>1</v>
  </rv>
  <rv s="0">
    <fb>295.19</fb>
    <v>1</v>
  </rv>
  <rv s="0">
    <fb>45134</fb>
    <v>0</v>
  </rv>
  <rv s="0">
    <fb>561.83000000000004</fb>
    <v>1</v>
  </rv>
  <rv s="0">
    <fb>294.02999999999997</fb>
    <v>1</v>
  </rv>
  <rv s="0">
    <fb>45135</fb>
    <v>0</v>
  </rv>
  <rv s="0">
    <fb>563.32000000000005</fb>
    <v>1</v>
  </rv>
  <rv s="0">
    <fb>45138</fb>
    <v>0</v>
  </rv>
  <rv s="0">
    <fb>560.66999999999996</fb>
    <v>1</v>
  </rv>
  <rv s="0">
    <fb>291.07</fb>
    <v>1</v>
  </rv>
  <rv s="0">
    <fb>45139</fb>
    <v>0</v>
  </rv>
  <rv s="0">
    <fb>555.47</fb>
    <v>1</v>
  </rv>
  <rv s="0">
    <fb>289.62</fb>
    <v>1</v>
  </rv>
  <rv s="0">
    <fb>45140</fb>
    <v>0</v>
  </rv>
  <rv s="0">
    <fb>552.35</fb>
    <v>1</v>
  </rv>
  <rv s="0">
    <fb>291.02</fb>
    <v>1</v>
  </rv>
  <rv s="0">
    <fb>45141</fb>
    <v>0</v>
  </rv>
  <rv s="0">
    <fb>557.69000000000005</fb>
    <v>1</v>
  </rv>
  <rv s="0">
    <fb>287.02</fb>
    <v>1</v>
  </rv>
  <rv s="0">
    <fb>45142</fb>
    <v>0</v>
  </rv>
  <rv s="0">
    <fb>552.04</fb>
    <v>1</v>
  </rv>
  <rv s="0">
    <fb>291.39999999999998</fb>
    <v>1</v>
  </rv>
  <rv s="0">
    <fb>45145</fb>
    <v>0</v>
  </rv>
  <rv s="0">
    <fb>558.41</fb>
    <v>1</v>
  </rv>
  <rv s="0">
    <fb>289.58</fb>
    <v>1</v>
  </rv>
  <rv s="0">
    <fb>45146</fb>
    <v>0</v>
  </rv>
  <rv s="0">
    <fb>556.12</fb>
    <v>1</v>
  </rv>
  <rv s="0">
    <fb>288.23</fb>
    <v>1</v>
  </rv>
  <rv s="0">
    <fb>45147</fb>
    <v>0</v>
  </rv>
  <rv s="0">
    <fb>559.70000000000005</fb>
    <v>1</v>
  </rv>
  <rv s="0">
    <fb>287.60000000000002</fb>
    <v>1</v>
  </rv>
  <rv s="0">
    <fb>45148</fb>
    <v>0</v>
  </rv>
  <rv s="0">
    <fb>561.49</fb>
    <v>1</v>
  </rv>
  <rv s="0">
    <fb>288.62</fb>
    <v>1</v>
  </rv>
  <rv s="0">
    <fb>45149</fb>
    <v>0</v>
  </rv>
  <rv s="0">
    <fb>562.96</fb>
    <v>1</v>
  </rv>
  <rv s="0">
    <fb>288.81</fb>
    <v>1</v>
  </rv>
  <rv s="0">
    <fb>45152</fb>
    <v>0</v>
  </rv>
  <rv s="0">
    <fb>561.47</fb>
    <v>1</v>
  </rv>
  <rv s="0">
    <fb>288.3</fb>
    <v>1</v>
  </rv>
  <rv s="0">
    <fb>45153</fb>
    <v>0</v>
  </rv>
  <rv s="0">
    <fb>558.51</fb>
    <v>1</v>
  </rv>
  <rv s="0">
    <fb>285.39999999999998</fb>
    <v>1</v>
  </rv>
  <rv s="0">
    <fb>45154</fb>
    <v>0</v>
  </rv>
  <rv s="0">
    <fb>559.04999999999995</fb>
    <v>1</v>
  </rv>
  <rv s="0">
    <fb>281.86</fb>
    <v>1</v>
  </rv>
  <rv s="0">
    <fb>45155</fb>
    <v>0</v>
  </rv>
  <rv s="0">
    <fb>547.11</fb>
    <v>1</v>
  </rv>
  <rv s="0">
    <fb>281.74</fb>
    <v>1</v>
  </rv>
  <rv s="0">
    <fb>45156</fb>
    <v>0</v>
  </rv>
  <rv s="0">
    <fb>544.94000000000005</fb>
    <v>1</v>
  </rv>
  <rv s="0">
    <fb>280.04000000000002</fb>
    <v>1</v>
  </rv>
  <rv s="0">
    <fb>45159</fb>
    <v>0</v>
  </rv>
  <rv s="0">
    <fb>543.21</fb>
    <v>1</v>
  </rv>
  <rv s="0">
    <fb>280.31</fb>
    <v>1</v>
  </rv>
  <rv s="0">
    <fb>45160</fb>
    <v>0</v>
  </rv>
  <rv s="0">
    <fb>538.37</fb>
    <v>1</v>
  </rv>
  <rv s="0">
    <fb>281.87</fb>
    <v>1</v>
  </rv>
  <rv s="0">
    <fb>45161</fb>
    <v>0</v>
  </rv>
  <rv s="0">
    <fb>540.86</fb>
    <v>1</v>
  </rv>
  <rv s="0">
    <fb>282.35000000000002</fb>
    <v>1</v>
  </rv>
  <rv s="0">
    <fb>45162</fb>
    <v>0</v>
  </rv>
  <rv s="0">
    <fb>531.71</fb>
    <v>1</v>
  </rv>
  <rv s="0">
    <fb>284.58</fb>
    <v>1</v>
  </rv>
  <rv s="0">
    <fb>45163</fb>
    <v>0</v>
  </rv>
  <rv s="0">
    <fb>534.01</fb>
    <v>1</v>
  </rv>
  <rv s="0">
    <fb>283.68</fb>
    <v>1</v>
  </rv>
  <rv s="0">
    <fb>45166</fb>
    <v>0</v>
  </rv>
  <rv s="0">
    <fb>536.19000000000005</fb>
    <v>1</v>
  </rv>
  <rv s="0">
    <fb>283.58999999999997</fb>
    <v>1</v>
  </rv>
  <rv s="0">
    <fb>45167</fb>
    <v>0</v>
  </rv>
  <rv s="0">
    <fb>542.77</fb>
    <v>1</v>
  </rv>
  <rv s="0">
    <fb>284.24</fb>
    <v>1</v>
  </rv>
  <rv s="0">
    <fb>45168</fb>
    <v>0</v>
  </rv>
  <rv s="0">
    <fb>542.26</fb>
    <v>1</v>
  </rv>
  <rv s="0">
    <fb>281.14999999999998</fb>
    <v>1</v>
  </rv>
  <rv s="0">
    <fb>45169</fb>
    <v>0</v>
  </rv>
  <rv s="0">
    <fb>549.28</fb>
    <v>1</v>
  </rv>
  <rv s="0">
    <fb>280.94</fb>
    <v>1</v>
  </rv>
  <rv s="0">
    <fb>45170</fb>
    <v>0</v>
  </rv>
  <rv s="0">
    <fb>544.25</fb>
    <v>1</v>
  </rv>
  <rv s="0">
    <fb>279.16000000000003</fb>
    <v>1</v>
  </rv>
  <rv s="0">
    <fb>45174</fb>
    <v>0</v>
  </rv>
  <rv s="0">
    <fb>544.73</fb>
    <v>1</v>
  </rv>
  <rv s="0">
    <fb>275.44</fb>
    <v>1</v>
  </rv>
  <rv s="0">
    <fb>45175</fb>
    <v>0</v>
  </rv>
  <rv s="0">
    <fb>546.69000000000005</fb>
    <v>1</v>
  </rv>
  <rv s="0">
    <fb>278.33</fb>
    <v>1</v>
  </rv>
  <rv s="0">
    <fb>45176</fb>
    <v>0</v>
  </rv>
  <rv s="0">
    <fb>548.62</fb>
    <v>1</v>
  </rv>
  <rv s="0">
    <fb>279.22000000000003</fb>
    <v>1</v>
  </rv>
  <rv s="0">
    <fb>45177</fb>
    <v>0</v>
  </rv>
  <rv s="0">
    <fb>551.19000000000005</fb>
    <v>1</v>
  </rv>
  <rv s="0">
    <fb>279.76</fb>
    <v>1</v>
  </rv>
  <rv s="0">
    <fb>45180</fb>
    <v>0</v>
  </rv>
  <rv s="0">
    <fb>558.78</fb>
    <v>1</v>
  </rv>
  <rv s="0">
    <fb>280.70999999999998</fb>
    <v>1</v>
  </rv>
  <rv s="0">
    <fb>45181</fb>
    <v>0</v>
  </rv>
  <rv s="0">
    <fb>558.79</fb>
    <v>1</v>
  </rv>
  <rv s="0">
    <fb>281.77</fb>
    <v>1</v>
  </rv>
  <rv s="0">
    <fb>45182</fb>
    <v>0</v>
  </rv>
  <rv s="0">
    <fb>559.76</fb>
    <v>1</v>
  </rv>
  <rv s="0">
    <fb>284.76</fb>
    <v>1</v>
  </rv>
  <rv s="0">
    <fb>45183</fb>
    <v>0</v>
  </rv>
  <rv s="0">
    <fb>564.77</fb>
    <v>1</v>
  </rv>
  <rv s="0">
    <fb>278.23</fb>
    <v>1</v>
  </rv>
  <rv s="0">
    <fb>45184</fb>
    <v>0</v>
  </rv>
  <rv s="0">
    <fb>556.36</fb>
    <v>1</v>
  </rv>
  <rv s="0">
    <fb>277.72000000000003</fb>
    <v>1</v>
  </rv>
  <rv s="0">
    <fb>45187</fb>
    <v>0</v>
  </rv>
  <rv s="0">
    <fb>562.72</fb>
    <v>1</v>
  </rv>
  <rv s="0">
    <fb>278.13</fb>
    <v>1</v>
  </rv>
  <rv s="0">
    <fb>45188</fb>
    <v>0</v>
  </rv>
  <rv s="0">
    <fb>564.35</fb>
    <v>1</v>
  </rv>
  <rv s="0">
    <fb>277.2</fb>
    <v>1</v>
  </rv>
  <rv s="0">
    <fb>45189</fb>
    <v>0</v>
  </rv>
  <rv s="0">
    <fb>563.83000000000004</fb>
    <v>1</v>
  </rv>
  <rv s="0">
    <fb>271.22000000000003</fb>
    <v>1</v>
  </rv>
  <rv s="0">
    <fb>45190</fb>
    <v>0</v>
  </rv>
  <rv s="0">
    <fb>555.08000000000004</fb>
    <v>1</v>
  </rv>
  <rv s="0">
    <fb>272.22000000000003</fb>
    <v>1</v>
  </rv>
  <rv s="0">
    <fb>45191</fb>
    <v>0</v>
  </rv>
  <rv s="0">
    <fb>558.59</fb>
    <v>1</v>
  </rv>
  <rv s="0">
    <fb>269.77999999999997</fb>
    <v>1</v>
  </rv>
  <rv s="0">
    <fb>45194</fb>
    <v>0</v>
  </rv>
  <rv s="0">
    <fb>558.62</fb>
    <v>1</v>
  </rv>
  <rv s="0">
    <fb>267.72000000000003</fb>
    <v>1</v>
  </rv>
  <rv s="0">
    <fb>45195</fb>
    <v>0</v>
  </rv>
  <rv s="0">
    <fb>263.64</fb>
    <v>1</v>
  </rv>
  <rv s="0">
    <fb>45196</fb>
    <v>0</v>
  </rv>
  <rv s="0">
    <fb>563.53</fb>
    <v>1</v>
  </rv>
  <rv s="0">
    <fb>265.58999999999997</fb>
    <v>1</v>
  </rv>
  <rv s="0">
    <fb>45197</fb>
    <v>0</v>
  </rv>
  <rv s="0">
    <fb>568.63</fb>
    <v>1</v>
  </rv>
  <rv s="0">
    <fb>263.44</fb>
    <v>1</v>
  </rv>
  <rv s="0">
    <fb>45198</fb>
    <v>0</v>
  </rv>
  <rv s="0">
    <fb>564.96</fb>
    <v>1</v>
  </rv>
  <rv s="0">
    <fb>257.75</fb>
    <v>1</v>
  </rv>
  <rv s="0">
    <fb>45201</fb>
    <v>0</v>
  </rv>
  <rv s="0">
    <fb>571.30999999999995</fb>
    <v>1</v>
  </rv>
  <rv s="0">
    <fb>254.49</fb>
    <v>1</v>
  </rv>
  <rv s="0">
    <fb>45202</fb>
    <v>0</v>
  </rv>
  <rv s="0">
    <fb>565.04</fb>
    <v>1</v>
  </rv>
  <rv s="0">
    <fb>255.81</fb>
    <v>1</v>
  </rv>
  <rv s="0">
    <fb>45203</fb>
    <v>0</v>
  </rv>
  <rv s="0">
    <fb>571.79999999999995</fb>
    <v>1</v>
  </rv>
  <rv s="0">
    <fb>252.23</fb>
    <v>1</v>
  </rv>
  <rv s="0">
    <fb>45204</fb>
    <v>0</v>
  </rv>
  <rv s="0">
    <fb>569.52</fb>
    <v>1</v>
  </rv>
  <rv s="0">
    <fb>248.22</fb>
    <v>1</v>
  </rv>
  <rv s="0">
    <fb>45205</fb>
    <v>0</v>
  </rv>
  <rv s="0">
    <fb>557.53</fb>
    <v>1</v>
  </rv>
  <rv s="0">
    <fb>249.92</fb>
    <v>1</v>
  </rv>
  <rv s="0">
    <fb>45208</fb>
    <v>0</v>
  </rv>
  <rv s="0">
    <fb>558.97</fb>
    <v>1</v>
  </rv>
  <rv s="0">
    <fb>251.52</fb>
    <v>1</v>
  </rv>
  <rv s="0">
    <fb>45209</fb>
    <v>0</v>
  </rv>
  <rv s="0">
    <fb>562.09</fb>
    <v>1</v>
  </rv>
  <rv s="0">
    <fb>250.92</fb>
    <v>1</v>
  </rv>
  <rv s="0">
    <fb>45210</fb>
    <v>0</v>
  </rv>
  <rv s="0">
    <fb>565.52</fb>
    <v>1</v>
  </rv>
  <rv s="0">
    <fb>246.19</fb>
    <v>1</v>
  </rv>
  <rv s="0">
    <fb>45211</fb>
    <v>0</v>
  </rv>
  <rv s="0">
    <fb>563.78</fb>
    <v>1</v>
  </rv>
  <rv s="0">
    <fb>248.31</fb>
    <v>1</v>
  </rv>
  <rv s="0">
    <fb>45212</fb>
    <v>0</v>
  </rv>
  <rv s="0">
    <fb>566.84</fb>
    <v>1</v>
  </rv>
  <rv s="0">
    <fb>249.94</fb>
    <v>1</v>
  </rv>
  <rv s="0">
    <fb>45215</fb>
    <v>0</v>
  </rv>
  <rv s="0">
    <fb>572.24</fb>
    <v>1</v>
  </rv>
  <rv s="0">
    <fb>251.14</fb>
    <v>1</v>
  </rv>
  <rv s="0">
    <fb>45216</fb>
    <v>0</v>
  </rv>
  <rv s="0">
    <fb>574.34</fb>
    <v>1</v>
  </rv>
  <rv s="0">
    <fb>256.02999999999997</fb>
    <v>1</v>
  </rv>
  <rv s="0">
    <fb>45217</fb>
    <v>0</v>
  </rv>
  <rv s="0">
    <fb>574.64</fb>
    <v>1</v>
  </rv>
  <rv s="0">
    <fb>258.38</fb>
    <v>1</v>
  </rv>
  <rv s="0">
    <fb>45218</fb>
    <v>0</v>
  </rv>
  <rv s="0">
    <fb>565.63</fb>
    <v>1</v>
  </rv>
  <rv s="0">
    <fb>258.11</fb>
    <v>1</v>
  </rv>
  <rv s="0">
    <fb>45219</fb>
    <v>0</v>
  </rv>
  <rv s="0">
    <fb>552.92999999999995</fb>
    <v>1</v>
  </rv>
  <rv s="0">
    <fb>254.75</fb>
    <v>1</v>
  </rv>
  <rv s="0">
    <fb>45222</fb>
    <v>0</v>
  </rv>
  <rv s="0">
    <fb>552.29</fb>
    <v>1</v>
  </rv>
  <rv s="0">
    <fb>257.27</fb>
    <v>1</v>
  </rv>
  <rv s="0">
    <fb>45223</fb>
    <v>0</v>
  </rv>
  <rv s="0">
    <fb>551.84</fb>
    <v>1</v>
  </rv>
  <rv s="0">
    <fb>258.02999999999997</fb>
    <v>1</v>
  </rv>
  <rv s="0">
    <fb>45224</fb>
    <v>0</v>
  </rv>
  <rv s="0">
    <fb>549.99</fb>
    <v>1</v>
  </rv>
  <rv s="0">
    <fb>255.83</fb>
    <v>1</v>
  </rv>
  <rv s="0">
    <fb>45225</fb>
    <v>0</v>
  </rv>
  <rv s="0">
    <fb>547.6</fb>
    <v>1</v>
  </rv>
  <rv s="0">
    <fb>255.76</fb>
    <v>1</v>
  </rv>
  <rv s="0">
    <fb>45226</fb>
    <v>0</v>
  </rv>
  <rv s="0">
    <fb>543.03</fb>
    <v>1</v>
  </rv>
  <rv s="0">
    <fb>45229</fb>
    <v>0</v>
  </rv>
  <rv s="0">
    <fb>262.17</fb>
    <v>1</v>
  </rv>
  <rv s="0">
    <fb>45230</fb>
    <v>0</v>
  </rv>
  <rv s="0">
    <fb>552.44000000000005</fb>
    <v>1</v>
  </rv>
  <rv s="0">
    <fb>261.97000000000003</fb>
    <v>1</v>
  </rv>
  <rv s="0">
    <fb>45231</fb>
    <v>0</v>
  </rv>
  <rv s="0">
    <fb>556.79999999999995</fb>
    <v>1</v>
  </rv>
  <rv s="0">
    <fb>266.85000000000002</fb>
    <v>1</v>
  </rv>
  <rv s="0">
    <fb>45232</fb>
    <v>0</v>
  </rv>
  <rv s="0">
    <fb>555.97</fb>
    <v>1</v>
  </rv>
  <rv s="0">
    <fb>45233</fb>
    <v>0</v>
  </rv>
  <rv s="0">
    <fb>560.9</fb>
    <v>1</v>
  </rv>
  <rv s="0">
    <fb>45236</fb>
    <v>0</v>
  </rv>
  <rv s="0">
    <fb>569.82000000000005</fb>
    <v>1</v>
  </rv>
  <rv s="0">
    <fb>268.67</fb>
    <v>1</v>
  </rv>
  <rv s="0">
    <fb>45237</fb>
    <v>0</v>
  </rv>
  <rv s="0">
    <fb>571.27</fb>
    <v>1</v>
  </rv>
  <rv s="0">
    <fb>267.49</fb>
    <v>1</v>
  </rv>
  <rv s="0">
    <fb>45238</fb>
    <v>0</v>
  </rv>
  <rv s="0">
    <fb>567.38</fb>
    <v>1</v>
  </rv>
  <rv s="0">
    <fb>266.91000000000003</fb>
    <v>1</v>
  </rv>
  <rv s="0">
    <fb>45239</fb>
    <v>0</v>
  </rv>
  <rv s="0">
    <fb>563.27</fb>
    <v>1</v>
  </rv>
  <rv s="0">
    <fb>267.79000000000002</fb>
    <v>1</v>
  </rv>
  <rv s="0">
    <fb>45240</fb>
    <v>0</v>
  </rv>
  <rv s="0">
    <fb>577.12</fb>
    <v>1</v>
  </rv>
  <rv s="0">
    <fb>269.2</fb>
    <v>1</v>
  </rv>
  <rv s="0">
    <fb>45243</fb>
    <v>0</v>
  </rv>
  <rv s="0">
    <fb>578.23</fb>
    <v>1</v>
  </rv>
  <rv s="0">
    <fb>271.49</fb>
    <v>1</v>
  </rv>
  <rv s="0">
    <fb>45244</fb>
    <v>0</v>
  </rv>
  <rv s="0">
    <fb>590.79999999999995</fb>
    <v>1</v>
  </rv>
  <rv s="0">
    <fb>270.39</fb>
    <v>1</v>
  </rv>
  <rv s="0">
    <fb>45245</fb>
    <v>0</v>
  </rv>
  <rv s="0">
    <fb>596.78</fb>
    <v>1</v>
  </rv>
  <rv s="0">
    <fb>276.12</fb>
    <v>1</v>
  </rv>
  <rv s="0">
    <fb>45246</fb>
    <v>0</v>
  </rv>
  <rv s="0">
    <fb>578.58000000000004</fb>
    <v>1</v>
  </rv>
  <rv s="0">
    <fb>275.75</fb>
    <v>1</v>
  </rv>
  <rv s="0">
    <fb>45247</fb>
    <v>0</v>
  </rv>
  <rv s="0">
    <fb>577.15</fb>
    <v>1</v>
  </rv>
  <rv s="0">
    <fb>279.02999999999997</fb>
    <v>1</v>
  </rv>
  <rv s="0">
    <fb>45250</fb>
    <v>0</v>
  </rv>
  <rv s="0">
    <fb>580.79999999999995</fb>
    <v>1</v>
  </rv>
  <rv s="0">
    <fb>280.47000000000003</fb>
    <v>1</v>
  </rv>
  <rv s="0">
    <fb>45251</fb>
    <v>0</v>
  </rv>
  <rv s="0">
    <fb>584.29999999999995</fb>
    <v>1</v>
  </rv>
  <rv s="0">
    <fb>281.93</fb>
    <v>1</v>
  </rv>
  <rv s="0">
    <fb>45252</fb>
    <v>0</v>
  </rv>
  <rv s="0">
    <fb>589.08000000000004</fb>
    <v>1</v>
  </rv>
  <rv s="0">
    <fb>282.54000000000002</fb>
    <v>1</v>
  </rv>
  <rv s="0">
    <fb>45254</fb>
    <v>0</v>
  </rv>
  <rv s="0">
    <fb>591.36</fb>
    <v>1</v>
  </rv>
  <rv s="0">
    <fb>281.83999999999997</fb>
    <v>1</v>
  </rv>
  <rv s="0">
    <fb>45257</fb>
    <v>0</v>
  </rv>
  <rv s="0">
    <fb>594.9</fb>
    <v>1</v>
  </rv>
  <rv s="0">
    <fb>282.08999999999997</fb>
    <v>1</v>
  </rv>
  <rv s="0">
    <fb>45258</fb>
    <v>0</v>
  </rv>
  <rv s="0">
    <fb>594</fb>
    <v>1</v>
  </rv>
  <rv s="0">
    <fb>280.38</fb>
    <v>1</v>
  </rv>
  <rv s="0">
    <fb>45259</fb>
    <v>0</v>
  </rv>
  <rv s="0">
    <fb>587.86</fb>
    <v>1</v>
  </rv>
  <rv s="0">
    <fb>45260</fb>
    <v>0</v>
  </rv>
  <rv s="0">
    <fb>592.74</fb>
    <v>1</v>
  </rv>
  <rv s="0">
    <fb>285.95999999999998</fb>
    <v>1</v>
  </rv>
  <rv s="0">
    <fb>45261</fb>
    <v>0</v>
  </rv>
  <rv s="0">
    <fb>596.25</fb>
    <v>1</v>
  </rv>
  <rv s="0">
    <fb>286.13</fb>
    <v>1</v>
  </rv>
  <rv s="0">
    <fb>45264</fb>
    <v>0</v>
  </rv>
  <rv s="0">
    <fb>599.08000000000004</fb>
    <v>1</v>
  </rv>
  <rv s="0">
    <fb>286.54000000000002</fb>
    <v>1</v>
  </rv>
  <rv s="0">
    <fb>45265</fb>
    <v>0</v>
  </rv>
  <rv s="0">
    <fb>605.35</fb>
    <v>1</v>
  </rv>
  <rv s="0">
    <fb>286.86</fb>
    <v>1</v>
  </rv>
  <rv s="0">
    <fb>45266</fb>
    <v>0</v>
  </rv>
  <rv s="0">
    <fb>607.42999999999995</fb>
    <v>1</v>
  </rv>
  <rv s="0">
    <fb>45267</fb>
    <v>0</v>
  </rv>
  <rv s="0">
    <fb>610.95000000000005</fb>
    <v>1</v>
  </rv>
  <rv s="0">
    <fb>45268</fb>
    <v>0</v>
  </rv>
  <rv s="0">
    <fb>610.78</fb>
    <v>1</v>
  </rv>
  <rv s="0">
    <fb>289.14999999999998</fb>
    <v>1</v>
  </rv>
  <rv s="0">
    <fb>45271</fb>
    <v>0</v>
  </rv>
  <rv s="0">
    <fb>623.86</fb>
    <v>1</v>
  </rv>
  <rv s="0">
    <fb>291.42</fb>
    <v>1</v>
  </rv>
  <rv s="0">
    <fb>45272</fb>
    <v>0</v>
  </rv>
  <rv s="0">
    <fb>629.5</fb>
    <v>1</v>
  </rv>
  <rv s="0">
    <fb>295.93</fb>
    <v>1</v>
  </rv>
  <rv s="0">
    <fb>45273</fb>
    <v>0</v>
  </rv>
  <rv s="0">
    <fb>642</fb>
    <v>1</v>
  </rv>
  <rv s="0">
    <fb>290.02</fb>
    <v>1</v>
  </rv>
  <rv s="0">
    <fb>45274</fb>
    <v>0</v>
  </rv>
  <rv s="0">
    <fb>630.78</fb>
    <v>1</v>
  </rv>
  <rv s="0">
    <fb>287.27</fb>
    <v>1</v>
  </rv>
  <rv s="0">
    <fb>45275</fb>
    <v>0</v>
  </rv>
  <rv s="0">
    <fb>658.82</fb>
    <v>1</v>
  </rv>
  <rv s="0">
    <fb>290.23</fb>
    <v>1</v>
  </rv>
  <rv s="0">
    <fb>45278</fb>
    <v>0</v>
  </rv>
  <rv s="0">
    <fb>681.24</fb>
    <v>1</v>
  </rv>
  <rv s="0">
    <fb>290.73</fb>
    <v>1</v>
  </rv>
  <rv s="0">
    <fb>45279</fb>
    <v>0</v>
  </rv>
  <rv s="0">
    <fb>677.74</fb>
    <v>1</v>
  </rv>
  <rv s="0">
    <fb>288.99</fb>
    <v>1</v>
  </rv>
  <rv s="0">
    <fb>45280</fb>
    <v>0</v>
  </rv>
  <rv s="0">
    <fb>661</fb>
    <v>1</v>
  </rv>
  <rv s="0">
    <fb>291.39</fb>
    <v>1</v>
  </rv>
  <rv s="0">
    <fb>45281</fb>
    <v>0</v>
  </rv>
  <rv s="0">
    <fb>665.16</fb>
    <v>1</v>
  </rv>
  <rv s="0">
    <fb>291.7</fb>
    <v>1</v>
  </rv>
  <rv s="0">
    <fb>45282</fb>
    <v>0</v>
  </rv>
  <rv s="0">
    <fb>671.6</fb>
    <v>1</v>
  </rv>
  <rv s="0">
    <fb>292.86</fb>
    <v>1</v>
  </rv>
  <rv s="0">
    <fb>45286</fb>
    <v>0</v>
  </rv>
  <rv s="0">
    <fb>674.62</fb>
    <v>1</v>
  </rv>
  <rv s="0">
    <fb>294.55</fb>
    <v>1</v>
  </rv>
  <rv s="0">
    <fb>45287</fb>
    <v>0</v>
  </rv>
  <rv s="0">
    <fb>666.8</fb>
    <v>1</v>
  </rv>
  <rv s="0">
    <fb>295.83999999999997</fb>
    <v>1</v>
  </rv>
  <rv s="0">
    <fb>45288</fb>
    <v>0</v>
  </rv>
  <rv s="0">
    <fb>663.1</fb>
    <v>1</v>
  </rv>
  <rv s="0">
    <fb>296.51</fb>
    <v>1</v>
  </rv>
  <rv s="0">
    <fb>45289</fb>
    <v>0</v>
  </rv>
  <rv s="0">
    <fb>660.08</fb>
    <v>1</v>
  </rv>
  <rv s="0">
    <fb>297.04000000000002</fb>
    <v>1</v>
  </rv>
  <rv s="0">
    <fb>45293</fb>
    <v>0</v>
  </rv>
  <rv s="0">
    <fb>650.65</fb>
    <v>1</v>
  </rv>
  <rv s="0">
    <fb>294.39</fb>
    <v>1</v>
  </rv>
  <rv s="0">
    <fb>45294</fb>
    <v>0</v>
  </rv>
  <rv s="0">
    <fb>644.69000000000005</fb>
    <v>1</v>
  </rv>
  <rv s="0">
    <fb>45295</fb>
    <v>0</v>
  </rv>
  <rv s="0">
    <fb>648.35</fb>
    <v>1</v>
  </rv>
  <rv s="0">
    <fb>45296</fb>
    <v>0</v>
  </rv>
  <rv s="0">
    <fb>656.01</fb>
    <v>1</v>
  </rv>
  <rv s="0">
    <fb>45299</fb>
    <v>0</v>
  </rv>
  <rv s="0">
    <fb>661.69</fb>
    <v>1</v>
  </rv>
  <rv s="0">
    <fb>290.87</fb>
    <v>1</v>
  </rv>
  <rv s="0">
    <fb>45300</fb>
    <v>0</v>
  </rv>
  <rv s="0">
    <fb>667.18</fb>
    <v>1</v>
  </rv>
  <rv s="0">
    <fb>294.08999999999997</fb>
    <v>1</v>
  </rv>
  <rv s="0">
    <fb>45301</fb>
    <v>0</v>
  </rv>
  <rv s="0">
    <fb>672.76</fb>
    <v>1</v>
  </rv>
  <rv s="0">
    <fb>45302</fb>
    <v>0</v>
  </rv>
  <rv s="0">
    <fb>673.58</fb>
    <v>1</v>
  </rv>
  <rv s="0">
    <fb>293.47000000000003</fb>
    <v>1</v>
  </rv>
  <rv s="0">
    <fb>45303</fb>
    <v>0</v>
  </rv>
  <rv s="0">
    <fb>683.24</fb>
    <v>1</v>
  </rv>
  <rv s="0">
    <fb>291.08999999999997</fb>
    <v>1</v>
  </rv>
  <rv s="0">
    <fb>45307</fb>
    <v>0</v>
  </rv>
  <rv s="0">
    <fb>681.49</fb>
    <v>1</v>
  </rv>
  <rv s="0">
    <fb>291.16000000000003</fb>
    <v>1</v>
  </rv>
  <rv s="0">
    <fb>45308</fb>
    <v>0</v>
  </rv>
  <rv s="0">
    <fb>684.19</fb>
    <v>1</v>
  </rv>
  <rv s="0">
    <fb>294.36</fb>
    <v>1</v>
  </rv>
  <rv s="0">
    <fb>45309</fb>
    <v>0</v>
  </rv>
  <rv s="0">
    <fb>687.31</fb>
    <v>1</v>
  </rv>
  <rv s="0">
    <fb>45310</fb>
    <v>0</v>
  </rv>
  <rv s="0">
    <fb>694.97</fb>
    <v>1</v>
  </rv>
  <rv s="0">
    <fb>45313</fb>
    <v>0</v>
  </rv>
  <rv s="0">
    <fb>692.51</fb>
    <v>1</v>
  </rv>
  <rv s="0">
    <fb>300.05</fb>
    <v>1</v>
  </rv>
  <rv s="0">
    <fb>45314</fb>
    <v>0</v>
  </rv>
  <rv s="0">
    <fb>687.59</fb>
    <v>1</v>
  </rv>
  <rv s="0">
    <fb>300.44</fb>
    <v>1</v>
  </rv>
  <rv s="0">
    <fb>45315</fb>
    <v>0</v>
  </rv>
  <rv s="0">
    <fb>686.51</fb>
    <v>1</v>
  </rv>
  <rv s="0">
    <fb>297.20999999999998</fb>
    <v>1</v>
  </rv>
  <rv s="0">
    <fb>45316</fb>
    <v>0</v>
  </rv>
  <rv s="0">
    <fb>679.9</fb>
    <v>1</v>
  </rv>
  <rv s="0">
    <fb>292.26</fb>
    <v>1</v>
  </rv>
  <rv s="0">
    <fb>45317</fb>
    <v>0</v>
  </rv>
  <rv s="0">
    <fb>686.88</fb>
    <v>1</v>
  </rv>
  <rv s="0">
    <fb>292.31</fb>
    <v>1</v>
  </rv>
  <rv s="0">
    <fb>45320</fb>
    <v>0</v>
  </rv>
  <rv s="0">
    <fb>694.01</fb>
    <v>1</v>
  </rv>
  <rv s="0">
    <fb>294.64999999999998</fb>
    <v>1</v>
  </rv>
  <rv s="0">
    <fb>45321</fb>
    <v>0</v>
  </rv>
  <rv s="0">
    <fb>700.74</fb>
    <v>1</v>
  </rv>
  <rv s="0">
    <fb>292.72000000000003</fb>
    <v>1</v>
  </rv>
  <rv s="0">
    <fb>45322</fb>
    <v>0</v>
  </rv>
  <rv s="0">
    <fb>694.88</fb>
    <v>1</v>
  </rv>
  <rv s="0">
    <fb>298.08</fb>
    <v>1</v>
  </rv>
  <rv s="0">
    <fb>45323</fb>
    <v>0</v>
  </rv>
  <rv s="0">
    <fb>704.48</fb>
    <v>1</v>
  </rv>
  <rv s="0">
    <fb>45324</fb>
    <v>0</v>
  </rv>
  <rv s="0">
    <fb>709.48</fb>
    <v>1</v>
  </rv>
  <rv s="0">
    <fb>285.97000000000003</fb>
    <v>1</v>
  </rv>
  <rv s="0">
    <fb>45327</fb>
    <v>0</v>
  </rv>
  <rv s="0">
    <fb>711.16</fb>
    <v>1</v>
  </rv>
  <rv s="0">
    <fb>284.64999999999998</fb>
    <v>1</v>
  </rv>
  <rv s="0">
    <fb>45328</fb>
    <v>0</v>
  </rv>
  <rv s="0">
    <fb>710.79</fb>
    <v>1</v>
  </rv>
  <rv s="0">
    <fb>287.33</fb>
    <v>1</v>
  </rv>
  <rv s="0">
    <fb>45329</fb>
    <v>0</v>
  </rv>
  <rv s="0">
    <fb>719.78</fb>
    <v>1</v>
  </rv>
  <rv s="0">
    <fb>291.93</fb>
    <v>1</v>
  </rv>
  <rv s="0">
    <fb>45330</fb>
    <v>0</v>
  </rv>
  <rv s="0">
    <fb>724.16</fb>
    <v>1</v>
  </rv>
  <rv s="0">
    <fb>289.47000000000003</fb>
    <v>1</v>
  </rv>
  <rv s="0">
    <fb>45331</fb>
    <v>0</v>
  </rv>
  <rv s="0">
    <fb>723.4</fb>
    <v>1</v>
  </rv>
  <rv s="0">
    <fb>289.44</fb>
    <v>1</v>
  </rv>
  <rv s="0">
    <fb>45334</fb>
    <v>0</v>
  </rv>
  <rv s="0">
    <fb>722.41</fb>
    <v>1</v>
  </rv>
  <rv s="0">
    <fb>287.11</fb>
    <v>1</v>
  </rv>
  <rv s="0">
    <fb>45335</fb>
    <v>0</v>
  </rv>
  <rv s="0">
    <fb>714.25</fb>
    <v>1</v>
  </rv>
  <rv s="0">
    <fb>288.17</fb>
    <v>1</v>
  </rv>
  <rv s="0">
    <fb>45336</fb>
    <v>0</v>
  </rv>
  <rv s="0">
    <fb>722.18</fb>
    <v>1</v>
  </rv>
  <rv s="0">
    <fb>291.86</fb>
    <v>1</v>
  </rv>
  <rv s="0">
    <fb>45337</fb>
    <v>0</v>
  </rv>
  <rv s="0">
    <fb>724.51</fb>
    <v>1</v>
  </rv>
  <rv s="0">
    <fb>292.02</fb>
    <v>1</v>
  </rv>
  <rv s="0">
    <fb>45338</fb>
    <v>0</v>
  </rv>
  <rv s="0">
    <fb>723.99</fb>
    <v>1</v>
  </rv>
  <rv s="0">
    <fb>292.64999999999998</fb>
    <v>1</v>
  </rv>
  <rv s="0">
    <fb>45342</fb>
    <v>0</v>
  </rv>
  <rv s="0">
    <fb>725.69</fb>
    <v>1</v>
  </rv>
  <rv s="0">
    <fb>293.91000000000003</fb>
    <v>1</v>
  </rv>
  <rv s="0">
    <fb>45343</fb>
    <v>0</v>
  </rv>
  <rv s="0">
    <fb>723.02</fb>
    <v>1</v>
  </rv>
  <rv s="0">
    <fb>295.92</fb>
    <v>1</v>
  </rv>
  <rv s="0">
    <fb>45344</fb>
    <v>0</v>
  </rv>
  <rv s="0">
    <fb>734.4</fb>
    <v>1</v>
  </rv>
  <rv s="0">
    <fb>297.75</fb>
    <v>1</v>
  </rv>
  <rv s="0">
    <fb>45345</fb>
    <v>0</v>
  </rv>
  <rv s="0">
    <fb>737.93</fb>
    <v>1</v>
  </rv>
  <rv s="0">
    <fb>297.12</fb>
    <v>1</v>
  </rv>
  <rv s="0">
    <fb>45348</fb>
    <v>0</v>
  </rv>
  <rv s="0">
    <fb>745.35</fb>
    <v>1</v>
  </rv>
  <rv s="0">
    <fb>293.76</fb>
    <v>1</v>
  </rv>
  <rv s="0">
    <fb>45349</fb>
    <v>0</v>
  </rv>
  <rv s="0">
    <fb>744.71</fb>
    <v>1</v>
  </rv>
  <rv s="0">
    <fb>45350</fb>
    <v>0</v>
  </rv>
  <rv s="0">
    <fb>747.96</fb>
    <v>1</v>
  </rv>
  <rv s="0">
    <fb>292.27999999999997</fb>
    <v>1</v>
  </rv>
  <rv s="0">
    <fb>45351</fb>
    <v>0</v>
  </rv>
  <rv s="0">
    <fb>743.89</fb>
    <v>1</v>
  </rv>
  <rv s="0">
    <fb>45352</fb>
    <v>0</v>
  </rv>
  <rv s="0">
    <fb>749.44</fb>
    <v>1</v>
  </rv>
  <rv s="0">
    <fb>290.94</fb>
    <v>1</v>
  </rv>
  <rv s="0">
    <fb>45355</fb>
    <v>0</v>
  </rv>
  <rv s="0">
    <fb>759.18</fb>
    <v>1</v>
  </rv>
  <rv s="0">
    <fb>292.54000000000002</fb>
    <v>1</v>
  </rv>
  <rv s="0">
    <fb>45356</fb>
    <v>0</v>
  </rv>
  <rv s="0">
    <fb>759.95</fb>
    <v>1</v>
  </rv>
  <rv s="0">
    <fb>292.93</fb>
    <v>1</v>
  </rv>
  <rv s="0">
    <fb>45357</fb>
    <v>0</v>
  </rv>
  <rv s="0">
    <fb>773.24</fb>
    <v>1</v>
  </rv>
  <rv s="0">
    <fb>291.11</fb>
    <v>1</v>
  </rv>
  <rv s="0">
    <fb>45358</fb>
    <v>0</v>
  </rv>
  <rv s="0">
    <fb>785.59</fb>
    <v>1</v>
  </rv>
  <rv s="0">
    <fb>292.55</fb>
    <v>1</v>
  </rv>
  <rv s="0">
    <fb>45359</fb>
    <v>0</v>
  </rv>
  <rv s="0">
    <fb>725.56</fb>
    <v>1</v>
  </rv>
  <rv s="0">
    <fb>294.82</fb>
    <v>1</v>
  </rv>
  <rv s="0">
    <fb>45362</fb>
    <v>0</v>
  </rv>
  <rv s="0">
    <fb>714.08</fb>
    <v>1</v>
  </rv>
  <rv s="0">
    <fb>294.31</fb>
    <v>1</v>
  </rv>
  <rv s="0">
    <fb>45363</fb>
    <v>0</v>
  </rv>
  <rv s="0">
    <fb>736.88</fb>
    <v>1</v>
  </rv>
  <rv s="0">
    <fb>282.86</fb>
    <v>1</v>
  </rv>
  <rv s="0">
    <fb>45364</fb>
    <v>0</v>
  </rv>
  <rv s="0">
    <fb>734.2</fb>
    <v>1</v>
  </rv>
  <rv s="0">
    <fb>281.73</fb>
    <v>1</v>
  </rv>
  <rv s="0">
    <fb>45365</fb>
    <v>0</v>
  </rv>
  <rv s="0">
    <fb>731.95</fb>
    <v>1</v>
  </rv>
  <rv s="0">
    <fb>279.14</fb>
    <v>1</v>
  </rv>
  <rv s="0">
    <fb>45366</fb>
    <v>0</v>
  </rv>
  <rv s="0">
    <fb>725.63</fb>
    <v>1</v>
  </rv>
  <rv s="0">
    <fb>278.58</fb>
    <v>1</v>
  </rv>
  <rv s="0">
    <fb>45369</fb>
    <v>0</v>
  </rv>
  <rv s="0">
    <fb>731.54</fb>
    <v>1</v>
  </rv>
  <rv s="0">
    <fb>282.87</fb>
    <v>1</v>
  </rv>
  <rv s="0">
    <fb>45370</fb>
    <v>0</v>
  </rv>
  <rv s="0">
    <fb>732.17</fb>
    <v>1</v>
  </rv>
  <rv s="0">
    <fb>284.45</fb>
    <v>1</v>
  </rv>
  <rv s="0">
    <fb>45371</fb>
    <v>0</v>
  </rv>
  <rv s="0">
    <fb>740.72</fb>
    <v>1</v>
  </rv>
  <rv s="0">
    <fb>283.52999999999997</fb>
    <v>1</v>
  </rv>
  <rv s="0">
    <fb>45372</fb>
    <v>0</v>
  </rv>
  <rv s="0">
    <fb>742.56</fb>
    <v>1</v>
  </rv>
  <rv s="0">
    <fb>282.63</fb>
    <v>1</v>
  </rv>
  <rv s="0">
    <fb>45373</fb>
    <v>0</v>
  </rv>
  <rv s="0">
    <fb>734.8</fb>
    <v>1</v>
  </rv>
  <rv s="0">
    <fb>278.62</fb>
    <v>1</v>
  </rv>
  <rv s="0">
    <fb>45376</fb>
    <v>0</v>
  </rv>
  <rv s="0">
    <fb>730.96</fb>
    <v>1</v>
  </rv>
  <rv s="0">
    <fb>45377</fb>
    <v>0</v>
  </rv>
  <rv s="0">
    <fb>730.98</fb>
    <v>1</v>
  </rv>
  <rv s="0">
    <fb>45378</fb>
    <v>0</v>
  </rv>
  <rv s="0">
    <fb>732.08</fb>
    <v>1</v>
  </rv>
  <rv s="0">
    <fb>281.95</fb>
    <v>1</v>
  </rv>
  <rv s="0">
    <fb>45379</fb>
    <v>0</v>
  </rv>
  <rv s="0">
    <fb>732.63</fb>
    <v>1</v>
  </rv>
  <rv s="0">
    <fb>280.22000000000003</fb>
    <v>1</v>
  </rv>
  <rv s="0">
    <fb>45383</fb>
    <v>0</v>
  </rv>
  <rv s="0">
    <fb>721.24</fb>
    <v>1</v>
  </rv>
  <rv s="0">
    <fb>277.74</fb>
    <v>1</v>
  </rv>
  <rv s="0">
    <fb>45384</fb>
    <v>0</v>
  </rv>
  <rv s="0">
    <fb>711.3</fb>
    <v>1</v>
  </rv>
  <rv s="0">
    <fb>275.54000000000002</fb>
    <v>1</v>
  </rv>
  <rv s="0">
    <fb>45385</fb>
    <v>0</v>
  </rv>
  <rv s="0">
    <fb>705.69</fb>
    <v>1</v>
  </rv>
  <rv s="0">
    <fb>270.08999999999997</fb>
    <v>1</v>
  </rv>
  <rv s="0">
    <fb>45386</fb>
    <v>0</v>
  </rv>
  <rv s="0">
    <fb>704.88</fb>
    <v>1</v>
  </rv>
  <rv s="0">
    <fb>45387</fb>
    <v>0</v>
  </rv>
  <rv s="0">
    <fb>713.72</fb>
    <v>1</v>
  </rv>
  <rv s="0">
    <fb>267.56</fb>
    <v>1</v>
  </rv>
  <rv s="0">
    <fb>45390</fb>
    <v>0</v>
  </rv>
  <rv s="0">
    <fb>711.81</fb>
    <v>1</v>
  </rv>
  <rv s="0">
    <fb>269.44</fb>
    <v>1</v>
  </rv>
  <rv s="0">
    <fb>45391</fb>
    <v>0</v>
  </rv>
  <rv s="0">
    <fb>718.59</fb>
    <v>1</v>
  </rv>
  <rv s="0">
    <fb>45392</fb>
    <v>0</v>
  </rv>
  <rv s="0">
    <fb>722.58</fb>
    <v>1</v>
  </rv>
  <rv s="0">
    <fb>268.62</fb>
    <v>1</v>
  </rv>
  <rv s="0">
    <fb>45393</fb>
    <v>0</v>
  </rv>
  <rv s="0">
    <fb>732.35</fb>
    <v>1</v>
  </rv>
  <rv s="0">
    <fb>267.39</fb>
    <v>1</v>
  </rv>
  <rv s="0">
    <fb>45394</fb>
    <v>0</v>
  </rv>
  <rv s="0">
    <fb>731.31</fb>
    <v>1</v>
  </rv>
  <rv s="0">
    <fb>266.23</fb>
    <v>1</v>
  </rv>
  <rv s="0">
    <fb>45397</fb>
    <v>0</v>
  </rv>
  <rv s="0">
    <fb>718.28</fb>
    <v>1</v>
  </rv>
  <rv s="0">
    <fb>265.43</fb>
    <v>1</v>
  </rv>
  <rv s="0">
    <fb>45398</fb>
    <v>0</v>
  </rv>
  <rv s="0">
    <fb>715.97</fb>
    <v>1</v>
  </rv>
  <rv s="0">
    <fb>269.95</fb>
    <v>1</v>
  </rv>
  <rv s="0">
    <fb>45399</fb>
    <v>0</v>
  </rv>
  <rv s="0">
    <fb>715.19</fb>
    <v>1</v>
  </rv>
  <rv s="0">
    <fb>270.98</fb>
    <v>1</v>
  </rv>
  <rv s="0">
    <fb>45400</fb>
    <v>0</v>
  </rv>
  <rv s="0">
    <fb>711.25</fb>
    <v>1</v>
  </rv>
  <rv s="0">
    <fb>271.99</fb>
    <v>1</v>
  </rv>
  <rv s="0">
    <fb>45401</fb>
    <v>0</v>
  </rv>
  <rv s="0">
    <fb>709.51</fb>
    <v>1</v>
  </rv>
  <rv s="0">
    <fb>275.58</fb>
    <v>1</v>
  </rv>
  <rv s="0">
    <fb>45404</fb>
    <v>0</v>
  </rv>
  <rv s="0">
    <fb>715.46</fb>
    <v>1</v>
  </rv>
  <rv s="0">
    <fb>276.88</fb>
    <v>1</v>
  </rv>
  <rv s="0">
    <fb>45405</fb>
    <v>0</v>
  </rv>
  <rv s="0">
    <fb>722.68</fb>
    <v>1</v>
  </rv>
  <rv s="0">
    <fb>276.75</fb>
    <v>1</v>
  </rv>
  <rv s="0">
    <fb>45406</fb>
    <v>0</v>
  </rv>
  <rv s="0">
    <fb>723.89</fb>
    <v>1</v>
  </rv>
  <rv s="0">
    <fb>275.60000000000002</fb>
    <v>1</v>
  </rv>
  <rv s="0">
    <fb>45407</fb>
    <v>0</v>
  </rv>
  <rv s="0">
    <fb>721.86</fb>
    <v>1</v>
  </rv>
  <rv s="0">
    <fb>273.08999999999997</fb>
    <v>1</v>
  </rv>
  <rv s="0">
    <fb>45408</fb>
    <v>0</v>
  </rv>
  <rv s="0">
    <fb>729.18</fb>
    <v>1</v>
  </rv>
  <rv s="0">
    <fb>273.55</fb>
    <v>1</v>
  </rv>
  <rv s="0">
    <fb>45411</fb>
    <v>0</v>
  </rv>
  <rv s="0">
    <fb>726.33</fb>
    <v>1</v>
  </rv>
  <rv s="0">
    <fb>273.04000000000002</fb>
    <v>1</v>
  </rv>
  <rv s="0">
    <fb>45412</fb>
    <v>0</v>
  </rv>
  <rv s="0">
    <fb>722.9</fb>
    <v>1</v>
  </rv>
  <rv s="0">
    <fb>274.43</fb>
    <v>1</v>
  </rv>
  <rv s="0">
    <fb>45413</fb>
    <v>0</v>
  </rv>
  <rv s="0">
    <fb>722.22</fb>
    <v>1</v>
  </rv>
  <rv s="0">
    <fb>273.27999999999997</fb>
    <v>1</v>
  </rv>
  <rv s="0">
    <fb>45414</fb>
    <v>0</v>
  </rv>
  <rv s="0">
    <fb>732.44</fb>
    <v>1</v>
  </rv>
  <rv s="0">
    <fb>270.32</fb>
    <v>1</v>
  </rv>
  <rv s="0">
    <fb>45415</fb>
    <v>0</v>
  </rv>
  <rv s="0">
    <fb>743.9</fb>
    <v>1</v>
  </rv>
  <rv s="0">
    <fb>269.3</fb>
    <v>1</v>
  </rv>
  <rv s="0">
    <fb>45418</fb>
    <v>0</v>
  </rv>
  <rv s="0">
    <fb>756.45</fb>
    <v>1</v>
  </rv>
  <rv s="0">
    <fb>267.5</fb>
    <v>1</v>
  </rv>
  <rv s="0">
    <fb>45419</fb>
    <v>0</v>
  </rv>
  <rv s="0">
    <fb>771.31</fb>
    <v>1</v>
  </rv>
  <rv s="0">
    <fb>45420</fb>
    <v>0</v>
  </rv>
  <rv s="0">
    <fb>763.41</fb>
    <v>1</v>
  </rv>
  <rv s="0">
    <fb>267.95</fb>
    <v>1</v>
  </rv>
  <rv s="0">
    <fb>45421</fb>
    <v>0</v>
  </rv>
  <rv s="0">
    <fb>779.04</fb>
    <v>1</v>
  </rv>
  <rv s="0">
    <fb>45422</fb>
    <v>0</v>
  </rv>
  <rv s="0">
    <fb>787.19</fb>
    <v>1</v>
  </rv>
  <rv s="0">
    <fb>271.32</fb>
    <v>1</v>
  </rv>
  <rv s="0">
    <fb>45425</fb>
    <v>0</v>
  </rv>
  <rv s="0">
    <fb>775.15</fb>
    <v>1</v>
  </rv>
  <rv s="0">
    <fb>270.66000000000003</fb>
    <v>1</v>
  </rv>
  <rv s="0">
    <fb>45426</fb>
    <v>0</v>
  </rv>
  <rv s="0">
    <fb>777.9</fb>
    <v>1</v>
  </rv>
  <rv s="0">
    <fb>273.87</fb>
    <v>1</v>
  </rv>
  <rv s="0">
    <fb>45427</fb>
    <v>0</v>
  </rv>
  <rv s="0">
    <fb>787.04</fb>
    <v>1</v>
  </rv>
  <rv s="0">
    <fb>273.51</fb>
    <v>1</v>
  </rv>
  <rv s="0">
    <fb>45428</fb>
    <v>0</v>
  </rv>
  <rv s="0">
    <fb>793.07</fb>
    <v>1</v>
  </rv>
  <rv s="0">
    <fb>272.38</fb>
    <v>1</v>
  </rv>
  <rv s="0">
    <fb>45429</fb>
    <v>0</v>
  </rv>
  <rv s="0">
    <fb>795.81</fb>
    <v>1</v>
  </rv>
  <rv s="0">
    <fb>45432</fb>
    <v>0</v>
  </rv>
  <rv s="0">
    <fb>793</fb>
    <v>1</v>
  </rv>
  <rv s="0">
    <fb>265.87</fb>
    <v>1</v>
  </rv>
  <rv s="0">
    <fb>45433</fb>
    <v>0</v>
  </rv>
  <rv s="0">
    <fb>800.93</fb>
    <v>1</v>
  </rv>
  <rv s="0">
    <fb>45434</fb>
    <v>0</v>
  </rv>
  <rv s="0">
    <fb>801.86</fb>
    <v>1</v>
  </rv>
  <rv s="0">
    <fb>257.93</fb>
    <v>1</v>
  </rv>
  <rv s="0">
    <fb>45435</fb>
    <v>0</v>
  </rv>
  <rv s="0">
    <fb>796.34</fb>
    <v>1</v>
  </rv>
  <rv s="0">
    <fb>45436</fb>
    <v>0</v>
  </rv>
  <rv s="0">
    <fb>809.73</fb>
    <v>1</v>
  </rv>
  <rv s="0">
    <fb>253.54</fb>
    <v>1</v>
  </rv>
  <rv s="0">
    <fb>45440</fb>
    <v>0</v>
  </rv>
  <rv s="0">
    <fb>813.17</fb>
    <v>1</v>
  </rv>
  <rv s="0">
    <fb>249.37</fb>
    <v>1</v>
  </rv>
  <rv s="0">
    <fb>45441</fb>
    <v>0</v>
  </rv>
  <rv s="0">
    <fb>806.52</fb>
    <v>1</v>
  </rv>
  <rv s="0">
    <fb>252.07</fb>
    <v>1</v>
  </rv>
  <rv s="0">
    <fb>45442</fb>
    <v>0</v>
  </rv>
  <rv s="0">
    <fb>815.34</fb>
    <v>1</v>
  </rv>
  <rv s="0">
    <fb>45443</fb>
    <v>0</v>
  </rv>
  <rv s="0">
    <fb>809.89</fb>
    <v>1</v>
  </rv>
  <rv s="0">
    <fb>259.75</fb>
    <v>1</v>
  </rv>
  <rv s="0">
    <fb>45446</fb>
    <v>0</v>
  </rv>
  <rv s="0">
    <fb>815.39</fb>
    <v>1</v>
  </rv>
  <rv s="0">
    <fb>45447</fb>
    <v>0</v>
  </rv>
  <rv s="0">
    <fb>827.39</fb>
    <v>1</v>
  </rv>
  <rv s="0">
    <fb>259.99</fb>
    <v>1</v>
  </rv>
  <rv s="0">
    <fb>45448</fb>
    <v>0</v>
  </rv>
  <rv s="0">
    <fb>834.3</fb>
    <v>1</v>
  </rv>
  <rv s="0">
    <fb>260.72000000000003</fb>
    <v>1</v>
  </rv>
  <rv s="0">
    <fb>45449</fb>
    <v>0</v>
  </rv>
  <rv s="0">
    <fb>842.64</fb>
    <v>1</v>
  </rv>
  <rv s="0">
    <fb>256.20999999999998</fb>
    <v>1</v>
  </rv>
  <rv s="0">
    <fb>45450</fb>
    <v>0</v>
  </rv>
  <rv s="0">
    <fb>845.58</fb>
    <v>1</v>
  </rv>
  <rv s="0">
    <fb>45453</fb>
    <v>0</v>
  </rv>
  <rv s="0">
    <fb>848.34</fb>
    <v>1</v>
  </rv>
  <rv s="0">
    <fb>254.28</fb>
    <v>1</v>
  </rv>
  <rv s="0">
    <fb>45454</fb>
    <v>0</v>
  </rv>
  <rv s="0">
    <fb>849.31</fb>
    <v>1</v>
  </rv>
  <rv s="0">
    <fb>254.48</fb>
    <v>1</v>
  </rv>
  <rv s="0">
    <fb>45455</fb>
    <v>0</v>
  </rv>
  <rv s="0">
    <fb>847.81</fb>
    <v>1</v>
  </rv>
  <rv s="0">
    <fb>253.7</fb>
    <v>1</v>
  </rv>
  <rv s="0">
    <fb>45456</fb>
    <v>0</v>
  </rv>
  <rv s="0">
    <fb>845.96</fb>
    <v>1</v>
  </rv>
  <rv s="0">
    <fb>253.58</fb>
    <v>1</v>
  </rv>
  <rv s="0">
    <fb>45457</fb>
    <v>0</v>
  </rv>
  <rv s="0">
    <fb>855.67</fb>
    <v>1</v>
  </rv>
  <rv s="0">
    <fb>253.51</fb>
    <v>1</v>
  </rv>
  <rv s="0">
    <fb>45460</fb>
    <v>0</v>
  </rv>
  <rv s="0">
    <fb>867.91</fb>
    <v>1</v>
  </rv>
  <rv s="0">
    <fb>250.79</fb>
    <v>1</v>
  </rv>
  <rv s="0">
    <fb>45461</fb>
    <v>0</v>
  </rv>
  <rv s="0">
    <fb>870.75</fb>
    <v>1</v>
  </rv>
  <rv s="0">
    <fb>253.8</fb>
    <v>1</v>
  </rv>
  <rv s="0">
    <fb>45463</fb>
    <v>0</v>
  </rv>
  <rv s="0">
    <fb>862.44</fb>
    <v>1</v>
  </rv>
  <rv s="0">
    <fb>259.39</fb>
    <v>1</v>
  </rv>
  <rv s="0">
    <fb>45464</fb>
    <v>0</v>
  </rv>
  <rv s="0">
    <fb>848.31</fb>
    <v>1</v>
  </rv>
  <rv s="0">
    <fb>260.38</fb>
    <v>1</v>
  </rv>
  <rv s="0">
    <fb>45467</fb>
    <v>0</v>
  </rv>
  <rv s="0">
    <fb>848.16</fb>
    <v>1</v>
  </rv>
  <rv s="0">
    <fb>257.38</fb>
    <v>1</v>
  </rv>
  <rv s="0">
    <fb>45468</fb>
    <v>0</v>
  </rv>
  <rv s="0">
    <fb>855.51</fb>
    <v>1</v>
  </rv>
  <rv s="0">
    <fb>257.83</fb>
    <v>1</v>
  </rv>
  <rv s="0">
    <fb>45469</fb>
    <v>0</v>
  </rv>
  <rv s="0">
    <fb>856.84</fb>
    <v>1</v>
  </rv>
  <rv s="0">
    <fb>258.17</fb>
    <v>1</v>
  </rv>
  <rv s="0">
    <fb>45470</fb>
    <v>0</v>
  </rv>
  <rv s="0">
    <fb>850.62</fb>
    <v>1</v>
  </rv>
  <rv s="0">
    <fb>254.84</fb>
    <v>1</v>
  </rv>
  <rv s="0">
    <fb>45471</fb>
    <v>0</v>
  </rv>
  <rv s="0">
    <fb>849.99</fb>
    <v>1</v>
  </rv>
  <rv s="0">
    <fb>249.99</fb>
    <v>1</v>
  </rv>
  <rv s="0">
    <fb>45474</fb>
    <v>0</v>
  </rv>
  <rv s="0">
    <fb>845.67</fb>
    <v>1</v>
  </rv>
  <rv s="0">
    <fb>45475</fb>
    <v>0</v>
  </rv>
  <rv s="0">
    <fb>859.36</fb>
    <v>1</v>
  </rv>
  <rv s="0">
    <fb>250</fb>
    <v>1</v>
  </rv>
  <rv s="0">
    <fb>45476</fb>
    <v>0</v>
  </rv>
  <rv s="0">
    <fb>862.66</fb>
    <v>1</v>
  </rv>
  <rv s="0">
    <fb>251.09</fb>
    <v>1</v>
  </rv>
  <rv s="0">
    <fb>45478</fb>
    <v>0</v>
  </rv>
  <rv s="0">
    <fb>885.67</fb>
    <v>1</v>
  </rv>
  <rv s="0">
    <fb>247.85</fb>
    <v>1</v>
  </rv>
  <rv s="0">
    <fb>45481</fb>
    <v>0</v>
  </rv>
  <rv s="0">
    <fb>880.84</fb>
    <v>1</v>
  </rv>
  <rv s="0">
    <fb>245.82</fb>
    <v>1</v>
  </rv>
  <rv s="0">
    <fb>45482</fb>
    <v>0</v>
  </rv>
  <rv s="0">
    <fb>886.85</fb>
    <v>1</v>
  </rv>
  <rv s="0">
    <fb>250.49</fb>
    <v>1</v>
  </rv>
  <rv s="0">
    <fb>45483</fb>
    <v>0</v>
  </rv>
  <rv s="0">
    <fb>884.31</fb>
    <v>1</v>
  </rv>
  <rv s="0">
    <fb>254.8</fb>
    <v>1</v>
  </rv>
  <rv s="0">
    <fb>45484</fb>
    <v>0</v>
  </rv>
  <rv s="0">
    <fb>846.59</fb>
    <v>1</v>
  </rv>
  <rv s="0">
    <fb>253.9</fb>
    <v>1</v>
  </rv>
  <rv s="0">
    <fb>45485</fb>
    <v>0</v>
  </rv>
  <rv s="0">
    <fb>842.9</fb>
    <v>1</v>
  </rv>
  <rv s="0">
    <fb>251.53</fb>
    <v>1</v>
  </rv>
  <rv s="0">
    <fb>45488</fb>
    <v>0</v>
  </rv>
  <rv s="0">
    <fb>848.73</fb>
    <v>1</v>
  </rv>
  <rv s="0">
    <fb>45489</fb>
    <v>0</v>
  </rv>
  <rv s="0">
    <fb>850.77</fb>
    <v>1</v>
  </rv>
  <rv s="0">
    <fb>261</fb>
    <v>1</v>
  </rv>
  <rv s="0">
    <fb>45490</fb>
    <v>0</v>
  </rv>
  <rv s="0">
    <fb>846.28</fb>
    <v>1</v>
  </rv>
  <rv s="0">
    <fb>45491</fb>
    <v>0</v>
  </rv>
  <rv s="0">
    <fb>839.37</fb>
    <v>1</v>
  </rv>
  <rv s="0">
    <fb>257.27999999999997</fb>
    <v>1</v>
  </rv>
  <rv s="0">
    <fb>45492</fb>
    <v>0</v>
  </rv>
  <rv s="0">
    <fb>838.13</fb>
    <v>1</v>
  </rv>
  <rv s="0">
    <fb>259.54000000000002</fb>
    <v>1</v>
  </rv>
  <rv s="0">
    <fb>45495</fb>
    <v>0</v>
  </rv>
  <rv s="0">
    <fb>847.42</fb>
    <v>1</v>
  </rv>
  <rv s="0">
    <fb>254.05</fb>
    <v>1</v>
  </rv>
  <rv s="0">
    <fb>45496</fb>
    <v>0</v>
  </rv>
  <rv s="0">
    <fb>852.11</fb>
    <v>1</v>
  </rv>
  <rv s="0">
    <fb>253.37</fb>
    <v>1</v>
  </rv>
  <rv s="0">
    <fb>45497</fb>
    <v>0</v>
  </rv>
  <rv s="0">
    <fb>830.82</fb>
    <v>1</v>
  </rv>
  <rv s="0">
    <fb>45498</fb>
    <v>0</v>
  </rv>
  <rv s="0">
    <fb>815.95</fb>
    <v>1</v>
  </rv>
  <rv s="0">
    <fb>252</fb>
    <v>1</v>
  </rv>
  <rv s="0">
    <fb>45499</fb>
    <v>0</v>
  </rv>
  <rv s="0">
    <fb>817.6</fb>
    <v>1</v>
  </rv>
  <rv s="0">
    <fb>261.42</fb>
    <v>1</v>
  </rv>
  <rv s="0">
    <fb>45502</fb>
    <v>0</v>
  </rv>
  <rv s="0">
    <fb>815.56</fb>
    <v>1</v>
  </rv>
  <rv s="0">
    <fb>266.44</fb>
    <v>1</v>
  </rv>
  <rv s="0">
    <fb>45503</fb>
    <v>0</v>
  </rv>
  <rv s="0">
    <fb>810.03</fb>
    <v>1</v>
  </rv>
  <rv s="0">
    <fb>265.39999999999998</fb>
    <v>1</v>
  </rv>
  <rv s="0">
    <fb>45504</fb>
    <v>0</v>
  </rv>
  <rv s="0">
    <fb>822</fb>
    <v>1</v>
  </rv>
  <rv s="0">
    <fb>268.75</fb>
    <v>1</v>
  </rv>
  <rv s="0">
    <fb>45505</fb>
    <v>0</v>
  </rv>
  <rv s="0">
    <fb>816.89</fb>
    <v>1</v>
  </rv>
  <rv s="0">
    <fb>276.69</fb>
    <v>1</v>
  </rv>
  <rv s="0">
    <fb>45506</fb>
    <v>0</v>
  </rv>
  <rv s="0">
    <fb>822.08</fb>
    <v>1</v>
  </rv>
  <rv s="0">
    <fb>268.45</fb>
    <v>1</v>
  </rv>
  <rv s="0">
    <fb>45509</fb>
    <v>0</v>
  </rv>
  <rv s="0">
    <fb>801.83</fb>
    <v>1</v>
  </rv>
  <rv s="0">
    <fb>270.06</fb>
    <v>1</v>
  </rv>
  <rv s="0">
    <fb>45510</fb>
    <v>0</v>
  </rv>
  <rv s="0">
    <fb>816.88</fb>
    <v>1</v>
  </rv>
  <rv s="0">
    <fb>269.37</fb>
    <v>1</v>
  </rv>
  <rv s="0">
    <fb>45511</fb>
    <v>0</v>
  </rv>
  <rv s="0">
    <fb>810.3</fb>
    <v>1</v>
  </rv>
  <rv s="0">
    <fb>271.19</fb>
    <v>1</v>
  </rv>
  <rv s="0">
    <fb>45512</fb>
    <v>0</v>
  </rv>
  <rv s="0">
    <fb>839.43</fb>
    <v>1</v>
  </rv>
  <rv s="0">
    <fb>267.91000000000003</fb>
    <v>1</v>
  </rv>
  <rv s="0">
    <fb>45513</fb>
    <v>0</v>
  </rv>
  <rv s="0">
    <fb>854.93</fb>
    <v>1</v>
  </rv>
  <rv s="0">
    <fb>269.45999999999998</fb>
    <v>1</v>
  </rv>
  <rv s="0">
    <fb>45516</fb>
    <v>0</v>
  </rv>
  <rv s="0">
    <fb>863.57</fb>
    <v>1</v>
  </rv>
  <rv s="0">
    <fb>270.31</fb>
    <v>1</v>
  </rv>
  <rv s="0">
    <fb>45517</fb>
    <v>0</v>
  </rv>
  <rv s="0">
    <fb>864.82</fb>
    <v>1</v>
  </rv>
  <rv s="0">
    <fb>271.14999999999998</fb>
    <v>1</v>
  </rv>
  <rv s="0">
    <fb>45518</fb>
    <v>0</v>
  </rv>
  <rv s="0">
    <fb>862.71</fb>
    <v>1</v>
  </rv>
  <rv s="0">
    <fb>274.87</fb>
    <v>1</v>
  </rv>
  <rv s="0">
    <fb>45519</fb>
    <v>0</v>
  </rv>
  <rv s="0">
    <fb>877.35</fb>
    <v>1</v>
  </rv>
  <rv s="0">
    <fb>278.49</fb>
    <v>1</v>
  </rv>
  <rv s="0">
    <fb>45520</fb>
    <v>0</v>
  </rv>
  <rv s="0">
    <fb>870.59</fb>
    <v>1</v>
  </rv>
  <rv s="0">
    <fb>287.55</fb>
    <v>1</v>
  </rv>
  <rv s="0">
    <fb>45523</fb>
    <v>0</v>
  </rv>
  <rv s="0">
    <fb>872.35</fb>
    <v>1</v>
  </rv>
  <rv s="0">
    <fb>285.63</fb>
    <v>1</v>
  </rv>
  <rv s="0">
    <fb>45524</fb>
    <v>0</v>
  </rv>
  <rv s="0">
    <fb>876.2</fb>
    <v>1</v>
  </rv>
  <rv s="0">
    <fb>289.70999999999998</fb>
    <v>1</v>
  </rv>
  <rv s="0">
    <fb>45525</fb>
    <v>0</v>
  </rv>
  <rv s="0">
    <fb>881.42</fb>
    <v>1</v>
  </rv>
  <rv s="0">
    <fb>289.20999999999998</fb>
    <v>1</v>
  </rv>
  <rv s="0">
    <fb>45526</fb>
    <v>0</v>
  </rv>
  <rv s="0">
    <fb>877.56</fb>
    <v>1</v>
  </rv>
  <rv s="0">
    <fb>289.52</fb>
    <v>1</v>
  </rv>
  <rv s="0">
    <fb>45527</fb>
    <v>0</v>
  </rv>
  <rv s="0">
    <fb>879.21</fb>
    <v>1</v>
  </rv>
  <rv s="0">
    <fb>288.68</fb>
    <v>1</v>
  </rv>
  <rv s="0">
    <fb>45530</fb>
    <v>0</v>
  </rv>
  <rv s="0">
    <fb>892.51</fb>
    <v>1</v>
  </rv>
  <rv s="0">
    <fb>289.64</fb>
    <v>1</v>
  </rv>
  <rv s="0">
    <fb>45531</fb>
    <v>0</v>
  </rv>
  <rv s="0">
    <fb>908.9</fb>
    <v>1</v>
  </rv>
  <rv s="0">
    <fb>287.05</fb>
    <v>1</v>
  </rv>
  <rv s="0">
    <fb>45532</fb>
    <v>0</v>
  </rv>
  <rv s="0">
    <fb>888.05</fb>
    <v>1</v>
  </rv>
  <rv s="0">
    <fb>287.86</fb>
    <v>1</v>
  </rv>
  <rv s="0">
    <fb>45533</fb>
    <v>0</v>
  </rv>
  <rv s="0">
    <fb>886.63</fb>
    <v>1</v>
  </rv>
  <rv s="0">
    <fb>288.66000000000003</fb>
    <v>1</v>
  </rv>
  <rv s="0">
    <fb>45534</fb>
    <v>0</v>
  </rv>
  <rv s="0">
    <fb>892.38</fb>
    <v>1</v>
  </rv>
  <rv s="0">
    <fb>45538</fb>
    <v>0</v>
  </rv>
  <rv s="0">
    <fb>878.57</fb>
    <v>1</v>
  </rv>
  <rv s="0">
    <fb>288.02999999999997</fb>
    <v>1</v>
  </rv>
  <rv s="0">
    <fb>45539</fb>
    <v>0</v>
  </rv>
  <rv s="0">
    <fb>890.02</fb>
    <v>1</v>
  </rv>
  <rv s="0">
    <fb>287.97000000000003</fb>
    <v>1</v>
  </rv>
  <rv s="0">
    <fb>45540</fb>
    <v>0</v>
  </rv>
  <rv s="0">
    <fb>885.98</fb>
    <v>1</v>
  </rv>
  <rv s="0">
    <fb>289.51</fb>
    <v>1</v>
  </rv>
  <rv s="0">
    <fb>45541</fb>
    <v>0</v>
  </rv>
  <rv s="0">
    <fb>876.68</fb>
    <v>1</v>
  </rv>
  <rv s="0">
    <fb>291.29000000000002</fb>
    <v>1</v>
  </rv>
  <rv s="0">
    <fb>45544</fb>
    <v>0</v>
  </rv>
  <rv s="0">
    <fb>896.49</fb>
    <v>1</v>
  </rv>
  <rv s="0">
    <fb>45545</fb>
    <v>0</v>
  </rv>
  <rv s="0">
    <fb>894.29</fb>
    <v>1</v>
  </rv>
  <rv s="0">
    <fb>45546</fb>
    <v>0</v>
  </rv>
  <rv s="0">
    <fb>900.4</fb>
    <v>1</v>
  </rv>
  <rv s="0">
    <fb>292.35000000000002</fb>
    <v>1</v>
  </rv>
  <rv s="0">
    <fb>45547</fb>
    <v>0</v>
  </rv>
  <rv s="0">
    <fb>915.03</fb>
    <v>1</v>
  </rv>
  <rv s="0">
    <fb>296.52999999999997</fb>
    <v>1</v>
  </rv>
  <rv s="0">
    <fb>45548</fb>
    <v>0</v>
  </rv>
  <rv s="0">
    <fb>916</fb>
    <v>1</v>
  </rv>
  <rv s="0">
    <fb>45551</fb>
    <v>0</v>
  </rv>
  <rv s="0">
    <fb>907.87</fb>
    <v>1</v>
  </rv>
  <rv s="0">
    <fb>293.75</fb>
    <v>1</v>
  </rv>
  <rv s="0">
    <fb>45552</fb>
    <v>0</v>
  </rv>
  <rv s="0">
    <fb>897.27</fb>
    <v>1</v>
  </rv>
  <rv s="0">
    <fb>292.02999999999997</fb>
    <v>1</v>
  </rv>
  <rv s="0">
    <fb>45553</fb>
    <v>0</v>
  </rv>
  <rv s="0">
    <fb>892.52</fb>
    <v>1</v>
  </rv>
  <rv s="0">
    <fb>293.85000000000002</fb>
    <v>1</v>
  </rv>
  <rv s="0">
    <fb>45554</fb>
    <v>0</v>
  </rv>
  <rv s="0">
    <fb>900.74</fb>
    <v>1</v>
  </rv>
  <rv s="0">
    <fb>296.83</fb>
    <v>1</v>
  </rv>
  <rv s="0">
    <fb>45555</fb>
    <v>0</v>
  </rv>
  <rv s="0">
    <fb>906.98</fb>
    <v>1</v>
  </rv>
  <rv s="0">
    <fb>299.06</fb>
    <v>1</v>
  </rv>
  <rv s="0">
    <fb>45558</fb>
    <v>0</v>
  </rv>
  <rv s="0">
    <fb>917.08</fb>
    <v>1</v>
  </rv>
  <rv s="0">
    <fb>45559</fb>
    <v>0</v>
  </rv>
  <rv s="0">
    <fb>901.54</fb>
    <v>1</v>
  </rv>
  <rv s="0">
    <fb>300.47000000000003</fb>
    <v>1</v>
  </rv>
  <rv s="0">
    <fb>45560</fb>
    <v>0</v>
  </rv>
  <rv s="0">
    <fb>908.42</fb>
    <v>1</v>
  </rv>
  <rv s="0">
    <fb>303.64999999999998</fb>
    <v>1</v>
  </rv>
  <rv s="0">
    <fb>45561</fb>
    <v>0</v>
  </rv>
  <rv s="0">
    <fb>901.44</fb>
    <v>1</v>
  </rv>
  <rv s="0">
    <fb>303.69</fb>
    <v>1</v>
  </rv>
  <rv s="0">
    <fb>45562</fb>
    <v>0</v>
  </rv>
  <rv s="0">
    <fb>885.62</fb>
    <v>1</v>
  </rv>
  <rv s="0">
    <fb>304.51</fb>
    <v>1</v>
  </rv>
  <rv s="0">
    <fb>45565</fb>
    <v>0</v>
  </rv>
  <rv s="0">
    <fb>886.52</fb>
    <v>1</v>
  </rv>
  <rv s="0">
    <fb>302.98</fb>
    <v>1</v>
  </rv>
  <rv s="0">
    <fb>45566</fb>
    <v>0</v>
  </rv>
  <rv s="0">
    <fb>877.38</fb>
    <v>1</v>
  </rv>
  <rv s="0">
    <fb>45567</fb>
    <v>0</v>
  </rv>
  <rv s="0">
    <fb>878.53</fb>
    <v>1</v>
  </rv>
  <rv s="0">
    <fb>303.45</fb>
    <v>1</v>
  </rv>
  <rv s="0">
    <fb>45568</fb>
    <v>0</v>
  </rv>
  <rv s="0">
    <fb>875.67</fb>
    <v>1</v>
  </rv>
  <rv s="0">
    <fb>45569</fb>
    <v>0</v>
  </rv>
  <rv s="0">
    <fb>883.11</fb>
    <v>1</v>
  </rv>
  <rv s="0">
    <fb>300.85000000000002</fb>
    <v>1</v>
  </rv>
  <rv s="0">
    <fb>45572</fb>
    <v>0</v>
  </rv>
  <rv s="0">
    <fb>873.59</fb>
    <v>1</v>
  </rv>
  <rv s="0">
    <fb>301.89999999999998</fb>
    <v>1</v>
  </rv>
  <rv s="0">
    <fb>45573</fb>
    <v>0</v>
  </rv>
  <rv s="0">
    <fb>890.42</fb>
    <v>1</v>
  </rv>
  <rv s="0">
    <fb>303.83</fb>
    <v>1</v>
  </rv>
  <rv s="0">
    <fb>45574</fb>
    <v>0</v>
  </rv>
  <rv s="0">
    <fb>909.1</fb>
    <v>1</v>
  </rv>
  <rv s="0">
    <fb>304.04000000000002</fb>
    <v>1</v>
  </rv>
  <rv s="0">
    <fb>45575</fb>
    <v>0</v>
  </rv>
  <rv s="0">
    <fb>893.63</fb>
    <v>1</v>
  </rv>
  <rv s="0">
    <fb>305.04000000000002</fb>
    <v>1</v>
  </rv>
  <rv s="0">
    <fb>45576</fb>
    <v>0</v>
  </rv>
  <rv s="0">
    <fb>889.03</fb>
    <v>1</v>
  </rv>
  <rv s="0">
    <fb>309.83999999999997</fb>
    <v>1</v>
  </rv>
  <rv s="0">
    <fb>45579</fb>
    <v>0</v>
  </rv>
  <rv s="0">
    <fb>889.76</fb>
    <v>1</v>
  </rv>
  <rv s="0">
    <fb>313.33999999999997</fb>
    <v>1</v>
  </rv>
  <rv s="0">
    <fb>45580</fb>
    <v>0</v>
  </rv>
  <rv s="0">
    <fb>894.61</fb>
    <v>1</v>
  </rv>
  <rv s="0">
    <fb>312.92</fb>
    <v>1</v>
  </rv>
  <rv s="0">
    <fb>45581</fb>
    <v>0</v>
  </rv>
  <rv s="0">
    <fb>887.38</fb>
    <v>1</v>
  </rv>
  <rv s="0">
    <fb>314.7</fb>
    <v>1</v>
  </rv>
  <rv s="0">
    <fb>45582</fb>
    <v>0</v>
  </rv>
  <rv s="0">
    <fb>885.29</fb>
    <v>1</v>
  </rv>
  <rv s="0">
    <fb>316.56</fb>
    <v>1</v>
  </rv>
  <rv s="0">
    <fb>45583</fb>
    <v>0</v>
  </rv>
  <rv s="0">
    <fb>889.56</fb>
    <v>1</v>
  </rv>
  <rv s="0">
    <fb>314.89</fb>
    <v>1</v>
  </rv>
  <rv s="0">
    <fb>45586</fb>
    <v>0</v>
  </rv>
  <rv s="0">
    <fb>886.77</fb>
    <v>1</v>
  </rv>
  <rv s="0">
    <fb>314.69</fb>
    <v>1</v>
  </rv>
  <rv s="0">
    <fb>45587</fb>
    <v>0</v>
  </rv>
  <rv s="0">
    <fb>893.49</fb>
    <v>1</v>
  </rv>
  <rv s="0">
    <fb>298.57</fb>
    <v>1</v>
  </rv>
  <rv s="0">
    <fb>45588</fb>
    <v>0</v>
  </rv>
  <rv s="0">
    <fb>899.17</fb>
    <v>1</v>
  </rv>
  <rv s="0">
    <fb>301.58</fb>
    <v>1</v>
  </rv>
  <rv s="0">
    <fb>45589</fb>
    <v>0</v>
  </rv>
  <rv s="0">
    <fb>893.42</fb>
    <v>1</v>
  </rv>
  <rv s="0">
    <fb>45590</fb>
    <v>0</v>
  </rv>
  <rv s="0">
    <fb>891.22</fb>
    <v>1</v>
  </rv>
  <rv s="0">
    <fb>296.79000000000002</fb>
    <v>1</v>
  </rv>
  <rv s="0">
    <fb>45593</fb>
    <v>0</v>
  </rv>
  <rv s="0">
    <fb>890.96</fb>
    <v>1</v>
  </rv>
  <rv s="0">
    <fb>295</fb>
    <v>1</v>
  </rv>
  <rv s="0">
    <fb>45594</fb>
    <v>0</v>
  </rv>
  <rv s="0">
    <fb>886.99</fb>
    <v>1</v>
  </rv>
  <rv s="0">
    <fb>291.52</fb>
    <v>1</v>
  </rv>
  <rv s="0">
    <fb>45595</fb>
    <v>0</v>
  </rv>
  <rv s="0">
    <fb>879.09</fb>
    <v>1</v>
  </rv>
  <rv s="0">
    <fb>292.11</fb>
    <v>1</v>
  </rv>
  <rv s="0">
    <fb>45596</fb>
    <v>0</v>
  </rv>
  <rv s="0">
    <fb>874.18</fb>
    <v>1</v>
  </rv>
  <rv s="0">
    <fb>295.20999999999998</fb>
    <v>1</v>
  </rv>
  <rv s="0">
    <fb>45597</fb>
    <v>0</v>
  </rv>
  <rv s="0">
    <fb>877.31</fb>
    <v>1</v>
  </rv>
  <rv s="0">
    <fb>292.85000000000002</fb>
    <v>1</v>
  </rv>
  <rv s="0">
    <fb>45600</fb>
    <v>0</v>
  </rv>
  <rv s="0">
    <fb>886.07</fb>
    <v>1</v>
  </rv>
  <rv s="0">
    <fb>45601</fb>
    <v>0</v>
  </rv>
  <rv s="0">
    <fb>890.17</fb>
    <v>1</v>
  </rv>
  <rv s="0">
    <fb>294</fb>
    <v>1</v>
  </rv>
  <rv s="0">
    <fb>45602</fb>
    <v>0</v>
  </rv>
  <rv s="0">
    <fb>899.25</fb>
    <v>1</v>
  </rv>
  <rv s="0">
    <fb>294.66000000000003</fb>
    <v>1</v>
  </rv>
  <rv s="0">
    <fb>45603</fb>
    <v>0</v>
  </rv>
  <rv s="0">
    <fb>913.93</fb>
    <v>1</v>
  </rv>
  <rv s="0">
    <fb>298.97000000000003</fb>
    <v>1</v>
  </rv>
  <rv s="0">
    <fb>45604</fb>
    <v>0</v>
  </rv>
  <rv s="0">
    <fb>943.8</fb>
    <v>1</v>
  </rv>
  <rv s="0">
    <fb>301.52999999999997</fb>
    <v>1</v>
  </rv>
  <rv s="0">
    <fb>45607</fb>
    <v>0</v>
  </rv>
  <rv s="0">
    <fb>932.88</fb>
    <v>1</v>
  </rv>
  <rv s="0">
    <fb>298.64999999999998</fb>
    <v>1</v>
  </rv>
  <rv s="0">
    <fb>45608</fb>
    <v>0</v>
  </rv>
  <rv s="0">
    <fb>932.38</fb>
    <v>1</v>
  </rv>
  <rv s="0">
    <fb>297.35000000000002</fb>
    <v>1</v>
  </rv>
  <rv s="0">
    <fb>45609</fb>
    <v>0</v>
  </rv>
  <rv s="0">
    <fb>933.73</fb>
    <v>1</v>
  </rv>
  <rv s="0">
    <fb>298.56</fb>
    <v>1</v>
  </rv>
  <rv s="0">
    <fb>45610</fb>
    <v>0</v>
  </rv>
  <rv s="0">
    <fb>923.89</fb>
    <v>1</v>
  </rv>
  <rv s="0">
    <fb>292.63</fb>
    <v>1</v>
  </rv>
  <rv s="0">
    <fb>45611</fb>
    <v>0</v>
  </rv>
  <rv s="0">
    <fb>907.07</fb>
    <v>1</v>
  </rv>
  <rv s="0">
    <fb>291.10000000000002</fb>
    <v>1</v>
  </rv>
  <rv s="0">
    <fb>45614</fb>
    <v>0</v>
  </rv>
  <rv s="0">
    <fb>919.51</fb>
    <v>1</v>
  </rv>
  <rv s="0">
    <fb>45615</fb>
    <v>0</v>
  </rv>
  <rv s="0">
    <fb>930.15</fb>
    <v>1</v>
  </rv>
  <rv s="0">
    <fb>45616</fb>
    <v>0</v>
  </rv>
  <rv s="0">
    <fb>928.08</fb>
    <v>1</v>
  </rv>
  <rv s="0">
    <fb>288.47000000000003</fb>
    <v>1</v>
  </rv>
  <rv s="0">
    <fb>45617</fb>
    <v>0</v>
  </rv>
  <rv s="0">
    <fb>955.65</fb>
    <v>1</v>
  </rv>
  <rv s="0">
    <fb>290.27999999999997</fb>
    <v>1</v>
  </rv>
  <rv s="0">
    <fb>45618</fb>
    <v>0</v>
  </rv>
  <rv s="0">
    <fb>964.01</fb>
    <v>1</v>
  </rv>
  <rv s="0">
    <fb>296.19</fb>
    <v>1</v>
  </rv>
  <rv s="0">
    <fb>45621</fb>
    <v>0</v>
  </rv>
  <rv s="0">
    <fb>960.89</fb>
    <v>1</v>
  </rv>
  <rv s="0">
    <fb>296.33</fb>
    <v>1</v>
  </rv>
  <rv s="0">
    <fb>45622</fb>
    <v>0</v>
  </rv>
  <rv s="0">
    <fb>971.5</fb>
    <v>1</v>
  </rv>
  <rv s="0">
    <fb>295.08</fb>
    <v>1</v>
  </rv>
  <rv s="0">
    <fb>45623</fb>
    <v>0</v>
  </rv>
  <rv s="0">
    <fb>961.55</fb>
    <v>1</v>
  </rv>
  <rv s="0">
    <fb>296.01</fb>
    <v>1</v>
  </rv>
  <rv s="0">
    <fb>45625</fb>
    <v>0</v>
  </rv>
  <rv s="0">
    <fb>971.88</fb>
    <v>1</v>
  </rv>
  <rv s="0">
    <fb>292.44</fb>
    <v>1</v>
  </rv>
  <rv s="0">
    <fb>45628</fb>
    <v>0</v>
  </rv>
  <rv s="0">
    <fb>975</fb>
    <v>1</v>
  </rv>
  <rv s="0">
    <fb>294.5</fb>
    <v>1</v>
  </rv>
  <rv s="0">
    <fb>45629</fb>
    <v>0</v>
  </rv>
  <rv s="0">
    <fb>982.15</fb>
    <v>1</v>
  </rv>
  <rv s="0">
    <fb>295.08999999999997</fb>
    <v>1</v>
  </rv>
  <rv s="0">
    <fb>45630</fb>
    <v>0</v>
  </rv>
  <rv s="0">
    <fb>990.92</fb>
    <v>1</v>
  </rv>
  <rv s="0">
    <fb>299.47000000000003</fb>
    <v>1</v>
  </rv>
  <rv s="0">
    <fb>45631</fb>
    <v>0</v>
  </rv>
  <rv s="0">
    <fb>982.26</fb>
    <v>1</v>
  </rv>
  <rv s="0">
    <fb>298.98</fb>
    <v>1</v>
  </rv>
  <rv s="0">
    <fb>45632</fb>
    <v>0</v>
  </rv>
  <rv s="0">
    <fb>992.61</fb>
    <v>1</v>
  </rv>
  <rv s="0">
    <fb>301.37</fb>
    <v>1</v>
  </rv>
  <rv s="0">
    <fb>45635</fb>
    <v>0</v>
  </rv>
  <rv s="0">
    <fb>987.86</fb>
    <v>1</v>
  </rv>
  <rv s="0">
    <fb>300.70999999999998</fb>
    <v>1</v>
  </rv>
  <rv s="0">
    <fb>45636</fb>
    <v>0</v>
  </rv>
  <rv s="0">
    <fb>993.4</fb>
    <v>1</v>
  </rv>
  <rv s="0">
    <fb>296.10000000000002</fb>
    <v>1</v>
  </rv>
  <rv s="0">
    <fb>45637</fb>
    <v>0</v>
  </rv>
  <rv s="0">
    <fb>994.69</fb>
    <v>1</v>
  </rv>
  <rv s="0">
    <fb>296.63</fb>
    <v>1</v>
  </rv>
  <rv s="0">
    <fb>45638</fb>
    <v>0</v>
  </rv>
  <rv s="0">
    <fb>988.39</fb>
    <v>1</v>
  </rv>
  <rv s="0">
    <fb>45639</fb>
    <v>0</v>
  </rv>
  <rv s="0">
    <fb>989.35</fb>
    <v>1</v>
  </rv>
  <rv s="0">
    <fb>297.70999999999998</fb>
    <v>1</v>
  </rv>
  <rv s="0">
    <fb>45642</fb>
    <v>0</v>
  </rv>
  <rv s="0">
    <fb>992.87</fb>
    <v>1</v>
  </rv>
  <rv s="0">
    <fb>296.08</fb>
    <v>1</v>
  </rv>
  <rv s="0">
    <fb>45643</fb>
    <v>0</v>
  </rv>
  <rv s="0">
    <fb>982.08</fb>
    <v>1</v>
  </rv>
  <rv s="0">
    <fb>290.88</fb>
    <v>1</v>
  </rv>
  <rv s="0">
    <fb>45644</fb>
    <v>0</v>
  </rv>
  <rv s="0">
    <fb>964.74</fb>
    <v>1</v>
  </rv>
  <rv s="0">
    <fb>45645</fb>
    <v>0</v>
  </rv>
  <rv s="0">
    <fb>954.8</fb>
    <v>1</v>
  </rv>
  <rv s="0">
    <fb>292.68</fb>
    <v>1</v>
  </rv>
  <rv s="0">
    <fb>45646</fb>
    <v>0</v>
  </rv>
  <rv s="0">
    <fb>954.07</fb>
    <v>1</v>
  </rv>
  <rv s="0">
    <fb>45649</fb>
    <v>0</v>
  </rv>
  <rv s="0">
    <fb>949.91</fb>
    <v>1</v>
  </rv>
  <rv s="0">
    <fb>293.99</fb>
    <v>1</v>
  </rv>
  <rv s="0">
    <fb>45650</fb>
    <v>0</v>
  </rv>
  <rv s="0">
    <fb>958.82</fb>
    <v>1</v>
  </rv>
  <rv s="0">
    <fb>294.8</fb>
    <v>1</v>
  </rv>
  <rv s="0">
    <fb>45652</fb>
    <v>0</v>
  </rv>
  <rv s="0">
    <fb>956.14</fb>
    <v>1</v>
  </rv>
  <rv s="0">
    <fb>293.62</fb>
    <v>1</v>
  </rv>
  <rv s="0">
    <fb>45653</fb>
    <v>0</v>
  </rv>
  <rv s="0">
    <fb>939.7</fb>
    <v>1</v>
  </rv>
  <rv s="0">
    <fb>289.60000000000002</fb>
    <v>1</v>
  </rv>
  <rv s="0">
    <fb>45656</fb>
    <v>0</v>
  </rv>
  <rv s="0">
    <fb>922.21</fb>
    <v>1</v>
  </rv>
  <rv s="0">
    <fb>45657</fb>
    <v>0</v>
  </rv>
  <rv s="0">
    <fb>916.27</fb>
    <v>1</v>
  </rv>
  <rv s="0">
    <fb>292.51</fb>
    <v>1</v>
  </rv>
  <rv s="0">
    <fb>45659</fb>
    <v>0</v>
  </rv>
  <rv s="0">
    <fb>909.81</fb>
    <v>1</v>
  </rv>
  <rv s="0">
    <fb>294.77999999999997</fb>
    <v>1</v>
  </rv>
  <rv s="0">
    <fb>45660</fb>
    <v>0</v>
  </rv>
  <rv s="0">
    <fb>916.58</fb>
    <v>1</v>
  </rv>
  <rv s="0">
    <fb>292.18</fb>
    <v>1</v>
  </rv>
  <rv s="0">
    <fb>45663</fb>
    <v>0</v>
  </rv>
  <rv s="0">
    <fb>922.71</fb>
    <v>1</v>
  </rv>
  <rv s="0">
    <fb>289.33999999999997</fb>
    <v>1</v>
  </rv>
  <rv s="0">
    <fb>45664</fb>
    <v>0</v>
  </rv>
  <rv s="0">
    <fb>921.37</fb>
    <v>1</v>
  </rv>
  <rv s="0">
    <fb>286.89999999999998</fb>
    <v>1</v>
  </rv>
  <rv s="0">
    <fb>45665</fb>
    <v>0</v>
  </rv>
  <rv s="0">
    <fb>927.37</fb>
    <v>1</v>
  </rv>
  <rv s="0">
    <fb>282.31</fb>
    <v>1</v>
  </rv>
  <rv s="0">
    <fb>45667</fb>
    <v>0</v>
  </rv>
  <rv s="0">
    <fb>936.94</fb>
    <v>1</v>
  </rv>
  <rv s="0">
    <fb>283.63</fb>
    <v>1</v>
  </rv>
  <rv s="0">
    <fb>45670</fb>
    <v>0</v>
  </rv>
  <rv s="0">
    <fb>924.7</fb>
    <v>1</v>
  </rv>
  <rv s="0">
    <fb>281.58</fb>
    <v>1</v>
  </rv>
  <rv s="0">
    <fb>45671</fb>
    <v>0</v>
  </rv>
  <rv s="0">
    <fb>917.23</fb>
    <v>1</v>
  </rv>
  <rv s="0">
    <fb>282.3</fb>
    <v>1</v>
  </rv>
  <rv s="0">
    <fb>45672</fb>
    <v>0</v>
  </rv>
  <rv s="0">
    <fb>923.5</fb>
    <v>1</v>
  </rv>
  <rv s="0">
    <fb>279.74</fb>
    <v>1</v>
  </rv>
  <rv s="0">
    <fb>45673</fb>
    <v>0</v>
  </rv>
  <rv s="0">
    <fb>919.75</fb>
    <v>1</v>
  </rv>
  <rv s="0">
    <fb>280.95</fb>
    <v>1</v>
  </rv>
  <rv s="0">
    <fb>45674</fb>
    <v>0</v>
  </rv>
  <rv s="0">
    <fb>943.19</fb>
    <v>1</v>
  </rv>
  <rv s="0">
    <fb>282.61</fb>
    <v>1</v>
  </rv>
  <rv s="0">
    <fb>45678</fb>
    <v>0</v>
  </rv>
  <rv s="0">
    <fb>947.73</fb>
    <v>1</v>
  </rv>
  <rv s="0">
    <fb>281.35000000000002</fb>
    <v>1</v>
  </rv>
  <rv s="0">
    <fb>45679</fb>
    <v>0</v>
  </rv>
  <rv s="0">
    <fb>944.7</fb>
    <v>1</v>
  </rv>
  <rv s="0">
    <fb>284.43</fb>
    <v>1</v>
  </rv>
  <rv s="0">
    <fb>45680</fb>
    <v>0</v>
  </rv>
  <rv s="0">
    <fb>942.16</fb>
    <v>1</v>
  </rv>
  <rv s="0">
    <fb>285.45999999999998</fb>
    <v>1</v>
  </rv>
  <rv s="0">
    <fb>45681</fb>
    <v>0</v>
  </rv>
  <rv s="0">
    <fb>939.68</fb>
    <v>1</v>
  </rv>
  <rv s="0">
    <fb>293.08999999999997</fb>
    <v>1</v>
  </rv>
  <rv s="0">
    <fb>45684</fb>
    <v>0</v>
  </rv>
  <rv s="0">
    <fb>965.25</fb>
    <v>1</v>
  </rv>
  <rv s="0">
    <fb>291.14999999999998</fb>
    <v>1</v>
  </rv>
  <rv s="0">
    <fb>45685</fb>
    <v>0</v>
  </rv>
  <rv s="0">
    <fb>958.67</fb>
    <v>1</v>
  </rv>
  <rv s="0">
    <fb>290.11</fb>
    <v>1</v>
  </rv>
  <rv s="0">
    <fb>45686</fb>
    <v>0</v>
  </rv>
  <rv s="0">
    <fb>964.02</fb>
    <v>1</v>
  </rv>
  <rv s="0">
    <fb>290.32</fb>
    <v>1</v>
  </rv>
  <rv s="0">
    <fb>45687</fb>
    <v>0</v>
  </rv>
  <rv s="0">
    <fb>979.01</fb>
    <v>1</v>
  </rv>
  <rv s="0">
    <fb>288.7</fb>
    <v>1</v>
  </rv>
  <rv s="0">
    <fb>45688</fb>
    <v>0</v>
  </rv>
  <rv s="0">
    <fb>979.88</fb>
    <v>1</v>
  </rv>
  <rv s="0">
    <fb>290.05</fb>
    <v>1</v>
  </rv>
  <rv s="0">
    <fb>45691</fb>
    <v>0</v>
  </rv>
  <rv s="0">
    <fb>1005.83</fb>
    <v>1</v>
  </rv>
  <rv s="0">
    <fb>289.77</fb>
    <v>1</v>
  </rv>
  <rv s="0">
    <fb>45692</fb>
    <v>0</v>
  </rv>
  <rv s="0">
    <fb>1021.86</fb>
    <v>1</v>
  </rv>
  <rv s="0">
    <fb>288.83</fb>
    <v>1</v>
  </rv>
  <rv s="0">
    <fb>45693</fb>
    <v>0</v>
  </rv>
  <rv s="0">
    <fb>1042.8800000000001</fb>
    <v>1</v>
  </rv>
  <rv s="0">
    <fb>45694</fb>
    <v>0</v>
  </rv>
  <rv s="0">
    <fb>1050.99</fb>
    <v>1</v>
  </rv>
  <rv s="0">
    <fb>294.3</fb>
    <v>1</v>
  </rv>
  <rv s="0">
    <fb>45695</fb>
    <v>0</v>
  </rv>
  <rv s="0">
    <fb>1043.81</fb>
    <v>1</v>
  </rv>
  <rv s="0">
    <fb>308.42</fb>
    <v>1</v>
  </rv>
  <rv s="0">
    <fb>45698</fb>
    <v>0</v>
  </rv>
  <rv s="0">
    <fb>1061.92</fb>
    <v>1</v>
  </rv>
  <rv s="0">
    <fb>310.20999999999998</fb>
    <v>1</v>
  </rv>
  <rv s="0">
    <fb>45699</fb>
    <v>0</v>
  </rv>
  <rv s="0">
    <fb>1058.3399999999999</fb>
    <v>1</v>
  </rv>
  <rv s="0">
    <fb>307.60000000000002</fb>
    <v>1</v>
  </rv>
  <rv s="0">
    <fb>45700</fb>
    <v>0</v>
  </rv>
  <rv s="0">
    <fb>1065.1199999999999</fb>
    <v>1</v>
  </rv>
  <rv s="0">
    <fb>310.02</fb>
    <v>1</v>
  </rv>
  <rv s="0">
    <fb>45701</fb>
    <v>0</v>
  </rv>
  <rv s="0">
    <fb>1076.8599999999999</fb>
    <v>1</v>
  </rv>
  <rv s="0">
    <fb>308.55</fb>
    <v>1</v>
  </rv>
  <rv s="0">
    <fb>45702</fb>
    <v>0</v>
  </rv>
  <rv s="0">
    <fb>1071.8499999999999</fb>
    <v>1</v>
  </rv>
  <rv s="0">
    <fb>304.83</fb>
    <v>1</v>
  </rv>
  <rv s="0">
    <fb>45706</fb>
    <v>0</v>
  </rv>
  <rv s="0">
    <fb>1056.03</fb>
    <v>1</v>
  </rv>
  <rv s="0">
    <fb>301.94</fb>
    <v>1</v>
  </rv>
  <rv s="0">
    <fb>45707</fb>
    <v>0</v>
  </rv>
  <rv s="0">
    <fb>1062.54</fb>
    <v>1</v>
  </rv>
  <rv s="0">
    <fb>303.05</fb>
    <v>1</v>
  </rv>
  <rv s="0">
    <fb>45708</fb>
    <v>0</v>
  </rv>
  <rv s="0">
    <fb>1034.83</fb>
    <v>1</v>
  </rv>
  <rv s="0">
    <fb>304.81</fb>
    <v>1</v>
  </rv>
  <rv s="0">
    <fb>45709</fb>
    <v>0</v>
  </rv>
  <rv s="0">
    <fb>1035.03</fb>
    <v>1</v>
  </rv>
  <rv s="0">
    <fb>307.57</fb>
    <v>1</v>
  </rv>
  <rv s="0">
    <fb>45712</fb>
    <v>0</v>
  </rv>
  <rv s="0">
    <fb>1035.5999999999999</fb>
    <v>1</v>
  </rv>
  <rv s="0">
    <fb>310.72000000000003</fb>
    <v>1</v>
  </rv>
  <rv s="0">
    <fb>45713</fb>
    <v>0</v>
  </rv>
  <rv s="0">
    <fb>1055.6600000000001</fb>
    <v>1</v>
  </rv>
  <rv s="0">
    <fb>304.27</fb>
    <v>1</v>
  </rv>
  <rv s="0">
    <fb>45714</fb>
    <v>0</v>
  </rv>
  <rv s="0">
    <fb>1031.97</fb>
    <v>1</v>
  </rv>
  <rv s="0">
    <fb>309.95</fb>
    <v>1</v>
  </rv>
  <rv s="0">
    <fb>45715</fb>
    <v>0</v>
  </rv>
  <rv s="0">
    <fb>1021.71</fb>
    <v>1</v>
  </rv>
  <rv s="0">
    <fb>308.33</fb>
    <v>1</v>
  </rv>
  <rv s="0">
    <fb>45716</fb>
    <v>0</v>
  </rv>
  <rv s="0">
    <fb>1048.6099999999999</fb>
    <v>1</v>
  </rv>
  <rv s="0">
    <fb>304.29000000000002</fb>
    <v>1</v>
  </rv>
  <rv s="0">
    <fb>45719</fb>
    <v>0</v>
  </rv>
  <rv s="0">
    <fb>1046.8499999999999</fb>
    <v>1</v>
  </rv>
  <rv s="0">
    <fb>305.77</fb>
    <v>1</v>
  </rv>
  <rv s="0">
    <fb>45720</fb>
    <v>0</v>
  </rv>
  <rv s="0">
    <fb>1036.8699999999999</fb>
    <v>1</v>
  </rv>
  <rv s="0">
    <fb>307.45</fb>
    <v>1</v>
  </rv>
  <rv s="0">
    <fb>45721</fb>
    <v>0</v>
  </rv>
  <rv s="0">
    <fb>1047.75</fb>
    <v>1</v>
  </rv>
  <rv s="0">
    <fb>310.37</fb>
    <v>1</v>
  </rv>
  <rv s="0">
    <fb>45722</fb>
    <v>0</v>
  </rv>
  <rv s="0">
    <fb>1026.6199999999999</fb>
    <v>1</v>
  </rv>
  <rv s="0">
    <fb>321.29000000000002</fb>
    <v>1</v>
  </rv>
  <rv s="0">
    <fb>45723</fb>
    <v>0</v>
  </rv>
  <rv s="0">
    <fb>964.31</fb>
    <v>1</v>
  </rv>
  <rv s="0">
    <fb>317.25</fb>
    <v>1</v>
  </rv>
  <rv s="0">
    <fb>45726</fb>
    <v>0</v>
  </rv>
  <rv s="0">
    <fb>934.41</fb>
    <v>1</v>
  </rv>
  <rv s="0">
    <fb>306.76</fb>
    <v>1</v>
  </rv>
  <rv s="0">
    <fb>45727</fb>
    <v>0</v>
  </rv>
  <rv s="0">
    <fb>930.49</fb>
    <v>1</v>
  </rv>
  <rv s="0">
    <fb>299.39999999999998</fb>
    <v>1</v>
  </rv>
  <rv s="0">
    <fb>45728</fb>
    <v>0</v>
  </rv>
  <rv s="0">
    <fb>927.08</fb>
    <v>1</v>
  </rv>
  <rv s="0">
    <fb>297.5</fb>
    <v>1</v>
  </rv>
  <rv s="0">
    <fb>45729</fb>
    <v>0</v>
  </rv>
  <rv s="0">
    <fb>890.62</fb>
    <v>1</v>
  </rv>
  <rv s="0">
    <fb>299.83</fb>
    <v>1</v>
  </rv>
  <rv s="0">
    <fb>45730</fb>
    <v>0</v>
  </rv>
  <rv s="0">
    <fb>903.92</fb>
    <v>1</v>
  </rv>
  <rv s="0">
    <fb>303.97000000000003</fb>
    <v>1</v>
  </rv>
  <rv s="0">
    <fb>45733</fb>
    <v>0</v>
  </rv>
  <rv s="0">
    <fb>916.61</fb>
    <v>1</v>
  </rv>
  <rv s="0">
    <fb>303.60000000000002</fb>
    <v>1</v>
  </rv>
  <rv s="0">
    <fb>45734</fb>
    <v>0</v>
  </rv>
  <rv s="0">
    <fb>898.05</fb>
    <v>1</v>
  </rv>
  <rv s="0">
    <fb>306.92</fb>
    <v>1</v>
  </rv>
  <rv s="0">
    <fb>45735</fb>
    <v>0</v>
  </rv>
  <rv s="0">
    <fb>904.05</fb>
    <v>1</v>
  </rv>
  <rv s="0">
    <fb>307</fb>
    <v>1</v>
  </rv>
  <rv s="0">
    <fb>45736</fb>
    <v>0</v>
  </rv>
  <rv s="0">
    <fb>895.4</fb>
    <v>1</v>
  </rv>
  <rv s="0">
    <fb>305.44</fb>
    <v>1</v>
  </rv>
  <rv s="0">
    <fb>45737</fb>
    <v>0</v>
  </rv>
  <rv s="0">
    <fb>909.26</fb>
    <v>1</v>
  </rv>
  <rv s="0">
    <fb>305.67</fb>
    <v>1</v>
  </rv>
  <rv s="0">
    <fb>45740</fb>
    <v>0</v>
  </rv>
  <rv s="0">
    <fb>926.04</fb>
    <v>1</v>
  </rv>
  <rv s="0">
    <fb>45741</fb>
    <v>0</v>
  </rv>
  <rv s="0">
    <fb>930.26</fb>
    <v>1</v>
  </rv>
  <rv s="0">
    <fb>313.58</fb>
    <v>1</v>
  </rv>
  <rv s="0">
    <fb>45742</fb>
    <v>0</v>
  </rv>
  <rv s="0">
    <fb>929.75</fb>
    <v>1</v>
  </rv>
  <rv s="0">
    <fb>312.69</fb>
    <v>1</v>
  </rv>
  <rv s="0">
    <fb>45743</fb>
    <v>0</v>
  </rv>
  <rv s="0">
    <fb>938.75</fb>
    <v>1</v>
  </rv>
  <rv s="0">
    <fb>45744</fb>
    <v>0</v>
  </rv>
  <rv s="0">
    <fb>929.66</fb>
    <v>1</v>
  </rv>
  <rv s="0">
    <fb>312.37</fb>
    <v>1</v>
  </rv>
  <rv s="0">
    <fb>45747</fb>
    <v>0</v>
  </rv>
  <rv s="0">
    <fb>945.78</fb>
    <v>1</v>
  </rv>
  <rv s="0">
    <fb>45748</fb>
    <v>0</v>
  </rv>
  <rv s="0">
    <fb>954.4</fb>
    <v>1</v>
  </rv>
  <rv s="0">
    <fb>311.58</fb>
    <v>1</v>
  </rv>
  <rv s="0">
    <fb>45749</fb>
    <v>0</v>
  </rv>
  <rv s="0">
    <fb>965.08</fb>
    <v>1</v>
  </rv>
  <rv s="0">
    <fb>318.27</fb>
    <v>1</v>
  </rv>
  <rv s="0">
    <fb>45750</fb>
    <v>0</v>
  </rv>
  <rv s="0">
    <fb>967.08</fb>
    <v>1</v>
  </rv>
  <rv s="0">
    <fb>300.11</fb>
    <v>1</v>
  </rv>
  <rv s="0">
    <fb>45751</fb>
    <v>0</v>
  </rv>
  <rv s="0">
    <fb>916.48</fb>
    <v>1</v>
  </rv>
  <rv s="0">
    <fb>299.89</fb>
    <v>1</v>
  </rv>
  <rv s="0">
    <fb>45754</fb>
    <v>0</v>
  </rv>
  <rv s="0">
    <fb>908.13</fb>
    <v>1</v>
  </rv>
  <rv s="0">
    <fb>45755</fb>
    <v>0</v>
  </rv>
  <rv s="0">
    <fb>908.75</fb>
    <v>1</v>
  </rv>
  <rv s="0">
    <fb>303.95999999999998</fb>
    <v>1</v>
  </rv>
  <rv s="0">
    <fb>45756</fb>
    <v>0</v>
  </rv>
  <rv s="0">
    <fb>965.19</fb>
    <v>1</v>
  </rv>
  <rv s="0">
    <fb>306.77999999999997</fb>
    <v>1</v>
  </rv>
  <rv s="0">
    <fb>45757</fb>
    <v>0</v>
  </rv>
  <rv s="0">
    <fb>309.89999999999998</fb>
    <v>1</v>
  </rv>
  <rv s="0">
    <fb>45758</fb>
    <v>0</v>
  </rv>
  <rv s="0">
    <fb>963.41</fb>
    <v>1</v>
  </rv>
  <rv s="0">
    <fb>316.07</fb>
    <v>1</v>
  </rv>
  <rv s="0">
    <fb>45761</fb>
    <v>0</v>
  </rv>
  <rv s="0">
    <fb>979.32</fb>
    <v>1</v>
  </rv>
  <rv s="0">
    <fb>312.48</fb>
    <v>1</v>
  </rv>
  <rv s="0">
    <fb>45762</fb>
    <v>0</v>
  </rv>
  <rv s="0">
    <fb>976.92</fb>
    <v>1</v>
  </rv>
  <rv s="0">
    <fb>309.10000000000002</fb>
    <v>1</v>
  </rv>
  <rv s="0">
    <fb>45763</fb>
    <v>0</v>
  </rv>
  <rv s="0">
    <fb>967.75</fb>
    <v>1</v>
  </rv>
  <rv s="0">
    <fb>311.3</fb>
    <v>1</v>
  </rv>
  <rv s="0">
    <fb>45764</fb>
    <v>0</v>
  </rv>
  <rv s="0">
    <fb>994.5</fb>
    <v>1</v>
  </rv>
  <rv s="0">
    <fb>308.72000000000003</fb>
    <v>1</v>
  </rv>
  <rv s="0">
    <fb>45768</fb>
    <v>0</v>
  </rv>
  <rv s="0">
    <fb>957.77</fb>
    <v>1</v>
  </rv>
  <rv s="0">
    <fb>319.08</fb>
    <v>1</v>
  </rv>
  <rv s="0">
    <fb>45769</fb>
    <v>0</v>
  </rv>
  <rv s="0">
    <fb>979.23</fb>
    <v>1</v>
  </rv>
  <rv s="0">
    <fb>318.48</fb>
    <v>1</v>
  </rv>
  <rv s="0">
    <fb>45770</fb>
    <v>0</v>
  </rv>
  <rv s="0">
    <fb>975.84</fb>
    <v>1</v>
  </rv>
  <rv s="0">
    <fb>316.22000000000003</fb>
    <v>1</v>
  </rv>
  <rv s="0">
    <fb>45771</fb>
    <v>0</v>
  </rv>
  <rv s="0">
    <fb>975.48</fb>
    <v>1</v>
  </rv>
  <rv s="0">
    <fb>316.74</fb>
    <v>1</v>
  </rv>
  <rv s="0">
    <fb>45772</fb>
    <v>0</v>
  </rv>
  <rv s="0">
    <fb>977.16</fb>
    <v>1</v>
  </rv>
  <rv s="0">
    <fb>316.81</fb>
    <v>1</v>
  </rv>
  <rv s="0">
    <fb>45775</fb>
    <v>0</v>
  </rv>
  <rv s="0">
    <fb>978.54</fb>
    <v>1</v>
  </rv>
  <rv s="0">
    <fb>314.5</fb>
    <v>1</v>
  </rv>
  <rv s="0">
    <fb>45776</fb>
    <v>0</v>
  </rv>
  <rv s="0">
    <fb>991.7</fb>
    <v>1</v>
  </rv>
  <rv s="0">
    <fb>319.64999999999998</fb>
    <v>1</v>
  </rv>
  <rv s="0">
    <fb>45777</fb>
    <v>0</v>
  </rv>
  <rv s="0">
    <fb>313.64</fb>
    <v>1</v>
  </rv>
  <rv s="0">
    <fb>45778</fb>
    <v>0</v>
  </rv>
  <rv s="0">
    <fb>999.04</fb>
    <v>1</v>
  </rv>
  <rv s="0">
    <fb>311.95999999999998</fb>
    <v>1</v>
  </rv>
  <rv s="0">
    <fb>45779</fb>
    <v>0</v>
  </rv>
  <rv s="0">
    <fb>1008.3</fb>
    <v>1</v>
  </rv>
  <rv s="0">
    <fb>315.72000000000003</fb>
    <v>1</v>
  </rv>
  <rv s="0">
    <fb>45782</fb>
    <v>0</v>
  </rv>
  <rv s="0">
    <fb>1014.89</fb>
    <v>1</v>
  </rv>
  <rv s="0">
    <fb>316.79000000000002</fb>
    <v>1</v>
  </rv>
  <rv s="0">
    <fb>45783</fb>
    <v>0</v>
  </rv>
  <rv s="0">
    <fb>1010.5</fb>
    <v>1</v>
  </rv>
  <rv s="0">
    <fb>318.13</fb>
    <v>1</v>
  </rv>
  <rv s="0">
    <fb>45784</fb>
    <v>0</v>
  </rv>
  <rv s="0">
    <fb>1007.15</fb>
    <v>1</v>
  </rv>
  <rv s="0">
    <fb>313.49</fb>
    <v>1</v>
  </rv>
  <rv s="0">
    <fb>45785</fb>
    <v>0</v>
  </rv>
  <rv s="0">
    <fb>1007.71</fb>
    <v>1</v>
  </rv>
  <rv s="0">
    <fb>313.68</fb>
    <v>1</v>
  </rv>
  <rv s="0">
    <fb>45786</fb>
    <v>0</v>
  </rv>
  <rv s="0">
    <fb>1008.09</fb>
    <v>1</v>
  </rv>
  <rv s="0">
    <fb>311.92</fb>
    <v>1</v>
  </rv>
  <rv s="0">
    <fb>45789</fb>
    <v>0</v>
  </rv>
  <rv s="0">
    <fb>1016.15</fb>
    <v>1</v>
  </rv>
  <rv s="0">
    <fb>308.69</fb>
    <v>1</v>
  </rv>
  <rv s="0">
    <fb>45790</fb>
    <v>0</v>
  </rv>
  <rv s="0">
    <fb>999.03</fb>
    <v>1</v>
  </rv>
  <rv s="0">
    <fb>45791</fb>
    <v>0</v>
  </rv>
  <rv s="0">
    <fb>991.54</fb>
    <v>1</v>
  </rv>
  <rv s="0">
    <fb>314.48</fb>
    <v>1</v>
  </rv>
  <rv s="0">
    <fb>45792</fb>
    <v>0</v>
  </rv>
  <rv s="0">
    <fb>1010.47</fb>
    <v>1</v>
  </rv>
  <rv s="0">
    <fb>318.61</fb>
    <v>1</v>
  </rv>
  <rv s="0">
    <fb>45793</fb>
    <v>0</v>
  </rv>
  <rv s="0">
    <fb>1025.83</fb>
    <v>1</v>
  </rv>
  <rv s="0">
    <fb>321.23</fb>
    <v>1</v>
  </rv>
  <rv s="0">
    <fb>45796</fb>
    <v>0</v>
  </rv>
  <rv s="0">
    <fb>1034.3399999999999</fb>
    <v>1</v>
  </rv>
  <rv s="0">
    <fb>319.8</fb>
    <v>1</v>
  </rv>
  <rv s="0">
    <fb>45797</fb>
    <v>0</v>
  </rv>
  <rv s="0">
    <fb>1036.82</fb>
    <v>1</v>
  </rv>
  <rv s="0">
    <fb>316.44</fb>
    <v>1</v>
  </rv>
  <rv s="0">
    <fb>45798</fb>
    <v>0</v>
  </rv>
  <rv s="0">
    <fb>1025.3</fb>
    <v>1</v>
  </rv>
  <rv s="0">
    <fb>314.31</fb>
    <v>1</v>
  </rv>
  <rv s="0">
    <fb>45799</fb>
    <v>0</v>
  </rv>
  <rv s="0">
    <fb>1018.13</fb>
    <v>1</v>
  </rv>
  <rv s="0">
    <fb>314.57</fb>
    <v>1</v>
  </rv>
  <rv s="0">
    <fb>45800</fb>
    <v>0</v>
  </rv>
  <rv s="0">
    <fb>1008.5</fb>
    <v>1</v>
  </rv>
  <rv s="0">
    <fb>314.95</fb>
    <v>1</v>
  </rv>
  <rv s="0">
    <fb>45804</fb>
    <v>0</v>
  </rv>
  <rv s="0">
    <fb>1017.79</fb>
    <v>1</v>
  </rv>
  <rv s="0">
    <fb>312.83999999999997</fb>
    <v>1</v>
  </rv>
  <rv s="0">
    <fb>45805</fb>
    <v>0</v>
  </rv>
  <rv s="0">
    <fb>1013.14</fb>
    <v>1</v>
  </rv>
  <rv s="0">
    <fb>311.86</fb>
    <v>1</v>
  </rv>
  <rv s="0">
    <fb>45806</fb>
    <v>0</v>
  </rv>
  <rv s="0">
    <fb>1008.74</fb>
    <v>1</v>
  </rv>
  <rv s="0">
    <fb>313.85000000000002</fb>
    <v>1</v>
  </rv>
  <rv s="0">
    <fb>45807</fb>
    <v>0</v>
  </rv>
  <rv s="0">
    <fb>1040.18</fb>
    <v>1</v>
  </rv>
  <rv s="0">
    <fb>312.68</fb>
    <v>1</v>
  </rv>
  <rv s="0">
    <fb>45810</fb>
    <v>0</v>
  </rv>
  <rv s="0">
    <fb>1056.8499999999999</fb>
    <v>1</v>
  </rv>
  <rv s="0">
    <fb>312.39</fb>
    <v>1</v>
  </rv>
  <rv s="0">
    <fb>45811</fb>
    <v>0</v>
  </rv>
  <rv s="0">
    <fb>1055.5899999999999</fb>
    <v>1</v>
  </rv>
  <rv s="0">
    <fb>311.57</fb>
    <v>1</v>
  </rv>
  <rv s="0">
    <fb>45812</fb>
    <v>0</v>
  </rv>
  <rv s="0">
    <fb>1051.69</fb>
    <v>1</v>
  </rv>
  <rv s="0">
    <fb>308.98</fb>
    <v>1</v>
  </rv>
  <rv s="0">
    <fb>45813</fb>
    <v>0</v>
  </rv>
  <rv s="0">
    <fb>1010.81</fb>
    <v>1</v>
  </rv>
  <rv s="0">
    <fb>307.36</fb>
    <v>1</v>
  </rv>
  <rv s="0">
    <fb>45814</fb>
    <v>0</v>
  </rv>
  <rv s="0">
    <fb>1014.94</fb>
    <v>1</v>
  </rv>
  <rv s="0">
    <fb>304.77999999999997</fb>
    <v>1</v>
  </rv>
  <rv s="0">
    <fb>45817</fb>
    <v>0</v>
  </rv>
  <rv s="0">
    <fb>1006.18</fb>
    <v>1</v>
  </rv>
  <rv s="0">
    <fb>300.43</fb>
    <v>1</v>
  </rv>
  <rv s="0">
    <fb>45818</fb>
    <v>0</v>
  </rv>
  <rv s="0">
    <fb>1007.27</fb>
    <v>1</v>
  </rv>
  <rv s="0">
    <fb>301.72000000000003</fb>
    <v>1</v>
  </rv>
  <rv s="0">
    <fb>45819</fb>
    <v>0</v>
  </rv>
  <rv s="0">
    <fb>996.78</fb>
    <v>1</v>
  </rv>
  <rv s="0">
    <fb>303.16000000000003</fb>
    <v>1</v>
  </rv>
  <rv s="0">
    <fb>45820</fb>
    <v>0</v>
  </rv>
  <rv s="0">
    <fb>1002.71</fb>
    <v>1</v>
  </rv>
  <rv s="0">
    <fb>301.91000000000003</fb>
    <v>1</v>
  </rv>
  <rv s="0">
    <fb>45821</fb>
    <v>0</v>
  </rv>
  <rv s="0">
    <fb>990.21</fb>
    <v>1</v>
  </rv>
  <rv s="0">
    <fb>296.29000000000002</fb>
    <v>1</v>
  </rv>
  <rv s="0">
    <fb>45824</fb>
    <v>0</v>
  </rv>
  <rv s="0">
    <fb>984.36</fb>
    <v>1</v>
  </rv>
  <rv s="0">
    <fb>45825</fb>
    <v>0</v>
  </rv>
  <rv s="0">
    <fb>977.72</fb>
    <v>1</v>
  </rv>
  <rv s="0">
    <fb>289.63</fb>
    <v>1</v>
  </rv>
  <rv s="0">
    <fb>45826</fb>
    <v>0</v>
  </rv>
  <rv s="0">
    <fb>974.9</fb>
    <v>1</v>
  </rv>
  <rv s="0">
    <fb>287.45999999999998</fb>
    <v>1</v>
  </rv>
  <rv s="0">
    <fb>45828</fb>
    <v>0</v>
  </rv>
  <rv s="0">
    <fb>980.29</fb>
    <v>1</v>
  </rv>
  <rv s="0">
    <fb>45831</fb>
    <v>0</v>
  </rv>
  <rv s="0">
    <fb>1004.48</fb>
    <v>1</v>
  </rv>
  <rv s="0">
    <fb>291.47000000000003</fb>
    <v>1</v>
  </rv>
  <rv s="0">
    <fb>45832</fb>
    <v>0</v>
  </rv>
  <rv s="0">
    <fb>1001.92</fb>
    <v>1</v>
  </rv>
  <rv s="0">
    <fb>285.55</fb>
    <v>1</v>
  </rv>
  <rv s="0">
    <fb>45833</fb>
    <v>0</v>
  </rv>
  <rv s="0">
    <fb>986.54</fb>
    <v>1</v>
  </rv>
  <rv s="0">
    <fb>45834</fb>
    <v>0</v>
  </rv>
  <rv s="0">
    <fb>982.91</fb>
    <v>1</v>
  </rv>
  <rv s="0">
    <fb>291.55</fb>
    <v>1</v>
  </rv>
  <rv s="0">
    <fb>45835</fb>
    <v>0</v>
  </rv>
  <rv s="0">
    <fb>985.14</fb>
    <v>1</v>
  </rv>
  <rv s="0">
    <fb>292.17</fb>
    <v>1</v>
  </rv>
  <rv s="0">
    <fb>45838</fb>
    <v>0</v>
  </rv>
  <rv s="0">
    <fb>989.94</fb>
    <v>1</v>
  </rv>
  <rv s="0">
    <fb>297.49</fb>
    <v>1</v>
  </rv>
  <rv s="0">
    <fb>45839</fb>
    <v>0</v>
  </rv>
  <rv s="0">
    <fb>985.96</fb>
    <v>1</v>
  </rv>
  <rv s="0">
    <fb>294.63</fb>
    <v>1</v>
  </rv>
  <rv s="0">
    <fb>45840</fb>
    <v>0</v>
  </rv>
  <rv s="0">
    <fb>982.36</fb>
    <v>1</v>
  </rv>
  <rv s="0">
    <fb>294.08</fb>
    <v>1</v>
  </rv>
  <rv s="0">
    <fb>45841</fb>
    <v>0</v>
  </rv>
  <rv s="0">
    <fb>987.02</fb>
    <v>1</v>
  </rv>
  <rv s="0">
    <fb>293.52999999999997</fb>
    <v>1</v>
  </rv>
  <rv s="0">
    <fb>45845</fb>
    <v>0</v>
  </rv>
  <rv s="0">
    <fb>992.18</fb>
    <v>1</v>
  </rv>
  <rv s="0">
    <fb>45846</fb>
    <v>0</v>
  </rv>
  <rv s="0">
    <fb>985.84</fb>
    <v>1</v>
  </rv>
  <rv s="0">
    <fb>293.02</fb>
    <v>1</v>
  </rv>
  <rv s="0">
    <fb>45847</fb>
    <v>0</v>
  </rv>
  <rv s="0">
    <fb>982.09</fb>
    <v>1</v>
  </rv>
  <rv s="0">
    <fb>45848</fb>
    <v>0</v>
  </rv>
  <rv s="0">
    <fb>970.17</fb>
    <v>1</v>
  </rv>
  <rv s="0">
    <fb>299.91000000000003</fb>
    <v>1</v>
  </rv>
  <rv s="0">
    <fb>45849</fb>
    <v>0</v>
  </rv>
  <rv s="0">
    <fb>970.33</fb>
    <v>1</v>
  </rv>
  <rv s="0">
    <fb>301.88</fb>
    <v>1</v>
  </rv>
  <rv s="0">
    <fb>45852</fb>
    <v>0</v>
  </rv>
  <rv s="0">
    <fb>980.91</fb>
    <v>1</v>
  </rv>
  <rv s="0">
    <fb>45853</fb>
    <v>0</v>
  </rv>
  <rv s="0">
    <fb>967.68</fb>
    <v>1</v>
  </rv>
  <rv s="0">
    <fb>298.89999999999998</fb>
    <v>1</v>
  </rv>
  <rv s="0">
    <fb>45854</fb>
    <v>0</v>
  </rv>
  <rv s="0">
    <fb>951.37</fb>
    <v>1</v>
  </rv>
  <rv s="0">
    <fb>300.37</fb>
    <v>1</v>
  </rv>
  <rv s="0">
    <fb>45855</fb>
    <v>0</v>
  </rv>
  <rv s="0">
    <fb>953.91</fb>
    <v>1</v>
  </rv>
  <rv s="0">
    <fb>297.07</fb>
    <v>1</v>
  </rv>
  <rv s="0">
    <fb>45856</fb>
    <v>0</v>
  </rv>
  <rv s="0">
    <fb>950.95</fb>
    <v>1</v>
  </rv>
  <rv s="0">
    <fb>295.74</fb>
    <v>1</v>
  </rv>
  <rv s="0">
    <fb>45859</fb>
    <v>0</v>
  </rv>
  <rv s="0">
    <fb>947.56</fb>
    <v>1</v>
  </rv>
  <rv s="0">
    <fb>299.17</fb>
    <v>1</v>
  </rv>
  <rv s="0">
    <fb>45860</fb>
    <v>0</v>
  </rv>
  <rv s="0">
    <fb>941.61</fb>
    <v>1</v>
  </rv>
  <rv s="0">
    <fb>298.12</fb>
    <v>1</v>
  </rv>
  <rv s="0">
    <fb>45861</fb>
    <v>0</v>
  </rv>
  <rv s="0">
    <fb>941.19</fb>
    <v>1</v>
  </rv>
  <rv s="0">
    <fb>294.48</fb>
    <v>1</v>
  </rv>
  <rv s="0">
    <fb>45862</fb>
    <v>0</v>
  </rv>
  <rv s="0">
    <fb>933.8</fb>
    <v>1</v>
  </rv>
  <rv s="0">
    <fb>298.47000000000003</fb>
    <v>1</v>
  </rv>
  <rv s="0">
    <fb>45863</fb>
    <v>0</v>
  </rv>
  <rv s="0">
    <fb>935.48</fb>
    <v>1</v>
  </rv>
  <rv s="0">
    <fb>299.22000000000003</fb>
    <v>1</v>
  </rv>
  <rv s="0">
    <fb>45866</fb>
    <v>0</v>
  </rv>
  <rv s="0">
    <fb>933.99</fb>
    <v>1</v>
  </rv>
  <rv s="0">
    <fb>302.67</fb>
    <v>1</v>
  </rv>
  <rv s="0">
    <fb>45867</fb>
    <v>0</v>
  </rv>
  <rv s="0">
    <fb>934.57</fb>
    <v>1</v>
  </rv>
  <rv s="0">
    <fb>303.61</fb>
    <v>1</v>
  </rv>
  <rv s="0">
    <fb>45868</fb>
    <v>0</v>
  </rv>
  <rv s="0">
    <fb>927.51</fb>
    <v>1</v>
  </rv>
  <rv s="0">
    <fb>300.07</fb>
    <v>1</v>
  </rv>
  <rv s="0">
    <fb>45869</fb>
    <v>0</v>
  </rv>
  <rv s="0">
    <fb>939.64</fb>
    <v>1</v>
  </rv>
  <rv s="0">
    <fb>302.89</fb>
    <v>1</v>
  </rv>
  <rv s="0">
    <fb>45870</fb>
    <v>0</v>
  </rv>
  <rv s="0">
    <fb>952.52</fb>
    <v>1</v>
  </rv>
  <rv s="0">
    <fb>304.23</fb>
    <v>1</v>
  </rv>
  <rv s="0">
    <fb>45873</fb>
    <v>0</v>
  </rv>
  <rv s="0">
    <fb>955.37</fb>
    <v>1</v>
  </rv>
  <rv s="0">
    <fb>298.77</fb>
    <v>1</v>
  </rv>
  <rv s="0">
    <fb>45874</fb>
    <v>0</v>
  </rv>
  <rv s="0">
    <fb>943.63</fb>
    <v>1</v>
  </rv>
  <rv s="0">
    <fb>307.66000000000003</fb>
    <v>1</v>
  </rv>
  <rv s="0">
    <fb>45875</fb>
    <v>0</v>
  </rv>
  <rv s="0">
    <fb>968.56</fb>
    <v>1</v>
  </rv>
  <rv s="0">
    <fb>307.91000000000003</fb>
    <v>1</v>
  </rv>
  <rv s="0">
    <fb>45876</fb>
    <v>0</v>
  </rv>
  <rv s="0">
    <fb>977.45</fb>
    <v>1</v>
  </rv>
  <rv s="0">
    <fb>305.45</fb>
    <v>1</v>
  </rv>
  <rv s="0">
    <fb>45877</fb>
    <v>0</v>
  </rv>
  <rv s="0">
    <fb>980.98</fb>
    <v>1</v>
  </rv>
  <rv s="0">
    <fb>304.36</fb>
    <v>1</v>
  </rv>
  <rv s="0">
    <fb>45880</fb>
    <v>0</v>
  </rv>
  <rv s="0">
    <fb>988.74</fb>
    <v>1</v>
  </rv>
  <rv s="0">
    <fb>301.64</fb>
    <v>1</v>
  </rv>
  <rv s="0">
    <fb>45881</fb>
    <v>0</v>
  </rv>
  <rv s="0">
    <fb>991.25</fb>
    <v>1</v>
  </rv>
  <rv s="0">
    <fb>305.07</fb>
    <v>1</v>
  </rv>
  <rv s="0">
    <fb>45882</fb>
    <v>0</v>
  </rv>
  <rv s="0">
    <fb>978.85</fb>
    <v>1</v>
  </rv>
  <rv s="0">
    <fb>45883</fb>
    <v>0</v>
  </rv>
  <rv s="0">
    <fb>975.39</fb>
    <v>1</v>
  </rv>
  <rv s="0">
    <fb>308.93</fb>
    <v>1</v>
  </rv>
  <rv s="0">
    <fb>45884</fb>
    <v>0</v>
  </rv>
  <rv s="0">
    <fb>972.04</fb>
    <v>1</v>
  </rv>
  <rv s="0">
    <fb>308.7</fb>
    <v>1</v>
  </rv>
  <rv s="0">
    <fb>45887</fb>
    <v>0</v>
  </rv>
  <rv s="0">
    <fb>979.35</fb>
    <v>1</v>
  </rv>
  <rv s="0">
    <fb>310.93</fb>
    <v>1</v>
  </rv>
  <rv s="0">
    <fb>45888</fb>
    <v>0</v>
  </rv>
  <rv s="0">
    <fb>980.85</fb>
    <v>1</v>
  </rv>
  <rv s="0">
    <fb>313.08</fb>
    <v>1</v>
  </rv>
  <rv s="0">
    <fb>45889</fb>
    <v>0</v>
  </rv>
  <rv s="0">
    <fb>994.57</fb>
    <v>1</v>
  </rv>
  <rv s="0">
    <fb>313.22000000000003</fb>
    <v>1</v>
  </rv>
  <rv s="0">
    <fb>45890</fb>
    <v>0</v>
  </rv>
  <rv s="0">
    <fb>969.68</fb>
    <v>1</v>
  </rv>
  <rv s="0">
    <fb>314.07</fb>
    <v>1</v>
  </rv>
  <rv s="0">
    <fb>45891</fb>
    <v>0</v>
  </rv>
  <rv s="0">
    <fb>958.54</fb>
    <v>1</v>
  </rv>
  <rv s="0">
    <fb>313.44</fb>
    <v>1</v>
  </rv>
  <rv s="0">
    <fb>45894</fb>
    <v>0</v>
  </rv>
  <rv s="0">
    <fb>941.58</fb>
    <v>1</v>
  </rv>
  <rv s="0">
    <fb>312.94</fb>
    <v>1</v>
  </rv>
  <rv s="0">
    <fb>45895</fb>
    <v>0</v>
  </rv>
  <rv s="0">
    <fb>941.34</fb>
    <v>1</v>
  </rv>
  <rv s="0">
    <fb>311.43</fb>
    <v>1</v>
  </rv>
  <rv s="0">
    <fb>45896</fb>
    <v>0</v>
  </rv>
  <rv s="0">
    <fb>949.52</fb>
    <v>1</v>
  </rv>
  <rv s="0">
    <fb>312.22000000000003</fb>
    <v>1</v>
  </rv>
  <rv s="0">
    <fb>45897</fb>
    <v>0</v>
  </rv>
  <rv s="0">
    <fb>944.96</fb>
    <v>1</v>
  </rv>
  <rv s="0">
    <fb>313.54000000000002</fb>
    <v>1</v>
  </rv>
  <rv s="0">
    <fb>45898</fb>
    <v>0</v>
  </rv>
  <rv s="0">
    <fb>943.32</fb>
    <v>1</v>
  </rv>
  <rv s="0">
    <fb>45902</fb>
    <v>0</v>
  </rv>
  <rv s="0">
    <fb>938.82</fb>
    <v>1</v>
  </rv>
  <rv s="0">
    <fb>316.39</fb>
    <v>1</v>
  </rv>
  <rv s="0">
    <fb>45903</fb>
    <v>0</v>
  </rv>
  <rv s="0">
    <fb>949.78</fb>
    <v>1</v>
  </rv>
  <rv s="0">
    <fb>316.99</fb>
    <v>1</v>
  </rv>
  <rv s="0">
    <fb>45904</fb>
    <v>0</v>
  </rv>
  <rv s="0">
    <fb>955.9</fb>
    <v>1</v>
  </rv>
  <rv s="0">
    <fb>314.38</fb>
    <v>1</v>
  </rv>
  <rv s="0">
    <fb>45905</fb>
    <v>0</v>
  </rv>
  <rv s="0">
    <fb>963.48</fb>
    <v>1</v>
  </rv>
  <rv s="0">
    <fb>312.8</fb>
    <v>1</v>
  </rv>
  <rv s="0">
    <fb>45908</fb>
    <v>0</v>
  </rv>
  <rv s="0">
    <fb>971.85</fb>
    <v>1</v>
  </rv>
  <rv s="0">
    <fb>312.52</fb>
    <v>1</v>
  </rv>
  <rv s="0">
    <fb>45909</fb>
    <v>0</v>
  </rv>
  <rv s="0">
    <fb>979.25</fb>
    <v>1</v>
  </rv>
  <rv s="0">
    <fb>45910</fb>
    <v>0</v>
  </rv>
  <rv s="0">
    <fb>956.29</fb>
    <v>1</v>
  </rv>
  <rv s="0">
    <fb>308.43</fb>
    <v>1</v>
  </rv>
  <rv s="0">
    <fb>45911</fb>
    <v>0</v>
  </rv>
  <rv s="0">
    <fb>964.32</fb>
    <v>1</v>
  </rv>
  <rv s="1">
    <v>2</v>
    <v>COST</v>
    <v>Daily</v>
    <v>39449</v>
    <v>45911</v>
    <v>0</v>
    <v>1</v>
    <v>638931456000000000,638954493150138851,0</v>
    <v>0</v>
    <v>a1q6k2</v>
    <v>XNAS:COST</v>
    <v>1</v>
  </rv>
  <rv s="1">
    <v>2</v>
    <v>MCD</v>
    <v>Daily</v>
    <v>39449</v>
    <v>45911</v>
    <v>0</v>
    <v>1</v>
    <v>638931456000000000,638954493170658601,0</v>
    <v>2</v>
    <v>a1xdec</v>
    <v>XNYS:MCD</v>
    <v>3</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3">
    <spb s="0">
      <v>1</v>
    </spb>
    <spb s="0">
      <v>2</v>
    </spb>
    <spb s="1">
      <v>1</v>
      <v>2</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d/m/yyyy"/>
    </x:dxf>
    <x:dxf>
      <x:numFmt numFmtId="0" formatCode="General"/>
    </x:dxf>
  </dxfs>
  <richProperties>
    <rPr n="NumberFormat" t="s"/>
  </richProperties>
  <richStyles>
    <rSty dxfid="0"/>
    <rSty dxfid="1">
      <rpv i="0">_([$$-en-US]* #,##0.00_);_([$$-en-US]* (#,##0.00);_([$$-en-US]* "-"??_);_(@_)</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23EAD-440A-4EAF-B263-2AAEE78931A3}">
  <dimension ref="B1:AO4462"/>
  <sheetViews>
    <sheetView tabSelected="1" topLeftCell="G48" zoomScale="90" zoomScaleNormal="90" workbookViewId="0">
      <selection activeCell="N43" sqref="N43"/>
    </sheetView>
  </sheetViews>
  <sheetFormatPr baseColWidth="10" defaultColWidth="11.5546875" defaultRowHeight="13.2" x14ac:dyDescent="0.25"/>
  <cols>
    <col min="1" max="1" width="12.109375" customWidth="1"/>
    <col min="4" max="4" width="13" customWidth="1"/>
    <col min="5" max="5" width="12" customWidth="1"/>
    <col min="6" max="6" width="12.6640625" bestFit="1" customWidth="1"/>
    <col min="7" max="7" width="12.6640625" customWidth="1"/>
    <col min="8" max="8" width="13.6640625" customWidth="1"/>
    <col min="9" max="9" width="19" customWidth="1"/>
    <col min="10" max="10" width="13.5546875" customWidth="1"/>
    <col min="11" max="11" width="14" customWidth="1"/>
    <col min="12" max="12" width="13.33203125" customWidth="1"/>
    <col min="13" max="13" width="14.109375" customWidth="1"/>
    <col min="14" max="14" width="14.88671875" customWidth="1"/>
    <col min="16" max="16" width="12" customWidth="1"/>
    <col min="18" max="18" width="14.33203125" customWidth="1"/>
    <col min="19" max="19" width="13.6640625" customWidth="1"/>
    <col min="20" max="20" width="14.5546875" customWidth="1"/>
    <col min="21" max="21" width="13.109375" customWidth="1"/>
  </cols>
  <sheetData>
    <row r="1" spans="2:25" ht="17.399999999999999" x14ac:dyDescent="0.3">
      <c r="B1" s="123" t="s">
        <v>67</v>
      </c>
    </row>
    <row r="2" spans="2:25" x14ac:dyDescent="0.25">
      <c r="B2" s="82"/>
    </row>
    <row r="3" spans="2:25" x14ac:dyDescent="0.25">
      <c r="I3" s="82" t="s">
        <v>55</v>
      </c>
      <c r="P3" s="82" t="s">
        <v>53</v>
      </c>
    </row>
    <row r="4" spans="2:25" x14ac:dyDescent="0.25">
      <c r="B4" s="129" t="s">
        <v>9</v>
      </c>
      <c r="C4" s="130"/>
      <c r="D4" s="5"/>
      <c r="E4" s="5"/>
      <c r="F4" s="5"/>
      <c r="G4" s="5"/>
      <c r="H4" s="5"/>
      <c r="I4" s="91"/>
      <c r="J4" s="134" t="s">
        <v>12</v>
      </c>
      <c r="K4" s="134"/>
      <c r="L4" s="5"/>
      <c r="M4" s="5"/>
      <c r="N4" s="5"/>
      <c r="O4" s="6"/>
      <c r="P4" s="129" t="s">
        <v>28</v>
      </c>
      <c r="Q4" s="130"/>
      <c r="R4" s="129" t="s">
        <v>20</v>
      </c>
      <c r="S4" s="130"/>
      <c r="T4" s="129" t="s">
        <v>21</v>
      </c>
      <c r="U4" s="130"/>
    </row>
    <row r="5" spans="2:25" x14ac:dyDescent="0.25">
      <c r="B5" s="7" t="s">
        <v>10</v>
      </c>
      <c r="C5" s="8">
        <v>39449</v>
      </c>
      <c r="D5" s="5"/>
      <c r="E5" s="5"/>
      <c r="F5" s="5"/>
      <c r="G5" s="5"/>
      <c r="H5" s="5"/>
      <c r="I5" s="10" t="s">
        <v>15</v>
      </c>
      <c r="J5" s="92">
        <v>2.7400000000000001E-2</v>
      </c>
      <c r="K5" s="93" t="s">
        <v>13</v>
      </c>
      <c r="L5" s="5"/>
      <c r="M5" s="5"/>
      <c r="N5" s="6"/>
      <c r="O5" s="10" t="s">
        <v>26</v>
      </c>
      <c r="P5" s="10" t="str">
        <f>C8</f>
        <v>COST</v>
      </c>
      <c r="Q5" s="10" t="str">
        <f>D8</f>
        <v>MCD</v>
      </c>
      <c r="R5" s="10" t="s">
        <v>31</v>
      </c>
      <c r="S5" s="11" t="s">
        <v>29</v>
      </c>
      <c r="T5" s="10" t="s">
        <v>31</v>
      </c>
      <c r="U5" s="11" t="s">
        <v>29</v>
      </c>
      <c r="V5" s="1"/>
      <c r="W5" s="1"/>
      <c r="X5" s="1"/>
      <c r="Y5" s="1"/>
    </row>
    <row r="6" spans="2:25" x14ac:dyDescent="0.25">
      <c r="B6" s="12" t="s">
        <v>11</v>
      </c>
      <c r="C6" s="13">
        <v>45911</v>
      </c>
      <c r="D6" s="5"/>
      <c r="E6" s="5"/>
      <c r="F6" s="5"/>
      <c r="G6" s="5"/>
      <c r="H6" s="5"/>
      <c r="I6" s="91" t="s">
        <v>16</v>
      </c>
      <c r="J6" s="94">
        <f>(1+J5)^(1/365) -1</f>
        <v>7.4061205549202924E-5</v>
      </c>
      <c r="K6" s="93" t="s">
        <v>14</v>
      </c>
      <c r="L6" s="6"/>
      <c r="M6" s="6"/>
      <c r="N6" s="6"/>
      <c r="O6" s="16">
        <v>0</v>
      </c>
      <c r="P6" s="17">
        <f ca="1">K30</f>
        <v>0.88705381641015857</v>
      </c>
      <c r="Q6" s="17">
        <f ca="1">L30</f>
        <v>0.11294618358984139</v>
      </c>
      <c r="R6" s="18">
        <f ca="1">J34</f>
        <v>1.2958307768223274E-2</v>
      </c>
      <c r="S6" s="18">
        <f ca="1">J32</f>
        <v>5.8493016752841779E-4</v>
      </c>
      <c r="T6" s="19">
        <f ca="1">J34*SQRT(252)</f>
        <v>0.20570675860173118</v>
      </c>
      <c r="U6" s="20">
        <f ca="1">(1+J32)^252-1</f>
        <v>0.158770244775575</v>
      </c>
    </row>
    <row r="7" spans="2:25" x14ac:dyDescent="0.25">
      <c r="B7" s="82" t="s">
        <v>54</v>
      </c>
      <c r="C7" s="5"/>
      <c r="D7" s="5"/>
      <c r="E7" s="5"/>
      <c r="F7" s="5"/>
      <c r="G7" s="5"/>
      <c r="H7" s="5"/>
      <c r="I7" s="5"/>
      <c r="J7" s="5"/>
      <c r="K7" s="5"/>
      <c r="L7" s="5"/>
      <c r="M7" s="6"/>
      <c r="N7" s="5"/>
      <c r="O7" s="16">
        <v>1</v>
      </c>
      <c r="P7" s="21">
        <f t="dataTable" ref="P7:S2006" dt2D="0" dtr="0" r1="N8" ca="1"/>
        <v>1.6154017944679772E-2</v>
      </c>
      <c r="Q7" s="22">
        <v>0.98384598205532026</v>
      </c>
      <c r="R7" s="23">
        <v>1.2489259893862492E-2</v>
      </c>
      <c r="S7" s="24">
        <v>3.7956068076302406E-4</v>
      </c>
      <c r="T7" s="25">
        <f>R7*SQRT(252)</f>
        <v>0.19826085443047858</v>
      </c>
      <c r="U7" s="26">
        <f>(1+S7)^252-1</f>
        <v>0.10035311704921468</v>
      </c>
    </row>
    <row r="8" spans="2:25" x14ac:dyDescent="0.25">
      <c r="B8" s="10" t="s">
        <v>8</v>
      </c>
      <c r="C8" s="10" t="s">
        <v>68</v>
      </c>
      <c r="D8" s="10" t="s">
        <v>69</v>
      </c>
      <c r="E8" s="10" t="str">
        <f>C8</f>
        <v>COST</v>
      </c>
      <c r="F8" s="4" t="str">
        <f>D8</f>
        <v>MCD</v>
      </c>
      <c r="G8" s="6"/>
      <c r="H8" s="5"/>
      <c r="I8" s="10" t="s">
        <v>17</v>
      </c>
      <c r="J8" s="135" t="s">
        <v>18</v>
      </c>
      <c r="K8" s="130"/>
      <c r="L8" s="5"/>
      <c r="M8" s="5"/>
      <c r="N8" s="6"/>
      <c r="O8" s="16">
        <v>2</v>
      </c>
      <c r="P8" s="21">
        <v>0.81677397258975648</v>
      </c>
      <c r="Q8" s="22">
        <v>0.18322602741024352</v>
      </c>
      <c r="R8" s="23">
        <v>1.2254957734668205E-2</v>
      </c>
      <c r="S8" s="24">
        <v>5.6835726731558104E-4</v>
      </c>
      <c r="T8" s="25">
        <f t="shared" ref="T8" si="0">R8*SQRT(252)</f>
        <v>0.1945414229612373</v>
      </c>
      <c r="U8" s="26">
        <f t="shared" ref="U8" si="1">(1+S8)^252-1</f>
        <v>0.15394365953556033</v>
      </c>
    </row>
    <row r="9" spans="2:25" x14ac:dyDescent="0.25">
      <c r="B9" s="27" t="str" cm="1">
        <f t="array" aca="1" ref="B9:C4461" ca="1">_xlfn.STOCKHISTORY(C8,C5,C6)</f>
        <v>Fecha</v>
      </c>
      <c r="C9" s="27" t="str">
        <f ca="1"/>
        <v>Cierre</v>
      </c>
      <c r="D9" s="27" t="str" cm="1">
        <f t="array" aca="1" ref="D9:D4460" ca="1">_xlfn.STOCKHISTORY(D8,$C$5,$C$6,,,1)</f>
        <v>Cierre</v>
      </c>
      <c r="E9" s="132" t="s">
        <v>7</v>
      </c>
      <c r="F9" s="133"/>
      <c r="G9" s="6"/>
      <c r="H9" s="5"/>
      <c r="I9" s="5"/>
      <c r="J9" s="5"/>
      <c r="K9" s="5"/>
      <c r="L9" s="5"/>
      <c r="M9" s="5"/>
      <c r="N9" s="6"/>
      <c r="O9" s="16">
        <v>3</v>
      </c>
      <c r="P9" s="21">
        <v>0.79726079316875653</v>
      </c>
      <c r="Q9" s="22">
        <v>0.2027392068312435</v>
      </c>
      <c r="R9" s="23">
        <v>1.2074040169020899E-2</v>
      </c>
      <c r="S9" s="24">
        <v>5.6375580610280689E-4</v>
      </c>
      <c r="T9" s="25">
        <f t="shared" ref="T9:T13" si="2">R9*SQRT(252)</f>
        <v>0.19166944564220145</v>
      </c>
      <c r="U9" s="26">
        <f t="shared" ref="U9:U13" si="3">(1+S9)^252-1</f>
        <v>0.15260711475086319</v>
      </c>
    </row>
    <row r="10" spans="2:25" x14ac:dyDescent="0.25">
      <c r="B10" s="28" vm="1">
        <f ca="1"/>
        <v>39449</v>
      </c>
      <c r="C10" s="28" vm="2">
        <f ca="1"/>
        <v>63.392800000000001</v>
      </c>
      <c r="D10" s="28" vm="3">
        <f ca="1"/>
        <v>58.1</v>
      </c>
      <c r="E10" s="6" t="s">
        <v>6</v>
      </c>
      <c r="F10" s="29" t="s">
        <v>6</v>
      </c>
      <c r="G10" s="6"/>
      <c r="H10" s="5"/>
      <c r="I10" s="131" t="s">
        <v>42</v>
      </c>
      <c r="J10" s="131"/>
      <c r="K10" s="131"/>
      <c r="L10" s="131"/>
      <c r="M10" s="5"/>
      <c r="N10" s="6"/>
      <c r="O10" s="16">
        <v>4</v>
      </c>
      <c r="P10" s="21">
        <v>0.42606315701629338</v>
      </c>
      <c r="Q10" s="22">
        <v>0.57393684298370662</v>
      </c>
      <c r="R10" s="23">
        <v>1.0260543967547072E-2</v>
      </c>
      <c r="S10" s="24">
        <v>4.7622258108716173E-4</v>
      </c>
      <c r="T10" s="25">
        <f t="shared" si="2"/>
        <v>0.16288108592624126</v>
      </c>
      <c r="U10" s="26">
        <f t="shared" si="3"/>
        <v>0.12747376544002886</v>
      </c>
    </row>
    <row r="11" spans="2:25" x14ac:dyDescent="0.25">
      <c r="B11" s="28" vm="4">
        <f ca="1"/>
        <v>39450</v>
      </c>
      <c r="C11" s="28" vm="5">
        <f ca="1"/>
        <v>62.443899999999999</v>
      </c>
      <c r="D11" s="28" vm="6">
        <f ca="1"/>
        <v>57.93</v>
      </c>
      <c r="E11" s="30">
        <f t="shared" ref="E11:F53" ca="1" si="4">LN(C11/C10)</f>
        <v>-1.5081736667203053E-2</v>
      </c>
      <c r="F11" s="31">
        <f t="shared" ca="1" si="4"/>
        <v>-2.9302787493327904E-3</v>
      </c>
      <c r="G11" s="30"/>
      <c r="H11" s="5"/>
      <c r="I11" s="131"/>
      <c r="J11" s="131"/>
      <c r="K11" s="131"/>
      <c r="L11" s="131"/>
      <c r="M11" s="5"/>
      <c r="N11" s="6"/>
      <c r="O11" s="16">
        <v>5</v>
      </c>
      <c r="P11" s="21">
        <v>0.79887578166357387</v>
      </c>
      <c r="Q11" s="22">
        <v>0.20112421833642619</v>
      </c>
      <c r="R11" s="23">
        <v>1.2088760068515335E-2</v>
      </c>
      <c r="S11" s="24">
        <v>5.6413664137099388E-4</v>
      </c>
      <c r="T11" s="25">
        <f t="shared" si="2"/>
        <v>0.19190311680251831</v>
      </c>
      <c r="U11" s="26">
        <f t="shared" si="3"/>
        <v>0.15271767397328606</v>
      </c>
    </row>
    <row r="12" spans="2:25" x14ac:dyDescent="0.25">
      <c r="B12" s="28" vm="7">
        <f ca="1"/>
        <v>39451</v>
      </c>
      <c r="C12" s="28" vm="8">
        <f ca="1"/>
        <v>61.076300000000003</v>
      </c>
      <c r="D12" s="28" vm="9">
        <f ca="1"/>
        <v>57.05</v>
      </c>
      <c r="E12" s="30">
        <f t="shared" ca="1" si="4"/>
        <v>-2.2144651436023927E-2</v>
      </c>
      <c r="F12" s="31">
        <f t="shared" ca="1" si="4"/>
        <v>-1.5307308800448191E-2</v>
      </c>
      <c r="G12" s="30"/>
      <c r="H12" s="5"/>
      <c r="I12" s="82" t="s">
        <v>57</v>
      </c>
      <c r="J12" s="5"/>
      <c r="K12" s="5"/>
      <c r="L12" s="5"/>
      <c r="M12" s="5"/>
      <c r="N12" s="5"/>
      <c r="O12" s="16">
        <v>6</v>
      </c>
      <c r="P12" s="21">
        <v>0.57069061458707004</v>
      </c>
      <c r="Q12" s="22">
        <v>0.4293093854129299</v>
      </c>
      <c r="R12" s="23">
        <v>1.0549567350967216E-2</v>
      </c>
      <c r="S12" s="24">
        <v>5.1032761450872069E-4</v>
      </c>
      <c r="T12" s="25">
        <f t="shared" si="2"/>
        <v>0.16746918989991427</v>
      </c>
      <c r="U12" s="26">
        <f t="shared" si="3"/>
        <v>0.13720074430086071</v>
      </c>
    </row>
    <row r="13" spans="2:25" x14ac:dyDescent="0.25">
      <c r="B13" s="28" vm="10">
        <f ca="1"/>
        <v>39454</v>
      </c>
      <c r="C13" s="28" vm="11">
        <f ca="1"/>
        <v>61.383299999999998</v>
      </c>
      <c r="D13" s="28" vm="12">
        <f ca="1"/>
        <v>58.03</v>
      </c>
      <c r="E13" s="30">
        <f t="shared" ca="1" si="4"/>
        <v>5.0139089650199798E-3</v>
      </c>
      <c r="F13" s="31">
        <f t="shared" ca="1" si="4"/>
        <v>1.7032041894432387E-2</v>
      </c>
      <c r="G13" s="30"/>
      <c r="H13" s="5"/>
      <c r="I13" s="10" t="s">
        <v>56</v>
      </c>
      <c r="J13" s="3">
        <f ca="1">COUNT(E11:E4461)</f>
        <v>4451</v>
      </c>
      <c r="K13" s="4" t="s">
        <v>19</v>
      </c>
      <c r="L13" s="5"/>
      <c r="M13" s="5"/>
      <c r="N13" s="5"/>
      <c r="O13" s="16">
        <v>7</v>
      </c>
      <c r="P13" s="21">
        <v>0.68521854637673296</v>
      </c>
      <c r="Q13" s="22">
        <v>0.31478145362326709</v>
      </c>
      <c r="R13" s="23">
        <v>1.1175979842970292E-2</v>
      </c>
      <c r="S13" s="24">
        <v>5.3733478871336306E-4</v>
      </c>
      <c r="T13" s="25">
        <f t="shared" si="2"/>
        <v>0.17741317993182051</v>
      </c>
      <c r="U13" s="26">
        <f t="shared" si="3"/>
        <v>0.14496263120285069</v>
      </c>
    </row>
    <row r="14" spans="2:25" x14ac:dyDescent="0.25">
      <c r="B14" s="28" vm="13">
        <f ca="1"/>
        <v>39455</v>
      </c>
      <c r="C14" s="28" vm="14">
        <f ca="1"/>
        <v>60.4437</v>
      </c>
      <c r="D14" s="28" vm="15">
        <f ca="1"/>
        <v>57.08</v>
      </c>
      <c r="E14" s="30">
        <f t="shared" ca="1" si="4"/>
        <v>-1.5425457919840379E-2</v>
      </c>
      <c r="F14" s="31">
        <f t="shared" ca="1" si="4"/>
        <v>-1.6506325593881332E-2</v>
      </c>
      <c r="G14" s="30"/>
      <c r="N14" s="5"/>
      <c r="O14" s="16">
        <v>8</v>
      </c>
      <c r="P14" s="21">
        <v>0.13468617523356829</v>
      </c>
      <c r="Q14" s="22">
        <v>0.86531382476643171</v>
      </c>
      <c r="R14" s="23">
        <v>1.1446663313440004E-2</v>
      </c>
      <c r="S14" s="24">
        <v>4.0751210336124487E-4</v>
      </c>
      <c r="T14" s="25">
        <f t="shared" ref="T14:T77" si="5">R14*SQRT(252)</f>
        <v>0.18171014681309305</v>
      </c>
      <c r="U14" s="26">
        <f t="shared" ref="U14:U77" si="6">(1+S14)^252-1</f>
        <v>0.10812802912276154</v>
      </c>
    </row>
    <row r="15" spans="2:25" x14ac:dyDescent="0.25">
      <c r="B15" s="28" vm="16">
        <f ca="1"/>
        <v>39456</v>
      </c>
      <c r="C15" s="28" vm="17">
        <f ca="1"/>
        <v>62.583399999999997</v>
      </c>
      <c r="D15" s="28" vm="18">
        <f ca="1"/>
        <v>57.47</v>
      </c>
      <c r="E15" s="30">
        <f t="shared" ca="1" si="4"/>
        <v>3.4787713954497257E-2</v>
      </c>
      <c r="F15" s="31">
        <f t="shared" ca="1" si="4"/>
        <v>6.8092799110145283E-3</v>
      </c>
      <c r="G15" s="30"/>
      <c r="N15" s="5"/>
      <c r="O15" s="16">
        <v>9</v>
      </c>
      <c r="P15" s="21">
        <v>5.9874700468919156E-2</v>
      </c>
      <c r="Q15" s="22">
        <v>0.94012529953108082</v>
      </c>
      <c r="R15" s="23">
        <v>1.2074845189703323E-2</v>
      </c>
      <c r="S15" s="24">
        <v>3.8987058569911026E-4</v>
      </c>
      <c r="T15" s="25">
        <f t="shared" si="5"/>
        <v>0.19168222494935722</v>
      </c>
      <c r="U15" s="26">
        <f t="shared" si="6"/>
        <v>0.10321455482577968</v>
      </c>
    </row>
    <row r="16" spans="2:25" x14ac:dyDescent="0.25">
      <c r="B16" s="28" vm="19">
        <f ca="1"/>
        <v>39457</v>
      </c>
      <c r="C16" s="28" vm="20">
        <f ca="1"/>
        <v>64.992999999999995</v>
      </c>
      <c r="D16" s="28" vm="21">
        <f ca="1"/>
        <v>58.17</v>
      </c>
      <c r="E16" s="30">
        <f t="shared" ca="1" si="4"/>
        <v>3.7779504566806524E-2</v>
      </c>
      <c r="F16" s="31">
        <f t="shared" ca="1" si="4"/>
        <v>1.210668540302005E-2</v>
      </c>
      <c r="G16" s="30"/>
      <c r="I16" s="82" t="s">
        <v>60</v>
      </c>
      <c r="J16" s="5"/>
      <c r="K16" s="5"/>
      <c r="L16" s="5"/>
      <c r="M16" s="121"/>
      <c r="N16" s="5"/>
      <c r="O16" s="16">
        <v>10</v>
      </c>
      <c r="P16" s="21">
        <v>0.93200943690339288</v>
      </c>
      <c r="Q16" s="22">
        <v>6.7990563096607129E-2</v>
      </c>
      <c r="R16" s="23">
        <v>1.344639210258981E-2</v>
      </c>
      <c r="S16" s="24">
        <v>5.955312868812791E-4</v>
      </c>
      <c r="T16" s="25">
        <f t="shared" si="5"/>
        <v>0.21345485720709328</v>
      </c>
      <c r="U16" s="26">
        <f t="shared" si="6"/>
        <v>0.16186818642186429</v>
      </c>
    </row>
    <row r="17" spans="2:41" x14ac:dyDescent="0.25">
      <c r="B17" s="28" vm="22">
        <f ca="1"/>
        <v>39458</v>
      </c>
      <c r="C17" s="28" vm="23">
        <f ca="1"/>
        <v>61.801900000000003</v>
      </c>
      <c r="D17" s="28" vm="24">
        <f ca="1"/>
        <v>54.32</v>
      </c>
      <c r="E17" s="30">
        <f t="shared" ca="1" si="4"/>
        <v>-5.0345463461094503E-2</v>
      </c>
      <c r="F17" s="31">
        <f t="shared" ca="1" si="4"/>
        <v>-6.8477274672229457E-2</v>
      </c>
      <c r="G17" s="30"/>
      <c r="H17" s="5"/>
      <c r="I17" s="127" t="s">
        <v>23</v>
      </c>
      <c r="J17" s="129" t="s">
        <v>20</v>
      </c>
      <c r="K17" s="130"/>
      <c r="L17" s="129" t="s">
        <v>61</v>
      </c>
      <c r="M17" s="130"/>
      <c r="N17" s="122" t="s">
        <v>64</v>
      </c>
      <c r="O17" s="16">
        <v>11</v>
      </c>
      <c r="P17" s="21">
        <v>0.48811684450532061</v>
      </c>
      <c r="Q17" s="22">
        <v>0.51188315549467933</v>
      </c>
      <c r="R17" s="23">
        <v>1.0311749202805911E-2</v>
      </c>
      <c r="S17" s="24">
        <v>4.9085564676702113E-4</v>
      </c>
      <c r="T17" s="25">
        <f t="shared" si="5"/>
        <v>0.16369394383615793</v>
      </c>
      <c r="U17" s="26">
        <f t="shared" si="6"/>
        <v>0.13163701990737731</v>
      </c>
    </row>
    <row r="18" spans="2:41" x14ac:dyDescent="0.25">
      <c r="B18" s="28" vm="25">
        <f ca="1"/>
        <v>39461</v>
      </c>
      <c r="C18" s="28" vm="26">
        <f ca="1"/>
        <v>60.201799999999999</v>
      </c>
      <c r="D18" s="28" vm="27">
        <f ca="1"/>
        <v>54.96</v>
      </c>
      <c r="E18" s="30">
        <f t="shared" ca="1" si="4"/>
        <v>-2.6231856127622095E-2</v>
      </c>
      <c r="F18" s="31">
        <f t="shared" ca="1" si="4"/>
        <v>1.171316466365317E-2</v>
      </c>
      <c r="G18" s="30"/>
      <c r="H18" s="5"/>
      <c r="I18" s="128"/>
      <c r="J18" s="10" t="str">
        <f>C8</f>
        <v>COST</v>
      </c>
      <c r="K18" s="33" t="str">
        <f>D8</f>
        <v>MCD</v>
      </c>
      <c r="L18" s="10" t="str">
        <f>E8</f>
        <v>COST</v>
      </c>
      <c r="M18" s="33" t="str">
        <f>F8</f>
        <v>MCD</v>
      </c>
      <c r="N18" s="5"/>
      <c r="O18" s="16">
        <v>12</v>
      </c>
      <c r="P18" s="21">
        <v>0.33041461767736696</v>
      </c>
      <c r="Q18" s="22">
        <v>0.66958538232263309</v>
      </c>
      <c r="R18" s="23">
        <v>1.0399559712845754E-2</v>
      </c>
      <c r="S18" s="24">
        <v>4.5366741289386758E-4</v>
      </c>
      <c r="T18" s="25">
        <f t="shared" si="5"/>
        <v>0.16508789246853692</v>
      </c>
      <c r="U18" s="26">
        <f t="shared" si="6"/>
        <v>0.12108645397969675</v>
      </c>
    </row>
    <row r="19" spans="2:41" x14ac:dyDescent="0.25">
      <c r="B19" s="28" vm="28">
        <f ca="1"/>
        <v>39462</v>
      </c>
      <c r="C19" s="28" vm="29">
        <f ca="1"/>
        <v>59.522599999999997</v>
      </c>
      <c r="D19" s="28" vm="30">
        <f ca="1"/>
        <v>53.76</v>
      </c>
      <c r="E19" s="30">
        <f t="shared" ca="1" si="4"/>
        <v>-1.1346179833525455E-2</v>
      </c>
      <c r="F19" s="31">
        <f t="shared" ca="1" si="4"/>
        <v>-2.2075951699199847E-2</v>
      </c>
      <c r="G19" s="30"/>
      <c r="H19" s="5"/>
      <c r="I19" s="109" t="s">
        <v>12</v>
      </c>
      <c r="J19" s="34">
        <f ca="1">AVERAGE(E11:E4461)</f>
        <v>6.1156434495827417E-4</v>
      </c>
      <c r="K19" s="34">
        <f ca="1">AVERAGE(F11:F4461)</f>
        <v>3.7575135346688349E-4</v>
      </c>
      <c r="L19" s="113">
        <f ca="1">(1+J19)^252-1</f>
        <v>0.16656917115595649</v>
      </c>
      <c r="M19" s="114">
        <f ca="1">(1+K19)^252-1</f>
        <v>9.9297737755073889E-2</v>
      </c>
      <c r="N19" s="5"/>
      <c r="O19" s="16">
        <v>13</v>
      </c>
      <c r="P19" s="21">
        <v>4.9311023729072326E-2</v>
      </c>
      <c r="Q19" s="22">
        <v>0.95068897627092763</v>
      </c>
      <c r="R19" s="23">
        <v>1.2171979711048801E-2</v>
      </c>
      <c r="S19" s="24">
        <v>3.87379533485939E-4</v>
      </c>
      <c r="T19" s="25">
        <f t="shared" si="5"/>
        <v>0.19322418767255378</v>
      </c>
      <c r="U19" s="26">
        <f t="shared" si="6"/>
        <v>0.10252250341825886</v>
      </c>
    </row>
    <row r="20" spans="2:41" x14ac:dyDescent="0.25">
      <c r="B20" s="28" vm="31">
        <f ca="1"/>
        <v>39463</v>
      </c>
      <c r="C20" s="28" vm="32">
        <f ca="1"/>
        <v>59.634300000000003</v>
      </c>
      <c r="D20" s="28" vm="33">
        <f ca="1"/>
        <v>52.41</v>
      </c>
      <c r="E20" s="30">
        <f t="shared" ca="1" si="4"/>
        <v>1.8748395219918468E-3</v>
      </c>
      <c r="F20" s="31">
        <f t="shared" ca="1" si="4"/>
        <v>-2.5432283400819281E-2</v>
      </c>
      <c r="G20" s="30"/>
      <c r="H20" s="5"/>
      <c r="I20" s="110" t="s">
        <v>39</v>
      </c>
      <c r="J20" s="35">
        <f ca="1">_xlfn.VAR.S(E11:E4461)</f>
        <v>2.0258556810867095E-4</v>
      </c>
      <c r="K20" s="35">
        <f ca="1">_xlfn.VAR.S(F11:F4461)</f>
        <v>1.600311206358656E-4</v>
      </c>
      <c r="L20" s="110" t="s">
        <v>6</v>
      </c>
      <c r="M20" s="115" t="s">
        <v>6</v>
      </c>
      <c r="N20" s="5"/>
      <c r="O20" s="16">
        <v>14</v>
      </c>
      <c r="P20" s="21">
        <v>5.8578150936721356E-2</v>
      </c>
      <c r="Q20" s="22">
        <v>0.94142184906327864</v>
      </c>
      <c r="R20" s="23">
        <v>1.2086661029435114E-2</v>
      </c>
      <c r="S20" s="24">
        <v>3.8956484247530595E-4</v>
      </c>
      <c r="T20" s="25">
        <f t="shared" si="5"/>
        <v>0.19186979559012748</v>
      </c>
      <c r="U20" s="26">
        <f t="shared" si="6"/>
        <v>0.10312959151622136</v>
      </c>
    </row>
    <row r="21" spans="2:41" x14ac:dyDescent="0.25">
      <c r="B21" s="28" vm="34">
        <f ca="1"/>
        <v>39464</v>
      </c>
      <c r="C21" s="28" vm="35">
        <f ca="1"/>
        <v>59.820300000000003</v>
      </c>
      <c r="D21" s="28" vm="36">
        <f ca="1"/>
        <v>51.98</v>
      </c>
      <c r="E21" s="30">
        <f t="shared" ca="1" si="4"/>
        <v>3.1141563459005958E-3</v>
      </c>
      <c r="F21" s="31">
        <f t="shared" ca="1" si="4"/>
        <v>-8.2383836007306564E-3</v>
      </c>
      <c r="G21" s="30"/>
      <c r="H21" s="5"/>
      <c r="I21" s="110" t="s">
        <v>22</v>
      </c>
      <c r="J21" s="36">
        <f ca="1">SQRT($J$20)</f>
        <v>1.423325571008513E-2</v>
      </c>
      <c r="K21" s="36">
        <f ca="1">SQRT($K$20)</f>
        <v>1.2650340732006613E-2</v>
      </c>
      <c r="L21" s="116">
        <f ca="1">J21*SQRT(252)</f>
        <v>0.22594592973405184</v>
      </c>
      <c r="M21" s="117">
        <f ca="1">K21*SQRT(252)</f>
        <v>0.20081793346272175</v>
      </c>
      <c r="N21" s="5"/>
      <c r="O21" s="16">
        <v>15</v>
      </c>
      <c r="P21" s="21">
        <v>0.20359130525313995</v>
      </c>
      <c r="Q21" s="22">
        <v>0.79640869474686005</v>
      </c>
      <c r="R21" s="23">
        <v>1.0971253154930874E-2</v>
      </c>
      <c r="S21" s="24">
        <v>4.2376082820026327E-4</v>
      </c>
      <c r="T21" s="25">
        <f t="shared" si="5"/>
        <v>0.17416324451207932</v>
      </c>
      <c r="U21" s="26">
        <f t="shared" si="6"/>
        <v>0.1126728667928627</v>
      </c>
    </row>
    <row r="22" spans="2:41" x14ac:dyDescent="0.25">
      <c r="B22" s="28" vm="37">
        <f ca="1"/>
        <v>39465</v>
      </c>
      <c r="C22" s="28" vm="38">
        <f ca="1"/>
        <v>60.034300000000002</v>
      </c>
      <c r="D22" s="28" vm="39">
        <f ca="1"/>
        <v>52.4</v>
      </c>
      <c r="E22" s="30">
        <f t="shared" ca="1" si="4"/>
        <v>3.570997315263827E-3</v>
      </c>
      <c r="F22" s="31">
        <f t="shared" ca="1" si="4"/>
        <v>8.047562113652415E-3</v>
      </c>
      <c r="G22" s="30"/>
      <c r="H22" s="5"/>
      <c r="I22" s="111" t="s">
        <v>32</v>
      </c>
      <c r="J22" s="38" t="s">
        <v>6</v>
      </c>
      <c r="K22" s="38" t="s">
        <v>6</v>
      </c>
      <c r="L22" s="118">
        <f ca="1">(L19-$J$5)/(L21)</f>
        <v>0.6159401557698545</v>
      </c>
      <c r="M22" s="119">
        <f ca="1">(M19-$J$5)/(M21)</f>
        <v>0.35802448773042678</v>
      </c>
      <c r="N22" s="5"/>
      <c r="O22" s="16">
        <v>16</v>
      </c>
      <c r="P22" s="21">
        <v>0.54226806241985637</v>
      </c>
      <c r="Q22" s="22">
        <v>0.45773193758014363</v>
      </c>
      <c r="R22" s="23">
        <v>1.0446384672467109E-2</v>
      </c>
      <c r="S22" s="24">
        <v>5.0362520745635001E-4</v>
      </c>
      <c r="T22" s="25">
        <f t="shared" si="5"/>
        <v>0.1658312156583894</v>
      </c>
      <c r="U22" s="26">
        <f t="shared" si="6"/>
        <v>0.13528259755633387</v>
      </c>
    </row>
    <row r="23" spans="2:41" x14ac:dyDescent="0.25">
      <c r="B23" s="28" vm="40">
        <f ca="1"/>
        <v>39469</v>
      </c>
      <c r="C23" s="28" vm="41">
        <f ca="1"/>
        <v>61.457700000000003</v>
      </c>
      <c r="D23" s="28" vm="42">
        <f ca="1"/>
        <v>52.45</v>
      </c>
      <c r="E23" s="30">
        <f t="shared" ca="1" si="4"/>
        <v>2.3433067738505259E-2</v>
      </c>
      <c r="F23" s="31">
        <f t="shared" ca="1" si="4"/>
        <v>9.537435153098568E-4</v>
      </c>
      <c r="G23" s="30"/>
      <c r="H23" s="5"/>
      <c r="I23" s="112" t="s">
        <v>37</v>
      </c>
      <c r="J23" s="27" t="s">
        <v>6</v>
      </c>
      <c r="K23" s="79" t="s">
        <v>6</v>
      </c>
      <c r="L23" s="120">
        <f ca="1">L21/L19</f>
        <v>1.3564690762764358</v>
      </c>
      <c r="M23" s="120">
        <f ca="1">M21/M19</f>
        <v>2.0223817581630699</v>
      </c>
      <c r="N23" s="5"/>
      <c r="O23" s="16">
        <v>17</v>
      </c>
      <c r="P23" s="21">
        <v>0.42523652255758804</v>
      </c>
      <c r="Q23" s="22">
        <v>0.57476347744241196</v>
      </c>
      <c r="R23" s="23">
        <v>1.0260615094784155E-2</v>
      </c>
      <c r="S23" s="24">
        <v>4.7602764994258458E-4</v>
      </c>
      <c r="T23" s="25">
        <f t="shared" si="5"/>
        <v>0.16288221503612585</v>
      </c>
      <c r="U23" s="26">
        <f t="shared" si="6"/>
        <v>0.12741840865900178</v>
      </c>
    </row>
    <row r="24" spans="2:41" x14ac:dyDescent="0.25">
      <c r="B24" s="28" vm="43">
        <f ca="1"/>
        <v>39470</v>
      </c>
      <c r="C24" s="28" vm="44">
        <f ca="1"/>
        <v>63.830100000000002</v>
      </c>
      <c r="D24" s="28" vm="45">
        <f ca="1"/>
        <v>53.01</v>
      </c>
      <c r="E24" s="30">
        <f t="shared" ca="1" si="4"/>
        <v>3.7875732640052173E-2</v>
      </c>
      <c r="F24" s="31">
        <f t="shared" ca="1" si="4"/>
        <v>1.0620240157408554E-2</v>
      </c>
      <c r="G24" s="30"/>
      <c r="H24" s="5"/>
      <c r="N24" s="5"/>
      <c r="O24" s="16">
        <v>18</v>
      </c>
      <c r="P24" s="21">
        <v>0.90892444330975031</v>
      </c>
      <c r="Q24" s="22">
        <v>9.1075556690249707E-2</v>
      </c>
      <c r="R24" s="23">
        <v>1.3192310433423997E-2</v>
      </c>
      <c r="S24" s="24">
        <v>5.9008754548340258E-4</v>
      </c>
      <c r="T24" s="25">
        <f t="shared" si="5"/>
        <v>0.20942143575121572</v>
      </c>
      <c r="U24" s="26">
        <f t="shared" si="6"/>
        <v>0.16027634488607112</v>
      </c>
    </row>
    <row r="25" spans="2:41" x14ac:dyDescent="0.25">
      <c r="B25" s="28" vm="46">
        <f ca="1"/>
        <v>39471</v>
      </c>
      <c r="C25" s="28" vm="47">
        <f ca="1"/>
        <v>62.471800000000002</v>
      </c>
      <c r="D25" s="28" vm="48">
        <f ca="1"/>
        <v>54</v>
      </c>
      <c r="E25" s="30">
        <f t="shared" ca="1" si="4"/>
        <v>-2.1509611007176434E-2</v>
      </c>
      <c r="F25" s="31">
        <f t="shared" ca="1" si="4"/>
        <v>1.8503471564559726E-2</v>
      </c>
      <c r="G25" s="30"/>
      <c r="H25" s="5"/>
      <c r="I25" s="82" t="s">
        <v>58</v>
      </c>
      <c r="J25" s="5"/>
      <c r="K25" s="5"/>
      <c r="L25" s="5"/>
      <c r="M25" s="5"/>
      <c r="N25" s="5"/>
      <c r="O25" s="16">
        <v>19</v>
      </c>
      <c r="P25" s="21">
        <v>5.2023969533033874E-3</v>
      </c>
      <c r="Q25" s="22">
        <v>0.99479760304669662</v>
      </c>
      <c r="R25" s="23">
        <v>1.2598015574573197E-2</v>
      </c>
      <c r="S25" s="24">
        <v>3.7697814625536766E-4</v>
      </c>
      <c r="T25" s="25">
        <f t="shared" si="5"/>
        <v>0.19998729733943502</v>
      </c>
      <c r="U25" s="26">
        <f t="shared" si="6"/>
        <v>9.9637512249538984E-2</v>
      </c>
    </row>
    <row r="26" spans="2:41" x14ac:dyDescent="0.25">
      <c r="B26" s="28" vm="49">
        <f ca="1"/>
        <v>39472</v>
      </c>
      <c r="C26" s="28" vm="50">
        <f ca="1"/>
        <v>60.899500000000003</v>
      </c>
      <c r="D26" s="28" vm="51">
        <f ca="1"/>
        <v>54.1</v>
      </c>
      <c r="E26" s="30">
        <f t="shared" ca="1" si="4"/>
        <v>-2.549029041948318E-2</v>
      </c>
      <c r="F26" s="31">
        <f t="shared" ca="1" si="4"/>
        <v>1.8501392881613734E-3</v>
      </c>
      <c r="G26" s="30"/>
      <c r="H26" s="5"/>
      <c r="I26" s="39" t="s">
        <v>24</v>
      </c>
      <c r="J26" s="40">
        <f ca="1">_xlfn.COVARIANCE.S(E11:E4461,F11:F4461)</f>
        <v>3.2283186099982493E-5</v>
      </c>
      <c r="K26" s="6"/>
      <c r="L26" s="6"/>
      <c r="M26" s="5"/>
      <c r="N26" s="5"/>
      <c r="O26" s="16">
        <v>20</v>
      </c>
      <c r="P26" s="21">
        <v>0.20736812104369534</v>
      </c>
      <c r="Q26" s="22">
        <v>0.79263187895630471</v>
      </c>
      <c r="R26" s="23">
        <v>1.0948335226559308E-2</v>
      </c>
      <c r="S26" s="24">
        <v>4.246514504301461E-4</v>
      </c>
      <c r="T26" s="25">
        <f t="shared" si="5"/>
        <v>0.1737994336778636</v>
      </c>
      <c r="U26" s="26">
        <f t="shared" si="6"/>
        <v>0.11292251364487083</v>
      </c>
      <c r="AO26" t="s">
        <v>43</v>
      </c>
    </row>
    <row r="27" spans="2:41" x14ac:dyDescent="0.25">
      <c r="B27" s="28" vm="52">
        <f ca="1"/>
        <v>39475</v>
      </c>
      <c r="C27" s="28" vm="53">
        <f ca="1"/>
        <v>61.736800000000002</v>
      </c>
      <c r="D27" s="28" vm="54">
        <f ca="1"/>
        <v>51.07</v>
      </c>
      <c r="E27" s="30">
        <f t="shared" ca="1" si="4"/>
        <v>1.3655222973343546E-2</v>
      </c>
      <c r="F27" s="31">
        <f t="shared" ca="1" si="4"/>
        <v>-5.7636945192883364E-2</v>
      </c>
      <c r="G27" s="30"/>
      <c r="H27" s="5"/>
      <c r="I27" s="41" t="s">
        <v>25</v>
      </c>
      <c r="J27" s="78">
        <f ca="1">J26/(J21*K21)</f>
        <v>0.17929571671927225</v>
      </c>
      <c r="K27" s="5"/>
      <c r="L27" s="5"/>
      <c r="M27" s="5"/>
      <c r="N27" s="5"/>
      <c r="O27" s="16">
        <v>21</v>
      </c>
      <c r="P27" s="21">
        <v>0.51162624871828122</v>
      </c>
      <c r="Q27" s="22">
        <v>0.48837375128171878</v>
      </c>
      <c r="R27" s="23">
        <v>1.0360057972146812E-2</v>
      </c>
      <c r="S27" s="24">
        <v>4.963994697026597E-4</v>
      </c>
      <c r="T27" s="25">
        <f t="shared" si="5"/>
        <v>0.16446082177507554</v>
      </c>
      <c r="U27" s="26">
        <f t="shared" si="6"/>
        <v>0.13321828965021054</v>
      </c>
    </row>
    <row r="28" spans="2:41" x14ac:dyDescent="0.25">
      <c r="B28" s="28" vm="55">
        <f ca="1"/>
        <v>39476</v>
      </c>
      <c r="C28" s="28" vm="56">
        <f ca="1"/>
        <v>62.034500000000001</v>
      </c>
      <c r="D28" s="28" vm="57">
        <f ca="1"/>
        <v>50.75</v>
      </c>
      <c r="E28" s="30">
        <f t="shared" ca="1" si="4"/>
        <v>4.8104944213378563E-3</v>
      </c>
      <c r="F28" s="31">
        <f t="shared" ca="1" si="4"/>
        <v>-6.2856227376558455E-3</v>
      </c>
      <c r="G28" s="30"/>
      <c r="H28" s="5"/>
      <c r="I28" s="5"/>
      <c r="J28" s="5"/>
      <c r="K28" s="5"/>
      <c r="L28" s="5"/>
      <c r="M28" s="5"/>
      <c r="N28" s="5"/>
      <c r="O28" s="16">
        <v>22</v>
      </c>
      <c r="P28" s="21">
        <v>0.53972994468012503</v>
      </c>
      <c r="Q28" s="22">
        <v>0.46027005531987497</v>
      </c>
      <c r="R28" s="23">
        <v>1.0438242865419028E-2</v>
      </c>
      <c r="S28" s="24">
        <v>5.0302668631938658E-4</v>
      </c>
      <c r="T28" s="25">
        <f t="shared" si="5"/>
        <v>0.16570196847835802</v>
      </c>
      <c r="U28" s="26">
        <f t="shared" si="6"/>
        <v>0.13511146495880233</v>
      </c>
    </row>
    <row r="29" spans="2:41" x14ac:dyDescent="0.25">
      <c r="B29" s="28" vm="58">
        <f ca="1"/>
        <v>39477</v>
      </c>
      <c r="C29" s="28" vm="59">
        <f ca="1"/>
        <v>61.615900000000003</v>
      </c>
      <c r="D29" s="28" vm="60">
        <f ca="1"/>
        <v>51.01</v>
      </c>
      <c r="E29" s="30">
        <f t="shared" ca="1" si="4"/>
        <v>-6.7707277800455185E-3</v>
      </c>
      <c r="F29" s="31">
        <f t="shared" ca="1" si="4"/>
        <v>5.1100740129384576E-3</v>
      </c>
      <c r="G29" s="30"/>
      <c r="H29" s="5"/>
      <c r="I29" s="76" t="s">
        <v>4</v>
      </c>
      <c r="J29" s="7" t="s">
        <v>27</v>
      </c>
      <c r="K29" s="32" t="str">
        <f>C8</f>
        <v>COST</v>
      </c>
      <c r="L29" s="32" t="str">
        <f>D8</f>
        <v>MCD</v>
      </c>
      <c r="M29" s="33" t="s">
        <v>5</v>
      </c>
      <c r="N29" s="5"/>
      <c r="O29" s="16">
        <v>23</v>
      </c>
      <c r="P29" s="21">
        <v>0.63782619248152994</v>
      </c>
      <c r="Q29" s="22">
        <v>0.36217380751847011</v>
      </c>
      <c r="R29" s="23">
        <v>1.0877622175918891E-2</v>
      </c>
      <c r="S29" s="24">
        <v>5.2615905596751665E-4</v>
      </c>
      <c r="T29" s="25">
        <f t="shared" si="5"/>
        <v>0.17267689879921602</v>
      </c>
      <c r="U29" s="26">
        <f t="shared" si="6"/>
        <v>0.14174433578019685</v>
      </c>
    </row>
    <row r="30" spans="2:41" x14ac:dyDescent="0.25">
      <c r="B30" s="28" vm="61">
        <f ca="1"/>
        <v>39478</v>
      </c>
      <c r="C30" s="28" vm="62">
        <f ca="1"/>
        <v>63.206699999999998</v>
      </c>
      <c r="D30" s="28" vm="63">
        <f ca="1"/>
        <v>53.58</v>
      </c>
      <c r="E30" s="30">
        <f t="shared" ca="1" si="4"/>
        <v>2.5490354075935317E-2</v>
      </c>
      <c r="F30" s="31">
        <f t="shared" ca="1" si="4"/>
        <v>4.9154172181627563E-2</v>
      </c>
      <c r="G30" s="30"/>
      <c r="H30" s="5"/>
      <c r="I30" s="77" t="s">
        <v>26</v>
      </c>
      <c r="J30" s="42" t="s">
        <v>28</v>
      </c>
      <c r="K30" s="74">
        <f ca="1">K31/$M$31</f>
        <v>0.88705381641015857</v>
      </c>
      <c r="L30" s="74">
        <f ca="1">L31/$M$31</f>
        <v>0.11294618358984139</v>
      </c>
      <c r="M30" s="43">
        <f ca="1">SUM(K30:L30)</f>
        <v>1</v>
      </c>
      <c r="N30" s="5"/>
      <c r="O30" s="16">
        <v>24</v>
      </c>
      <c r="P30" s="21">
        <v>0.51607963017860814</v>
      </c>
      <c r="Q30" s="22">
        <v>0.48392036982139192</v>
      </c>
      <c r="R30" s="23">
        <v>1.0370973303721467E-2</v>
      </c>
      <c r="S30" s="24">
        <v>4.9744963490707165E-4</v>
      </c>
      <c r="T30" s="25">
        <f t="shared" si="5"/>
        <v>0.16463409729202164</v>
      </c>
      <c r="U30" s="26">
        <f t="shared" si="6"/>
        <v>0.13351807708186225</v>
      </c>
    </row>
    <row r="31" spans="2:41" x14ac:dyDescent="0.25">
      <c r="B31" s="28" vm="64">
        <f ca="1"/>
        <v>39479</v>
      </c>
      <c r="C31" s="28" vm="65">
        <f ca="1"/>
        <v>63.0672</v>
      </c>
      <c r="D31" s="28" vm="66">
        <f ca="1"/>
        <v>54.22</v>
      </c>
      <c r="E31" s="30">
        <f t="shared" ca="1" si="4"/>
        <v>-2.2094836185644904E-3</v>
      </c>
      <c r="F31" s="31">
        <f t="shared" ca="1" si="4"/>
        <v>1.1873979954056712E-2</v>
      </c>
      <c r="G31" s="30"/>
      <c r="H31" s="5"/>
      <c r="I31" s="75"/>
      <c r="J31" s="45" t="s">
        <v>38</v>
      </c>
      <c r="K31" s="46" cm="1">
        <f t="array" aca="1" ref="K31:L31" ca="1">_xlfn.RANDARRAY(1,2)</f>
        <v>0.96133608793835212</v>
      </c>
      <c r="L31" s="46">
        <f ca="1"/>
        <v>0.12240434601728811</v>
      </c>
      <c r="M31" s="47">
        <f ca="1">SUM(_xlfn.ANCHORARRAY(K31))</f>
        <v>1.0837404339556402</v>
      </c>
      <c r="N31" s="5"/>
      <c r="O31" s="16">
        <v>25</v>
      </c>
      <c r="P31" s="21">
        <v>0.75121341644874817</v>
      </c>
      <c r="Q31" s="22">
        <v>0.24878658355125183</v>
      </c>
      <c r="R31" s="23">
        <v>1.167456322850614E-2</v>
      </c>
      <c r="S31" s="24">
        <v>5.5289723644813061E-4</v>
      </c>
      <c r="T31" s="25">
        <f t="shared" si="5"/>
        <v>0.18532794580755949</v>
      </c>
      <c r="U31" s="26">
        <f t="shared" si="6"/>
        <v>0.14945923363741431</v>
      </c>
    </row>
    <row r="32" spans="2:41" x14ac:dyDescent="0.25">
      <c r="B32" s="28" vm="67">
        <f ca="1"/>
        <v>39482</v>
      </c>
      <c r="C32" s="28" vm="68">
        <f ca="1"/>
        <v>62.313600000000001</v>
      </c>
      <c r="D32" s="28" vm="69">
        <f ca="1"/>
        <v>53.88</v>
      </c>
      <c r="E32" s="30">
        <f t="shared" ca="1" si="4"/>
        <v>-1.2021124048408247E-2</v>
      </c>
      <c r="F32" s="31">
        <f t="shared" ca="1" si="4"/>
        <v>-6.2904925283561366E-3</v>
      </c>
      <c r="G32" s="30"/>
      <c r="H32" s="5"/>
      <c r="I32" s="39" t="s">
        <v>29</v>
      </c>
      <c r="J32" s="48">
        <f ca="1">SUMPRODUCT(K30:L30,$J$19:$K$19)</f>
        <v>5.8493016752841779E-4</v>
      </c>
      <c r="K32" s="124" t="s">
        <v>14</v>
      </c>
      <c r="L32" s="49">
        <f ca="1">(1+J32)^252-1</f>
        <v>0.158770244775575</v>
      </c>
      <c r="M32" s="124" t="s">
        <v>13</v>
      </c>
      <c r="N32" s="5"/>
      <c r="O32" s="16">
        <v>26</v>
      </c>
      <c r="P32" s="21">
        <v>0.39150360830993314</v>
      </c>
      <c r="Q32" s="22">
        <v>0.60849639169006686</v>
      </c>
      <c r="R32" s="23">
        <v>1.0280430472670674E-2</v>
      </c>
      <c r="S32" s="24">
        <v>4.6807299052212248E-4</v>
      </c>
      <c r="T32" s="25">
        <f t="shared" si="5"/>
        <v>0.16319677440826083</v>
      </c>
      <c r="U32" s="26">
        <f t="shared" si="6"/>
        <v>0.12516174267616731</v>
      </c>
    </row>
    <row r="33" spans="2:22" x14ac:dyDescent="0.25">
      <c r="B33" s="28" vm="70">
        <f ca="1"/>
        <v>39483</v>
      </c>
      <c r="C33" s="28" vm="71">
        <f ca="1"/>
        <v>60.3506</v>
      </c>
      <c r="D33" s="28" vm="72">
        <f ca="1"/>
        <v>53.84</v>
      </c>
      <c r="E33" s="30">
        <f t="shared" ca="1" si="4"/>
        <v>-3.2008811026031959E-2</v>
      </c>
      <c r="F33" s="31">
        <f t="shared" ca="1" si="4"/>
        <v>-7.4266620569089445E-4</v>
      </c>
      <c r="G33" s="30"/>
      <c r="H33" s="5"/>
      <c r="I33" s="28" t="s">
        <v>30</v>
      </c>
      <c r="J33" s="50">
        <f ca="1">(K30)^2*($J$20)+(L30)^2*($K$20)+2*(K30)*(L30)*($J$26)</f>
        <v>1.6791774021599566E-4</v>
      </c>
      <c r="K33" s="125"/>
      <c r="L33" s="6" t="s">
        <v>6</v>
      </c>
      <c r="M33" s="125"/>
      <c r="N33" s="5"/>
      <c r="O33" s="16">
        <v>27</v>
      </c>
      <c r="P33" s="21">
        <v>0.63125952834560439</v>
      </c>
      <c r="Q33" s="22">
        <v>0.36874047165439561</v>
      </c>
      <c r="R33" s="23">
        <v>1.084050597777887E-2</v>
      </c>
      <c r="S33" s="24">
        <v>5.2461055125350487E-4</v>
      </c>
      <c r="T33" s="25">
        <f t="shared" si="5"/>
        <v>0.17208769741987187</v>
      </c>
      <c r="U33" s="26">
        <f t="shared" si="6"/>
        <v>0.14129912144664036</v>
      </c>
    </row>
    <row r="34" spans="2:22" x14ac:dyDescent="0.25">
      <c r="B34" s="28" vm="73">
        <f ca="1"/>
        <v>39484</v>
      </c>
      <c r="C34" s="28" vm="74">
        <f ca="1"/>
        <v>59.2714</v>
      </c>
      <c r="D34" s="28" vm="75">
        <f ca="1"/>
        <v>53.73</v>
      </c>
      <c r="E34" s="30">
        <f t="shared" ca="1" si="4"/>
        <v>-1.8043993259563341E-2</v>
      </c>
      <c r="F34" s="31">
        <f t="shared" ca="1" si="4"/>
        <v>-2.0451805957423671E-3</v>
      </c>
      <c r="G34" s="30"/>
      <c r="H34" s="5"/>
      <c r="I34" s="28" t="s">
        <v>31</v>
      </c>
      <c r="J34" s="44">
        <f ca="1">SQRT(J33)</f>
        <v>1.2958307768223274E-2</v>
      </c>
      <c r="K34" s="125"/>
      <c r="L34" s="51">
        <f ca="1">J34*SQRT(252)</f>
        <v>0.20570675860173118</v>
      </c>
      <c r="M34" s="125"/>
      <c r="N34" s="5"/>
      <c r="O34" s="16">
        <v>28</v>
      </c>
      <c r="P34" s="21">
        <v>0.57285617399345756</v>
      </c>
      <c r="Q34" s="22">
        <v>0.42714382600654238</v>
      </c>
      <c r="R34" s="23">
        <v>1.0558322647525084E-2</v>
      </c>
      <c r="S34" s="24">
        <v>5.1083828155059328E-4</v>
      </c>
      <c r="T34" s="25">
        <f t="shared" si="5"/>
        <v>0.16760817592399471</v>
      </c>
      <c r="U34" s="26">
        <f t="shared" si="6"/>
        <v>0.1373470232222509</v>
      </c>
    </row>
    <row r="35" spans="2:22" x14ac:dyDescent="0.25">
      <c r="B35" s="28" vm="76">
        <f ca="1"/>
        <v>39485</v>
      </c>
      <c r="C35" s="28" vm="77">
        <f ca="1"/>
        <v>60.238999999999997</v>
      </c>
      <c r="D35" s="28" vm="78">
        <f ca="1"/>
        <v>54.46</v>
      </c>
      <c r="E35" s="30">
        <f t="shared" ca="1" si="4"/>
        <v>1.6193086848721196E-2</v>
      </c>
      <c r="F35" s="31">
        <f t="shared" ca="1" si="4"/>
        <v>1.3494982504883428E-2</v>
      </c>
      <c r="G35" s="30"/>
      <c r="H35" s="5"/>
      <c r="I35" s="37" t="s">
        <v>32</v>
      </c>
      <c r="J35" s="6" t="s">
        <v>6</v>
      </c>
      <c r="K35" s="125"/>
      <c r="L35" s="52">
        <f ca="1">(L32-$J$5)/(L34)</f>
        <v>0.63862872405627125</v>
      </c>
      <c r="M35" s="125"/>
      <c r="N35" s="5"/>
      <c r="O35" s="16">
        <v>29</v>
      </c>
      <c r="P35" s="21">
        <v>0.52505731743872652</v>
      </c>
      <c r="Q35" s="22">
        <v>0.47494268256127348</v>
      </c>
      <c r="R35" s="23">
        <v>1.039467181472992E-2</v>
      </c>
      <c r="S35" s="24">
        <v>4.9956669019655432E-4</v>
      </c>
      <c r="T35" s="25">
        <f t="shared" si="5"/>
        <v>0.16501029949144699</v>
      </c>
      <c r="U35" s="26">
        <f t="shared" si="6"/>
        <v>0.13412266649946147</v>
      </c>
    </row>
    <row r="36" spans="2:22" x14ac:dyDescent="0.25">
      <c r="B36" s="28" vm="79">
        <f ca="1"/>
        <v>39486</v>
      </c>
      <c r="C36" s="28" vm="80">
        <f ca="1"/>
        <v>58.834200000000003</v>
      </c>
      <c r="D36" s="28" vm="81">
        <f ca="1"/>
        <v>55.64</v>
      </c>
      <c r="E36" s="30">
        <f t="shared" ca="1" si="4"/>
        <v>-2.3596664613317442E-2</v>
      </c>
      <c r="F36" s="31">
        <f t="shared" ca="1" si="4"/>
        <v>2.1435879809628536E-2</v>
      </c>
      <c r="G36" s="30"/>
      <c r="H36" s="5"/>
      <c r="I36" s="27" t="s">
        <v>37</v>
      </c>
      <c r="J36" s="12" t="s">
        <v>6</v>
      </c>
      <c r="K36" s="126"/>
      <c r="L36" s="53">
        <f ca="1">L34/L32</f>
        <v>1.2956253792547963</v>
      </c>
      <c r="M36" s="126"/>
      <c r="N36" s="5"/>
      <c r="O36" s="16">
        <v>30</v>
      </c>
      <c r="P36" s="21">
        <v>0.64404509843786406</v>
      </c>
      <c r="Q36" s="22">
        <v>0.35595490156213594</v>
      </c>
      <c r="R36" s="23">
        <v>1.0913742161295467E-2</v>
      </c>
      <c r="S36" s="24">
        <v>5.2762555478488339E-4</v>
      </c>
      <c r="T36" s="25">
        <f t="shared" si="5"/>
        <v>0.1732502857912103</v>
      </c>
      <c r="U36" s="26">
        <f t="shared" si="6"/>
        <v>0.14216613188621752</v>
      </c>
    </row>
    <row r="37" spans="2:22" x14ac:dyDescent="0.25">
      <c r="B37" s="28" vm="82">
        <f ca="1"/>
        <v>39489</v>
      </c>
      <c r="C37" s="28" vm="83">
        <f ca="1"/>
        <v>59.541200000000003</v>
      </c>
      <c r="D37" s="28" vm="84">
        <f ca="1"/>
        <v>55.98</v>
      </c>
      <c r="E37" s="30">
        <f t="shared" ca="1" si="4"/>
        <v>1.1945191427571552E-2</v>
      </c>
      <c r="F37" s="31">
        <f t="shared" ca="1" si="4"/>
        <v>6.0921170320651676E-3</v>
      </c>
      <c r="G37" s="30"/>
      <c r="H37" s="5"/>
      <c r="I37" s="5"/>
      <c r="J37" s="5"/>
      <c r="K37" s="5"/>
      <c r="L37" s="5"/>
      <c r="M37" s="5"/>
      <c r="N37" s="5"/>
      <c r="O37" s="16">
        <v>31</v>
      </c>
      <c r="P37" s="21">
        <v>0.57251513661055198</v>
      </c>
      <c r="Q37" s="22">
        <v>0.42748486338944797</v>
      </c>
      <c r="R37" s="23">
        <v>1.0556935540960991E-2</v>
      </c>
      <c r="S37" s="24">
        <v>5.1075786050511988E-4</v>
      </c>
      <c r="T37" s="25">
        <f t="shared" si="5"/>
        <v>0.16758615628993151</v>
      </c>
      <c r="U37" s="26">
        <f t="shared" si="6"/>
        <v>0.13732398563076842</v>
      </c>
    </row>
    <row r="38" spans="2:22" x14ac:dyDescent="0.25">
      <c r="B38" s="28" vm="85">
        <f ca="1"/>
        <v>39490</v>
      </c>
      <c r="C38" s="28" vm="86">
        <f ca="1"/>
        <v>59.922699999999999</v>
      </c>
      <c r="D38" s="28" vm="87">
        <f ca="1"/>
        <v>56.37</v>
      </c>
      <c r="E38" s="30">
        <f t="shared" ca="1" si="4"/>
        <v>6.3868883713939653E-3</v>
      </c>
      <c r="F38" s="31">
        <f t="shared" ca="1" si="4"/>
        <v>6.9426180061761475E-3</v>
      </c>
      <c r="G38" s="30"/>
      <c r="H38" s="5"/>
      <c r="I38" s="83" t="s">
        <v>0</v>
      </c>
      <c r="J38" s="32" t="s">
        <v>27</v>
      </c>
      <c r="K38" s="32" t="str">
        <f>C8</f>
        <v>COST</v>
      </c>
      <c r="L38" s="32" t="str">
        <f>D8</f>
        <v>MCD</v>
      </c>
      <c r="M38" s="33" t="s">
        <v>5</v>
      </c>
      <c r="N38" s="122" t="s">
        <v>66</v>
      </c>
      <c r="O38" s="16">
        <v>32</v>
      </c>
      <c r="P38" s="21">
        <v>0.5765668649587139</v>
      </c>
      <c r="Q38" s="22">
        <v>0.42343313504128605</v>
      </c>
      <c r="R38" s="23">
        <v>1.0573615338303598E-2</v>
      </c>
      <c r="S38" s="24">
        <v>5.1171331068761042E-4</v>
      </c>
      <c r="T38" s="25">
        <f t="shared" si="5"/>
        <v>0.16785093986405647</v>
      </c>
      <c r="U38" s="26">
        <f t="shared" si="6"/>
        <v>0.13759771605746218</v>
      </c>
    </row>
    <row r="39" spans="2:22" x14ac:dyDescent="0.25">
      <c r="B39" s="28" vm="88">
        <f ca="1"/>
        <v>39491</v>
      </c>
      <c r="C39" s="28" vm="89">
        <f ca="1"/>
        <v>61.104199999999999</v>
      </c>
      <c r="D39" s="28" vm="90">
        <f ca="1"/>
        <v>56.64</v>
      </c>
      <c r="E39" s="30">
        <f t="shared" ca="1" si="4"/>
        <v>1.9525205312051385E-2</v>
      </c>
      <c r="F39" s="31">
        <f t="shared" ca="1" si="4"/>
        <v>4.7783472919806806E-3</v>
      </c>
      <c r="G39" s="30"/>
      <c r="H39" s="5"/>
      <c r="I39" s="84" t="s">
        <v>44</v>
      </c>
      <c r="J39" s="6" t="s">
        <v>28</v>
      </c>
      <c r="K39" s="81">
        <f>1/2</f>
        <v>0.5</v>
      </c>
      <c r="L39" s="81">
        <f>1/2</f>
        <v>0.5</v>
      </c>
      <c r="M39" s="54">
        <f>SUM(K39:L39)</f>
        <v>1</v>
      </c>
      <c r="N39" s="5"/>
      <c r="O39" s="16">
        <v>33</v>
      </c>
      <c r="P39" s="21">
        <v>0.98166023728047269</v>
      </c>
      <c r="Q39" s="22">
        <v>1.833976271952726E-2</v>
      </c>
      <c r="R39" s="23">
        <v>1.4015677145769826E-2</v>
      </c>
      <c r="S39" s="24">
        <v>6.0723959064814018E-4</v>
      </c>
      <c r="T39" s="25">
        <f t="shared" si="5"/>
        <v>0.22249197710327123</v>
      </c>
      <c r="U39" s="26">
        <f t="shared" si="6"/>
        <v>0.16529926564734598</v>
      </c>
    </row>
    <row r="40" spans="2:22" x14ac:dyDescent="0.25">
      <c r="B40" s="28" vm="91">
        <f ca="1"/>
        <v>39492</v>
      </c>
      <c r="C40" s="28" vm="92">
        <f ca="1"/>
        <v>59.5505</v>
      </c>
      <c r="D40" s="28" vm="93">
        <f ca="1"/>
        <v>55.58</v>
      </c>
      <c r="E40" s="30">
        <f t="shared" ca="1" si="4"/>
        <v>-2.5755911514261355E-2</v>
      </c>
      <c r="F40" s="31">
        <f t="shared" ca="1" si="4"/>
        <v>-1.8892025071106704E-2</v>
      </c>
      <c r="G40" s="30"/>
      <c r="H40" s="5"/>
      <c r="I40" s="39" t="s">
        <v>29</v>
      </c>
      <c r="J40" s="48">
        <f ca="1">SUMPRODUCT(K39:L39,$J$19:$K$19)</f>
        <v>4.9365784921257883E-4</v>
      </c>
      <c r="K40" s="124" t="s">
        <v>14</v>
      </c>
      <c r="L40" s="49">
        <f ca="1">(1+J40)^252-1</f>
        <v>0.13243601982819886</v>
      </c>
      <c r="M40" s="124" t="s">
        <v>13</v>
      </c>
      <c r="N40" s="5"/>
      <c r="O40" s="16">
        <v>34</v>
      </c>
      <c r="P40" s="21">
        <v>0.78568472950568458</v>
      </c>
      <c r="Q40" s="22">
        <v>0.2143152704943154</v>
      </c>
      <c r="R40" s="23">
        <v>1.1969900816105114E-2</v>
      </c>
      <c r="S40" s="24">
        <v>5.6102601990072306E-4</v>
      </c>
      <c r="T40" s="25">
        <f t="shared" si="5"/>
        <v>0.19001628466513931</v>
      </c>
      <c r="U40" s="26">
        <f t="shared" si="6"/>
        <v>0.15181494726670719</v>
      </c>
    </row>
    <row r="41" spans="2:22" x14ac:dyDescent="0.25">
      <c r="B41" s="28" vm="94">
        <f ca="1"/>
        <v>39493</v>
      </c>
      <c r="C41" s="28" vm="95">
        <f ca="1"/>
        <v>59.466799999999999</v>
      </c>
      <c r="D41" s="28" vm="96">
        <f ca="1"/>
        <v>55.3</v>
      </c>
      <c r="E41" s="30">
        <f t="shared" ca="1" si="4"/>
        <v>-1.40651844393377E-3</v>
      </c>
      <c r="F41" s="31">
        <f t="shared" ca="1" si="4"/>
        <v>-5.0505157860685915E-3</v>
      </c>
      <c r="G41" s="30"/>
      <c r="H41" s="5"/>
      <c r="I41" s="28" t="s">
        <v>30</v>
      </c>
      <c r="J41" s="50">
        <f ca="1">(K39)^2*($J$20)+(L39)^2*($K$20)+2*(K39)*(L39)*($J$26)</f>
        <v>1.0679576523612537E-4</v>
      </c>
      <c r="K41" s="125"/>
      <c r="L41" s="6" t="s">
        <v>6</v>
      </c>
      <c r="M41" s="125"/>
      <c r="N41" s="5"/>
      <c r="O41" s="16">
        <v>35</v>
      </c>
      <c r="P41" s="21">
        <v>0.84216974195725025</v>
      </c>
      <c r="Q41" s="22">
        <v>0.15783025804274969</v>
      </c>
      <c r="R41" s="23">
        <v>1.2500095201374652E-2</v>
      </c>
      <c r="S41" s="24">
        <v>5.7434591966135529E-4</v>
      </c>
      <c r="T41" s="25">
        <f t="shared" si="5"/>
        <v>0.1984328596048151</v>
      </c>
      <c r="U41" s="26">
        <f t="shared" si="6"/>
        <v>0.15568544131772222</v>
      </c>
    </row>
    <row r="42" spans="2:22" x14ac:dyDescent="0.25">
      <c r="B42" s="28" vm="97">
        <f ca="1"/>
        <v>39497</v>
      </c>
      <c r="C42" s="28" vm="98">
        <f ca="1"/>
        <v>58.4527</v>
      </c>
      <c r="D42" s="28" vm="99">
        <f ca="1"/>
        <v>55.67</v>
      </c>
      <c r="E42" s="30">
        <f t="shared" ca="1" si="4"/>
        <v>-1.7200293448923105E-2</v>
      </c>
      <c r="F42" s="31">
        <f t="shared" ca="1" si="4"/>
        <v>6.6684936671274125E-3</v>
      </c>
      <c r="G42" s="30"/>
      <c r="H42" s="5"/>
      <c r="I42" s="28" t="s">
        <v>31</v>
      </c>
      <c r="J42" s="44">
        <f ca="1">SQRT(J41)</f>
        <v>1.0334203657569622E-2</v>
      </c>
      <c r="K42" s="125"/>
      <c r="L42" s="51">
        <f ca="1">J42*SQRT(252)</f>
        <v>0.16405039725493989</v>
      </c>
      <c r="M42" s="125"/>
      <c r="N42" s="5"/>
      <c r="O42" s="16">
        <v>36</v>
      </c>
      <c r="P42" s="21">
        <v>0.45212117446649558</v>
      </c>
      <c r="Q42" s="22">
        <v>0.54787882553350442</v>
      </c>
      <c r="R42" s="23">
        <v>1.0268473763471835E-2</v>
      </c>
      <c r="S42" s="24">
        <v>4.8236740013442878E-4</v>
      </c>
      <c r="T42" s="25">
        <f t="shared" si="5"/>
        <v>0.16300696753402774</v>
      </c>
      <c r="U42" s="26">
        <f t="shared" si="6"/>
        <v>0.12922016700803152</v>
      </c>
    </row>
    <row r="43" spans="2:22" x14ac:dyDescent="0.25">
      <c r="B43" s="28" vm="100">
        <f ca="1"/>
        <v>39498</v>
      </c>
      <c r="C43" s="28" vm="101">
        <f ca="1"/>
        <v>60.062199999999997</v>
      </c>
      <c r="D43" s="28" vm="102">
        <f ca="1"/>
        <v>56.2</v>
      </c>
      <c r="E43" s="30">
        <f t="shared" ca="1" si="4"/>
        <v>2.7162811742121797E-2</v>
      </c>
      <c r="F43" s="31">
        <f t="shared" ca="1" si="4"/>
        <v>9.4753547042291091E-3</v>
      </c>
      <c r="G43" s="30"/>
      <c r="H43" s="5"/>
      <c r="I43" s="37" t="s">
        <v>32</v>
      </c>
      <c r="J43" s="52" t="s">
        <v>6</v>
      </c>
      <c r="K43" s="125"/>
      <c r="L43" s="52">
        <f ca="1">(L40-$J$5)/(L42)</f>
        <v>0.64026678134140269</v>
      </c>
      <c r="M43" s="125"/>
      <c r="N43" s="5"/>
      <c r="O43" s="16">
        <v>37</v>
      </c>
      <c r="P43" s="21">
        <v>0.1633923139879925</v>
      </c>
      <c r="Q43" s="22">
        <v>0.83660768601200752</v>
      </c>
      <c r="R43" s="23">
        <v>1.1235752002498111E-2</v>
      </c>
      <c r="S43" s="24">
        <v>4.1428138381509262E-4</v>
      </c>
      <c r="T43" s="25">
        <f t="shared" si="5"/>
        <v>0.17836203354843586</v>
      </c>
      <c r="U43" s="26">
        <f t="shared" si="6"/>
        <v>0.11001917442297504</v>
      </c>
    </row>
    <row r="44" spans="2:22" x14ac:dyDescent="0.25">
      <c r="B44" s="28" vm="103">
        <f ca="1"/>
        <v>39499</v>
      </c>
      <c r="C44" s="28" vm="14">
        <f ca="1"/>
        <v>60.4437</v>
      </c>
      <c r="D44" s="28" vm="104">
        <f ca="1"/>
        <v>55.23</v>
      </c>
      <c r="E44" s="30">
        <f t="shared" ca="1" si="4"/>
        <v>6.3316613464570485E-3</v>
      </c>
      <c r="F44" s="31">
        <f t="shared" ca="1" si="4"/>
        <v>-1.7410472986549318E-2</v>
      </c>
      <c r="G44" s="30"/>
      <c r="H44" s="5"/>
      <c r="I44" s="27" t="s">
        <v>37</v>
      </c>
      <c r="J44" s="12" t="s">
        <v>6</v>
      </c>
      <c r="K44" s="126"/>
      <c r="L44" s="53">
        <f ca="1">L42/L40</f>
        <v>1.2387143427275482</v>
      </c>
      <c r="M44" s="126"/>
      <c r="N44" s="5"/>
      <c r="O44" s="16">
        <v>38</v>
      </c>
      <c r="P44" s="21">
        <v>0.72188008767954703</v>
      </c>
      <c r="Q44" s="22">
        <v>0.27811991232045297</v>
      </c>
      <c r="R44" s="23">
        <v>1.1441634382418155E-2</v>
      </c>
      <c r="S44" s="24">
        <v>5.4598005644066481E-4</v>
      </c>
      <c r="T44" s="25">
        <f t="shared" si="5"/>
        <v>0.1816303150080272</v>
      </c>
      <c r="U44" s="26">
        <f t="shared" si="6"/>
        <v>0.1474584211644876</v>
      </c>
    </row>
    <row r="45" spans="2:22" x14ac:dyDescent="0.25">
      <c r="B45" s="28" vm="105">
        <f ca="1"/>
        <v>39500</v>
      </c>
      <c r="C45" s="28" vm="106">
        <f ca="1"/>
        <v>61.420499999999997</v>
      </c>
      <c r="D45" s="28" vm="107">
        <f ca="1"/>
        <v>55.69</v>
      </c>
      <c r="E45" s="30">
        <f t="shared" ca="1" si="4"/>
        <v>1.6031302382924491E-2</v>
      </c>
      <c r="F45" s="31">
        <f t="shared" ca="1" si="4"/>
        <v>8.2943136884811811E-3</v>
      </c>
      <c r="G45" s="30"/>
      <c r="H45" s="5"/>
      <c r="I45" s="5"/>
      <c r="J45" s="5"/>
      <c r="K45" s="5"/>
      <c r="L45" s="5"/>
      <c r="M45" s="5" t="s">
        <v>62</v>
      </c>
      <c r="N45" s="5"/>
      <c r="O45" s="16">
        <v>39</v>
      </c>
      <c r="P45" s="21">
        <v>0.79725589202478109</v>
      </c>
      <c r="Q45" s="22">
        <v>0.20274410797521888</v>
      </c>
      <c r="R45" s="23">
        <v>1.207399556795952E-2</v>
      </c>
      <c r="S45" s="24">
        <v>5.6375465034938434E-4</v>
      </c>
      <c r="T45" s="25">
        <f t="shared" si="5"/>
        <v>0.19166873762230174</v>
      </c>
      <c r="U45" s="26">
        <f t="shared" si="6"/>
        <v>0.15260677924336763</v>
      </c>
    </row>
    <row r="46" spans="2:22" x14ac:dyDescent="0.25">
      <c r="B46" s="28" vm="108">
        <f ca="1"/>
        <v>39503</v>
      </c>
      <c r="C46" s="28" vm="109">
        <f ca="1"/>
        <v>61.057699999999997</v>
      </c>
      <c r="D46" s="28" vm="110">
        <f ca="1"/>
        <v>56.05</v>
      </c>
      <c r="E46" s="30">
        <f t="shared" ca="1" si="4"/>
        <v>-5.9243369207238527E-3</v>
      </c>
      <c r="F46" s="31">
        <f t="shared" ca="1" si="4"/>
        <v>6.4435519165915991E-3</v>
      </c>
      <c r="G46" s="30"/>
      <c r="H46" s="87"/>
      <c r="I46" s="89" t="s">
        <v>1</v>
      </c>
      <c r="J46" s="7" t="s">
        <v>27</v>
      </c>
      <c r="K46" s="32" t="str">
        <f>C8</f>
        <v>COST</v>
      </c>
      <c r="L46" s="32" t="str">
        <f>D8</f>
        <v>MCD</v>
      </c>
      <c r="M46" s="33" t="s">
        <v>5</v>
      </c>
      <c r="N46" s="122" t="s">
        <v>63</v>
      </c>
      <c r="O46" s="16">
        <v>40</v>
      </c>
      <c r="P46" s="21">
        <v>0.43654468203014657</v>
      </c>
      <c r="Q46" s="22">
        <v>0.56345531796985338</v>
      </c>
      <c r="R46" s="23">
        <v>1.0261363549889775E-2</v>
      </c>
      <c r="S46" s="24">
        <v>4.786942608560703E-4</v>
      </c>
      <c r="T46" s="25">
        <f t="shared" si="5"/>
        <v>0.16289409639258765</v>
      </c>
      <c r="U46" s="26">
        <f t="shared" si="6"/>
        <v>0.12817591087459013</v>
      </c>
    </row>
    <row r="47" spans="2:22" x14ac:dyDescent="0.25">
      <c r="B47" s="28" vm="111">
        <f ca="1"/>
        <v>39504</v>
      </c>
      <c r="C47" s="28" vm="112">
        <f ca="1"/>
        <v>61.829799999999999</v>
      </c>
      <c r="D47" s="28" vm="113">
        <f ca="1"/>
        <v>56.45</v>
      </c>
      <c r="E47" s="30">
        <f t="shared" ca="1" si="4"/>
        <v>1.2566130159913258E-2</v>
      </c>
      <c r="F47" s="31">
        <f t="shared" ca="1" si="4"/>
        <v>7.1111410775021918E-3</v>
      </c>
      <c r="G47" s="30"/>
      <c r="H47" s="87"/>
      <c r="I47" s="90" t="s">
        <v>33</v>
      </c>
      <c r="J47" s="42" t="s">
        <v>28</v>
      </c>
      <c r="K47" s="80">
        <v>0.6354174379241001</v>
      </c>
      <c r="L47" s="80">
        <v>0.3645825864583106</v>
      </c>
      <c r="M47" s="54">
        <f>SUM(K47:L47)</f>
        <v>1.0000000243824108</v>
      </c>
      <c r="N47" s="5"/>
      <c r="O47" s="16">
        <v>41</v>
      </c>
      <c r="P47" s="21">
        <v>0.3675737724022865</v>
      </c>
      <c r="Q47" s="22">
        <v>0.6324262275977135</v>
      </c>
      <c r="R47" s="23">
        <v>1.0314420051144437E-2</v>
      </c>
      <c r="S47" s="24">
        <v>4.6243002433084225E-4</v>
      </c>
      <c r="T47" s="25">
        <f t="shared" si="5"/>
        <v>0.16373634223911779</v>
      </c>
      <c r="U47" s="26">
        <f t="shared" si="6"/>
        <v>0.123563611853299</v>
      </c>
      <c r="V47" s="1"/>
    </row>
    <row r="48" spans="2:22" x14ac:dyDescent="0.25">
      <c r="B48" s="28" vm="114">
        <f ca="1"/>
        <v>39505</v>
      </c>
      <c r="C48" s="28" vm="115">
        <f ca="1"/>
        <v>59.997100000000003</v>
      </c>
      <c r="D48" s="28" vm="116">
        <f ca="1"/>
        <v>55.33</v>
      </c>
      <c r="E48" s="30">
        <f t="shared" ca="1" si="4"/>
        <v>-3.0089221168847834E-2</v>
      </c>
      <c r="F48" s="31">
        <f t="shared" ca="1" si="4"/>
        <v>-2.0040033685652756E-2</v>
      </c>
      <c r="G48" s="30"/>
      <c r="H48" s="87"/>
      <c r="I48" s="102" t="s">
        <v>29</v>
      </c>
      <c r="J48" s="48">
        <f ca="1">SUMPRODUCT(K47:L47,$J$19:$K$19)</f>
        <v>5.2559104951128434E-4</v>
      </c>
      <c r="K48" s="124" t="s">
        <v>14</v>
      </c>
      <c r="L48" s="96">
        <f ca="1">(1+J48)^252-1</f>
        <v>0.14158100678549856</v>
      </c>
      <c r="M48" s="124" t="s">
        <v>13</v>
      </c>
      <c r="N48" s="5"/>
      <c r="O48" s="16">
        <v>42</v>
      </c>
      <c r="P48" s="21">
        <v>0.21649207854648933</v>
      </c>
      <c r="Q48" s="22">
        <v>0.78350792145351067</v>
      </c>
      <c r="R48" s="23">
        <v>1.0894381833744332E-2</v>
      </c>
      <c r="S48" s="24">
        <v>4.2680299814312029E-4</v>
      </c>
      <c r="T48" s="25">
        <f t="shared" si="5"/>
        <v>0.17294295011920396</v>
      </c>
      <c r="U48" s="26">
        <f t="shared" si="6"/>
        <v>0.11352583582107245</v>
      </c>
    </row>
    <row r="49" spans="2:21" x14ac:dyDescent="0.25">
      <c r="B49" s="28" vm="117">
        <f ca="1"/>
        <v>39506</v>
      </c>
      <c r="C49" s="28" vm="118">
        <f ca="1"/>
        <v>58.703899999999997</v>
      </c>
      <c r="D49" s="28" vm="119">
        <f ca="1"/>
        <v>54.62</v>
      </c>
      <c r="E49" s="30">
        <f t="shared" ca="1" si="4"/>
        <v>-2.1790063570632557E-2</v>
      </c>
      <c r="F49" s="31">
        <f t="shared" ca="1" si="4"/>
        <v>-1.2915140864459445E-2</v>
      </c>
      <c r="G49" s="30"/>
      <c r="H49" s="87"/>
      <c r="I49" s="103" t="s">
        <v>30</v>
      </c>
      <c r="J49" s="50">
        <f ca="1">(K47)^2*($J$20)+(L47)^2*($K$20)+2*(K47)*(L47)*($J$26)</f>
        <v>1.1802399501272996E-4</v>
      </c>
      <c r="K49" s="125"/>
      <c r="L49" s="97" t="s">
        <v>6</v>
      </c>
      <c r="M49" s="125"/>
      <c r="N49" s="5"/>
      <c r="O49" s="16">
        <v>43</v>
      </c>
      <c r="P49" s="21">
        <v>0.44476064437874446</v>
      </c>
      <c r="Q49" s="22">
        <v>0.55523935562125559</v>
      </c>
      <c r="R49" s="23">
        <v>1.026423653586305E-2</v>
      </c>
      <c r="S49" s="24">
        <v>4.8063169151547382E-4</v>
      </c>
      <c r="T49" s="25">
        <f t="shared" si="5"/>
        <v>0.16293970363102042</v>
      </c>
      <c r="U49" s="26">
        <f t="shared" si="6"/>
        <v>0.12872659332715664</v>
      </c>
    </row>
    <row r="50" spans="2:21" x14ac:dyDescent="0.25">
      <c r="B50" s="28" vm="120">
        <f ca="1"/>
        <v>39507</v>
      </c>
      <c r="C50" s="28" vm="121">
        <f ca="1"/>
        <v>57.606099999999998</v>
      </c>
      <c r="D50" s="28" vm="122">
        <f ca="1"/>
        <v>54.11</v>
      </c>
      <c r="E50" s="30">
        <f t="shared" ca="1" si="4"/>
        <v>-1.8877699277721701E-2</v>
      </c>
      <c r="F50" s="31">
        <f t="shared" ca="1" si="4"/>
        <v>-9.3811043909150498E-3</v>
      </c>
      <c r="G50" s="30"/>
      <c r="H50" s="87"/>
      <c r="I50" s="103" t="s">
        <v>31</v>
      </c>
      <c r="J50" s="44">
        <f ca="1">SQRT(J49)</f>
        <v>1.0863884895042379E-2</v>
      </c>
      <c r="K50" s="125"/>
      <c r="L50" s="98">
        <f ca="1">J50*SQRT(252)</f>
        <v>0.17245882622587907</v>
      </c>
      <c r="M50" s="125"/>
      <c r="N50" s="5"/>
      <c r="O50" s="16">
        <v>44</v>
      </c>
      <c r="P50" s="21">
        <v>0.63825369146737065</v>
      </c>
      <c r="Q50" s="22">
        <v>0.3617463085326294</v>
      </c>
      <c r="R50" s="23">
        <v>1.0880075056593696E-2</v>
      </c>
      <c r="S50" s="24">
        <v>5.2625986578222722E-4</v>
      </c>
      <c r="T50" s="25">
        <f t="shared" si="5"/>
        <v>0.17271583707278354</v>
      </c>
      <c r="U50" s="26">
        <f t="shared" si="6"/>
        <v>0.14177332585036795</v>
      </c>
    </row>
    <row r="51" spans="2:21" x14ac:dyDescent="0.25">
      <c r="B51" s="28" vm="123">
        <f ca="1"/>
        <v>39510</v>
      </c>
      <c r="C51" s="28" vm="124">
        <f ca="1"/>
        <v>58.155000000000001</v>
      </c>
      <c r="D51" s="28" vm="125">
        <f ca="1"/>
        <v>53.16</v>
      </c>
      <c r="E51" s="30">
        <f t="shared" ca="1" si="4"/>
        <v>9.4833949186821503E-3</v>
      </c>
      <c r="F51" s="31">
        <f t="shared" ca="1" si="4"/>
        <v>-1.7712777809599411E-2</v>
      </c>
      <c r="G51" s="30"/>
      <c r="H51" s="87"/>
      <c r="I51" s="104" t="s">
        <v>32</v>
      </c>
      <c r="J51" s="52">
        <f ca="1">(J48-$J$6)/(J50)</f>
        <v>4.15624657591993E-2</v>
      </c>
      <c r="K51" s="125"/>
      <c r="L51" s="101">
        <f ca="1">(L48-$J$5)/(L50)</f>
        <v>0.66207691009069747</v>
      </c>
      <c r="M51" s="125"/>
      <c r="N51" s="5"/>
      <c r="O51" s="16">
        <v>45</v>
      </c>
      <c r="P51" s="21">
        <v>0.72850669111918387</v>
      </c>
      <c r="Q51" s="22">
        <v>0.27149330888081619</v>
      </c>
      <c r="R51" s="23">
        <v>1.1492716400595064E-2</v>
      </c>
      <c r="S51" s="24">
        <v>5.4754269562119285E-4</v>
      </c>
      <c r="T51" s="25">
        <f t="shared" si="5"/>
        <v>0.1824412169074075</v>
      </c>
      <c r="U51" s="26">
        <f t="shared" si="6"/>
        <v>0.14791011512371255</v>
      </c>
    </row>
    <row r="52" spans="2:21" x14ac:dyDescent="0.25">
      <c r="B52" s="28" vm="126">
        <f ca="1"/>
        <v>39511</v>
      </c>
      <c r="C52" s="28" vm="127">
        <f ca="1"/>
        <v>58.043399999999998</v>
      </c>
      <c r="D52" s="28" vm="128">
        <f ca="1"/>
        <v>53.63</v>
      </c>
      <c r="E52" s="30">
        <f t="shared" ca="1" si="4"/>
        <v>-1.9208532013176764E-3</v>
      </c>
      <c r="F52" s="31">
        <f t="shared" ca="1" si="4"/>
        <v>8.80237914978939E-3</v>
      </c>
      <c r="G52" s="30"/>
      <c r="H52" s="87"/>
      <c r="I52" s="105" t="s">
        <v>37</v>
      </c>
      <c r="J52" s="12" t="s">
        <v>6</v>
      </c>
      <c r="K52" s="126"/>
      <c r="L52" s="100">
        <f ca="1">L50/L48</f>
        <v>1.2180929500463418</v>
      </c>
      <c r="M52" s="126"/>
      <c r="N52" s="5"/>
      <c r="O52" s="16">
        <v>46</v>
      </c>
      <c r="P52" s="21">
        <v>0.48577918040642121</v>
      </c>
      <c r="Q52" s="22">
        <v>0.51422081959357879</v>
      </c>
      <c r="R52" s="23">
        <v>1.0307806815267016E-2</v>
      </c>
      <c r="S52" s="24">
        <v>4.9030439520275767E-4</v>
      </c>
      <c r="T52" s="25">
        <f t="shared" si="5"/>
        <v>0.1636313603741594</v>
      </c>
      <c r="U52" s="26">
        <f t="shared" si="6"/>
        <v>0.13147990609454685</v>
      </c>
    </row>
    <row r="53" spans="2:21" x14ac:dyDescent="0.25">
      <c r="B53" s="28" vm="129">
        <f ca="1"/>
        <v>39512</v>
      </c>
      <c r="C53" s="28" vm="130">
        <f ca="1"/>
        <v>56.591999999999999</v>
      </c>
      <c r="D53" s="28" vm="131">
        <f ca="1"/>
        <v>53.94</v>
      </c>
      <c r="E53" s="30">
        <f t="shared" ca="1" si="4"/>
        <v>-2.5323374126559703E-2</v>
      </c>
      <c r="F53" s="31">
        <f t="shared" ca="1" si="4"/>
        <v>5.7637047167499126E-3</v>
      </c>
      <c r="G53" s="30"/>
      <c r="H53" s="88" t="s">
        <v>51</v>
      </c>
      <c r="I53" s="5"/>
      <c r="J53" s="5"/>
      <c r="K53" s="5"/>
      <c r="L53" s="5"/>
      <c r="M53" s="5"/>
      <c r="N53" s="5"/>
      <c r="O53" s="16">
        <v>47</v>
      </c>
      <c r="P53" s="21">
        <v>0.35943694806089421</v>
      </c>
      <c r="Q53" s="22">
        <v>0.64056305193910579</v>
      </c>
      <c r="R53" s="23">
        <v>1.0329716932550113E-2</v>
      </c>
      <c r="S53" s="24">
        <v>4.6051125544165853E-4</v>
      </c>
      <c r="T53" s="25">
        <f t="shared" si="5"/>
        <v>0.16397917270332338</v>
      </c>
      <c r="U53" s="26">
        <f t="shared" si="6"/>
        <v>0.12302071720302643</v>
      </c>
    </row>
    <row r="54" spans="2:21" x14ac:dyDescent="0.25">
      <c r="B54" s="28" vm="132">
        <f ca="1"/>
        <v>39513</v>
      </c>
      <c r="C54" s="28" vm="133">
        <f ca="1"/>
        <v>55.857100000000003</v>
      </c>
      <c r="D54" s="28" vm="134">
        <f ca="1"/>
        <v>53.04</v>
      </c>
      <c r="E54" s="30">
        <f t="shared" ref="E54:F117" ca="1" si="7">LN(C54/C53)</f>
        <v>-1.3070988796793685E-2</v>
      </c>
      <c r="F54" s="31">
        <f t="shared" ca="1" si="7"/>
        <v>-1.6825971833976792E-2</v>
      </c>
      <c r="G54" s="30"/>
      <c r="H54" s="88" t="s">
        <v>52</v>
      </c>
      <c r="I54" s="89" t="s">
        <v>2</v>
      </c>
      <c r="J54" s="32" t="s">
        <v>27</v>
      </c>
      <c r="K54" s="32" t="str">
        <f>C8</f>
        <v>COST</v>
      </c>
      <c r="L54" s="32" t="str">
        <f>D8</f>
        <v>MCD</v>
      </c>
      <c r="M54" s="33" t="s">
        <v>5</v>
      </c>
      <c r="N54" s="5"/>
      <c r="O54" s="16">
        <v>48</v>
      </c>
      <c r="P54" s="21">
        <v>0.4714322902350444</v>
      </c>
      <c r="Q54" s="22">
        <v>0.5285677097649556</v>
      </c>
      <c r="R54" s="23">
        <v>1.0287046475049811E-2</v>
      </c>
      <c r="S54" s="24">
        <v>4.8692121211284679E-4</v>
      </c>
      <c r="T54" s="25">
        <f t="shared" si="5"/>
        <v>0.16330180019007248</v>
      </c>
      <c r="U54" s="26">
        <f t="shared" si="6"/>
        <v>0.13051613097626724</v>
      </c>
    </row>
    <row r="55" spans="2:21" x14ac:dyDescent="0.25">
      <c r="B55" s="28" vm="135">
        <f ca="1"/>
        <v>39514</v>
      </c>
      <c r="C55" s="28" vm="136">
        <f ca="1"/>
        <v>56.098999999999997</v>
      </c>
      <c r="D55" s="28" vm="137">
        <f ca="1"/>
        <v>52.27</v>
      </c>
      <c r="E55" s="30">
        <f t="shared" ca="1" si="7"/>
        <v>4.3213433915037765E-3</v>
      </c>
      <c r="F55" s="31">
        <f t="shared" ca="1" si="7"/>
        <v>-1.4623753152776543E-2</v>
      </c>
      <c r="G55" s="30"/>
      <c r="H55" s="87"/>
      <c r="I55" s="90" t="s">
        <v>34</v>
      </c>
      <c r="J55" s="6" t="s">
        <v>28</v>
      </c>
      <c r="K55" s="80">
        <v>0.42861200270670474</v>
      </c>
      <c r="L55" s="80">
        <v>0.57138802638438657</v>
      </c>
      <c r="M55" s="54">
        <f>SUM(K55:L55)</f>
        <v>1.0000000290910913</v>
      </c>
      <c r="N55" s="5"/>
      <c r="O55" s="16">
        <v>49</v>
      </c>
      <c r="P55" s="21">
        <v>0.64885673450776904</v>
      </c>
      <c r="Q55" s="22">
        <v>0.3511432654922309</v>
      </c>
      <c r="R55" s="23">
        <v>1.094232963421668E-2</v>
      </c>
      <c r="S55" s="24">
        <v>5.2876020108049554E-4</v>
      </c>
      <c r="T55" s="25">
        <f t="shared" si="5"/>
        <v>0.17370409785497823</v>
      </c>
      <c r="U55" s="26">
        <f t="shared" si="6"/>
        <v>0.14249258667639819</v>
      </c>
    </row>
    <row r="56" spans="2:21" x14ac:dyDescent="0.25">
      <c r="B56" s="28" vm="138">
        <f ca="1"/>
        <v>39517</v>
      </c>
      <c r="C56" s="28" vm="139">
        <f ca="1"/>
        <v>56.052500000000002</v>
      </c>
      <c r="D56" s="28" vm="140">
        <f ca="1"/>
        <v>53.8</v>
      </c>
      <c r="E56" s="30">
        <f t="shared" ca="1" si="7"/>
        <v>-8.2923550134538101E-4</v>
      </c>
      <c r="F56" s="31">
        <f t="shared" ca="1" si="7"/>
        <v>2.8850874442908094E-2</v>
      </c>
      <c r="G56" s="30"/>
      <c r="H56" s="87"/>
      <c r="I56" s="102" t="s">
        <v>29</v>
      </c>
      <c r="J56" s="48">
        <f ca="1">SUMPRODUCT(K55:L55,$J$19:$K$19)</f>
        <v>4.7682364294528449E-4</v>
      </c>
      <c r="K56" s="124" t="s">
        <v>14</v>
      </c>
      <c r="L56" s="96">
        <f ca="1">(1+J56)^252-1</f>
        <v>0.12764447275409108</v>
      </c>
      <c r="M56" s="124" t="s">
        <v>13</v>
      </c>
      <c r="N56" s="5"/>
      <c r="O56" s="16">
        <v>50</v>
      </c>
      <c r="P56" s="21">
        <v>0.35416305853759678</v>
      </c>
      <c r="Q56" s="22">
        <v>0.64583694146240322</v>
      </c>
      <c r="R56" s="23">
        <v>1.0340638865451538E-2</v>
      </c>
      <c r="S56" s="24">
        <v>4.5926760377637467E-4</v>
      </c>
      <c r="T56" s="25">
        <f t="shared" si="5"/>
        <v>0.16415255301308321</v>
      </c>
      <c r="U56" s="26">
        <f t="shared" si="6"/>
        <v>0.12266897914447683</v>
      </c>
    </row>
    <row r="57" spans="2:21" x14ac:dyDescent="0.25">
      <c r="B57" s="28" vm="141">
        <f ca="1"/>
        <v>39518</v>
      </c>
      <c r="C57" s="28" vm="142">
        <f ca="1"/>
        <v>58.257399999999997</v>
      </c>
      <c r="D57" s="28" vm="143">
        <f ca="1"/>
        <v>54.25</v>
      </c>
      <c r="E57" s="30">
        <f t="shared" ca="1" si="7"/>
        <v>3.858237144720679E-2</v>
      </c>
      <c r="F57" s="31">
        <f t="shared" ca="1" si="7"/>
        <v>8.3295252528302003E-3</v>
      </c>
      <c r="G57" s="30"/>
      <c r="H57" s="87"/>
      <c r="I57" s="103" t="s">
        <v>30</v>
      </c>
      <c r="J57" s="50">
        <f ca="1">(K55)^2*($J$20)+(L55)^2*($K$20)+2*(K55)*(L55)*($J$26)</f>
        <v>1.0527683236080063E-4</v>
      </c>
      <c r="K57" s="125"/>
      <c r="L57" s="97" t="s">
        <v>6</v>
      </c>
      <c r="M57" s="125"/>
      <c r="N57" s="5"/>
      <c r="O57" s="16">
        <v>51</v>
      </c>
      <c r="P57" s="21">
        <v>0.2894184101834843</v>
      </c>
      <c r="Q57" s="22">
        <v>0.71058158981651576</v>
      </c>
      <c r="R57" s="23">
        <v>1.0538097830246096E-2</v>
      </c>
      <c r="S57" s="24">
        <v>4.439999745649333E-4</v>
      </c>
      <c r="T57" s="25">
        <f t="shared" si="5"/>
        <v>0.16728711690300316</v>
      </c>
      <c r="U57" s="26">
        <f t="shared" si="6"/>
        <v>0.11835981583792177</v>
      </c>
    </row>
    <row r="58" spans="2:21" x14ac:dyDescent="0.25">
      <c r="B58" s="28" vm="144">
        <f ca="1"/>
        <v>39519</v>
      </c>
      <c r="C58" s="28" vm="145">
        <f ca="1"/>
        <v>58.238799999999998</v>
      </c>
      <c r="D58" s="28" vm="146">
        <f ca="1"/>
        <v>53.7</v>
      </c>
      <c r="E58" s="30">
        <f t="shared" ca="1" si="7"/>
        <v>-3.1932372314369878E-4</v>
      </c>
      <c r="F58" s="31">
        <f t="shared" ca="1" si="7"/>
        <v>-1.0189990905749907E-2</v>
      </c>
      <c r="G58" s="30"/>
      <c r="H58" s="87"/>
      <c r="I58" s="103" t="s">
        <v>31</v>
      </c>
      <c r="J58" s="44">
        <f ca="1">SQRT(J57)</f>
        <v>1.0260449910252505E-2</v>
      </c>
      <c r="K58" s="125"/>
      <c r="L58" s="98">
        <f ca="1">J58*SQRT(252)</f>
        <v>0.16287959281297876</v>
      </c>
      <c r="M58" s="125"/>
      <c r="N58" s="5"/>
      <c r="O58" s="55">
        <v>52</v>
      </c>
      <c r="P58" s="56">
        <v>0.32239431129478213</v>
      </c>
      <c r="Q58" s="57">
        <v>0.67760568870521787</v>
      </c>
      <c r="R58" s="23">
        <v>1.0423026772301261E-2</v>
      </c>
      <c r="S58" s="24">
        <v>4.5177612045311274E-4</v>
      </c>
      <c r="T58" s="25">
        <f t="shared" si="5"/>
        <v>0.16546042048846435</v>
      </c>
      <c r="U58" s="26">
        <f t="shared" si="6"/>
        <v>0.12055250677183804</v>
      </c>
    </row>
    <row r="59" spans="2:21" x14ac:dyDescent="0.25">
      <c r="B59" s="28" vm="147">
        <f ca="1"/>
        <v>39520</v>
      </c>
      <c r="C59" s="28" vm="148">
        <f ca="1"/>
        <v>57.838700000000003</v>
      </c>
      <c r="D59" s="28" vm="149">
        <f ca="1"/>
        <v>54.89</v>
      </c>
      <c r="E59" s="30">
        <f t="shared" ca="1" si="7"/>
        <v>-6.8936974779251438E-3</v>
      </c>
      <c r="F59" s="31">
        <f t="shared" ca="1" si="7"/>
        <v>2.1918181046978843E-2</v>
      </c>
      <c r="G59" s="30"/>
      <c r="H59" s="87"/>
      <c r="I59" s="104" t="s">
        <v>32</v>
      </c>
      <c r="J59" s="52">
        <f ca="1">(J56-$J$6)/(J58)</f>
        <v>3.9253876868852601E-2</v>
      </c>
      <c r="K59" s="125"/>
      <c r="L59" s="99">
        <f ca="1">(L56-$J$5)/(L58)</f>
        <v>0.61545139586144193</v>
      </c>
      <c r="M59" s="125"/>
      <c r="N59" s="5"/>
      <c r="O59" s="55">
        <v>53</v>
      </c>
      <c r="P59" s="56">
        <v>5.5027099182690879E-2</v>
      </c>
      <c r="Q59" s="57">
        <v>0.94497290081730911</v>
      </c>
      <c r="R59" s="23">
        <v>1.2119175508066078E-2</v>
      </c>
      <c r="S59" s="24">
        <v>3.887274583382473E-4</v>
      </c>
      <c r="T59" s="25">
        <f t="shared" si="5"/>
        <v>0.19238594693692623</v>
      </c>
      <c r="U59" s="26">
        <f t="shared" si="6"/>
        <v>0.10289692331626132</v>
      </c>
    </row>
    <row r="60" spans="2:21" x14ac:dyDescent="0.25">
      <c r="B60" s="28" vm="150">
        <f ca="1"/>
        <v>39521</v>
      </c>
      <c r="C60" s="28" vm="151">
        <f ca="1"/>
        <v>56.62</v>
      </c>
      <c r="D60" s="28" vm="152">
        <f ca="1"/>
        <v>54.78</v>
      </c>
      <c r="E60" s="30">
        <f t="shared" ca="1" si="7"/>
        <v>-2.1295822118873972E-2</v>
      </c>
      <c r="F60" s="31">
        <f t="shared" ca="1" si="7"/>
        <v>-2.006018726865743E-3</v>
      </c>
      <c r="G60" s="30"/>
      <c r="H60" s="87"/>
      <c r="I60" s="105" t="s">
        <v>37</v>
      </c>
      <c r="J60" s="12" t="s">
        <v>6</v>
      </c>
      <c r="K60" s="126"/>
      <c r="L60" s="100">
        <f ca="1">L58/L56</f>
        <v>1.2760410952283743</v>
      </c>
      <c r="M60" s="126"/>
      <c r="N60" s="5"/>
      <c r="O60" s="55">
        <v>54</v>
      </c>
      <c r="P60" s="56">
        <v>0.50384525157140891</v>
      </c>
      <c r="Q60" s="57">
        <v>0.49615474842859109</v>
      </c>
      <c r="R60" s="23">
        <v>1.0342330721461868E-2</v>
      </c>
      <c r="S60" s="24">
        <v>4.9456460948866967E-4</v>
      </c>
      <c r="T60" s="25">
        <f t="shared" si="5"/>
        <v>0.16417941039462799</v>
      </c>
      <c r="U60" s="26">
        <f t="shared" si="6"/>
        <v>0.13269468726532141</v>
      </c>
    </row>
    <row r="61" spans="2:21" x14ac:dyDescent="0.25">
      <c r="B61" s="28" vm="153">
        <f ca="1"/>
        <v>39524</v>
      </c>
      <c r="C61" s="28" vm="154">
        <f ca="1"/>
        <v>56.154800000000002</v>
      </c>
      <c r="D61" s="28" vm="155">
        <f ca="1"/>
        <v>54.28</v>
      </c>
      <c r="E61" s="30">
        <f t="shared" ca="1" si="7"/>
        <v>-8.2501168457490594E-3</v>
      </c>
      <c r="F61" s="31">
        <f t="shared" ca="1" si="7"/>
        <v>-9.1693288682637309E-3</v>
      </c>
      <c r="G61" s="30"/>
      <c r="H61" s="87"/>
      <c r="I61" s="5"/>
      <c r="J61" s="5"/>
      <c r="K61" s="5"/>
      <c r="L61" s="5"/>
      <c r="M61" s="5"/>
      <c r="N61" s="5"/>
      <c r="O61" s="55">
        <v>55</v>
      </c>
      <c r="P61" s="56">
        <v>0.65893235678495055</v>
      </c>
      <c r="Q61" s="57">
        <v>0.3410676432150494</v>
      </c>
      <c r="R61" s="23">
        <v>1.1003983099633345E-2</v>
      </c>
      <c r="S61" s="24">
        <v>5.3113616371081506E-4</v>
      </c>
      <c r="T61" s="25">
        <f t="shared" si="5"/>
        <v>0.17468281627672513</v>
      </c>
      <c r="U61" s="26">
        <f t="shared" si="6"/>
        <v>0.14317648792642967</v>
      </c>
    </row>
    <row r="62" spans="2:21" x14ac:dyDescent="0.25">
      <c r="B62" s="28" vm="156">
        <f ca="1"/>
        <v>39525</v>
      </c>
      <c r="C62" s="28" vm="157">
        <f ca="1"/>
        <v>57.373600000000003</v>
      </c>
      <c r="D62" s="28" vm="158">
        <f ca="1"/>
        <v>54.85</v>
      </c>
      <c r="E62" s="24">
        <f t="shared" ca="1" si="7"/>
        <v>2.1472104373539008E-2</v>
      </c>
      <c r="F62" s="58">
        <f t="shared" ca="1" si="7"/>
        <v>1.0446351754570881E-2</v>
      </c>
      <c r="G62" s="24"/>
      <c r="H62" s="87"/>
      <c r="I62" s="89" t="s">
        <v>3</v>
      </c>
      <c r="J62" s="7" t="s">
        <v>27</v>
      </c>
      <c r="K62" s="32" t="str">
        <f>C8</f>
        <v>COST</v>
      </c>
      <c r="L62" s="32" t="str">
        <f>D8</f>
        <v>MCD</v>
      </c>
      <c r="M62" s="33" t="s">
        <v>5</v>
      </c>
      <c r="N62" s="122" t="s">
        <v>65</v>
      </c>
      <c r="O62" s="55">
        <v>56</v>
      </c>
      <c r="P62" s="56">
        <v>0.83407980395725045</v>
      </c>
      <c r="Q62" s="57">
        <v>0.16592019604274957</v>
      </c>
      <c r="R62" s="23">
        <v>1.2420850956889109E-2</v>
      </c>
      <c r="S62" s="24">
        <v>5.7243820718059547E-4</v>
      </c>
      <c r="T62" s="25">
        <f t="shared" si="5"/>
        <v>0.19717489622236342</v>
      </c>
      <c r="U62" s="26">
        <f t="shared" si="6"/>
        <v>0.15513030476229006</v>
      </c>
    </row>
    <row r="63" spans="2:21" x14ac:dyDescent="0.25">
      <c r="B63" s="28" vm="159">
        <f ca="1"/>
        <v>39526</v>
      </c>
      <c r="C63" s="28" vm="160">
        <f ca="1"/>
        <v>56.638599999999997</v>
      </c>
      <c r="D63" s="28" vm="161">
        <f ca="1"/>
        <v>53.66</v>
      </c>
      <c r="E63" s="24">
        <f t="shared" ca="1" si="7"/>
        <v>-1.2893535645686299E-2</v>
      </c>
      <c r="F63" s="58">
        <f t="shared" ca="1" si="7"/>
        <v>-2.1934341723761214E-2</v>
      </c>
      <c r="G63" s="24"/>
      <c r="H63" s="87"/>
      <c r="I63" s="90" t="s">
        <v>35</v>
      </c>
      <c r="J63" s="42" t="s">
        <v>28</v>
      </c>
      <c r="K63" s="80">
        <v>0.52689483199104348</v>
      </c>
      <c r="L63" s="80">
        <v>0.47310516800903035</v>
      </c>
      <c r="M63" s="54">
        <f>SUM(K63:L63)</f>
        <v>1.0000000000000737</v>
      </c>
      <c r="N63" s="5"/>
      <c r="O63" s="55">
        <v>57</v>
      </c>
      <c r="P63" s="56">
        <v>0.2089128809262393</v>
      </c>
      <c r="Q63" s="57">
        <v>0.79108711907376073</v>
      </c>
      <c r="R63" s="23">
        <v>1.0939059693127908E-2</v>
      </c>
      <c r="S63" s="24">
        <v>4.2501572487918472E-4</v>
      </c>
      <c r="T63" s="25">
        <f t="shared" si="5"/>
        <v>0.17365218914944189</v>
      </c>
      <c r="U63" s="26">
        <f t="shared" si="6"/>
        <v>0.11302463807357621</v>
      </c>
    </row>
    <row r="64" spans="2:21" x14ac:dyDescent="0.25">
      <c r="B64" s="28" vm="162">
        <f ca="1"/>
        <v>39527</v>
      </c>
      <c r="C64" s="28" vm="163">
        <f ca="1"/>
        <v>59.001600000000003</v>
      </c>
      <c r="D64" s="28" vm="164">
        <f ca="1"/>
        <v>54.42</v>
      </c>
      <c r="E64" s="24">
        <f t="shared" ca="1" si="7"/>
        <v>4.0873830616226348E-2</v>
      </c>
      <c r="F64" s="58">
        <f t="shared" ca="1" si="7"/>
        <v>1.4063888357622302E-2</v>
      </c>
      <c r="G64" s="24"/>
      <c r="H64" s="87"/>
      <c r="I64" s="106" t="s">
        <v>29</v>
      </c>
      <c r="J64" s="48">
        <f ca="1">SUMPRODUCT(K63:L63,$J$19:$K$19)</f>
        <v>5.0000000000007287E-4</v>
      </c>
      <c r="K64" s="124" t="s">
        <v>14</v>
      </c>
      <c r="L64" s="96">
        <f ca="1">(1+J64)^252-1</f>
        <v>0.13424645086264375</v>
      </c>
      <c r="M64" s="124" t="s">
        <v>13</v>
      </c>
      <c r="N64" s="5"/>
      <c r="O64" s="55">
        <v>58</v>
      </c>
      <c r="P64" s="56">
        <v>0.30172178626820156</v>
      </c>
      <c r="Q64" s="57">
        <v>0.69827821373179844</v>
      </c>
      <c r="R64" s="23">
        <v>1.0491700056435507E-2</v>
      </c>
      <c r="S64" s="24">
        <v>4.4690127048491407E-4</v>
      </c>
      <c r="T64" s="25">
        <f t="shared" si="5"/>
        <v>0.1665505750776641</v>
      </c>
      <c r="U64" s="26">
        <f t="shared" si="6"/>
        <v>0.11917741306407414</v>
      </c>
    </row>
    <row r="65" spans="2:21" x14ac:dyDescent="0.25">
      <c r="B65" s="28" vm="165">
        <f ca="1"/>
        <v>39531</v>
      </c>
      <c r="C65" s="28" vm="166">
        <f ca="1"/>
        <v>60.936700000000002</v>
      </c>
      <c r="D65" s="28" vm="167">
        <f ca="1"/>
        <v>55.77</v>
      </c>
      <c r="E65" s="24">
        <f t="shared" ca="1" si="7"/>
        <v>3.227105828467855E-2</v>
      </c>
      <c r="F65" s="58">
        <f t="shared" ca="1" si="7"/>
        <v>2.4504357046362092E-2</v>
      </c>
      <c r="G65" s="24"/>
      <c r="H65" s="87"/>
      <c r="I65" s="103" t="s">
        <v>30</v>
      </c>
      <c r="J65" s="50">
        <f ca="1">(K63)^2*($J$20)+(L63)^2*($K$20)+2*(K63)*(L63)*($J$26)</f>
        <v>1.0815584927933036E-4</v>
      </c>
      <c r="K65" s="125"/>
      <c r="L65" s="97" t="s">
        <v>6</v>
      </c>
      <c r="M65" s="125"/>
      <c r="N65" s="5"/>
      <c r="O65" s="55">
        <v>59</v>
      </c>
      <c r="P65" s="56">
        <v>0.44942891974722493</v>
      </c>
      <c r="Q65" s="57">
        <v>0.55057108025277501</v>
      </c>
      <c r="R65" s="23">
        <v>1.0266741689464062E-2</v>
      </c>
      <c r="S65" s="24">
        <v>4.8173253149522079E-4</v>
      </c>
      <c r="T65" s="25">
        <f t="shared" si="5"/>
        <v>0.16297947171156618</v>
      </c>
      <c r="U65" s="26">
        <f t="shared" si="6"/>
        <v>0.12903960805977843</v>
      </c>
    </row>
    <row r="66" spans="2:21" x14ac:dyDescent="0.25">
      <c r="B66" s="28" vm="168">
        <f ca="1"/>
        <v>39532</v>
      </c>
      <c r="C66" s="28" vm="169">
        <f ca="1"/>
        <v>61.950800000000001</v>
      </c>
      <c r="D66" s="28" vm="102">
        <f ca="1"/>
        <v>56.2</v>
      </c>
      <c r="E66" s="24">
        <f t="shared" ca="1" si="7"/>
        <v>1.6504901165041379E-2</v>
      </c>
      <c r="F66" s="58">
        <f t="shared" ca="1" si="7"/>
        <v>7.6806664981829698E-3</v>
      </c>
      <c r="G66" s="24"/>
      <c r="H66" s="87"/>
      <c r="I66" s="90" t="s">
        <v>31</v>
      </c>
      <c r="J66" s="44">
        <f ca="1">SQRT(J65)</f>
        <v>1.0399800444207108E-2</v>
      </c>
      <c r="K66" s="125"/>
      <c r="L66" s="98">
        <f ca="1">J66*SQRT(252)</f>
        <v>0.16509171396042641</v>
      </c>
      <c r="M66" s="125"/>
      <c r="N66" s="5"/>
      <c r="O66" s="55">
        <v>60</v>
      </c>
      <c r="P66" s="56">
        <v>0.86768323207102671</v>
      </c>
      <c r="Q66" s="57">
        <v>0.13231676792897334</v>
      </c>
      <c r="R66" s="23">
        <v>1.2756803290378484E-2</v>
      </c>
      <c r="S66" s="24">
        <v>5.8036233208847094E-4</v>
      </c>
      <c r="T66" s="25">
        <f t="shared" si="5"/>
        <v>0.20250797418307176</v>
      </c>
      <c r="U66" s="26">
        <f t="shared" si="6"/>
        <v>0.15743793390514105</v>
      </c>
    </row>
    <row r="67" spans="2:21" x14ac:dyDescent="0.25">
      <c r="B67" s="28" vm="170">
        <f ca="1"/>
        <v>39533</v>
      </c>
      <c r="C67" s="28" vm="171">
        <f ca="1"/>
        <v>61.978700000000003</v>
      </c>
      <c r="D67" s="28" vm="172">
        <f ca="1"/>
        <v>55.6</v>
      </c>
      <c r="E67" s="24">
        <f t="shared" ca="1" si="7"/>
        <v>4.5025599992503057E-4</v>
      </c>
      <c r="F67" s="58">
        <f t="shared" ca="1" si="7"/>
        <v>-1.0733555643108777E-2</v>
      </c>
      <c r="G67" s="24"/>
      <c r="H67" s="87"/>
      <c r="I67" s="107" t="s">
        <v>32</v>
      </c>
      <c r="J67" s="6" t="s">
        <v>6</v>
      </c>
      <c r="K67" s="125"/>
      <c r="L67" s="99">
        <f ca="1">(L64-$J$5)/(L66)</f>
        <v>0.64719450964241343</v>
      </c>
      <c r="M67" s="125"/>
      <c r="N67" s="5"/>
      <c r="O67" s="55">
        <v>61</v>
      </c>
      <c r="P67" s="56">
        <v>0.64131580269303989</v>
      </c>
      <c r="Q67" s="57">
        <v>0.35868419730696011</v>
      </c>
      <c r="R67" s="23">
        <v>1.0897774657387838E-2</v>
      </c>
      <c r="S67" s="24">
        <v>5.2698195139063168E-4</v>
      </c>
      <c r="T67" s="25">
        <f t="shared" si="5"/>
        <v>0.17299680952482205</v>
      </c>
      <c r="U67" s="26">
        <f t="shared" si="6"/>
        <v>0.1419809988173788</v>
      </c>
    </row>
    <row r="68" spans="2:21" x14ac:dyDescent="0.25">
      <c r="B68" s="28" vm="173">
        <f ca="1"/>
        <v>39534</v>
      </c>
      <c r="C68" s="28" vm="174">
        <f ca="1"/>
        <v>60.7134</v>
      </c>
      <c r="D68" s="28" vm="175">
        <f ca="1"/>
        <v>55.45</v>
      </c>
      <c r="E68" s="24">
        <f t="shared" ca="1" si="7"/>
        <v>-2.06263461043283E-2</v>
      </c>
      <c r="F68" s="58">
        <f t="shared" ca="1" si="7"/>
        <v>-2.7014874601606338E-3</v>
      </c>
      <c r="G68" s="24"/>
      <c r="H68" s="87"/>
      <c r="I68" s="108" t="s">
        <v>37</v>
      </c>
      <c r="J68" s="12" t="s">
        <v>6</v>
      </c>
      <c r="K68" s="126"/>
      <c r="L68" s="100">
        <f ca="1">L66/L64</f>
        <v>1.2297659483701542</v>
      </c>
      <c r="M68" s="126"/>
      <c r="N68" s="5"/>
      <c r="O68" s="55">
        <v>62</v>
      </c>
      <c r="P68" s="56">
        <v>0.4590324876888609</v>
      </c>
      <c r="Q68" s="57">
        <v>0.54096751231113904</v>
      </c>
      <c r="R68" s="23">
        <v>1.0273881655872346E-2</v>
      </c>
      <c r="S68" s="24">
        <v>4.8399717758052874E-4</v>
      </c>
      <c r="T68" s="25">
        <f t="shared" si="5"/>
        <v>0.16309281516448026</v>
      </c>
      <c r="U68" s="26">
        <f t="shared" si="6"/>
        <v>0.12968381333160139</v>
      </c>
    </row>
    <row r="69" spans="2:21" x14ac:dyDescent="0.25">
      <c r="B69" s="28" vm="176">
        <f ca="1"/>
        <v>39535</v>
      </c>
      <c r="C69" s="28" vm="177">
        <f ca="1"/>
        <v>59.8855</v>
      </c>
      <c r="D69" s="28" vm="178">
        <f ca="1"/>
        <v>55.48</v>
      </c>
      <c r="E69" s="24">
        <f t="shared" ca="1" si="7"/>
        <v>-1.3730025826557661E-2</v>
      </c>
      <c r="F69" s="58">
        <f t="shared" ca="1" si="7"/>
        <v>5.4088165025472745E-4</v>
      </c>
      <c r="G69" s="24"/>
      <c r="H69" s="5"/>
      <c r="N69" s="5"/>
      <c r="O69" s="55">
        <v>63</v>
      </c>
      <c r="P69" s="56">
        <v>0.61655697965041234</v>
      </c>
      <c r="Q69" s="57">
        <v>0.3834430203495876</v>
      </c>
      <c r="R69" s="23">
        <v>1.076127104359453E-2</v>
      </c>
      <c r="S69" s="24">
        <v>5.2114349926314369E-4</v>
      </c>
      <c r="T69" s="25">
        <f t="shared" si="5"/>
        <v>0.17082988183386988</v>
      </c>
      <c r="U69" s="26">
        <f t="shared" si="6"/>
        <v>0.14030292784800391</v>
      </c>
    </row>
    <row r="70" spans="2:21" x14ac:dyDescent="0.25">
      <c r="B70" s="28" vm="179">
        <f ca="1"/>
        <v>39538</v>
      </c>
      <c r="C70" s="28" vm="14">
        <f ca="1"/>
        <v>60.4437</v>
      </c>
      <c r="D70" s="28" vm="167">
        <f ca="1"/>
        <v>55.77</v>
      </c>
      <c r="E70" s="24">
        <f t="shared" ca="1" si="7"/>
        <v>9.2779475665655687E-3</v>
      </c>
      <c r="F70" s="58">
        <f t="shared" ca="1" si="7"/>
        <v>5.2134949548315957E-3</v>
      </c>
      <c r="G70" s="24"/>
      <c r="H70" s="5"/>
      <c r="I70" s="129" t="s">
        <v>36</v>
      </c>
      <c r="J70" s="135"/>
      <c r="K70" s="130"/>
      <c r="L70" s="5"/>
      <c r="M70" s="5"/>
      <c r="N70" s="5"/>
      <c r="O70" s="55">
        <v>64</v>
      </c>
      <c r="P70" s="56">
        <v>4.0685706122937169E-2</v>
      </c>
      <c r="Q70" s="57">
        <v>0.9593142938770628</v>
      </c>
      <c r="R70" s="23">
        <v>1.22527328148849E-2</v>
      </c>
      <c r="S70" s="24">
        <v>3.8534557153867288E-4</v>
      </c>
      <c r="T70" s="25">
        <f t="shared" si="5"/>
        <v>0.19450610345463515</v>
      </c>
      <c r="U70" s="26">
        <f t="shared" si="6"/>
        <v>0.10195775917671535</v>
      </c>
    </row>
    <row r="71" spans="2:21" ht="13.2" customHeight="1" x14ac:dyDescent="0.25">
      <c r="B71" s="28" vm="180">
        <f ca="1"/>
        <v>39539</v>
      </c>
      <c r="C71" s="28" vm="181">
        <f ca="1"/>
        <v>61.857799999999997</v>
      </c>
      <c r="D71" s="28" vm="182">
        <f ca="1"/>
        <v>56.91</v>
      </c>
      <c r="E71" s="24">
        <f t="shared" ca="1" si="7"/>
        <v>2.3125849179921002E-2</v>
      </c>
      <c r="F71" s="58">
        <f t="shared" ca="1" si="7"/>
        <v>2.0234982213570115E-2</v>
      </c>
      <c r="G71" s="24"/>
      <c r="H71" s="5"/>
      <c r="I71" s="59" t="s">
        <v>40</v>
      </c>
      <c r="J71" s="60">
        <f>(1+$J$72)^252-1</f>
        <v>0.13424645086257958</v>
      </c>
      <c r="K71" s="9" t="s">
        <v>13</v>
      </c>
      <c r="L71" s="5"/>
      <c r="M71" s="5"/>
      <c r="N71" s="5"/>
      <c r="O71" s="55">
        <v>65</v>
      </c>
      <c r="P71" s="56">
        <v>0.76322728811022367</v>
      </c>
      <c r="Q71" s="57">
        <v>0.23677271188977636</v>
      </c>
      <c r="R71" s="23">
        <v>1.177492028660747E-2</v>
      </c>
      <c r="S71" s="24">
        <v>5.5573026346401682E-4</v>
      </c>
      <c r="T71" s="25">
        <f t="shared" si="5"/>
        <v>0.18692106471583655</v>
      </c>
      <c r="U71" s="26">
        <f t="shared" si="6"/>
        <v>0.15027969684600206</v>
      </c>
    </row>
    <row r="72" spans="2:21" x14ac:dyDescent="0.25">
      <c r="B72" s="28" vm="183">
        <f ca="1"/>
        <v>39540</v>
      </c>
      <c r="C72" s="28" vm="184">
        <f ca="1"/>
        <v>61.634500000000003</v>
      </c>
      <c r="D72" s="28" vm="185">
        <f ca="1"/>
        <v>56.66</v>
      </c>
      <c r="E72" s="24">
        <f t="shared" ca="1" si="7"/>
        <v>-3.6164237506211708E-3</v>
      </c>
      <c r="F72" s="58">
        <f t="shared" ca="1" si="7"/>
        <v>-4.4025782126620233E-3</v>
      </c>
      <c r="G72" s="24"/>
      <c r="H72" s="5"/>
      <c r="I72" s="61" t="s">
        <v>41</v>
      </c>
      <c r="J72" s="62">
        <v>5.0000000000000001E-4</v>
      </c>
      <c r="K72" s="15" t="s">
        <v>14</v>
      </c>
      <c r="L72" s="6"/>
      <c r="M72" s="5"/>
      <c r="N72" s="5"/>
      <c r="O72" s="55">
        <v>66</v>
      </c>
      <c r="P72" s="56">
        <v>0.81015735075774054</v>
      </c>
      <c r="Q72" s="57">
        <v>0.18984264924225952</v>
      </c>
      <c r="R72" s="23">
        <v>1.2192869217761828E-2</v>
      </c>
      <c r="S72" s="24">
        <v>5.6679698192780615E-4</v>
      </c>
      <c r="T72" s="25">
        <f t="shared" si="5"/>
        <v>0.19355579831119468</v>
      </c>
      <c r="U72" s="26">
        <f t="shared" si="6"/>
        <v>0.15349028467783699</v>
      </c>
    </row>
    <row r="73" spans="2:21" x14ac:dyDescent="0.25">
      <c r="B73" s="28" vm="186">
        <f ca="1"/>
        <v>39541</v>
      </c>
      <c r="C73" s="28" vm="187">
        <f ca="1"/>
        <v>62.211300000000001</v>
      </c>
      <c r="D73" s="28" vm="188">
        <f ca="1"/>
        <v>56.24</v>
      </c>
      <c r="E73" s="24">
        <f t="shared" ca="1" si="7"/>
        <v>9.3148765737855171E-3</v>
      </c>
      <c r="F73" s="58">
        <f t="shared" ca="1" si="7"/>
        <v>-7.4402468999609081E-3</v>
      </c>
      <c r="G73" s="24"/>
      <c r="H73" s="5"/>
      <c r="L73" s="5"/>
      <c r="M73" s="5"/>
      <c r="N73" s="5"/>
      <c r="O73" s="55">
        <v>67</v>
      </c>
      <c r="P73" s="56">
        <v>6.496641661286201E-2</v>
      </c>
      <c r="Q73" s="57">
        <v>0.93503358338713805</v>
      </c>
      <c r="R73" s="23">
        <v>1.2028733567851078E-2</v>
      </c>
      <c r="S73" s="24">
        <v>3.9107127851483852E-4</v>
      </c>
      <c r="T73" s="25">
        <f t="shared" si="5"/>
        <v>0.19095022564553185</v>
      </c>
      <c r="U73" s="26">
        <f t="shared" si="6"/>
        <v>0.10354827969286351</v>
      </c>
    </row>
    <row r="74" spans="2:21" x14ac:dyDescent="0.25">
      <c r="B74" s="28" vm="189">
        <f ca="1"/>
        <v>39542</v>
      </c>
      <c r="C74" s="28" vm="190">
        <f ca="1"/>
        <v>61.820500000000003</v>
      </c>
      <c r="D74" s="28" vm="191">
        <f ca="1"/>
        <v>55.72</v>
      </c>
      <c r="E74" s="24">
        <f t="shared" ca="1" si="7"/>
        <v>-6.3016306018187362E-3</v>
      </c>
      <c r="F74" s="58">
        <f t="shared" ca="1" si="7"/>
        <v>-9.2890985908045242E-3</v>
      </c>
      <c r="G74" s="24"/>
      <c r="H74" s="5"/>
      <c r="I74" s="63" t="s">
        <v>50</v>
      </c>
      <c r="J74" s="5"/>
      <c r="K74" s="5"/>
      <c r="L74" s="5"/>
      <c r="M74" s="5"/>
      <c r="N74" s="5"/>
      <c r="O74" s="55">
        <v>68</v>
      </c>
      <c r="P74" s="56">
        <v>0.3470344135204616</v>
      </c>
      <c r="Q74" s="57">
        <v>0.6529655864795384</v>
      </c>
      <c r="R74" s="23">
        <v>1.0356655869736182E-2</v>
      </c>
      <c r="S74" s="24">
        <v>4.5758657666960384E-4</v>
      </c>
      <c r="T74" s="25">
        <f t="shared" si="5"/>
        <v>0.16440681507359575</v>
      </c>
      <c r="U74" s="26">
        <f t="shared" si="6"/>
        <v>0.12219371397119749</v>
      </c>
    </row>
    <row r="75" spans="2:21" x14ac:dyDescent="0.25">
      <c r="B75" s="28" vm="192">
        <f ca="1"/>
        <v>39545</v>
      </c>
      <c r="C75" s="28" vm="193">
        <f ca="1"/>
        <v>61.680999999999997</v>
      </c>
      <c r="D75" s="28" vm="194">
        <f ca="1"/>
        <v>55.65</v>
      </c>
      <c r="E75" s="24">
        <f t="shared" ca="1" si="7"/>
        <v>-2.2590828342597996E-3</v>
      </c>
      <c r="F75" s="58">
        <f t="shared" ca="1" si="7"/>
        <v>-1.2570711900510918E-3</v>
      </c>
      <c r="G75" s="24"/>
      <c r="H75" s="5"/>
      <c r="J75" s="5"/>
      <c r="K75" s="5"/>
      <c r="L75" s="5"/>
      <c r="M75" s="5"/>
      <c r="N75" s="5"/>
      <c r="O75" s="55">
        <v>69</v>
      </c>
      <c r="P75" s="56">
        <v>0.71757799295567237</v>
      </c>
      <c r="Q75" s="57">
        <v>0.28242200704432763</v>
      </c>
      <c r="R75" s="23">
        <v>1.1408962838162512E-2</v>
      </c>
      <c r="S75" s="24">
        <v>5.4496556661414862E-4</v>
      </c>
      <c r="T75" s="25">
        <f t="shared" si="5"/>
        <v>0.18111167032173395</v>
      </c>
      <c r="U75" s="26">
        <f t="shared" si="6"/>
        <v>0.14716526915145156</v>
      </c>
    </row>
    <row r="76" spans="2:21" ht="13.95" customHeight="1" x14ac:dyDescent="0.25">
      <c r="B76" s="28" vm="195">
        <f ca="1"/>
        <v>39546</v>
      </c>
      <c r="C76" s="28" vm="196">
        <f ca="1"/>
        <v>62.267099999999999</v>
      </c>
      <c r="D76" s="28" vm="197">
        <f ca="1"/>
        <v>55.87</v>
      </c>
      <c r="E76" s="24">
        <f t="shared" ca="1" si="7"/>
        <v>9.4572545827770992E-3</v>
      </c>
      <c r="F76" s="58">
        <f t="shared" ca="1" si="7"/>
        <v>3.9454857495035038E-3</v>
      </c>
      <c r="G76" s="24"/>
      <c r="H76" s="5"/>
      <c r="I76" s="5"/>
      <c r="J76" s="5"/>
      <c r="K76" s="5"/>
      <c r="L76" s="5"/>
      <c r="M76" s="5"/>
      <c r="N76" s="5"/>
      <c r="O76" s="55">
        <v>70</v>
      </c>
      <c r="P76" s="56">
        <v>0.21685616967344981</v>
      </c>
      <c r="Q76" s="57">
        <v>0.78314383032655022</v>
      </c>
      <c r="R76" s="23">
        <v>1.0892270544679148E-2</v>
      </c>
      <c r="S76" s="24">
        <v>4.268888555609443E-4</v>
      </c>
      <c r="T76" s="25">
        <f t="shared" si="5"/>
        <v>0.17290943444433049</v>
      </c>
      <c r="U76" s="26">
        <f t="shared" si="6"/>
        <v>0.11354991812428739</v>
      </c>
    </row>
    <row r="77" spans="2:21" x14ac:dyDescent="0.25">
      <c r="B77" s="28" vm="198">
        <f ca="1"/>
        <v>39547</v>
      </c>
      <c r="C77" s="28" vm="199">
        <f ca="1"/>
        <v>61.4298</v>
      </c>
      <c r="D77" s="28" vm="200">
        <f ca="1"/>
        <v>55.74</v>
      </c>
      <c r="E77" s="24">
        <f t="shared" ca="1" si="7"/>
        <v>-1.3538136984894273E-2</v>
      </c>
      <c r="F77" s="58">
        <f t="shared" ca="1" si="7"/>
        <v>-2.3295414172551376E-3</v>
      </c>
      <c r="G77" s="24"/>
      <c r="H77" s="5"/>
      <c r="I77" s="85" t="s">
        <v>45</v>
      </c>
      <c r="J77" s="86"/>
      <c r="K77" s="86"/>
      <c r="L77" s="86"/>
      <c r="M77" s="86"/>
      <c r="N77" s="5"/>
      <c r="O77" s="55">
        <v>71</v>
      </c>
      <c r="P77" s="56">
        <v>0.26610415538252702</v>
      </c>
      <c r="Q77" s="57">
        <v>0.73389584461747304</v>
      </c>
      <c r="R77" s="23">
        <v>1.0637103684244878E-2</v>
      </c>
      <c r="S77" s="24">
        <v>4.3850217039592709E-4</v>
      </c>
      <c r="T77" s="25">
        <f t="shared" si="5"/>
        <v>0.16885878611112523</v>
      </c>
      <c r="U77" s="26">
        <f t="shared" si="6"/>
        <v>0.11681214324545675</v>
      </c>
    </row>
    <row r="78" spans="2:21" x14ac:dyDescent="0.25">
      <c r="B78" s="28" vm="201">
        <f ca="1"/>
        <v>39548</v>
      </c>
      <c r="C78" s="28" vm="202">
        <f ca="1"/>
        <v>61.8857</v>
      </c>
      <c r="D78" s="28" vm="203">
        <f ca="1"/>
        <v>55.85</v>
      </c>
      <c r="E78" s="24">
        <f t="shared" ca="1" si="7"/>
        <v>7.3940757989396401E-3</v>
      </c>
      <c r="F78" s="58">
        <f t="shared" ca="1" si="7"/>
        <v>1.971503461407613E-3</v>
      </c>
      <c r="G78" s="24"/>
      <c r="H78" s="5"/>
      <c r="I78" s="82" t="s">
        <v>46</v>
      </c>
      <c r="J78" s="5"/>
      <c r="K78" s="5"/>
      <c r="L78" s="5"/>
      <c r="M78" s="5"/>
      <c r="N78" s="5"/>
      <c r="O78" s="55">
        <v>72</v>
      </c>
      <c r="P78" s="56">
        <v>0.49956184142181564</v>
      </c>
      <c r="Q78" s="57">
        <v>0.5004381585781843</v>
      </c>
      <c r="R78" s="23">
        <v>1.033330425665001E-2</v>
      </c>
      <c r="S78" s="24">
        <v>4.9355452572750948E-4</v>
      </c>
      <c r="T78" s="25">
        <f t="shared" ref="T78:T141" si="8">R78*SQRT(252)</f>
        <v>0.16403611970796647</v>
      </c>
      <c r="U78" s="26">
        <f t="shared" ref="U78:U141" si="9">(1+S78)^252-1</f>
        <v>0.13240654893533144</v>
      </c>
    </row>
    <row r="79" spans="2:21" x14ac:dyDescent="0.25">
      <c r="B79" s="28" vm="204">
        <f ca="1"/>
        <v>39549</v>
      </c>
      <c r="C79" s="28" vm="205">
        <f ca="1"/>
        <v>61.122799999999998</v>
      </c>
      <c r="D79" s="28" vm="206">
        <f ca="1"/>
        <v>55.4</v>
      </c>
      <c r="E79" s="24">
        <f t="shared" ca="1" si="7"/>
        <v>-1.2404179903962986E-2</v>
      </c>
      <c r="F79" s="58">
        <f t="shared" ca="1" si="7"/>
        <v>-8.0899317619716523E-3</v>
      </c>
      <c r="G79" s="24"/>
      <c r="H79" s="5"/>
      <c r="I79" s="5" t="s">
        <v>47</v>
      </c>
      <c r="J79" s="5"/>
      <c r="K79" s="5"/>
      <c r="L79" s="5"/>
      <c r="M79" s="5"/>
      <c r="N79" s="5"/>
      <c r="O79" s="55">
        <v>73</v>
      </c>
      <c r="P79" s="56">
        <v>0.44105550706491997</v>
      </c>
      <c r="Q79" s="57">
        <v>0.55894449293507997</v>
      </c>
      <c r="R79" s="23">
        <v>1.0262698319540889E-2</v>
      </c>
      <c r="S79" s="24">
        <v>4.7975797200161443E-4</v>
      </c>
      <c r="T79" s="25">
        <f t="shared" si="8"/>
        <v>0.16291528520391407</v>
      </c>
      <c r="U79" s="26">
        <f t="shared" si="9"/>
        <v>0.1284782199453196</v>
      </c>
    </row>
    <row r="80" spans="2:21" x14ac:dyDescent="0.25">
      <c r="B80" s="28" vm="207">
        <f ca="1"/>
        <v>39552</v>
      </c>
      <c r="C80" s="28" vm="208">
        <f ca="1"/>
        <v>60.769300000000001</v>
      </c>
      <c r="D80" s="28" vm="209">
        <f ca="1"/>
        <v>55.54</v>
      </c>
      <c r="E80" s="24">
        <f t="shared" ca="1" si="7"/>
        <v>-5.8002280878861794E-3</v>
      </c>
      <c r="F80" s="58">
        <f t="shared" ca="1" si="7"/>
        <v>2.5238881254154E-3</v>
      </c>
      <c r="G80" s="24"/>
      <c r="H80" s="5"/>
      <c r="I80" s="5" t="s">
        <v>48</v>
      </c>
      <c r="J80" s="5"/>
      <c r="K80" s="5"/>
      <c r="L80" s="5"/>
      <c r="M80" s="5"/>
      <c r="N80" s="5"/>
      <c r="O80" s="55">
        <v>74</v>
      </c>
      <c r="P80" s="56">
        <v>0.92928971742439148</v>
      </c>
      <c r="Q80" s="57">
        <v>7.0710282575608491E-2</v>
      </c>
      <c r="R80" s="23">
        <v>1.3416092721383707E-2</v>
      </c>
      <c r="S80" s="24">
        <v>5.9488994169491836E-4</v>
      </c>
      <c r="T80" s="25">
        <f t="shared" si="8"/>
        <v>0.21297386944179034</v>
      </c>
      <c r="U80" s="26">
        <f t="shared" si="9"/>
        <v>0.16168053332029308</v>
      </c>
    </row>
    <row r="81" spans="2:21" x14ac:dyDescent="0.25">
      <c r="B81" s="28" vm="210">
        <f ca="1"/>
        <v>39553</v>
      </c>
      <c r="C81" s="28" vm="211">
        <f ca="1"/>
        <v>61.141399999999997</v>
      </c>
      <c r="D81" s="28" vm="212">
        <f ca="1"/>
        <v>55.96</v>
      </c>
      <c r="E81" s="24">
        <f t="shared" ca="1" si="7"/>
        <v>6.1044872274134011E-3</v>
      </c>
      <c r="F81" s="58">
        <f t="shared" ca="1" si="7"/>
        <v>7.5336679186268716E-3</v>
      </c>
      <c r="G81" s="24"/>
      <c r="H81" s="5"/>
      <c r="I81" s="5" t="s">
        <v>49</v>
      </c>
      <c r="J81" s="5"/>
      <c r="K81" s="5"/>
      <c r="L81" s="5"/>
      <c r="M81" s="5"/>
      <c r="N81" s="5"/>
      <c r="O81" s="55">
        <v>75</v>
      </c>
      <c r="P81" s="56">
        <v>0.50799064049251452</v>
      </c>
      <c r="Q81" s="57">
        <v>0.49200935950748548</v>
      </c>
      <c r="R81" s="23">
        <v>1.0351561869589519E-2</v>
      </c>
      <c r="S81" s="24">
        <v>4.9554214605105089E-4</v>
      </c>
      <c r="T81" s="25">
        <f t="shared" si="8"/>
        <v>0.16432595032819616</v>
      </c>
      <c r="U81" s="26">
        <f t="shared" si="9"/>
        <v>0.13297361065546975</v>
      </c>
    </row>
    <row r="82" spans="2:21" x14ac:dyDescent="0.25">
      <c r="B82" s="28" vm="213">
        <f ca="1"/>
        <v>39554</v>
      </c>
      <c r="C82" s="28" vm="214">
        <f ca="1"/>
        <v>62.555500000000002</v>
      </c>
      <c r="D82" s="28" vm="215">
        <f ca="1"/>
        <v>57.18</v>
      </c>
      <c r="E82" s="24">
        <f t="shared" ca="1" si="7"/>
        <v>2.2864948236808229E-2</v>
      </c>
      <c r="F82" s="58">
        <f t="shared" ca="1" si="7"/>
        <v>2.1567037096885303E-2</v>
      </c>
      <c r="G82" s="24"/>
      <c r="H82" s="5"/>
      <c r="I82" s="95" t="s">
        <v>59</v>
      </c>
      <c r="J82" s="95"/>
      <c r="K82" s="5"/>
      <c r="L82" s="5"/>
      <c r="M82" s="5"/>
      <c r="N82" s="5"/>
      <c r="O82" s="55">
        <v>76</v>
      </c>
      <c r="P82" s="56">
        <v>0.71418470174819215</v>
      </c>
      <c r="Q82" s="57">
        <v>0.28581529825180779</v>
      </c>
      <c r="R82" s="23">
        <v>1.1383468755961107E-2</v>
      </c>
      <c r="S82" s="24">
        <v>5.4416538446351126E-4</v>
      </c>
      <c r="T82" s="25">
        <f t="shared" si="8"/>
        <v>0.18070696431328143</v>
      </c>
      <c r="U82" s="26">
        <f t="shared" si="9"/>
        <v>0.14693409717258654</v>
      </c>
    </row>
    <row r="83" spans="2:21" x14ac:dyDescent="0.25">
      <c r="B83" s="28" vm="216">
        <f ca="1"/>
        <v>39555</v>
      </c>
      <c r="C83" s="28" vm="217">
        <f ca="1"/>
        <v>63.718400000000003</v>
      </c>
      <c r="D83" s="28" vm="218">
        <f ca="1"/>
        <v>57.33</v>
      </c>
      <c r="E83" s="24">
        <f t="shared" ca="1" si="7"/>
        <v>1.8419212167362222E-2</v>
      </c>
      <c r="F83" s="58">
        <f t="shared" ca="1" si="7"/>
        <v>2.6198600261255452E-3</v>
      </c>
      <c r="G83" s="24"/>
      <c r="H83" s="5"/>
      <c r="I83" s="5"/>
      <c r="J83" s="5"/>
      <c r="K83" s="5"/>
      <c r="L83" s="5"/>
      <c r="M83" s="5"/>
      <c r="N83" s="5"/>
      <c r="O83" s="55">
        <v>77</v>
      </c>
      <c r="P83" s="56">
        <v>0.55462933188554175</v>
      </c>
      <c r="Q83" s="57">
        <v>0.44537066811445825</v>
      </c>
      <c r="R83" s="23">
        <v>1.0488564099822057E-2</v>
      </c>
      <c r="S83" s="24">
        <v>5.0654015538768448E-4</v>
      </c>
      <c r="T83" s="25">
        <f t="shared" si="8"/>
        <v>0.16650079330973525</v>
      </c>
      <c r="U83" s="26">
        <f t="shared" si="9"/>
        <v>0.13611642361236864</v>
      </c>
    </row>
    <row r="84" spans="2:21" x14ac:dyDescent="0.25">
      <c r="B84" s="28" vm="219">
        <f ca="1"/>
        <v>39556</v>
      </c>
      <c r="C84" s="28" vm="220">
        <f ca="1"/>
        <v>64.5929</v>
      </c>
      <c r="D84" s="28" vm="221">
        <f ca="1"/>
        <v>58.3</v>
      </c>
      <c r="E84" s="24">
        <f t="shared" ca="1" si="7"/>
        <v>1.3631122756611158E-2</v>
      </c>
      <c r="F84" s="58">
        <f t="shared" ca="1" si="7"/>
        <v>1.677804643615521E-2</v>
      </c>
      <c r="G84" s="24"/>
      <c r="H84" s="5"/>
      <c r="I84" s="5"/>
      <c r="J84" s="5"/>
      <c r="K84" s="5"/>
      <c r="L84" s="5"/>
      <c r="M84" s="5"/>
      <c r="N84" s="5"/>
      <c r="O84" s="55">
        <v>78</v>
      </c>
      <c r="P84" s="56">
        <v>0.36817321911158374</v>
      </c>
      <c r="Q84" s="57">
        <v>0.63182678088841626</v>
      </c>
      <c r="R84" s="23">
        <v>1.031336789205237E-2</v>
      </c>
      <c r="S84" s="24">
        <v>4.6257138165260129E-4</v>
      </c>
      <c r="T84" s="25">
        <f t="shared" si="8"/>
        <v>0.16371963973133408</v>
      </c>
      <c r="U84" s="26">
        <f t="shared" si="9"/>
        <v>0.12360361769678363</v>
      </c>
    </row>
    <row r="85" spans="2:21" x14ac:dyDescent="0.25">
      <c r="B85" s="28" vm="222">
        <f ca="1"/>
        <v>39559</v>
      </c>
      <c r="C85" s="28" vm="223">
        <f ca="1"/>
        <v>64.295199999999994</v>
      </c>
      <c r="D85" s="28" vm="224">
        <f ca="1"/>
        <v>58.67</v>
      </c>
      <c r="E85" s="24">
        <f t="shared" ca="1" si="7"/>
        <v>-4.6195192482255797E-3</v>
      </c>
      <c r="F85" s="58">
        <f t="shared" ca="1" si="7"/>
        <v>6.3264295813218133E-3</v>
      </c>
      <c r="G85" s="24"/>
      <c r="H85" s="5"/>
      <c r="I85" s="5"/>
      <c r="J85" s="5"/>
      <c r="K85" s="5"/>
      <c r="L85" s="5"/>
      <c r="M85" s="5"/>
      <c r="N85" s="5"/>
      <c r="O85" s="55">
        <v>79</v>
      </c>
      <c r="P85" s="56">
        <v>0.73135541674215421</v>
      </c>
      <c r="Q85" s="57">
        <v>0.26864458325784579</v>
      </c>
      <c r="R85" s="23">
        <v>1.1514955856367507E-2</v>
      </c>
      <c r="S85" s="24">
        <v>5.4821446213228361E-4</v>
      </c>
      <c r="T85" s="25">
        <f t="shared" si="8"/>
        <v>0.1827942573230113</v>
      </c>
      <c r="U85" s="26">
        <f t="shared" si="9"/>
        <v>0.14810434929541461</v>
      </c>
    </row>
    <row r="86" spans="2:21" x14ac:dyDescent="0.25">
      <c r="B86" s="28" vm="225">
        <f ca="1"/>
        <v>39560</v>
      </c>
      <c r="C86" s="28" vm="226">
        <f ca="1"/>
        <v>63.337000000000003</v>
      </c>
      <c r="D86" s="28" vm="227">
        <f ca="1"/>
        <v>58.35</v>
      </c>
      <c r="E86" s="24">
        <f t="shared" ca="1" si="7"/>
        <v>-1.5015301825974419E-2</v>
      </c>
      <c r="F86" s="58">
        <f t="shared" ca="1" si="7"/>
        <v>-5.4691642052035758E-3</v>
      </c>
      <c r="G86" s="24"/>
      <c r="H86" s="5"/>
      <c r="I86" s="5"/>
      <c r="J86" s="5"/>
      <c r="K86" s="5"/>
      <c r="L86" s="5"/>
      <c r="M86" s="5"/>
      <c r="N86" s="5"/>
      <c r="O86" s="55">
        <v>80</v>
      </c>
      <c r="P86" s="56">
        <v>0.49426986100662107</v>
      </c>
      <c r="Q86" s="57">
        <v>0.50573013899337893</v>
      </c>
      <c r="R86" s="23">
        <v>1.0322873082059919E-2</v>
      </c>
      <c r="S86" s="24">
        <v>4.9230660799488867E-4</v>
      </c>
      <c r="T86" s="25">
        <f t="shared" si="8"/>
        <v>0.16387052994488041</v>
      </c>
      <c r="U86" s="26">
        <f t="shared" si="9"/>
        <v>0.13205066646812424</v>
      </c>
    </row>
    <row r="87" spans="2:21" x14ac:dyDescent="0.25">
      <c r="B87" s="28" vm="228">
        <f ca="1"/>
        <v>39561</v>
      </c>
      <c r="C87" s="28" vm="229">
        <f ca="1"/>
        <v>64.751099999999994</v>
      </c>
      <c r="D87" s="28" vm="230">
        <f ca="1"/>
        <v>58.69</v>
      </c>
      <c r="E87" s="24">
        <f t="shared" ca="1" si="7"/>
        <v>2.2081012298950889E-2</v>
      </c>
      <c r="F87" s="58">
        <f t="shared" ca="1" si="7"/>
        <v>5.8099958376780078E-3</v>
      </c>
      <c r="G87" s="24"/>
      <c r="H87" s="5"/>
      <c r="I87" s="5"/>
      <c r="J87" s="5"/>
      <c r="K87" s="5"/>
      <c r="L87" s="5"/>
      <c r="M87" s="5"/>
      <c r="N87" s="5"/>
      <c r="O87" s="55">
        <v>81</v>
      </c>
      <c r="P87" s="56">
        <v>0.68497787392482945</v>
      </c>
      <c r="Q87" s="57">
        <v>0.31502212607517049</v>
      </c>
      <c r="R87" s="23">
        <v>1.1174333476873287E-2</v>
      </c>
      <c r="S87" s="24">
        <v>5.3727803502251015E-4</v>
      </c>
      <c r="T87" s="25">
        <f t="shared" si="8"/>
        <v>0.17738704468026267</v>
      </c>
      <c r="U87" s="26">
        <f t="shared" si="9"/>
        <v>0.14494626493805929</v>
      </c>
    </row>
    <row r="88" spans="2:21" x14ac:dyDescent="0.25">
      <c r="B88" s="28" vm="231">
        <f ca="1"/>
        <v>39562</v>
      </c>
      <c r="C88" s="28" vm="232">
        <f ca="1"/>
        <v>65.3279</v>
      </c>
      <c r="D88" s="28" vm="233">
        <f ca="1"/>
        <v>59.58</v>
      </c>
      <c r="E88" s="24">
        <f t="shared" ca="1" si="7"/>
        <v>8.8685149865113857E-3</v>
      </c>
      <c r="F88" s="58">
        <f t="shared" ca="1" si="7"/>
        <v>1.5050592714893193E-2</v>
      </c>
      <c r="G88" s="24"/>
      <c r="H88" s="5"/>
      <c r="I88" s="5"/>
      <c r="J88" s="5"/>
      <c r="K88" s="5"/>
      <c r="L88" s="5"/>
      <c r="M88" s="5"/>
      <c r="N88" s="5"/>
      <c r="O88" s="55">
        <v>82</v>
      </c>
      <c r="P88" s="56">
        <v>0.27825318112034686</v>
      </c>
      <c r="Q88" s="57">
        <v>0.7217468188796532</v>
      </c>
      <c r="R88" s="23">
        <v>1.0583717599646181E-2</v>
      </c>
      <c r="S88" s="24">
        <v>4.4136706849886827E-4</v>
      </c>
      <c r="T88" s="25">
        <f t="shared" si="8"/>
        <v>0.16801130829120761</v>
      </c>
      <c r="U88" s="26">
        <f t="shared" si="9"/>
        <v>0.11761836690669192</v>
      </c>
    </row>
    <row r="89" spans="2:21" x14ac:dyDescent="0.25">
      <c r="B89" s="28" vm="234">
        <f ca="1"/>
        <v>39563</v>
      </c>
      <c r="C89" s="28" vm="235">
        <f ca="1"/>
        <v>66.555899999999994</v>
      </c>
      <c r="D89" s="28" vm="236">
        <f ca="1"/>
        <v>59.67</v>
      </c>
      <c r="E89" s="24">
        <f t="shared" ca="1" si="7"/>
        <v>1.8622992219146289E-2</v>
      </c>
      <c r="F89" s="58">
        <f t="shared" ca="1" si="7"/>
        <v>1.5094342488543404E-3</v>
      </c>
      <c r="G89" s="24"/>
      <c r="H89" s="5"/>
      <c r="I89" s="5"/>
      <c r="J89" s="5"/>
      <c r="K89" s="5"/>
      <c r="L89" s="5"/>
      <c r="M89" s="5"/>
      <c r="N89" s="5"/>
      <c r="O89" s="55">
        <v>83</v>
      </c>
      <c r="P89" s="56">
        <v>0.14462829565860616</v>
      </c>
      <c r="Q89" s="57">
        <v>0.85537170434139387</v>
      </c>
      <c r="R89" s="23">
        <v>1.1371614200120946E-2</v>
      </c>
      <c r="S89" s="24">
        <v>4.0985658452044073E-4</v>
      </c>
      <c r="T89" s="25">
        <f t="shared" si="8"/>
        <v>0.18051877907334427</v>
      </c>
      <c r="U89" s="26">
        <f t="shared" si="9"/>
        <v>0.10878264724092124</v>
      </c>
    </row>
    <row r="90" spans="2:21" x14ac:dyDescent="0.25">
      <c r="B90" s="28" vm="237">
        <f ca="1"/>
        <v>39566</v>
      </c>
      <c r="C90" s="28" vm="238">
        <f ca="1"/>
        <v>65.895399999999995</v>
      </c>
      <c r="D90" s="28" vm="239">
        <f ca="1"/>
        <v>59.59</v>
      </c>
      <c r="E90" s="24">
        <f t="shared" ca="1" si="7"/>
        <v>-9.9735597172655246E-3</v>
      </c>
      <c r="F90" s="58">
        <f t="shared" ca="1" si="7"/>
        <v>-1.3416067751029471E-3</v>
      </c>
      <c r="G90" s="24"/>
      <c r="H90" s="5"/>
      <c r="I90" s="5"/>
      <c r="J90" s="5"/>
      <c r="K90" s="5"/>
      <c r="L90" s="5"/>
      <c r="M90" s="5"/>
      <c r="N90" s="5"/>
      <c r="O90" s="55">
        <v>84</v>
      </c>
      <c r="P90" s="56">
        <v>0.19891820004329785</v>
      </c>
      <c r="Q90" s="57">
        <v>0.80108179995670215</v>
      </c>
      <c r="R90" s="23">
        <v>1.1000078698865205E-2</v>
      </c>
      <c r="S90" s="24">
        <v>4.2265884928117644E-4</v>
      </c>
      <c r="T90" s="25">
        <f t="shared" si="8"/>
        <v>0.17462083583601776</v>
      </c>
      <c r="U90" s="26">
        <f t="shared" si="9"/>
        <v>0.11236405257186277</v>
      </c>
    </row>
    <row r="91" spans="2:21" x14ac:dyDescent="0.25">
      <c r="B91" s="28" vm="240">
        <f ca="1"/>
        <v>39567</v>
      </c>
      <c r="C91" s="28" vm="241">
        <f ca="1"/>
        <v>66.053600000000003</v>
      </c>
      <c r="D91" s="28" vm="242">
        <f ca="1"/>
        <v>60.2</v>
      </c>
      <c r="E91" s="24">
        <f t="shared" ca="1" si="7"/>
        <v>2.3978973058227547E-3</v>
      </c>
      <c r="F91" s="58">
        <f t="shared" ca="1" si="7"/>
        <v>1.0184577555887786E-2</v>
      </c>
      <c r="G91" s="24"/>
      <c r="H91" s="5"/>
      <c r="I91" s="5"/>
      <c r="J91" s="5"/>
      <c r="K91" s="5"/>
      <c r="L91" s="5"/>
      <c r="M91" s="5"/>
      <c r="N91" s="5"/>
      <c r="O91" s="55">
        <v>85</v>
      </c>
      <c r="P91" s="56">
        <v>0.69681957767144753</v>
      </c>
      <c r="Q91" s="57">
        <v>0.30318042232855252</v>
      </c>
      <c r="R91" s="23">
        <v>1.1256872155686925E-2</v>
      </c>
      <c r="S91" s="24">
        <v>5.4007046260735501E-4</v>
      </c>
      <c r="T91" s="25">
        <f t="shared" si="8"/>
        <v>0.17869730558637101</v>
      </c>
      <c r="U91" s="26">
        <f t="shared" si="9"/>
        <v>0.14575180364974361</v>
      </c>
    </row>
    <row r="92" spans="2:21" x14ac:dyDescent="0.25">
      <c r="B92" s="28" vm="243">
        <f ca="1"/>
        <v>39568</v>
      </c>
      <c r="C92" s="28" vm="244">
        <f ca="1"/>
        <v>66.286100000000005</v>
      </c>
      <c r="D92" s="28" vm="233">
        <f ca="1"/>
        <v>59.58</v>
      </c>
      <c r="E92" s="24">
        <f t="shared" ca="1" si="7"/>
        <v>3.5136884729802388E-3</v>
      </c>
      <c r="F92" s="58">
        <f t="shared" ca="1" si="7"/>
        <v>-1.0352405029639185E-2</v>
      </c>
      <c r="G92" s="24"/>
      <c r="H92" s="5"/>
      <c r="I92" s="5"/>
      <c r="J92" s="5"/>
      <c r="K92" s="5"/>
      <c r="L92" s="5"/>
      <c r="M92" s="5"/>
      <c r="N92" s="5"/>
      <c r="O92" s="55">
        <v>86</v>
      </c>
      <c r="P92" s="56">
        <v>0.38171004745724485</v>
      </c>
      <c r="Q92" s="57">
        <v>0.61828995254275521</v>
      </c>
      <c r="R92" s="23">
        <v>1.0292350293057789E-2</v>
      </c>
      <c r="S92" s="24">
        <v>4.6576354164009715E-4</v>
      </c>
      <c r="T92" s="25">
        <f t="shared" si="8"/>
        <v>0.16338599569076201</v>
      </c>
      <c r="U92" s="26">
        <f t="shared" si="9"/>
        <v>0.12450741572553325</v>
      </c>
    </row>
    <row r="93" spans="2:21" x14ac:dyDescent="0.25">
      <c r="B93" s="28" vm="245">
        <f ca="1"/>
        <v>39569</v>
      </c>
      <c r="C93" s="28" vm="246">
        <f ca="1"/>
        <v>66.983900000000006</v>
      </c>
      <c r="D93" s="28" vm="247">
        <f ca="1"/>
        <v>60.92</v>
      </c>
      <c r="E93" s="24">
        <f t="shared" ca="1" si="7"/>
        <v>1.0472069887661828E-2</v>
      </c>
      <c r="F93" s="58">
        <f t="shared" ca="1" si="7"/>
        <v>2.224158074182481E-2</v>
      </c>
      <c r="G93" s="24"/>
      <c r="H93" s="5"/>
      <c r="I93" s="5"/>
      <c r="J93" s="5"/>
      <c r="K93" s="5"/>
      <c r="L93" s="5"/>
      <c r="M93" s="5"/>
      <c r="N93" s="5"/>
      <c r="O93" s="55">
        <v>87</v>
      </c>
      <c r="P93" s="56">
        <v>0.31843915839143866</v>
      </c>
      <c r="Q93" s="57">
        <v>0.68156084160856134</v>
      </c>
      <c r="R93" s="23">
        <v>1.043525637795689E-2</v>
      </c>
      <c r="S93" s="24">
        <v>4.5084344401516939E-4</v>
      </c>
      <c r="T93" s="25">
        <f t="shared" si="8"/>
        <v>0.16565455945964744</v>
      </c>
      <c r="U93" s="26">
        <f t="shared" si="9"/>
        <v>0.12028928804296402</v>
      </c>
    </row>
    <row r="94" spans="2:21" x14ac:dyDescent="0.25">
      <c r="B94" s="28" vm="248">
        <f ca="1"/>
        <v>39570</v>
      </c>
      <c r="C94" s="28" vm="249">
        <f ca="1"/>
        <v>67.114099999999993</v>
      </c>
      <c r="D94" s="28" vm="250">
        <f ca="1"/>
        <v>60.95</v>
      </c>
      <c r="E94" s="24">
        <f t="shared" ca="1" si="7"/>
        <v>1.9418640235283741E-3</v>
      </c>
      <c r="F94" s="58">
        <f t="shared" ca="1" si="7"/>
        <v>4.9232790031946089E-4</v>
      </c>
      <c r="G94" s="24"/>
      <c r="H94" s="5"/>
      <c r="I94" s="5"/>
      <c r="J94" s="5"/>
      <c r="K94" s="5"/>
      <c r="L94" s="5"/>
      <c r="M94" s="5"/>
      <c r="N94" s="5"/>
      <c r="O94" s="55">
        <v>88</v>
      </c>
      <c r="P94" s="56">
        <v>0.86414166383431656</v>
      </c>
      <c r="Q94" s="57">
        <v>0.13585833616568346</v>
      </c>
      <c r="R94" s="23">
        <v>1.2720567266158323E-2</v>
      </c>
      <c r="S94" s="24">
        <v>5.7952718428800145E-4</v>
      </c>
      <c r="T94" s="25">
        <f t="shared" si="8"/>
        <v>0.20193274513154219</v>
      </c>
      <c r="U94" s="26">
        <f t="shared" si="9"/>
        <v>0.15719450949431124</v>
      </c>
    </row>
    <row r="95" spans="2:21" x14ac:dyDescent="0.25">
      <c r="B95" s="28" vm="251">
        <f ca="1"/>
        <v>39573</v>
      </c>
      <c r="C95" s="28" vm="252">
        <f ca="1"/>
        <v>67.383899999999997</v>
      </c>
      <c r="D95" s="28" vm="253">
        <f ca="1"/>
        <v>60.87</v>
      </c>
      <c r="E95" s="24">
        <f t="shared" ca="1" si="7"/>
        <v>4.0119609494242937E-3</v>
      </c>
      <c r="F95" s="58">
        <f t="shared" ca="1" si="7"/>
        <v>-1.3134134214476002E-3</v>
      </c>
      <c r="G95" s="24"/>
      <c r="H95" s="5"/>
      <c r="I95" s="5"/>
      <c r="J95" s="5"/>
      <c r="K95" s="5"/>
      <c r="L95" s="5"/>
      <c r="M95" s="5"/>
      <c r="N95" s="5"/>
      <c r="O95" s="55">
        <v>89</v>
      </c>
      <c r="P95" s="56">
        <v>0.11362111034396739</v>
      </c>
      <c r="Q95" s="57">
        <v>0.88637888965603262</v>
      </c>
      <c r="R95" s="23">
        <v>1.1612456819264863E-2</v>
      </c>
      <c r="S95" s="24">
        <v>4.0254468739366782E-4</v>
      </c>
      <c r="T95" s="25">
        <f t="shared" si="8"/>
        <v>0.18434203712550573</v>
      </c>
      <c r="U95" s="26">
        <f t="shared" si="9"/>
        <v>0.10674231558508485</v>
      </c>
    </row>
    <row r="96" spans="2:21" x14ac:dyDescent="0.25">
      <c r="B96" s="28" vm="254">
        <f ca="1"/>
        <v>39574</v>
      </c>
      <c r="C96" s="28" vm="255">
        <f ca="1"/>
        <v>67.5886</v>
      </c>
      <c r="D96" s="28" vm="256">
        <f ca="1"/>
        <v>60.49</v>
      </c>
      <c r="E96" s="24">
        <f t="shared" ca="1" si="7"/>
        <v>3.0332127943562908E-3</v>
      </c>
      <c r="F96" s="58">
        <f t="shared" ca="1" si="7"/>
        <v>-6.2623803870101233E-3</v>
      </c>
      <c r="G96" s="24"/>
      <c r="H96" s="5"/>
      <c r="I96" s="5"/>
      <c r="J96" s="5"/>
      <c r="K96" s="5"/>
      <c r="L96" s="5"/>
      <c r="M96" s="5"/>
      <c r="N96" s="5"/>
      <c r="O96" s="55">
        <v>90</v>
      </c>
      <c r="P96" s="56">
        <v>0.77881309677203314</v>
      </c>
      <c r="Q96" s="57">
        <v>0.22118690322796683</v>
      </c>
      <c r="R96" s="23">
        <v>1.1909238571602794E-2</v>
      </c>
      <c r="S96" s="24">
        <v>5.5940559962937059E-4</v>
      </c>
      <c r="T96" s="25">
        <f t="shared" si="8"/>
        <v>0.18905330138759452</v>
      </c>
      <c r="U96" s="26">
        <f t="shared" si="9"/>
        <v>0.15134496759950422</v>
      </c>
    </row>
    <row r="97" spans="2:21" x14ac:dyDescent="0.25">
      <c r="B97" s="28" vm="257">
        <f ca="1"/>
        <v>39575</v>
      </c>
      <c r="C97" s="28" vm="258">
        <f ca="1"/>
        <v>67.058300000000003</v>
      </c>
      <c r="D97" s="28" vm="259">
        <f ca="1"/>
        <v>59.38</v>
      </c>
      <c r="E97" s="24">
        <f t="shared" ca="1" si="7"/>
        <v>-7.8769394901936334E-3</v>
      </c>
      <c r="F97" s="58">
        <f t="shared" ca="1" si="7"/>
        <v>-1.8520592783209069E-2</v>
      </c>
      <c r="G97" s="24"/>
      <c r="H97" s="5"/>
      <c r="I97" s="5"/>
      <c r="J97" s="5"/>
      <c r="K97" s="5"/>
      <c r="L97" s="5"/>
      <c r="M97" s="5"/>
      <c r="N97" s="5"/>
      <c r="O97" s="55">
        <v>91</v>
      </c>
      <c r="P97" s="56">
        <v>0.69076232310119734</v>
      </c>
      <c r="Q97" s="57">
        <v>0.3092376768988026</v>
      </c>
      <c r="R97" s="23">
        <v>1.1214262355292102E-2</v>
      </c>
      <c r="S97" s="24">
        <v>5.3864208328691934E-4</v>
      </c>
      <c r="T97" s="25">
        <f t="shared" si="8"/>
        <v>0.17802089597481818</v>
      </c>
      <c r="U97" s="26">
        <f t="shared" si="9"/>
        <v>0.14533968492235472</v>
      </c>
    </row>
    <row r="98" spans="2:21" x14ac:dyDescent="0.25">
      <c r="B98" s="28" vm="260">
        <f ca="1"/>
        <v>39576</v>
      </c>
      <c r="C98" s="28" vm="261">
        <f ca="1"/>
        <v>66.239599999999996</v>
      </c>
      <c r="D98" s="28" vm="262">
        <f ca="1"/>
        <v>59.77</v>
      </c>
      <c r="E98" s="24">
        <f t="shared" ca="1" si="7"/>
        <v>-1.2283918872877836E-2</v>
      </c>
      <c r="F98" s="58">
        <f t="shared" ca="1" si="7"/>
        <v>6.5463935005490304E-3</v>
      </c>
      <c r="G98" s="24"/>
      <c r="H98" s="5"/>
      <c r="I98" s="5"/>
      <c r="J98" s="5"/>
      <c r="K98" s="5"/>
      <c r="L98" s="5"/>
      <c r="M98" s="5"/>
      <c r="N98" s="5"/>
      <c r="O98" s="55">
        <v>92</v>
      </c>
      <c r="P98" s="56">
        <v>0.54476073895887167</v>
      </c>
      <c r="Q98" s="57">
        <v>0.45523926104112833</v>
      </c>
      <c r="R98" s="23">
        <v>1.0454553296986238E-2</v>
      </c>
      <c r="S98" s="24">
        <v>5.0421301296783556E-4</v>
      </c>
      <c r="T98" s="25">
        <f t="shared" si="8"/>
        <v>0.16596088855257587</v>
      </c>
      <c r="U98" s="26">
        <f t="shared" si="9"/>
        <v>0.13545069129267029</v>
      </c>
    </row>
    <row r="99" spans="2:21" x14ac:dyDescent="0.25">
      <c r="B99" s="28" vm="263">
        <f ca="1"/>
        <v>39577</v>
      </c>
      <c r="C99" s="28" vm="264">
        <f ca="1"/>
        <v>66.462900000000005</v>
      </c>
      <c r="D99" s="28" vm="265">
        <f ca="1"/>
        <v>59.24</v>
      </c>
      <c r="E99" s="24">
        <f t="shared" ca="1" si="7"/>
        <v>3.3654258323641789E-3</v>
      </c>
      <c r="F99" s="58">
        <f t="shared" ca="1" si="7"/>
        <v>-8.9068734365647991E-3</v>
      </c>
      <c r="G99" s="24"/>
      <c r="H99" s="5"/>
      <c r="I99" s="5"/>
      <c r="J99" s="5"/>
      <c r="K99" s="5"/>
      <c r="L99" s="5"/>
      <c r="M99" s="5"/>
      <c r="N99" s="5"/>
      <c r="O99" s="55">
        <v>93</v>
      </c>
      <c r="P99" s="56">
        <v>0.82632919244845837</v>
      </c>
      <c r="Q99" s="57">
        <v>0.17367080755154163</v>
      </c>
      <c r="R99" s="23">
        <v>1.2345935486252369E-2</v>
      </c>
      <c r="S99" s="24">
        <v>5.7061051229481945E-4</v>
      </c>
      <c r="T99" s="25">
        <f t="shared" si="8"/>
        <v>0.19598564999442636</v>
      </c>
      <c r="U99" s="26">
        <f t="shared" si="9"/>
        <v>0.1545987021290165</v>
      </c>
    </row>
    <row r="100" spans="2:21" x14ac:dyDescent="0.25">
      <c r="B100" s="28" vm="266">
        <f ca="1"/>
        <v>39580</v>
      </c>
      <c r="C100" s="28" vm="267">
        <f ca="1"/>
        <v>68.546800000000005</v>
      </c>
      <c r="D100" s="28" vm="253">
        <f ca="1"/>
        <v>60.87</v>
      </c>
      <c r="E100" s="24">
        <f t="shared" ca="1" si="7"/>
        <v>3.0872826420368558E-2</v>
      </c>
      <c r="F100" s="58">
        <f t="shared" ca="1" si="7"/>
        <v>2.7143453106234915E-2</v>
      </c>
      <c r="G100" s="24"/>
      <c r="H100" s="5"/>
      <c r="I100" s="5"/>
      <c r="J100" s="5"/>
      <c r="K100" s="5"/>
      <c r="L100" s="5"/>
      <c r="M100" s="5"/>
      <c r="N100" s="5"/>
      <c r="O100" s="55">
        <v>94</v>
      </c>
      <c r="P100" s="56">
        <v>0.41496871910011107</v>
      </c>
      <c r="Q100" s="57">
        <v>0.58503128089988898</v>
      </c>
      <c r="R100" s="23">
        <v>1.0263152773205718E-2</v>
      </c>
      <c r="S100" s="24">
        <v>4.7360636849323127E-4</v>
      </c>
      <c r="T100" s="25">
        <f t="shared" si="8"/>
        <v>0.16292249943219131</v>
      </c>
      <c r="U100" s="26">
        <f t="shared" si="9"/>
        <v>0.12673103584710543</v>
      </c>
    </row>
    <row r="101" spans="2:21" x14ac:dyDescent="0.25">
      <c r="B101" s="28" vm="268">
        <f ca="1"/>
        <v>39581</v>
      </c>
      <c r="C101" s="28" vm="269">
        <f ca="1"/>
        <v>68.825900000000004</v>
      </c>
      <c r="D101" s="28" vm="270">
        <f ca="1"/>
        <v>61.17</v>
      </c>
      <c r="E101" s="24">
        <f t="shared" ca="1" si="7"/>
        <v>4.0634039226729131E-3</v>
      </c>
      <c r="F101" s="58">
        <f t="shared" ca="1" si="7"/>
        <v>4.9164307486405006E-3</v>
      </c>
      <c r="G101" s="24"/>
      <c r="H101" s="5"/>
      <c r="I101" s="5"/>
      <c r="J101" s="5"/>
      <c r="K101" s="5"/>
      <c r="L101" s="5"/>
      <c r="M101" s="5"/>
      <c r="N101" s="5"/>
      <c r="O101" s="55">
        <v>95</v>
      </c>
      <c r="P101" s="56">
        <v>0.49711447945062082</v>
      </c>
      <c r="Q101" s="57">
        <v>0.50288552054937918</v>
      </c>
      <c r="R101" s="23">
        <v>1.0328381051191748E-2</v>
      </c>
      <c r="S101" s="24">
        <v>4.9297740597981988E-4</v>
      </c>
      <c r="T101" s="25">
        <f t="shared" si="8"/>
        <v>0.16395796624419146</v>
      </c>
      <c r="U101" s="26">
        <f t="shared" si="9"/>
        <v>0.1322419514812192</v>
      </c>
    </row>
    <row r="102" spans="2:21" x14ac:dyDescent="0.25">
      <c r="B102" s="28" vm="271">
        <f ca="1"/>
        <v>39582</v>
      </c>
      <c r="C102" s="28" vm="272">
        <f ca="1"/>
        <v>69.049199999999999</v>
      </c>
      <c r="D102" s="28" vm="273">
        <f ca="1"/>
        <v>60.44</v>
      </c>
      <c r="E102" s="24">
        <f t="shared" ca="1" si="7"/>
        <v>3.2391663939652813E-3</v>
      </c>
      <c r="F102" s="58">
        <f t="shared" ca="1" si="7"/>
        <v>-1.2005735849934763E-2</v>
      </c>
      <c r="G102" s="24"/>
      <c r="H102" s="5"/>
      <c r="I102" s="5"/>
      <c r="J102" s="5"/>
      <c r="K102" s="5"/>
      <c r="L102" s="5"/>
      <c r="M102" s="5"/>
      <c r="N102" s="5"/>
      <c r="O102" s="55">
        <v>96</v>
      </c>
      <c r="P102" s="56">
        <v>0.64415276138545008</v>
      </c>
      <c r="Q102" s="57">
        <v>0.35584723861454987</v>
      </c>
      <c r="R102" s="23">
        <v>1.0914375725371574E-2</v>
      </c>
      <c r="S102" s="24">
        <v>5.2765094310662638E-4</v>
      </c>
      <c r="T102" s="25">
        <f t="shared" si="8"/>
        <v>0.17326034330912032</v>
      </c>
      <c r="U102" s="26">
        <f t="shared" si="9"/>
        <v>0.14217343547163708</v>
      </c>
    </row>
    <row r="103" spans="2:21" x14ac:dyDescent="0.25">
      <c r="B103" s="28" vm="274">
        <f ca="1"/>
        <v>39583</v>
      </c>
      <c r="C103" s="28" vm="275">
        <f ca="1"/>
        <v>69.263199999999998</v>
      </c>
      <c r="D103" s="28" vm="276">
        <f ca="1"/>
        <v>60.86</v>
      </c>
      <c r="E103" s="24">
        <f t="shared" ca="1" si="7"/>
        <v>3.0944466405736755E-3</v>
      </c>
      <c r="F103" s="58">
        <f t="shared" ca="1" si="7"/>
        <v>6.9250070642863214E-3</v>
      </c>
      <c r="G103" s="24"/>
      <c r="H103" s="5"/>
      <c r="I103" s="5"/>
      <c r="J103" s="5"/>
      <c r="K103" s="5"/>
      <c r="L103" s="5"/>
      <c r="M103" s="5"/>
      <c r="N103" s="5"/>
      <c r="O103" s="55">
        <v>97</v>
      </c>
      <c r="P103" s="56">
        <v>0.41596764654261947</v>
      </c>
      <c r="Q103" s="57">
        <v>0.58403235345738058</v>
      </c>
      <c r="R103" s="23">
        <v>1.026277146912122E-2</v>
      </c>
      <c r="S103" s="24">
        <v>4.7384192856173203E-4</v>
      </c>
      <c r="T103" s="25">
        <f t="shared" si="8"/>
        <v>0.16291644641750247</v>
      </c>
      <c r="U103" s="26">
        <f t="shared" si="9"/>
        <v>0.12679789019653143</v>
      </c>
    </row>
    <row r="104" spans="2:21" x14ac:dyDescent="0.25">
      <c r="B104" s="28" vm="277">
        <f ca="1"/>
        <v>39584</v>
      </c>
      <c r="C104" s="28" vm="278">
        <f ca="1"/>
        <v>68.165400000000005</v>
      </c>
      <c r="D104" s="28" vm="279">
        <f ca="1"/>
        <v>60.53</v>
      </c>
      <c r="E104" s="24">
        <f t="shared" ca="1" si="7"/>
        <v>-1.5976635886362278E-2</v>
      </c>
      <c r="F104" s="58">
        <f t="shared" ca="1" si="7"/>
        <v>-5.437034565229152E-3</v>
      </c>
      <c r="G104" s="24"/>
      <c r="H104" s="5"/>
      <c r="I104" s="5"/>
      <c r="J104" s="5"/>
      <c r="K104" s="5"/>
      <c r="L104" s="5"/>
      <c r="M104" s="5"/>
      <c r="N104" s="5"/>
      <c r="O104" s="55">
        <v>98</v>
      </c>
      <c r="P104" s="56">
        <v>0.20309280096137824</v>
      </c>
      <c r="Q104" s="57">
        <v>0.79690719903862173</v>
      </c>
      <c r="R104" s="23">
        <v>1.0974303472741236E-2</v>
      </c>
      <c r="S104" s="24">
        <v>4.2364327441195168E-4</v>
      </c>
      <c r="T104" s="25">
        <f t="shared" si="8"/>
        <v>0.17421166680615491</v>
      </c>
      <c r="U104" s="26">
        <f t="shared" si="9"/>
        <v>0.11263991991504829</v>
      </c>
    </row>
    <row r="105" spans="2:21" x14ac:dyDescent="0.25">
      <c r="B105" s="28" vm="280">
        <f ca="1"/>
        <v>39587</v>
      </c>
      <c r="C105" s="28" vm="281">
        <f ca="1"/>
        <v>67.086200000000005</v>
      </c>
      <c r="D105" s="28" vm="282">
        <f ca="1"/>
        <v>60.45</v>
      </c>
      <c r="E105" s="24">
        <f t="shared" ca="1" si="7"/>
        <v>-1.595874509821792E-2</v>
      </c>
      <c r="F105" s="58">
        <f t="shared" ca="1" si="7"/>
        <v>-1.322532842794189E-3</v>
      </c>
      <c r="G105" s="24"/>
      <c r="H105" s="5"/>
      <c r="I105" s="5"/>
      <c r="J105" s="5"/>
      <c r="K105" s="5"/>
      <c r="L105" s="5"/>
      <c r="M105" s="5"/>
      <c r="N105" s="5"/>
      <c r="O105" s="55">
        <v>99</v>
      </c>
      <c r="P105" s="56">
        <v>0.27483292006009558</v>
      </c>
      <c r="Q105" s="57">
        <v>0.72516707993990448</v>
      </c>
      <c r="R105" s="23">
        <v>1.0598354559015817E-2</v>
      </c>
      <c r="S105" s="24">
        <v>4.4056052650656886E-4</v>
      </c>
      <c r="T105" s="25">
        <f t="shared" si="8"/>
        <v>0.16824366281786088</v>
      </c>
      <c r="U105" s="26">
        <f t="shared" si="9"/>
        <v>0.11739133574352145</v>
      </c>
    </row>
    <row r="106" spans="2:21" x14ac:dyDescent="0.25">
      <c r="B106" s="28" vm="283">
        <f ca="1"/>
        <v>39588</v>
      </c>
      <c r="C106" s="28" vm="284">
        <f ca="1"/>
        <v>66.416399999999996</v>
      </c>
      <c r="D106" s="28" vm="285">
        <f ca="1"/>
        <v>59.68</v>
      </c>
      <c r="E106" s="24">
        <f t="shared" ca="1" si="7"/>
        <v>-1.0034345699099993E-2</v>
      </c>
      <c r="F106" s="58">
        <f t="shared" ca="1" si="7"/>
        <v>-1.2819621165296368E-2</v>
      </c>
      <c r="G106" s="24"/>
      <c r="H106" s="5"/>
      <c r="I106" s="5"/>
      <c r="J106" s="5"/>
      <c r="K106" s="5"/>
      <c r="L106" s="5"/>
      <c r="M106" s="5"/>
      <c r="N106" s="5"/>
      <c r="O106" s="55">
        <v>100</v>
      </c>
      <c r="P106" s="56">
        <v>0.39360481770775746</v>
      </c>
      <c r="Q106" s="57">
        <v>0.60639518229224254</v>
      </c>
      <c r="R106" s="23">
        <v>1.027823366122726E-2</v>
      </c>
      <c r="S106" s="24">
        <v>4.6856848299597328E-4</v>
      </c>
      <c r="T106" s="25">
        <f t="shared" si="8"/>
        <v>0.16316190110772139</v>
      </c>
      <c r="U106" s="26">
        <f t="shared" si="9"/>
        <v>0.12530217798703869</v>
      </c>
    </row>
    <row r="107" spans="2:21" x14ac:dyDescent="0.25">
      <c r="B107" s="28" vm="286">
        <f ca="1"/>
        <v>39589</v>
      </c>
      <c r="C107" s="28" vm="287">
        <f ca="1"/>
        <v>64.555700000000002</v>
      </c>
      <c r="D107" s="28" vm="288">
        <f ca="1"/>
        <v>58.78</v>
      </c>
      <c r="E107" s="24">
        <f t="shared" ca="1" si="7"/>
        <v>-2.8415596902989268E-2</v>
      </c>
      <c r="F107" s="58">
        <f t="shared" ca="1" si="7"/>
        <v>-1.5195294904734043E-2</v>
      </c>
      <c r="G107" s="24"/>
      <c r="H107" s="5"/>
      <c r="I107" s="5"/>
      <c r="J107" s="5"/>
      <c r="K107" s="5"/>
      <c r="L107" s="5"/>
      <c r="M107" s="5"/>
      <c r="N107" s="5"/>
      <c r="O107" s="55">
        <v>101</v>
      </c>
      <c r="P107" s="56">
        <v>0.64303357068633171</v>
      </c>
      <c r="Q107" s="57">
        <v>0.35696642931366823</v>
      </c>
      <c r="R107" s="23">
        <v>1.0907803294486903E-2</v>
      </c>
      <c r="S107" s="24">
        <v>5.2738702339981793E-4</v>
      </c>
      <c r="T107" s="25">
        <f t="shared" si="8"/>
        <v>0.17315600920334032</v>
      </c>
      <c r="U107" s="26">
        <f t="shared" si="9"/>
        <v>0.1420975146422585</v>
      </c>
    </row>
    <row r="108" spans="2:21" x14ac:dyDescent="0.25">
      <c r="B108" s="28" vm="289">
        <f ca="1"/>
        <v>39590</v>
      </c>
      <c r="C108" s="28" vm="290">
        <f ca="1"/>
        <v>65.830299999999994</v>
      </c>
      <c r="D108" s="28" vm="291">
        <f ca="1"/>
        <v>58.53</v>
      </c>
      <c r="E108" s="24">
        <f t="shared" ca="1" si="7"/>
        <v>1.9551801627467169E-2</v>
      </c>
      <c r="F108" s="58">
        <f t="shared" ca="1" si="7"/>
        <v>-4.2622176876417704E-3</v>
      </c>
      <c r="G108" s="24"/>
      <c r="H108" s="5"/>
      <c r="I108" s="5"/>
      <c r="J108" s="5"/>
      <c r="K108" s="5"/>
      <c r="L108" s="5"/>
      <c r="M108" s="5"/>
      <c r="N108" s="5"/>
      <c r="O108" s="55">
        <v>102</v>
      </c>
      <c r="P108" s="56">
        <v>0.18410405911594452</v>
      </c>
      <c r="Q108" s="57">
        <v>0.81589594088405548</v>
      </c>
      <c r="R108" s="23">
        <v>1.1094841245480217E-2</v>
      </c>
      <c r="S108" s="24">
        <v>4.1916548239272222E-4</v>
      </c>
      <c r="T108" s="25">
        <f t="shared" si="8"/>
        <v>0.17612514462769668</v>
      </c>
      <c r="U108" s="26">
        <f t="shared" si="9"/>
        <v>0.11138564938608475</v>
      </c>
    </row>
    <row r="109" spans="2:21" x14ac:dyDescent="0.25">
      <c r="B109" s="28" vm="292">
        <f ca="1"/>
        <v>39591</v>
      </c>
      <c r="C109" s="28" vm="293">
        <f ca="1"/>
        <v>66.351299999999995</v>
      </c>
      <c r="D109" s="28" vm="294">
        <f ca="1"/>
        <v>57.73</v>
      </c>
      <c r="E109" s="24">
        <f t="shared" ca="1" si="7"/>
        <v>7.8831349911727844E-3</v>
      </c>
      <c r="F109" s="58">
        <f t="shared" ca="1" si="7"/>
        <v>-1.3762474230287437E-2</v>
      </c>
      <c r="G109" s="24"/>
      <c r="H109" s="5"/>
      <c r="I109" s="5"/>
      <c r="J109" s="5"/>
      <c r="K109" s="5"/>
      <c r="L109" s="5"/>
      <c r="M109" s="5"/>
      <c r="N109" s="5"/>
      <c r="O109" s="55">
        <v>103</v>
      </c>
      <c r="P109" s="56">
        <v>0.51875266915139917</v>
      </c>
      <c r="Q109" s="57">
        <v>0.48124733084860088</v>
      </c>
      <c r="R109" s="23">
        <v>1.0377793014887143E-2</v>
      </c>
      <c r="S109" s="24">
        <v>4.9807997222361857E-4</v>
      </c>
      <c r="T109" s="25">
        <f t="shared" si="8"/>
        <v>0.16474235685056768</v>
      </c>
      <c r="U109" s="26">
        <f t="shared" si="9"/>
        <v>0.1336980554721221</v>
      </c>
    </row>
    <row r="110" spans="2:21" x14ac:dyDescent="0.25">
      <c r="B110" s="28" vm="295">
        <f ca="1"/>
        <v>39595</v>
      </c>
      <c r="C110" s="28" vm="296">
        <f ca="1"/>
        <v>67.532799999999995</v>
      </c>
      <c r="D110" s="28" vm="297">
        <f ca="1"/>
        <v>58.11</v>
      </c>
      <c r="E110" s="24">
        <f t="shared" ca="1" si="7"/>
        <v>1.765005212729627E-2</v>
      </c>
      <c r="F110" s="58">
        <f t="shared" ca="1" si="7"/>
        <v>6.560797014172024E-3</v>
      </c>
      <c r="G110" s="24"/>
      <c r="H110" s="5"/>
      <c r="I110" s="5"/>
      <c r="J110" s="5"/>
      <c r="K110" s="5"/>
      <c r="L110" s="5"/>
      <c r="M110" s="5"/>
      <c r="N110" s="5"/>
      <c r="O110" s="55">
        <v>104</v>
      </c>
      <c r="P110" s="56">
        <v>0.61117504380265197</v>
      </c>
      <c r="Q110" s="57">
        <v>0.38882495619734803</v>
      </c>
      <c r="R110" s="23">
        <v>1.073362133827694E-2</v>
      </c>
      <c r="S110" s="24">
        <v>5.1987436887086856E-4</v>
      </c>
      <c r="T110" s="25">
        <f t="shared" si="8"/>
        <v>0.17039095636930249</v>
      </c>
      <c r="U110" s="26">
        <f t="shared" si="9"/>
        <v>0.13993848316457247</v>
      </c>
    </row>
    <row r="111" spans="2:21" x14ac:dyDescent="0.25">
      <c r="B111" s="28" vm="298">
        <f ca="1"/>
        <v>39596</v>
      </c>
      <c r="C111" s="28" vm="299">
        <f ca="1"/>
        <v>68.137500000000003</v>
      </c>
      <c r="D111" s="28" vm="230">
        <f ca="1"/>
        <v>58.69</v>
      </c>
      <c r="E111" s="24">
        <f t="shared" ca="1" si="7"/>
        <v>8.9143166097596736E-3</v>
      </c>
      <c r="F111" s="58">
        <f t="shared" ca="1" si="7"/>
        <v>9.9315884832288284E-3</v>
      </c>
      <c r="G111" s="24"/>
      <c r="H111" s="5"/>
      <c r="I111" s="5"/>
      <c r="J111" s="5"/>
      <c r="K111" s="5"/>
      <c r="L111" s="5"/>
      <c r="M111" s="5"/>
      <c r="N111" s="5"/>
      <c r="O111" s="55">
        <v>105</v>
      </c>
      <c r="P111" s="56">
        <v>0.44369241570741808</v>
      </c>
      <c r="Q111" s="57">
        <v>0.55630758429258187</v>
      </c>
      <c r="R111" s="23">
        <v>1.026375217722102E-2</v>
      </c>
      <c r="S111" s="24">
        <v>4.8037978931689143E-4</v>
      </c>
      <c r="T111" s="25">
        <f t="shared" si="8"/>
        <v>0.16293201467594737</v>
      </c>
      <c r="U111" s="26">
        <f t="shared" si="9"/>
        <v>0.12865497917615554</v>
      </c>
    </row>
    <row r="112" spans="2:21" x14ac:dyDescent="0.25">
      <c r="B112" s="28" vm="300">
        <f ca="1"/>
        <v>39597</v>
      </c>
      <c r="C112" s="28" vm="301">
        <f ca="1"/>
        <v>67.895600000000002</v>
      </c>
      <c r="D112" s="28" vm="302">
        <f ca="1"/>
        <v>59.48</v>
      </c>
      <c r="E112" s="24">
        <f t="shared" ca="1" si="7"/>
        <v>-3.5564911036391213E-3</v>
      </c>
      <c r="F112" s="58">
        <f t="shared" ca="1" si="7"/>
        <v>1.3370767021711152E-2</v>
      </c>
      <c r="G112" s="24"/>
      <c r="H112" s="5"/>
      <c r="I112" s="5"/>
      <c r="J112" s="5"/>
      <c r="K112" s="5"/>
      <c r="L112" s="5"/>
      <c r="M112" s="5"/>
      <c r="N112" s="5"/>
      <c r="O112" s="55">
        <v>106</v>
      </c>
      <c r="P112" s="56">
        <v>0.72136909539181004</v>
      </c>
      <c r="Q112" s="57">
        <v>0.27863090460819001</v>
      </c>
      <c r="R112" s="23">
        <v>1.1437733379893207E-2</v>
      </c>
      <c r="S112" s="24">
        <v>5.4585955782066465E-4</v>
      </c>
      <c r="T112" s="25">
        <f t="shared" si="8"/>
        <v>0.18156838851275811</v>
      </c>
      <c r="U112" s="26">
        <f t="shared" si="9"/>
        <v>0.14742359738082356</v>
      </c>
    </row>
    <row r="113" spans="2:21" x14ac:dyDescent="0.25">
      <c r="B113" s="28" vm="303">
        <f ca="1"/>
        <v>39598</v>
      </c>
      <c r="C113" s="28" vm="293">
        <f ca="1"/>
        <v>66.351299999999995</v>
      </c>
      <c r="D113" s="28" vm="304">
        <f ca="1"/>
        <v>59.32</v>
      </c>
      <c r="E113" s="24">
        <f t="shared" ca="1" si="7"/>
        <v>-2.3007877633416763E-2</v>
      </c>
      <c r="F113" s="58">
        <f t="shared" ca="1" si="7"/>
        <v>-2.6936043222229563E-3</v>
      </c>
      <c r="G113" s="24"/>
      <c r="H113" s="5"/>
      <c r="I113" s="5"/>
      <c r="J113" s="5"/>
      <c r="K113" s="5"/>
      <c r="L113" s="5"/>
      <c r="M113" s="5"/>
      <c r="N113" s="5"/>
      <c r="O113" s="55">
        <v>107</v>
      </c>
      <c r="P113" s="56">
        <v>0.68575117930966134</v>
      </c>
      <c r="Q113" s="57">
        <v>0.31424882069033871</v>
      </c>
      <c r="R113" s="23">
        <v>1.1179628049235169E-2</v>
      </c>
      <c r="S113" s="24">
        <v>5.374603904786438E-4</v>
      </c>
      <c r="T113" s="25">
        <f t="shared" si="8"/>
        <v>0.17747109341087053</v>
      </c>
      <c r="U113" s="26">
        <f t="shared" si="9"/>
        <v>0.14499885226153242</v>
      </c>
    </row>
    <row r="114" spans="2:21" x14ac:dyDescent="0.25">
      <c r="B114" s="28" vm="305">
        <f ca="1"/>
        <v>39601</v>
      </c>
      <c r="C114" s="28" vm="306">
        <f ca="1"/>
        <v>65.430199999999999</v>
      </c>
      <c r="D114" s="28" vm="307">
        <f ca="1"/>
        <v>58.55</v>
      </c>
      <c r="E114" s="24">
        <f t="shared" ca="1" si="7"/>
        <v>-1.397942807454894E-2</v>
      </c>
      <c r="F114" s="58">
        <f t="shared" ca="1" si="7"/>
        <v>-1.3065427226005037E-2</v>
      </c>
      <c r="G114" s="24"/>
      <c r="H114" s="5"/>
      <c r="I114" s="5"/>
      <c r="J114" s="5"/>
      <c r="K114" s="5"/>
      <c r="L114" s="5"/>
      <c r="M114" s="5"/>
      <c r="N114" s="5"/>
      <c r="O114" s="55">
        <v>108</v>
      </c>
      <c r="P114" s="56">
        <v>0.66339216826196812</v>
      </c>
      <c r="Q114" s="57">
        <v>0.33660783173803183</v>
      </c>
      <c r="R114" s="23">
        <v>1.1032038713321562E-2</v>
      </c>
      <c r="S114" s="24">
        <v>5.3218784519669816E-4</v>
      </c>
      <c r="T114" s="25">
        <f t="shared" si="8"/>
        <v>0.17512818533691507</v>
      </c>
      <c r="U114" s="26">
        <f t="shared" si="9"/>
        <v>0.14347933594478168</v>
      </c>
    </row>
    <row r="115" spans="2:21" x14ac:dyDescent="0.25">
      <c r="B115" s="28" vm="308">
        <f ca="1"/>
        <v>39602</v>
      </c>
      <c r="C115" s="28" vm="309">
        <f ca="1"/>
        <v>65.160399999999996</v>
      </c>
      <c r="D115" s="28" vm="310">
        <f ca="1"/>
        <v>57.56</v>
      </c>
      <c r="E115" s="24">
        <f t="shared" ca="1" si="7"/>
        <v>-4.1320031283715117E-3</v>
      </c>
      <c r="F115" s="58">
        <f t="shared" ca="1" si="7"/>
        <v>-1.7053208024559199E-2</v>
      </c>
      <c r="G115" s="24"/>
      <c r="H115" s="5"/>
      <c r="I115" s="5"/>
      <c r="J115" s="5"/>
      <c r="K115" s="5"/>
      <c r="L115" s="5"/>
      <c r="M115" s="5"/>
      <c r="N115" s="5"/>
      <c r="O115" s="55">
        <v>109</v>
      </c>
      <c r="P115" s="56">
        <v>0.46649150625517943</v>
      </c>
      <c r="Q115" s="57">
        <v>0.53350849374482057</v>
      </c>
      <c r="R115" s="23">
        <v>1.0281268715637991E-2</v>
      </c>
      <c r="S115" s="24">
        <v>4.8575611106224214E-4</v>
      </c>
      <c r="T115" s="25">
        <f t="shared" si="8"/>
        <v>0.16321008110283947</v>
      </c>
      <c r="U115" s="26">
        <f t="shared" si="9"/>
        <v>0.13018441528757085</v>
      </c>
    </row>
    <row r="116" spans="2:21" x14ac:dyDescent="0.25">
      <c r="B116" s="28" vm="311">
        <f ca="1"/>
        <v>39603</v>
      </c>
      <c r="C116" s="28" vm="312">
        <f ca="1"/>
        <v>65.876800000000003</v>
      </c>
      <c r="D116" s="28" vm="313">
        <f ca="1"/>
        <v>57.98</v>
      </c>
      <c r="E116" s="24">
        <f t="shared" ca="1" si="7"/>
        <v>1.0934408515975134E-2</v>
      </c>
      <c r="F116" s="58">
        <f t="shared" ca="1" si="7"/>
        <v>7.2702414743422575E-3</v>
      </c>
      <c r="G116" s="24"/>
      <c r="H116" s="5"/>
      <c r="I116" s="5"/>
      <c r="J116" s="5"/>
      <c r="K116" s="5"/>
      <c r="L116" s="5"/>
      <c r="M116" s="5"/>
      <c r="N116" s="5"/>
      <c r="O116" s="55">
        <v>110</v>
      </c>
      <c r="P116" s="56">
        <v>0.59570976103091866</v>
      </c>
      <c r="Q116" s="57">
        <v>0.40429023896908139</v>
      </c>
      <c r="R116" s="23">
        <v>1.0658277953890835E-2</v>
      </c>
      <c r="S116" s="24">
        <v>5.1622745427620592E-4</v>
      </c>
      <c r="T116" s="25">
        <f t="shared" si="8"/>
        <v>0.16919491722118501</v>
      </c>
      <c r="U116" s="26">
        <f t="shared" si="9"/>
        <v>0.13889187727115426</v>
      </c>
    </row>
    <row r="117" spans="2:21" x14ac:dyDescent="0.25">
      <c r="B117" s="28" vm="314">
        <f ca="1"/>
        <v>39604</v>
      </c>
      <c r="C117" s="28" vm="315">
        <f ca="1"/>
        <v>68.379400000000004</v>
      </c>
      <c r="D117" s="28" vm="316">
        <f ca="1"/>
        <v>58.05</v>
      </c>
      <c r="E117" s="24">
        <f t="shared" ca="1" si="7"/>
        <v>3.7285278710794546E-2</v>
      </c>
      <c r="F117" s="58">
        <f t="shared" ca="1" si="7"/>
        <v>1.2065846503911484E-3</v>
      </c>
      <c r="G117" s="24"/>
      <c r="H117" s="5"/>
      <c r="I117" s="5"/>
      <c r="J117" s="5"/>
      <c r="K117" s="5"/>
      <c r="L117" s="5"/>
      <c r="M117" s="5"/>
      <c r="N117" s="5"/>
      <c r="O117" s="55">
        <v>111</v>
      </c>
      <c r="P117" s="56">
        <v>0.4743244810799313</v>
      </c>
      <c r="Q117" s="57">
        <v>0.5256755189200687</v>
      </c>
      <c r="R117" s="23">
        <v>1.0290755176477337E-2</v>
      </c>
      <c r="S117" s="24">
        <v>4.8760322828794364E-4</v>
      </c>
      <c r="T117" s="25">
        <f t="shared" si="8"/>
        <v>0.16336067400005783</v>
      </c>
      <c r="U117" s="26">
        <f t="shared" si="9"/>
        <v>0.13071035266161268</v>
      </c>
    </row>
    <row r="118" spans="2:21" x14ac:dyDescent="0.25">
      <c r="B118" s="28" vm="317">
        <f ca="1"/>
        <v>39605</v>
      </c>
      <c r="C118" s="28" vm="318">
        <f ca="1"/>
        <v>66.2303</v>
      </c>
      <c r="D118" s="28" vm="319">
        <f ca="1"/>
        <v>56.95</v>
      </c>
      <c r="E118" s="24">
        <f t="shared" ref="E118:F181" ca="1" si="10">LN(C118/C117)</f>
        <v>-3.1933547521229358E-2</v>
      </c>
      <c r="F118" s="58">
        <f t="shared" ca="1" si="10"/>
        <v>-1.9131018250709304E-2</v>
      </c>
      <c r="G118" s="24"/>
      <c r="H118" s="5"/>
      <c r="I118" s="5"/>
      <c r="J118" s="5"/>
      <c r="K118" s="5"/>
      <c r="L118" s="5"/>
      <c r="M118" s="5"/>
      <c r="N118" s="5"/>
      <c r="O118" s="55">
        <v>112</v>
      </c>
      <c r="P118" s="56">
        <v>0.41936030572868888</v>
      </c>
      <c r="Q118" s="57">
        <v>0.58063969427131112</v>
      </c>
      <c r="R118" s="23">
        <v>1.0261692714436964E-2</v>
      </c>
      <c r="S118" s="24">
        <v>4.746419616735098E-4</v>
      </c>
      <c r="T118" s="25">
        <f t="shared" si="8"/>
        <v>0.16289932171778132</v>
      </c>
      <c r="U118" s="26">
        <f t="shared" si="9"/>
        <v>0.12702497724974116</v>
      </c>
    </row>
    <row r="119" spans="2:21" x14ac:dyDescent="0.25">
      <c r="B119" s="28" vm="320">
        <f ca="1"/>
        <v>39608</v>
      </c>
      <c r="C119" s="28" vm="321">
        <f ca="1"/>
        <v>66.360600000000005</v>
      </c>
      <c r="D119" s="28" vm="322">
        <f ca="1"/>
        <v>59.31</v>
      </c>
      <c r="E119" s="24">
        <f t="shared" ca="1" si="10"/>
        <v>1.9654447167255906E-3</v>
      </c>
      <c r="F119" s="58">
        <f t="shared" ca="1" si="10"/>
        <v>4.0604235957443974E-2</v>
      </c>
      <c r="G119" s="24"/>
      <c r="H119" s="5"/>
      <c r="I119" s="5"/>
      <c r="J119" s="5"/>
      <c r="K119" s="5"/>
      <c r="L119" s="5"/>
      <c r="M119" s="5"/>
      <c r="N119" s="5"/>
      <c r="O119" s="55">
        <v>113</v>
      </c>
      <c r="P119" s="56">
        <v>0.34839713401583006</v>
      </c>
      <c r="Q119" s="57">
        <v>0.65160286598416994</v>
      </c>
      <c r="R119" s="23">
        <v>1.0353482859407201E-2</v>
      </c>
      <c r="S119" s="24">
        <v>4.5790792386618334E-4</v>
      </c>
      <c r="T119" s="25">
        <f t="shared" si="8"/>
        <v>0.1643564450961682</v>
      </c>
      <c r="U119" s="26">
        <f t="shared" si="9"/>
        <v>0.12228455074744393</v>
      </c>
    </row>
    <row r="120" spans="2:21" x14ac:dyDescent="0.25">
      <c r="B120" s="28" vm="323">
        <f ca="1"/>
        <v>39609</v>
      </c>
      <c r="C120" s="28" vm="324">
        <f ca="1"/>
        <v>65.551199999999994</v>
      </c>
      <c r="D120" s="28" vm="262">
        <f ca="1"/>
        <v>59.77</v>
      </c>
      <c r="E120" s="24">
        <f t="shared" ca="1" si="10"/>
        <v>-1.2271990194388993E-2</v>
      </c>
      <c r="F120" s="58">
        <f t="shared" ca="1" si="10"/>
        <v>7.7259369855275459E-3</v>
      </c>
      <c r="G120" s="24"/>
      <c r="H120" s="5"/>
      <c r="I120" s="5"/>
      <c r="J120" s="5"/>
      <c r="K120" s="5"/>
      <c r="L120" s="5"/>
      <c r="M120" s="5"/>
      <c r="N120" s="5"/>
      <c r="O120" s="55">
        <v>114</v>
      </c>
      <c r="P120" s="56">
        <v>0.99284292769930238</v>
      </c>
      <c r="Q120" s="57">
        <v>7.1570723006976105E-3</v>
      </c>
      <c r="R120" s="23">
        <v>1.4147900989964648E-2</v>
      </c>
      <c r="S120" s="24">
        <v>6.0987661432872653E-4</v>
      </c>
      <c r="T120" s="25">
        <f t="shared" si="8"/>
        <v>0.22459096555806593</v>
      </c>
      <c r="U120" s="26">
        <f t="shared" si="9"/>
        <v>0.16607342800627745</v>
      </c>
    </row>
    <row r="121" spans="2:21" x14ac:dyDescent="0.25">
      <c r="B121" s="28" vm="325">
        <f ca="1"/>
        <v>39610</v>
      </c>
      <c r="C121" s="28" vm="326">
        <f ca="1"/>
        <v>64.071899999999999</v>
      </c>
      <c r="D121" s="28" vm="327">
        <f ca="1"/>
        <v>58.75</v>
      </c>
      <c r="E121" s="24">
        <f t="shared" ca="1" si="10"/>
        <v>-2.282562640229957E-2</v>
      </c>
      <c r="F121" s="58">
        <f t="shared" ca="1" si="10"/>
        <v>-1.7212709811894506E-2</v>
      </c>
      <c r="G121" s="24"/>
      <c r="H121" s="5"/>
      <c r="I121" s="5"/>
      <c r="J121" s="5"/>
      <c r="K121" s="5"/>
      <c r="L121" s="5"/>
      <c r="M121" s="5"/>
      <c r="N121" s="5"/>
      <c r="O121" s="55">
        <v>115</v>
      </c>
      <c r="P121" s="56">
        <v>0.49298011349726184</v>
      </c>
      <c r="Q121" s="57">
        <v>0.50701988650273822</v>
      </c>
      <c r="R121" s="23">
        <v>1.0320451802540391E-2</v>
      </c>
      <c r="S121" s="24">
        <v>4.920024687764382E-4</v>
      </c>
      <c r="T121" s="25">
        <f t="shared" si="8"/>
        <v>0.16383209332410095</v>
      </c>
      <c r="U121" s="26">
        <f t="shared" si="9"/>
        <v>0.13196394861666594</v>
      </c>
    </row>
    <row r="122" spans="2:21" x14ac:dyDescent="0.25">
      <c r="B122" s="28" vm="328">
        <f ca="1"/>
        <v>39611</v>
      </c>
      <c r="C122" s="28" vm="329">
        <f ca="1"/>
        <v>63.448599999999999</v>
      </c>
      <c r="D122" s="28" vm="330">
        <f ca="1"/>
        <v>59.34</v>
      </c>
      <c r="E122" s="24">
        <f t="shared" ca="1" si="10"/>
        <v>-9.7757609768402247E-3</v>
      </c>
      <c r="F122" s="58">
        <f t="shared" ca="1" si="10"/>
        <v>9.9924618384074314E-3</v>
      </c>
      <c r="G122" s="24"/>
      <c r="H122" s="5"/>
      <c r="I122" s="5"/>
      <c r="J122" s="5"/>
      <c r="K122" s="5"/>
      <c r="L122" s="5"/>
      <c r="M122" s="5"/>
      <c r="N122" s="5"/>
      <c r="O122" s="55">
        <v>116</v>
      </c>
      <c r="P122" s="56">
        <v>0.832659003199821</v>
      </c>
      <c r="Q122" s="57">
        <v>0.16734099680017897</v>
      </c>
      <c r="R122" s="23">
        <v>1.2407043690677385E-2</v>
      </c>
      <c r="S122" s="24">
        <v>5.7210316390367277E-4</v>
      </c>
      <c r="T122" s="25">
        <f t="shared" si="8"/>
        <v>0.1969557126662721</v>
      </c>
      <c r="U122" s="26">
        <f t="shared" si="9"/>
        <v>0.15503283595765849</v>
      </c>
    </row>
    <row r="123" spans="2:21" x14ac:dyDescent="0.25">
      <c r="B123" s="28" vm="331">
        <f ca="1"/>
        <v>39612</v>
      </c>
      <c r="C123" s="28" vm="332">
        <f ca="1"/>
        <v>65.420900000000003</v>
      </c>
      <c r="D123" s="28" vm="333">
        <f ca="1"/>
        <v>59.95</v>
      </c>
      <c r="E123" s="24">
        <f t="shared" ca="1" si="10"/>
        <v>3.061164997722398E-2</v>
      </c>
      <c r="F123" s="58">
        <f t="shared" ca="1" si="10"/>
        <v>1.0227266610847427E-2</v>
      </c>
      <c r="G123" s="24"/>
      <c r="H123" s="5"/>
      <c r="I123" s="5"/>
      <c r="J123" s="5"/>
      <c r="K123" s="5"/>
      <c r="L123" s="5"/>
      <c r="M123" s="5"/>
      <c r="N123" s="5"/>
      <c r="O123" s="55">
        <v>117</v>
      </c>
      <c r="P123" s="56">
        <v>0.259611125526718</v>
      </c>
      <c r="Q123" s="57">
        <v>0.74038887447328194</v>
      </c>
      <c r="R123" s="23">
        <v>1.0667217388155801E-2</v>
      </c>
      <c r="S123" s="24">
        <v>4.3697102960178579E-4</v>
      </c>
      <c r="T123" s="25">
        <f t="shared" si="8"/>
        <v>0.16933682634074526</v>
      </c>
      <c r="U123" s="26">
        <f t="shared" si="9"/>
        <v>0.11638149569186962</v>
      </c>
    </row>
    <row r="124" spans="2:21" x14ac:dyDescent="0.25">
      <c r="B124" s="28" vm="334">
        <f ca="1"/>
        <v>39615</v>
      </c>
      <c r="C124" s="28" vm="335">
        <f ca="1"/>
        <v>65.513999999999996</v>
      </c>
      <c r="D124" s="28" vm="336">
        <f ca="1"/>
        <v>59.94</v>
      </c>
      <c r="E124" s="24">
        <f t="shared" ca="1" si="10"/>
        <v>1.4220809835998863E-3</v>
      </c>
      <c r="F124" s="58">
        <f t="shared" ca="1" si="10"/>
        <v>-1.6681958500620569E-4</v>
      </c>
      <c r="G124" s="24"/>
      <c r="H124" s="5"/>
      <c r="I124" s="5"/>
      <c r="J124" s="5"/>
      <c r="K124" s="5"/>
      <c r="L124" s="5"/>
      <c r="M124" s="5"/>
      <c r="N124" s="5"/>
      <c r="O124" s="55">
        <v>118</v>
      </c>
      <c r="P124" s="56">
        <v>0.92732344600930761</v>
      </c>
      <c r="Q124" s="57">
        <v>7.2676553990692436E-2</v>
      </c>
      <c r="R124" s="23">
        <v>1.3394247050136473E-2</v>
      </c>
      <c r="S124" s="24">
        <v>5.9442626935044343E-4</v>
      </c>
      <c r="T124" s="25">
        <f t="shared" si="8"/>
        <v>0.2126270801617296</v>
      </c>
      <c r="U124" s="26">
        <f t="shared" si="9"/>
        <v>0.16154488484746787</v>
      </c>
    </row>
    <row r="125" spans="2:21" x14ac:dyDescent="0.25">
      <c r="B125" s="28" vm="337">
        <f ca="1"/>
        <v>39616</v>
      </c>
      <c r="C125" s="28" vm="338">
        <f ca="1"/>
        <v>65.058099999999996</v>
      </c>
      <c r="D125" s="28" vm="339">
        <f ca="1"/>
        <v>59.21</v>
      </c>
      <c r="E125" s="24">
        <f t="shared" ca="1" si="10"/>
        <v>-6.9831434530844144E-3</v>
      </c>
      <c r="F125" s="58">
        <f t="shared" ca="1" si="10"/>
        <v>-1.2253615344832403E-2</v>
      </c>
      <c r="G125" s="24"/>
      <c r="H125" s="5"/>
      <c r="I125" s="5"/>
      <c r="J125" s="5"/>
      <c r="K125" s="5"/>
      <c r="L125" s="5"/>
      <c r="M125" s="5"/>
      <c r="N125" s="5"/>
      <c r="O125" s="55">
        <v>119</v>
      </c>
      <c r="P125" s="56">
        <v>0.26044565601453645</v>
      </c>
      <c r="Q125" s="57">
        <v>0.7395543439854636</v>
      </c>
      <c r="R125" s="23">
        <v>1.0663285727995075E-2</v>
      </c>
      <c r="S125" s="24">
        <v>4.3716782273260906E-4</v>
      </c>
      <c r="T125" s="25">
        <f t="shared" si="8"/>
        <v>0.16927441317059586</v>
      </c>
      <c r="U125" s="26">
        <f t="shared" si="9"/>
        <v>0.116436836321266</v>
      </c>
    </row>
    <row r="126" spans="2:21" x14ac:dyDescent="0.25">
      <c r="B126" s="28" vm="340">
        <f ca="1"/>
        <v>39617</v>
      </c>
      <c r="C126" s="28" vm="341">
        <f ca="1"/>
        <v>64.155699999999996</v>
      </c>
      <c r="D126" s="28" vm="342">
        <f ca="1"/>
        <v>58.21</v>
      </c>
      <c r="E126" s="24">
        <f t="shared" ca="1" si="10"/>
        <v>-1.3967775444702639E-2</v>
      </c>
      <c r="F126" s="58">
        <f t="shared" ca="1" si="10"/>
        <v>-1.7033285260040592E-2</v>
      </c>
      <c r="G126" s="24"/>
      <c r="H126" s="5"/>
      <c r="I126" s="5"/>
      <c r="J126" s="5"/>
      <c r="K126" s="5"/>
      <c r="L126" s="5"/>
      <c r="M126" s="5"/>
      <c r="N126" s="5"/>
      <c r="O126" s="55">
        <v>120</v>
      </c>
      <c r="P126" s="56">
        <v>0.51839900425220176</v>
      </c>
      <c r="Q126" s="57">
        <v>0.48160099574779824</v>
      </c>
      <c r="R126" s="23">
        <v>1.0376879188367766E-2</v>
      </c>
      <c r="S126" s="24">
        <v>4.9799657344575335E-4</v>
      </c>
      <c r="T126" s="25">
        <f t="shared" si="8"/>
        <v>0.16472785030429729</v>
      </c>
      <c r="U126" s="26">
        <f t="shared" si="9"/>
        <v>0.13367424122664096</v>
      </c>
    </row>
    <row r="127" spans="2:21" x14ac:dyDescent="0.25">
      <c r="B127" s="28" vm="343">
        <f ca="1"/>
        <v>39618</v>
      </c>
      <c r="C127" s="28" vm="344">
        <f ca="1"/>
        <v>65.346500000000006</v>
      </c>
      <c r="D127" s="28" vm="345">
        <f ca="1"/>
        <v>58.59</v>
      </c>
      <c r="E127" s="24">
        <f t="shared" ca="1" si="10"/>
        <v>1.8390939507889493E-2</v>
      </c>
      <c r="F127" s="58">
        <f t="shared" ca="1" si="10"/>
        <v>6.506872273053156E-3</v>
      </c>
      <c r="G127" s="24"/>
      <c r="H127" s="5"/>
      <c r="I127" s="5"/>
      <c r="J127" s="5"/>
      <c r="K127" s="5"/>
      <c r="L127" s="5"/>
      <c r="M127" s="5"/>
      <c r="N127" s="5"/>
      <c r="O127" s="55">
        <v>121</v>
      </c>
      <c r="P127" s="56">
        <v>0.42582124405489746</v>
      </c>
      <c r="Q127" s="57">
        <v>0.57417875594510259</v>
      </c>
      <c r="R127" s="23">
        <v>1.0260562728390564E-2</v>
      </c>
      <c r="S127" s="24">
        <v>4.7616553486805443E-4</v>
      </c>
      <c r="T127" s="25">
        <f t="shared" si="8"/>
        <v>0.16288138374539884</v>
      </c>
      <c r="U127" s="26">
        <f t="shared" si="9"/>
        <v>0.1274575651058294</v>
      </c>
    </row>
    <row r="128" spans="2:21" x14ac:dyDescent="0.25">
      <c r="B128" s="28" vm="346">
        <f ca="1"/>
        <v>39619</v>
      </c>
      <c r="C128" s="28" vm="347">
        <f ca="1"/>
        <v>63.941699999999997</v>
      </c>
      <c r="D128" s="28" vm="348">
        <f ca="1"/>
        <v>57.4</v>
      </c>
      <c r="E128" s="24">
        <f t="shared" ca="1" si="10"/>
        <v>-2.1732150166119013E-2</v>
      </c>
      <c r="F128" s="58">
        <f t="shared" ca="1" si="10"/>
        <v>-2.0519730231176567E-2</v>
      </c>
      <c r="G128" s="24"/>
      <c r="H128" s="5"/>
      <c r="I128" s="5"/>
      <c r="J128" s="5"/>
      <c r="K128" s="5"/>
      <c r="L128" s="5"/>
      <c r="M128" s="5"/>
      <c r="N128" s="5"/>
      <c r="O128" s="55">
        <v>122</v>
      </c>
      <c r="P128" s="56">
        <v>0.88763162317067024</v>
      </c>
      <c r="Q128" s="57">
        <v>0.11236837682932978</v>
      </c>
      <c r="R128" s="23">
        <v>1.2964402851437474E-2</v>
      </c>
      <c r="S128" s="24">
        <v>5.8506642186911795E-4</v>
      </c>
      <c r="T128" s="25">
        <f t="shared" si="8"/>
        <v>0.2058035150481613</v>
      </c>
      <c r="U128" s="26">
        <f t="shared" si="9"/>
        <v>0.15881000983966231</v>
      </c>
    </row>
    <row r="129" spans="2:21" x14ac:dyDescent="0.25">
      <c r="B129" s="28" vm="349">
        <f ca="1"/>
        <v>39622</v>
      </c>
      <c r="C129" s="28" vm="350">
        <f ca="1"/>
        <v>63.671900000000001</v>
      </c>
      <c r="D129" s="28" vm="351">
        <f ca="1"/>
        <v>57.01</v>
      </c>
      <c r="E129" s="24">
        <f t="shared" ca="1" si="10"/>
        <v>-4.2283957507166219E-3</v>
      </c>
      <c r="F129" s="58">
        <f t="shared" ca="1" si="10"/>
        <v>-6.8176122820302592E-3</v>
      </c>
      <c r="G129" s="24"/>
      <c r="H129" s="5"/>
      <c r="I129" s="5"/>
      <c r="J129" s="5"/>
      <c r="K129" s="5"/>
      <c r="L129" s="5"/>
      <c r="M129" s="5"/>
      <c r="N129" s="5"/>
      <c r="O129" s="55">
        <v>123</v>
      </c>
      <c r="P129" s="56">
        <v>0.43795623194956457</v>
      </c>
      <c r="Q129" s="57">
        <v>0.56204376805043543</v>
      </c>
      <c r="R129" s="23">
        <v>1.0261717719048935E-2</v>
      </c>
      <c r="S129" s="24">
        <v>4.7902712266520767E-4</v>
      </c>
      <c r="T129" s="25">
        <f t="shared" si="8"/>
        <v>0.16289971865369077</v>
      </c>
      <c r="U129" s="26">
        <f t="shared" si="9"/>
        <v>0.12827050226765335</v>
      </c>
    </row>
    <row r="130" spans="2:21" x14ac:dyDescent="0.25">
      <c r="B130" s="28" vm="352">
        <f ca="1"/>
        <v>39623</v>
      </c>
      <c r="C130" s="28" vm="353">
        <f ca="1"/>
        <v>64.434799999999996</v>
      </c>
      <c r="D130" s="28" vm="354">
        <f ca="1"/>
        <v>57.02</v>
      </c>
      <c r="E130" s="24">
        <f t="shared" ca="1" si="10"/>
        <v>1.1910524879128113E-2</v>
      </c>
      <c r="F130" s="58">
        <f t="shared" ca="1" si="10"/>
        <v>1.753924410355557E-4</v>
      </c>
      <c r="G130" s="24"/>
      <c r="H130" s="5"/>
      <c r="I130" s="5"/>
      <c r="J130" s="5"/>
      <c r="K130" s="5"/>
      <c r="L130" s="5"/>
      <c r="M130" s="5"/>
      <c r="N130" s="5"/>
      <c r="O130" s="55">
        <v>124</v>
      </c>
      <c r="P130" s="56">
        <v>0.15435404101328248</v>
      </c>
      <c r="Q130" s="57">
        <v>0.84564595898671757</v>
      </c>
      <c r="R130" s="23">
        <v>1.1300238945962594E-2</v>
      </c>
      <c r="S130" s="24">
        <v>4.1215004162701045E-4</v>
      </c>
      <c r="T130" s="25">
        <f t="shared" si="8"/>
        <v>0.17938573203974209</v>
      </c>
      <c r="U130" s="26">
        <f t="shared" si="9"/>
        <v>0.10942339128588952</v>
      </c>
    </row>
    <row r="131" spans="2:21" x14ac:dyDescent="0.25">
      <c r="B131" s="28" vm="355">
        <f ca="1"/>
        <v>39624</v>
      </c>
      <c r="C131" s="28" vm="356">
        <f ca="1"/>
        <v>65.9512</v>
      </c>
      <c r="D131" s="28" vm="316">
        <f ca="1"/>
        <v>58.05</v>
      </c>
      <c r="E131" s="24">
        <f t="shared" ca="1" si="10"/>
        <v>2.3261214768135936E-2</v>
      </c>
      <c r="F131" s="58">
        <f t="shared" ca="1" si="10"/>
        <v>1.7902624659374526E-2</v>
      </c>
      <c r="G131" s="24"/>
      <c r="H131" s="5"/>
      <c r="I131" s="5"/>
      <c r="J131" s="5"/>
      <c r="K131" s="5"/>
      <c r="L131" s="5"/>
      <c r="M131" s="5"/>
      <c r="N131" s="5"/>
      <c r="O131" s="55">
        <v>125</v>
      </c>
      <c r="P131" s="56">
        <v>0.45234092963283856</v>
      </c>
      <c r="Q131" s="57">
        <v>0.54765907036716144</v>
      </c>
      <c r="R131" s="23">
        <v>1.0268624418120958E-2</v>
      </c>
      <c r="S131" s="24">
        <v>4.824192212575998E-4</v>
      </c>
      <c r="T131" s="25">
        <f t="shared" si="8"/>
        <v>0.16300935910244038</v>
      </c>
      <c r="U131" s="26">
        <f t="shared" si="9"/>
        <v>0.12923490639336599</v>
      </c>
    </row>
    <row r="132" spans="2:21" x14ac:dyDescent="0.25">
      <c r="B132" s="28" vm="357">
        <f ca="1"/>
        <v>39625</v>
      </c>
      <c r="C132" s="28" vm="358">
        <f ca="1"/>
        <v>64.220799999999997</v>
      </c>
      <c r="D132" s="28" vm="113">
        <f ca="1"/>
        <v>56.45</v>
      </c>
      <c r="E132" s="24">
        <f t="shared" ca="1" si="10"/>
        <v>-2.6587928838288064E-2</v>
      </c>
      <c r="F132" s="58">
        <f t="shared" ca="1" si="10"/>
        <v>-2.794941754822939E-2</v>
      </c>
      <c r="G132" s="24"/>
      <c r="H132" s="5"/>
      <c r="I132" s="5"/>
      <c r="J132" s="5"/>
      <c r="K132" s="5"/>
      <c r="L132" s="5"/>
      <c r="M132" s="5"/>
      <c r="N132" s="5"/>
      <c r="O132" s="55">
        <v>126</v>
      </c>
      <c r="P132" s="56">
        <v>0.44021721197613417</v>
      </c>
      <c r="Q132" s="57">
        <v>0.55978278802386583</v>
      </c>
      <c r="R132" s="23">
        <v>1.0262405571476981E-2</v>
      </c>
      <c r="S132" s="24">
        <v>4.7956029112897533E-4</v>
      </c>
      <c r="T132" s="25">
        <f t="shared" si="8"/>
        <v>0.16291063797247068</v>
      </c>
      <c r="U132" s="26">
        <f t="shared" si="9"/>
        <v>0.12842203249873552</v>
      </c>
    </row>
    <row r="133" spans="2:21" x14ac:dyDescent="0.25">
      <c r="B133" s="28" vm="359">
        <f ca="1"/>
        <v>39626</v>
      </c>
      <c r="C133" s="28" vm="360">
        <f ca="1"/>
        <v>65.365099999999998</v>
      </c>
      <c r="D133" s="28" vm="361">
        <f ca="1"/>
        <v>56.5</v>
      </c>
      <c r="E133" s="24">
        <f t="shared" ca="1" si="10"/>
        <v>1.7661331121152129E-2</v>
      </c>
      <c r="F133" s="58">
        <f t="shared" ca="1" si="10"/>
        <v>8.8534755672411254E-4</v>
      </c>
      <c r="G133" s="24"/>
      <c r="H133" s="5"/>
      <c r="I133" s="5"/>
      <c r="J133" s="5"/>
      <c r="K133" s="5"/>
      <c r="L133" s="5"/>
      <c r="M133" s="5"/>
      <c r="N133" s="5"/>
      <c r="O133" s="55">
        <v>127</v>
      </c>
      <c r="P133" s="56">
        <v>0.64021280617413057</v>
      </c>
      <c r="Q133" s="57">
        <v>0.35978719382586938</v>
      </c>
      <c r="R133" s="23">
        <v>1.0891372869327086E-2</v>
      </c>
      <c r="S133" s="24">
        <v>5.2672185048190307E-4</v>
      </c>
      <c r="T133" s="25">
        <f t="shared" si="8"/>
        <v>0.1728951842898927</v>
      </c>
      <c r="U133" s="26">
        <f t="shared" si="9"/>
        <v>0.14190618904830177</v>
      </c>
    </row>
    <row r="134" spans="2:21" x14ac:dyDescent="0.25">
      <c r="B134" s="28" vm="362">
        <f ca="1"/>
        <v>39629</v>
      </c>
      <c r="C134" s="28" vm="363">
        <f ca="1"/>
        <v>65.253500000000003</v>
      </c>
      <c r="D134" s="28" vm="364">
        <f ca="1"/>
        <v>56.22</v>
      </c>
      <c r="E134" s="24">
        <f t="shared" ca="1" si="10"/>
        <v>-1.7087922723980128E-3</v>
      </c>
      <c r="F134" s="58">
        <f t="shared" ca="1" si="10"/>
        <v>-4.9680726740094772E-3</v>
      </c>
      <c r="G134" s="24"/>
      <c r="H134" s="5"/>
      <c r="I134" s="5"/>
      <c r="J134" s="5"/>
      <c r="K134" s="5"/>
      <c r="L134" s="5"/>
      <c r="M134" s="5"/>
      <c r="N134" s="5"/>
      <c r="O134" s="55">
        <v>128</v>
      </c>
      <c r="P134" s="56">
        <v>0.68907076314155347</v>
      </c>
      <c r="Q134" s="57">
        <v>0.31092923685844648</v>
      </c>
      <c r="R134" s="23">
        <v>1.1202508483988568E-2</v>
      </c>
      <c r="S134" s="24">
        <v>5.3824319147254874E-4</v>
      </c>
      <c r="T134" s="25">
        <f t="shared" si="8"/>
        <v>0.17783430905234973</v>
      </c>
      <c r="U134" s="26">
        <f t="shared" si="9"/>
        <v>0.14522462227066835</v>
      </c>
    </row>
    <row r="135" spans="2:21" x14ac:dyDescent="0.25">
      <c r="B135" s="28" vm="365">
        <f ca="1"/>
        <v>39630</v>
      </c>
      <c r="C135" s="28" vm="366">
        <f ca="1"/>
        <v>67.495599999999996</v>
      </c>
      <c r="D135" s="28" vm="367">
        <f ca="1"/>
        <v>57.29</v>
      </c>
      <c r="E135" s="24">
        <f t="shared" ca="1" si="10"/>
        <v>3.3782725957671463E-2</v>
      </c>
      <c r="F135" s="58">
        <f t="shared" ca="1" si="10"/>
        <v>1.8853522942100676E-2</v>
      </c>
      <c r="G135" s="24"/>
      <c r="H135" s="5"/>
      <c r="I135" s="5"/>
      <c r="J135" s="5"/>
      <c r="K135" s="5"/>
      <c r="L135" s="5"/>
      <c r="M135" s="5"/>
      <c r="N135" s="5"/>
      <c r="O135" s="55">
        <v>129</v>
      </c>
      <c r="P135" s="56">
        <v>0.50344856912218927</v>
      </c>
      <c r="Q135" s="57">
        <v>0.49655143087781073</v>
      </c>
      <c r="R135" s="23">
        <v>1.0341472902421931E-2</v>
      </c>
      <c r="S135" s="24">
        <v>4.9447106661364712E-4</v>
      </c>
      <c r="T135" s="25">
        <f t="shared" si="8"/>
        <v>0.16416579293953057</v>
      </c>
      <c r="U135" s="26">
        <f t="shared" si="9"/>
        <v>0.13266799998680101</v>
      </c>
    </row>
    <row r="136" spans="2:21" x14ac:dyDescent="0.25">
      <c r="B136" s="28" vm="368">
        <f ca="1"/>
        <v>39631</v>
      </c>
      <c r="C136" s="28" vm="369">
        <f ca="1"/>
        <v>67.104799999999997</v>
      </c>
      <c r="D136" s="28" vm="370">
        <f ca="1"/>
        <v>57.43</v>
      </c>
      <c r="E136" s="24">
        <f t="shared" ca="1" si="10"/>
        <v>-5.8068341271693613E-3</v>
      </c>
      <c r="F136" s="58">
        <f t="shared" ca="1" si="10"/>
        <v>2.4407264557186684E-3</v>
      </c>
      <c r="G136" s="24"/>
      <c r="H136" s="5"/>
      <c r="I136" s="5"/>
      <c r="J136" s="5"/>
      <c r="K136" s="5"/>
      <c r="L136" s="5"/>
      <c r="M136" s="5"/>
      <c r="N136" s="5"/>
      <c r="O136" s="55">
        <v>130</v>
      </c>
      <c r="P136" s="56">
        <v>0.49894743731262953</v>
      </c>
      <c r="Q136" s="57">
        <v>0.50105256268737053</v>
      </c>
      <c r="R136" s="23">
        <v>1.0332052275272605E-2</v>
      </c>
      <c r="S136" s="24">
        <v>4.9340964125653788E-4</v>
      </c>
      <c r="T136" s="25">
        <f t="shared" si="8"/>
        <v>0.16401624511974228</v>
      </c>
      <c r="U136" s="26">
        <f t="shared" si="9"/>
        <v>0.13236522491525071</v>
      </c>
    </row>
    <row r="137" spans="2:21" x14ac:dyDescent="0.25">
      <c r="B137" s="28" vm="371">
        <f ca="1"/>
        <v>39632</v>
      </c>
      <c r="C137" s="28" vm="372">
        <f ca="1"/>
        <v>67.197900000000004</v>
      </c>
      <c r="D137" s="28" vm="373">
        <f ca="1"/>
        <v>57.19</v>
      </c>
      <c r="E137" s="24">
        <f t="shared" ca="1" si="10"/>
        <v>1.3864205993295222E-3</v>
      </c>
      <c r="F137" s="58">
        <f t="shared" ca="1" si="10"/>
        <v>-4.1877569489803413E-3</v>
      </c>
      <c r="G137" s="24"/>
      <c r="H137" s="5"/>
      <c r="I137" s="5"/>
      <c r="J137" s="5"/>
      <c r="K137" s="5"/>
      <c r="L137" s="5"/>
      <c r="M137" s="5"/>
      <c r="N137" s="5"/>
      <c r="O137" s="55">
        <v>131</v>
      </c>
      <c r="P137" s="56">
        <v>0.17013934880204501</v>
      </c>
      <c r="Q137" s="57">
        <v>0.82986065119795493</v>
      </c>
      <c r="R137" s="23">
        <v>1.1188789076152904E-2</v>
      </c>
      <c r="S137" s="24">
        <v>4.1587242227829086E-4</v>
      </c>
      <c r="T137" s="25">
        <f t="shared" si="8"/>
        <v>0.17761652020474031</v>
      </c>
      <c r="U137" s="26">
        <f t="shared" si="9"/>
        <v>0.11046413189319026</v>
      </c>
    </row>
    <row r="138" spans="2:21" x14ac:dyDescent="0.25">
      <c r="B138" s="28" vm="374">
        <f ca="1"/>
        <v>39636</v>
      </c>
      <c r="C138" s="28" vm="375">
        <f ca="1"/>
        <v>67.793300000000002</v>
      </c>
      <c r="D138" s="28" vm="376">
        <f ca="1"/>
        <v>57.36</v>
      </c>
      <c r="E138" s="24">
        <f t="shared" ca="1" si="10"/>
        <v>8.8213729635166493E-3</v>
      </c>
      <c r="F138" s="58">
        <f t="shared" ca="1" si="10"/>
        <v>2.9681383641401815E-3</v>
      </c>
      <c r="G138" s="24"/>
      <c r="H138" s="5"/>
      <c r="I138" s="5"/>
      <c r="J138" s="5"/>
      <c r="K138" s="5"/>
      <c r="L138" s="5"/>
      <c r="M138" s="5"/>
      <c r="N138" s="5"/>
      <c r="O138" s="55">
        <v>132</v>
      </c>
      <c r="P138" s="56">
        <v>0.39327388672056135</v>
      </c>
      <c r="Q138" s="57">
        <v>0.60672611327943871</v>
      </c>
      <c r="R138" s="23">
        <v>1.0278571186383843E-2</v>
      </c>
      <c r="S138" s="24">
        <v>4.684904451699054E-4</v>
      </c>
      <c r="T138" s="25">
        <f t="shared" si="8"/>
        <v>0.16316725915347466</v>
      </c>
      <c r="U138" s="26">
        <f t="shared" si="9"/>
        <v>0.12528005890183369</v>
      </c>
    </row>
    <row r="139" spans="2:21" x14ac:dyDescent="0.25">
      <c r="B139" s="28" vm="377">
        <f ca="1"/>
        <v>39637</v>
      </c>
      <c r="C139" s="28" vm="378">
        <f ca="1"/>
        <v>69.458600000000004</v>
      </c>
      <c r="D139" s="28" vm="379">
        <f ca="1"/>
        <v>58.52</v>
      </c>
      <c r="E139" s="24">
        <f t="shared" ca="1" si="10"/>
        <v>2.4267521623303E-2</v>
      </c>
      <c r="F139" s="58">
        <f t="shared" ca="1" si="10"/>
        <v>2.002137986055872E-2</v>
      </c>
      <c r="G139" s="24"/>
      <c r="H139" s="5"/>
      <c r="I139" s="5"/>
      <c r="J139" s="5"/>
      <c r="K139" s="5"/>
      <c r="L139" s="5"/>
      <c r="M139" s="5"/>
      <c r="N139" s="5"/>
      <c r="O139" s="55">
        <v>133</v>
      </c>
      <c r="P139" s="56">
        <v>0.27081016484628817</v>
      </c>
      <c r="Q139" s="57">
        <v>0.72918983515371183</v>
      </c>
      <c r="R139" s="23">
        <v>1.0615964377366284E-2</v>
      </c>
      <c r="S139" s="24">
        <v>4.3961190856556335E-4</v>
      </c>
      <c r="T139" s="25">
        <f t="shared" si="8"/>
        <v>0.16852321001779103</v>
      </c>
      <c r="U139" s="26">
        <f t="shared" si="9"/>
        <v>0.1171243708196581</v>
      </c>
    </row>
    <row r="140" spans="2:21" x14ac:dyDescent="0.25">
      <c r="B140" s="28" vm="380">
        <f ca="1"/>
        <v>39638</v>
      </c>
      <c r="C140" s="28" vm="381">
        <f ca="1"/>
        <v>67.123400000000004</v>
      </c>
      <c r="D140" s="28" vm="382">
        <f ca="1"/>
        <v>59.25</v>
      </c>
      <c r="E140" s="24">
        <f t="shared" ca="1" si="10"/>
        <v>-3.419817520931779E-2</v>
      </c>
      <c r="F140" s="58">
        <f t="shared" ca="1" si="10"/>
        <v>1.2397203863317012E-2</v>
      </c>
      <c r="G140" s="24"/>
      <c r="H140" s="5"/>
      <c r="I140" s="5"/>
      <c r="J140" s="5"/>
      <c r="K140" s="5"/>
      <c r="L140" s="5"/>
      <c r="M140" s="5"/>
      <c r="N140" s="5"/>
      <c r="O140" s="55">
        <v>134</v>
      </c>
      <c r="P140" s="56">
        <v>0.43622493743735657</v>
      </c>
      <c r="Q140" s="57">
        <v>0.56377506256264343</v>
      </c>
      <c r="R140" s="23">
        <v>1.0261291361270197E-2</v>
      </c>
      <c r="S140" s="24">
        <v>4.7861886092713128E-4</v>
      </c>
      <c r="T140" s="25">
        <f t="shared" si="8"/>
        <v>0.1628929504337783</v>
      </c>
      <c r="U140" s="26">
        <f t="shared" si="9"/>
        <v>0.12815448510907368</v>
      </c>
    </row>
    <row r="141" spans="2:21" x14ac:dyDescent="0.25">
      <c r="B141" s="28" vm="383">
        <f ca="1"/>
        <v>39639</v>
      </c>
      <c r="C141" s="28" vm="384">
        <f ca="1"/>
        <v>65.923299999999998</v>
      </c>
      <c r="D141" s="28" vm="385">
        <f ca="1"/>
        <v>58.44</v>
      </c>
      <c r="E141" s="24">
        <f t="shared" ca="1" si="10"/>
        <v>-1.8040771390480586E-2</v>
      </c>
      <c r="F141" s="58">
        <f t="shared" ca="1" si="10"/>
        <v>-1.3765193132741818E-2</v>
      </c>
      <c r="G141" s="24"/>
      <c r="H141" s="5"/>
      <c r="I141" s="5"/>
      <c r="J141" s="5"/>
      <c r="K141" s="5"/>
      <c r="L141" s="5"/>
      <c r="M141" s="5"/>
      <c r="N141" s="5"/>
      <c r="O141" s="55">
        <v>135</v>
      </c>
      <c r="P141" s="56">
        <v>0.72132111012337963</v>
      </c>
      <c r="Q141" s="57">
        <v>0.27867888987662043</v>
      </c>
      <c r="R141" s="23">
        <v>1.1437367333298233E-2</v>
      </c>
      <c r="S141" s="24">
        <v>5.4584824227096851E-4</v>
      </c>
      <c r="T141" s="25">
        <f t="shared" si="8"/>
        <v>0.18156257770320675</v>
      </c>
      <c r="U141" s="26">
        <f t="shared" si="9"/>
        <v>0.14742032727081389</v>
      </c>
    </row>
    <row r="142" spans="2:21" x14ac:dyDescent="0.25">
      <c r="B142" s="28" vm="386">
        <f ca="1"/>
        <v>39640</v>
      </c>
      <c r="C142" s="28" vm="387">
        <f ca="1"/>
        <v>64.965100000000007</v>
      </c>
      <c r="D142" s="28" vm="388">
        <f ca="1"/>
        <v>57.32</v>
      </c>
      <c r="E142" s="24">
        <f t="shared" ca="1" si="10"/>
        <v>-1.4641742403931676E-2</v>
      </c>
      <c r="F142" s="58">
        <f t="shared" ca="1" si="10"/>
        <v>-1.9350983922527619E-2</v>
      </c>
      <c r="G142" s="24"/>
      <c r="H142" s="5"/>
      <c r="I142" s="5"/>
      <c r="J142" s="5"/>
      <c r="K142" s="5"/>
      <c r="L142" s="5"/>
      <c r="M142" s="5"/>
      <c r="N142" s="5"/>
      <c r="O142" s="55">
        <v>136</v>
      </c>
      <c r="P142" s="56">
        <v>0.76391263881603144</v>
      </c>
      <c r="Q142" s="57">
        <v>0.23608736118396856</v>
      </c>
      <c r="R142" s="23">
        <v>1.1780729638675541E-2</v>
      </c>
      <c r="S142" s="24">
        <v>5.5589187806417409E-4</v>
      </c>
      <c r="T142" s="25">
        <f t="shared" ref="T142:T205" si="11">R142*SQRT(252)</f>
        <v>0.18701328532093978</v>
      </c>
      <c r="U142" s="26">
        <f t="shared" ref="U142:U205" si="12">(1+S142)^252-1</f>
        <v>0.15032651907743233</v>
      </c>
    </row>
    <row r="143" spans="2:21" x14ac:dyDescent="0.25">
      <c r="B143" s="28" vm="389">
        <f ca="1"/>
        <v>39643</v>
      </c>
      <c r="C143" s="28" vm="390">
        <f ca="1"/>
        <v>64.723200000000006</v>
      </c>
      <c r="D143" s="28" vm="391">
        <f ca="1"/>
        <v>58.09</v>
      </c>
      <c r="E143" s="24">
        <f t="shared" ca="1" si="10"/>
        <v>-3.7304873382425379E-3</v>
      </c>
      <c r="F143" s="58">
        <f t="shared" ca="1" si="10"/>
        <v>1.334392904447018E-2</v>
      </c>
      <c r="G143" s="24"/>
      <c r="H143" s="5"/>
      <c r="I143" s="5"/>
      <c r="J143" s="5"/>
      <c r="K143" s="5"/>
      <c r="L143" s="5"/>
      <c r="M143" s="5"/>
      <c r="N143" s="5"/>
      <c r="O143" s="55">
        <v>137</v>
      </c>
      <c r="P143" s="56">
        <v>0.95947523118770406</v>
      </c>
      <c r="Q143" s="57">
        <v>4.0524768812295921E-2</v>
      </c>
      <c r="R143" s="23">
        <v>1.3757620214833829E-2</v>
      </c>
      <c r="S143" s="24">
        <v>6.0200807799514963E-4</v>
      </c>
      <c r="T143" s="25">
        <f t="shared" si="11"/>
        <v>0.21839545032315191</v>
      </c>
      <c r="U143" s="26">
        <f t="shared" si="12"/>
        <v>0.16376494291903798</v>
      </c>
    </row>
    <row r="144" spans="2:21" x14ac:dyDescent="0.25">
      <c r="B144" s="28" vm="392">
        <f ca="1"/>
        <v>39644</v>
      </c>
      <c r="C144" s="28" vm="390">
        <f ca="1"/>
        <v>64.723200000000006</v>
      </c>
      <c r="D144" s="28" vm="393">
        <f ca="1"/>
        <v>58.56</v>
      </c>
      <c r="E144" s="24">
        <f t="shared" ca="1" si="10"/>
        <v>0</v>
      </c>
      <c r="F144" s="58">
        <f t="shared" ca="1" si="10"/>
        <v>8.0583376486149071E-3</v>
      </c>
      <c r="G144" s="24"/>
      <c r="H144" s="5"/>
      <c r="I144" s="5"/>
      <c r="J144" s="5"/>
      <c r="K144" s="5"/>
      <c r="L144" s="5"/>
      <c r="M144" s="5"/>
      <c r="N144" s="5"/>
      <c r="O144" s="55">
        <v>138</v>
      </c>
      <c r="P144" s="56">
        <v>0.62462859915329294</v>
      </c>
      <c r="Q144" s="57">
        <v>0.37537140084670706</v>
      </c>
      <c r="R144" s="23">
        <v>1.080410429818553E-2</v>
      </c>
      <c r="S144" s="24">
        <v>5.2304689200429822E-4</v>
      </c>
      <c r="T144" s="25">
        <f t="shared" si="11"/>
        <v>0.17150983867081768</v>
      </c>
      <c r="U144" s="26">
        <f t="shared" si="12"/>
        <v>0.14084972546179353</v>
      </c>
    </row>
    <row r="145" spans="2:21" x14ac:dyDescent="0.25">
      <c r="B145" s="28" vm="394">
        <f ca="1"/>
        <v>39645</v>
      </c>
      <c r="C145" s="28" vm="395">
        <f ca="1"/>
        <v>67.523499999999999</v>
      </c>
      <c r="D145" s="28" vm="396">
        <f ca="1"/>
        <v>60.16</v>
      </c>
      <c r="E145" s="24">
        <f t="shared" ca="1" si="10"/>
        <v>4.2355970151468379E-2</v>
      </c>
      <c r="F145" s="58">
        <f t="shared" ca="1" si="10"/>
        <v>2.695580998852808E-2</v>
      </c>
      <c r="G145" s="24"/>
      <c r="H145" s="5"/>
      <c r="I145" s="5"/>
      <c r="J145" s="5"/>
      <c r="K145" s="5"/>
      <c r="L145" s="5"/>
      <c r="M145" s="5"/>
      <c r="N145" s="5"/>
      <c r="O145" s="55">
        <v>139</v>
      </c>
      <c r="P145" s="56">
        <v>0.66438896021389238</v>
      </c>
      <c r="Q145" s="57">
        <v>0.33561103978610757</v>
      </c>
      <c r="R145" s="23">
        <v>1.1038372976166581E-2</v>
      </c>
      <c r="S145" s="24">
        <v>5.3242290168877601E-4</v>
      </c>
      <c r="T145" s="25">
        <f t="shared" si="11"/>
        <v>0.17522873864227609</v>
      </c>
      <c r="U145" s="26">
        <f t="shared" si="12"/>
        <v>0.14354703503805277</v>
      </c>
    </row>
    <row r="146" spans="2:21" x14ac:dyDescent="0.25">
      <c r="B146" s="28" vm="397">
        <f ca="1"/>
        <v>39646</v>
      </c>
      <c r="C146" s="28" vm="398">
        <f ca="1"/>
        <v>68.965500000000006</v>
      </c>
      <c r="D146" s="28" vm="399">
        <f ca="1"/>
        <v>60.37</v>
      </c>
      <c r="E146" s="24">
        <f t="shared" ca="1" si="10"/>
        <v>2.1130694118449166E-2</v>
      </c>
      <c r="F146" s="58">
        <f t="shared" ca="1" si="10"/>
        <v>3.4846131667504656E-3</v>
      </c>
      <c r="G146" s="24"/>
      <c r="H146" s="5"/>
      <c r="I146" s="5"/>
      <c r="J146" s="5"/>
      <c r="K146" s="5"/>
      <c r="L146" s="5"/>
      <c r="M146" s="5"/>
      <c r="N146" s="5"/>
      <c r="O146" s="55">
        <v>140</v>
      </c>
      <c r="P146" s="56">
        <v>0.78309713097127798</v>
      </c>
      <c r="Q146" s="57">
        <v>0.21690286902872208</v>
      </c>
      <c r="R146" s="23">
        <v>1.1946955574215911E-2</v>
      </c>
      <c r="S146" s="24">
        <v>5.6041583054954589E-4</v>
      </c>
      <c r="T146" s="25">
        <f t="shared" si="11"/>
        <v>0.189652040242273</v>
      </c>
      <c r="U146" s="26">
        <f t="shared" si="12"/>
        <v>0.15163794816823417</v>
      </c>
    </row>
    <row r="147" spans="2:21" x14ac:dyDescent="0.25">
      <c r="B147" s="28" vm="400">
        <f ca="1"/>
        <v>39647</v>
      </c>
      <c r="C147" s="28" vm="372">
        <f ca="1"/>
        <v>67.197900000000004</v>
      </c>
      <c r="D147" s="28" vm="273">
        <f ca="1"/>
        <v>60.44</v>
      </c>
      <c r="E147" s="24">
        <f t="shared" ca="1" si="10"/>
        <v>-2.5964382514764694E-2</v>
      </c>
      <c r="F147" s="58">
        <f t="shared" ca="1" si="10"/>
        <v>1.1588445962039469E-3</v>
      </c>
      <c r="G147" s="24"/>
      <c r="H147" s="5"/>
      <c r="I147" s="5"/>
      <c r="J147" s="5"/>
      <c r="K147" s="5"/>
      <c r="L147" s="5"/>
      <c r="M147" s="5"/>
      <c r="N147" s="5"/>
      <c r="O147" s="55">
        <v>141</v>
      </c>
      <c r="P147" s="56">
        <v>0.80960529420569827</v>
      </c>
      <c r="Q147" s="57">
        <v>0.19039470579430171</v>
      </c>
      <c r="R147" s="23">
        <v>1.2187722968782623E-2</v>
      </c>
      <c r="S147" s="24">
        <v>5.6666679982079657E-4</v>
      </c>
      <c r="T147" s="25">
        <f t="shared" si="11"/>
        <v>0.1934741041412919</v>
      </c>
      <c r="U147" s="26">
        <f t="shared" si="12"/>
        <v>0.15345246545503244</v>
      </c>
    </row>
    <row r="148" spans="2:21" x14ac:dyDescent="0.25">
      <c r="B148" s="28" vm="401">
        <f ca="1"/>
        <v>39650</v>
      </c>
      <c r="C148" s="28" vm="402">
        <f ca="1"/>
        <v>64.806899999999999</v>
      </c>
      <c r="D148" s="28" vm="403">
        <f ca="1"/>
        <v>59.75</v>
      </c>
      <c r="E148" s="24">
        <f t="shared" ca="1" si="10"/>
        <v>-3.6229917869852572E-2</v>
      </c>
      <c r="F148" s="58">
        <f t="shared" ca="1" si="10"/>
        <v>-1.1481946592918707E-2</v>
      </c>
      <c r="G148" s="24"/>
      <c r="H148" s="5"/>
      <c r="I148" s="5"/>
      <c r="J148" s="5"/>
      <c r="K148" s="5"/>
      <c r="L148" s="5"/>
      <c r="M148" s="5"/>
      <c r="N148" s="5"/>
      <c r="O148" s="55">
        <v>142</v>
      </c>
      <c r="P148" s="56">
        <v>0.54408031631134046</v>
      </c>
      <c r="Q148" s="57">
        <v>0.45591968368865954</v>
      </c>
      <c r="R148" s="23">
        <v>1.0452306570667789E-2</v>
      </c>
      <c r="S148" s="24">
        <v>5.0405256046784277E-4</v>
      </c>
      <c r="T148" s="25">
        <f t="shared" si="11"/>
        <v>0.16592522287796002</v>
      </c>
      <c r="U148" s="26">
        <f t="shared" si="12"/>
        <v>0.13540480450608361</v>
      </c>
    </row>
    <row r="149" spans="2:21" x14ac:dyDescent="0.25">
      <c r="B149" s="28" vm="404">
        <f ca="1"/>
        <v>39651</v>
      </c>
      <c r="C149" s="28" vm="246">
        <f ca="1"/>
        <v>66.983900000000006</v>
      </c>
      <c r="D149" s="28" vm="405">
        <f ca="1"/>
        <v>60.12</v>
      </c>
      <c r="E149" s="24">
        <f t="shared" ca="1" si="10"/>
        <v>3.3040212836231174E-2</v>
      </c>
      <c r="F149" s="58">
        <f t="shared" ca="1" si="10"/>
        <v>6.173374073153548E-3</v>
      </c>
      <c r="G149" s="24"/>
      <c r="H149" s="5"/>
      <c r="I149" s="5"/>
      <c r="J149" s="5"/>
      <c r="K149" s="5"/>
      <c r="L149" s="5"/>
      <c r="M149" s="5"/>
      <c r="N149" s="5"/>
      <c r="O149" s="55">
        <v>143</v>
      </c>
      <c r="P149" s="56">
        <v>0.49597251708611989</v>
      </c>
      <c r="Q149" s="57">
        <v>0.50402748291388011</v>
      </c>
      <c r="R149" s="23">
        <v>1.0326142187987428E-2</v>
      </c>
      <c r="S149" s="24">
        <v>4.9270811641847633E-4</v>
      </c>
      <c r="T149" s="25">
        <f t="shared" si="11"/>
        <v>0.16392242539264271</v>
      </c>
      <c r="U149" s="26">
        <f t="shared" si="12"/>
        <v>0.13216515689810349</v>
      </c>
    </row>
    <row r="150" spans="2:21" x14ac:dyDescent="0.25">
      <c r="B150" s="28" vm="406">
        <f ca="1"/>
        <v>39652</v>
      </c>
      <c r="C150" s="28" vm="407">
        <f ca="1"/>
        <v>59.010899999999999</v>
      </c>
      <c r="D150" s="28" vm="408">
        <f ca="1"/>
        <v>59.66</v>
      </c>
      <c r="E150" s="24">
        <f t="shared" ca="1" si="10"/>
        <v>-0.12673011940215659</v>
      </c>
      <c r="F150" s="58">
        <f t="shared" ca="1" si="10"/>
        <v>-7.6807857981712616E-3</v>
      </c>
      <c r="G150" s="24"/>
      <c r="H150" s="5"/>
      <c r="I150" s="5"/>
      <c r="J150" s="5"/>
      <c r="K150" s="5"/>
      <c r="L150" s="5"/>
      <c r="M150" s="5"/>
      <c r="N150" s="5"/>
      <c r="O150" s="55">
        <v>144</v>
      </c>
      <c r="P150" s="56">
        <v>0.48045851747977025</v>
      </c>
      <c r="Q150" s="57">
        <v>0.5195414825202298</v>
      </c>
      <c r="R150" s="23">
        <v>1.0299417681678977E-2</v>
      </c>
      <c r="S150" s="24">
        <v>4.8904971376130676E-4</v>
      </c>
      <c r="T150" s="25">
        <f t="shared" si="11"/>
        <v>0.1634981870070239</v>
      </c>
      <c r="U150" s="26">
        <f t="shared" si="12"/>
        <v>0.13112238668322962</v>
      </c>
    </row>
    <row r="151" spans="2:21" x14ac:dyDescent="0.25">
      <c r="B151" s="28" vm="409">
        <f ca="1"/>
        <v>39653</v>
      </c>
      <c r="C151" s="28" vm="410">
        <f ca="1"/>
        <v>58.592300000000002</v>
      </c>
      <c r="D151" s="28" vm="411">
        <f ca="1"/>
        <v>58.37</v>
      </c>
      <c r="E151" s="24">
        <f t="shared" ca="1" si="10"/>
        <v>-7.1188839731202106E-3</v>
      </c>
      <c r="F151" s="58">
        <f t="shared" ca="1" si="10"/>
        <v>-2.1859719870902836E-2</v>
      </c>
      <c r="G151" s="24"/>
      <c r="H151" s="5"/>
      <c r="I151" s="5"/>
      <c r="J151" s="5"/>
      <c r="K151" s="5"/>
      <c r="L151" s="5"/>
      <c r="M151" s="5"/>
      <c r="N151" s="5"/>
      <c r="O151" s="55">
        <v>145</v>
      </c>
      <c r="P151" s="56">
        <v>0.65753509753755479</v>
      </c>
      <c r="Q151" s="57">
        <v>0.34246490246244515</v>
      </c>
      <c r="R151" s="23">
        <v>1.0995289467016313E-2</v>
      </c>
      <c r="S151" s="24">
        <v>5.3080667182779759E-4</v>
      </c>
      <c r="T151" s="25">
        <f t="shared" si="11"/>
        <v>0.17454480913735856</v>
      </c>
      <c r="U151" s="26">
        <f t="shared" si="12"/>
        <v>0.14308162205779684</v>
      </c>
    </row>
    <row r="152" spans="2:21" x14ac:dyDescent="0.25">
      <c r="B152" s="28" vm="412">
        <f ca="1"/>
        <v>39654</v>
      </c>
      <c r="C152" s="28" vm="413">
        <f ca="1"/>
        <v>57.457299999999996</v>
      </c>
      <c r="D152" s="28" vm="414">
        <f ca="1"/>
        <v>58.65</v>
      </c>
      <c r="E152" s="24">
        <f t="shared" ca="1" si="10"/>
        <v>-1.9561225394683454E-2</v>
      </c>
      <c r="F152" s="58">
        <f t="shared" ca="1" si="10"/>
        <v>4.7855158837848757E-3</v>
      </c>
      <c r="G152" s="24"/>
      <c r="H152" s="5"/>
      <c r="I152" s="5"/>
      <c r="J152" s="5"/>
      <c r="K152" s="5"/>
      <c r="L152" s="5"/>
      <c r="M152" s="5"/>
      <c r="N152" s="5"/>
      <c r="O152" s="55">
        <v>146</v>
      </c>
      <c r="P152" s="56">
        <v>0.97242759262298173</v>
      </c>
      <c r="Q152" s="57">
        <v>2.7572407377018288E-2</v>
      </c>
      <c r="R152" s="23">
        <v>1.3907582962989447E-2</v>
      </c>
      <c r="S152" s="24">
        <v>6.0506241309208014E-4</v>
      </c>
      <c r="T152" s="25">
        <f t="shared" si="11"/>
        <v>0.22077603514841337</v>
      </c>
      <c r="U152" s="26">
        <f t="shared" si="12"/>
        <v>0.16466048811256639</v>
      </c>
    </row>
    <row r="153" spans="2:21" x14ac:dyDescent="0.25">
      <c r="B153" s="28" vm="415">
        <f ca="1"/>
        <v>39657</v>
      </c>
      <c r="C153" s="28" vm="416">
        <f ca="1"/>
        <v>56.145499999999998</v>
      </c>
      <c r="D153" s="28" vm="417">
        <f ca="1"/>
        <v>57.79</v>
      </c>
      <c r="E153" s="24">
        <f t="shared" ca="1" si="10"/>
        <v>-2.3095527739870388E-2</v>
      </c>
      <c r="F153" s="58">
        <f t="shared" ca="1" si="10"/>
        <v>-1.4771824769797878E-2</v>
      </c>
      <c r="G153" s="24"/>
      <c r="H153" s="5"/>
      <c r="I153" s="5"/>
      <c r="J153" s="5"/>
      <c r="K153" s="5"/>
      <c r="L153" s="5"/>
      <c r="M153" s="5"/>
      <c r="N153" s="5"/>
      <c r="O153" s="55">
        <v>147</v>
      </c>
      <c r="P153" s="56">
        <v>0.54280643652438576</v>
      </c>
      <c r="Q153" s="57">
        <v>0.45719356347561418</v>
      </c>
      <c r="R153" s="23">
        <v>1.0448134484712723E-2</v>
      </c>
      <c r="S153" s="24">
        <v>5.0375216306448054E-4</v>
      </c>
      <c r="T153" s="25">
        <f t="shared" si="11"/>
        <v>0.16585899306664709</v>
      </c>
      <c r="U153" s="26">
        <f t="shared" si="12"/>
        <v>0.13531890073564101</v>
      </c>
    </row>
    <row r="154" spans="2:21" x14ac:dyDescent="0.25">
      <c r="B154" s="28" vm="418">
        <f ca="1"/>
        <v>39658</v>
      </c>
      <c r="C154" s="28" vm="419">
        <f ca="1"/>
        <v>57.475900000000003</v>
      </c>
      <c r="D154" s="28" vm="420">
        <f ca="1"/>
        <v>59.7</v>
      </c>
      <c r="E154" s="24">
        <f t="shared" ca="1" si="10"/>
        <v>2.3419194011450418E-2</v>
      </c>
      <c r="F154" s="58">
        <f t="shared" ca="1" si="10"/>
        <v>3.2516270068869944E-2</v>
      </c>
      <c r="G154" s="24"/>
      <c r="H154" s="5"/>
      <c r="I154" s="5"/>
      <c r="J154" s="5"/>
      <c r="K154" s="5"/>
      <c r="L154" s="5"/>
      <c r="M154" s="5"/>
      <c r="N154" s="5"/>
      <c r="O154" s="55">
        <v>148</v>
      </c>
      <c r="P154" s="56">
        <v>0.61612928256133082</v>
      </c>
      <c r="Q154" s="57">
        <v>0.38387071743866913</v>
      </c>
      <c r="R154" s="23">
        <v>1.0759046998702964E-2</v>
      </c>
      <c r="S154" s="24">
        <v>5.210426427331152E-4</v>
      </c>
      <c r="T154" s="25">
        <f t="shared" si="11"/>
        <v>0.17079457621574348</v>
      </c>
      <c r="U154" s="26">
        <f t="shared" si="12"/>
        <v>0.14027396154714267</v>
      </c>
    </row>
    <row r="155" spans="2:21" x14ac:dyDescent="0.25">
      <c r="B155" s="28" vm="421">
        <f ca="1"/>
        <v>39659</v>
      </c>
      <c r="C155" s="28" vm="422">
        <f ca="1"/>
        <v>58.610900000000001</v>
      </c>
      <c r="D155" s="28" vm="282">
        <f ca="1"/>
        <v>60.45</v>
      </c>
      <c r="E155" s="24">
        <f t="shared" ca="1" si="10"/>
        <v>1.9554956602969839E-2</v>
      </c>
      <c r="F155" s="58">
        <f t="shared" ca="1" si="10"/>
        <v>1.2484556662245277E-2</v>
      </c>
      <c r="G155" s="24"/>
      <c r="H155" s="5"/>
      <c r="I155" s="5"/>
      <c r="J155" s="5"/>
      <c r="K155" s="5"/>
      <c r="L155" s="5"/>
      <c r="M155" s="5"/>
      <c r="N155" s="5"/>
      <c r="O155" s="55">
        <v>149</v>
      </c>
      <c r="P155" s="56">
        <v>0.43333608456247641</v>
      </c>
      <c r="Q155" s="57">
        <v>0.56666391543752359</v>
      </c>
      <c r="R155" s="23">
        <v>1.0260773747146602E-2</v>
      </c>
      <c r="S155" s="24">
        <v>4.7793763188872727E-4</v>
      </c>
      <c r="T155" s="25">
        <f t="shared" si="11"/>
        <v>0.16288473356430153</v>
      </c>
      <c r="U155" s="26">
        <f t="shared" si="12"/>
        <v>0.12796092433774486</v>
      </c>
    </row>
    <row r="156" spans="2:21" x14ac:dyDescent="0.25">
      <c r="B156" s="28" vm="423">
        <f ca="1"/>
        <v>39660</v>
      </c>
      <c r="C156" s="28" vm="424">
        <f ca="1"/>
        <v>58.313200000000002</v>
      </c>
      <c r="D156" s="28" vm="425">
        <f ca="1"/>
        <v>59.79</v>
      </c>
      <c r="E156" s="24">
        <f t="shared" ca="1" si="10"/>
        <v>-5.0922032890235334E-3</v>
      </c>
      <c r="F156" s="58">
        <f t="shared" ca="1" si="10"/>
        <v>-1.0978154167988675E-2</v>
      </c>
      <c r="G156" s="24"/>
      <c r="H156" s="5"/>
      <c r="I156" s="5"/>
      <c r="J156" s="5"/>
      <c r="K156" s="5"/>
      <c r="L156" s="5"/>
      <c r="M156" s="5"/>
      <c r="N156" s="5"/>
      <c r="O156" s="55">
        <v>150</v>
      </c>
      <c r="P156" s="56">
        <v>0.54317062715395936</v>
      </c>
      <c r="Q156" s="57">
        <v>0.45682937284604069</v>
      </c>
      <c r="R156" s="23">
        <v>1.0449322691226273E-2</v>
      </c>
      <c r="S156" s="24">
        <v>5.0383804394631344E-4</v>
      </c>
      <c r="T156" s="25">
        <f t="shared" si="11"/>
        <v>0.16587785526029333</v>
      </c>
      <c r="U156" s="26">
        <f t="shared" si="12"/>
        <v>0.13534345918046498</v>
      </c>
    </row>
    <row r="157" spans="2:21" x14ac:dyDescent="0.25">
      <c r="B157" s="28" vm="426">
        <f ca="1"/>
        <v>39661</v>
      </c>
      <c r="C157" s="28" vm="427">
        <f ca="1"/>
        <v>57.866599999999998</v>
      </c>
      <c r="D157" s="28" vm="262">
        <f ca="1"/>
        <v>59.77</v>
      </c>
      <c r="E157" s="24">
        <f t="shared" ca="1" si="10"/>
        <v>-7.6881213390135126E-3</v>
      </c>
      <c r="F157" s="58">
        <f t="shared" ca="1" si="10"/>
        <v>-3.3456005665013643E-4</v>
      </c>
      <c r="G157" s="24"/>
      <c r="H157" s="5"/>
      <c r="I157" s="5"/>
      <c r="J157" s="5"/>
      <c r="K157" s="5"/>
      <c r="L157" s="5"/>
      <c r="M157" s="5"/>
      <c r="N157" s="5"/>
      <c r="O157" s="55">
        <v>151</v>
      </c>
      <c r="P157" s="56">
        <v>0.34057222385152136</v>
      </c>
      <c r="Q157" s="57">
        <v>0.65942777614847858</v>
      </c>
      <c r="R157" s="23">
        <v>1.0372415992788776E-2</v>
      </c>
      <c r="S157" s="24">
        <v>4.560627083921863E-4</v>
      </c>
      <c r="T157" s="25">
        <f t="shared" si="11"/>
        <v>0.16465699927096938</v>
      </c>
      <c r="U157" s="26">
        <f t="shared" si="12"/>
        <v>0.12176305440097135</v>
      </c>
    </row>
    <row r="158" spans="2:21" x14ac:dyDescent="0.25">
      <c r="B158" s="28" vm="428">
        <f ca="1"/>
        <v>39664</v>
      </c>
      <c r="C158" s="28" vm="429">
        <f ca="1"/>
        <v>58.164299999999997</v>
      </c>
      <c r="D158" s="28" vm="430">
        <f ca="1"/>
        <v>60.55</v>
      </c>
      <c r="E158" s="24">
        <f t="shared" ca="1" si="10"/>
        <v>5.1314029837793334E-3</v>
      </c>
      <c r="F158" s="58">
        <f t="shared" ca="1" si="10"/>
        <v>1.2965607162938351E-2</v>
      </c>
      <c r="G158" s="24"/>
      <c r="H158" s="5"/>
      <c r="I158" s="5"/>
      <c r="J158" s="5"/>
      <c r="K158" s="5"/>
      <c r="L158" s="5"/>
      <c r="M158" s="5"/>
      <c r="N158" s="5"/>
      <c r="O158" s="55">
        <v>152</v>
      </c>
      <c r="P158" s="56">
        <v>0.34759545070831727</v>
      </c>
      <c r="Q158" s="57">
        <v>0.65240454929168279</v>
      </c>
      <c r="R158" s="23">
        <v>1.0355343174351394E-2</v>
      </c>
      <c r="S158" s="24">
        <v>4.5771887652721005E-4</v>
      </c>
      <c r="T158" s="25">
        <f t="shared" si="11"/>
        <v>0.16438597668038377</v>
      </c>
      <c r="U158" s="26">
        <f t="shared" si="12"/>
        <v>0.12223111092900529</v>
      </c>
    </row>
    <row r="159" spans="2:21" x14ac:dyDescent="0.25">
      <c r="B159" s="28" vm="431">
        <f ca="1"/>
        <v>39665</v>
      </c>
      <c r="C159" s="28" vm="432">
        <f ca="1"/>
        <v>60.127299999999998</v>
      </c>
      <c r="D159" s="28" vm="433">
        <f ca="1"/>
        <v>62.33</v>
      </c>
      <c r="E159" s="24">
        <f t="shared" ca="1" si="10"/>
        <v>3.3192216865004037E-2</v>
      </c>
      <c r="F159" s="58">
        <f t="shared" ca="1" si="10"/>
        <v>2.8973380821657995E-2</v>
      </c>
      <c r="G159" s="24"/>
      <c r="H159" s="5"/>
      <c r="I159" s="5"/>
      <c r="J159" s="5"/>
      <c r="K159" s="5"/>
      <c r="L159" s="5"/>
      <c r="M159" s="5"/>
      <c r="N159" s="5"/>
      <c r="O159" s="55">
        <v>153</v>
      </c>
      <c r="P159" s="56">
        <v>0.63177692640487981</v>
      </c>
      <c r="Q159" s="57">
        <v>0.36822307359512024</v>
      </c>
      <c r="R159" s="23">
        <v>1.0843392018499678E-2</v>
      </c>
      <c r="S159" s="24">
        <v>5.2473256043765438E-4</v>
      </c>
      <c r="T159" s="25">
        <f t="shared" si="11"/>
        <v>0.17213351189599704</v>
      </c>
      <c r="U159" s="26">
        <f t="shared" si="12"/>
        <v>0.14133419432569938</v>
      </c>
    </row>
    <row r="160" spans="2:21" x14ac:dyDescent="0.25">
      <c r="B160" s="28" vm="434">
        <f ca="1"/>
        <v>39666</v>
      </c>
      <c r="C160" s="28" vm="211">
        <f ca="1"/>
        <v>61.141399999999997</v>
      </c>
      <c r="D160" s="28" vm="435">
        <f ca="1"/>
        <v>62.14</v>
      </c>
      <c r="E160" s="24">
        <f t="shared" ca="1" si="10"/>
        <v>1.6725233134274139E-2</v>
      </c>
      <c r="F160" s="58">
        <f t="shared" ca="1" si="10"/>
        <v>-3.0529468558578854E-3</v>
      </c>
      <c r="G160" s="24"/>
      <c r="H160" s="5"/>
      <c r="I160" s="5"/>
      <c r="J160" s="5"/>
      <c r="K160" s="5"/>
      <c r="L160" s="5"/>
      <c r="M160" s="5"/>
      <c r="N160" s="5"/>
      <c r="O160" s="55">
        <v>154</v>
      </c>
      <c r="P160" s="56">
        <v>0.61856084843186543</v>
      </c>
      <c r="Q160" s="57">
        <v>0.38143915156813452</v>
      </c>
      <c r="R160" s="23">
        <v>1.0771752550121867E-2</v>
      </c>
      <c r="S160" s="24">
        <v>5.2161603755505436E-4</v>
      </c>
      <c r="T160" s="25">
        <f t="shared" si="11"/>
        <v>0.17099627059168968</v>
      </c>
      <c r="U160" s="26">
        <f t="shared" si="12"/>
        <v>0.14043865203800632</v>
      </c>
    </row>
    <row r="161" spans="2:21" x14ac:dyDescent="0.25">
      <c r="B161" s="28" vm="436">
        <f ca="1"/>
        <v>39667</v>
      </c>
      <c r="C161" s="28" vm="437">
        <f ca="1"/>
        <v>61.234400000000001</v>
      </c>
      <c r="D161" s="28" vm="438">
        <f ca="1"/>
        <v>61.86</v>
      </c>
      <c r="E161" s="24">
        <f t="shared" ca="1" si="10"/>
        <v>1.5199086404902881E-3</v>
      </c>
      <c r="F161" s="58">
        <f t="shared" ca="1" si="10"/>
        <v>-4.516136707977781E-3</v>
      </c>
      <c r="G161" s="24"/>
      <c r="H161" s="5"/>
      <c r="I161" s="5"/>
      <c r="J161" s="5"/>
      <c r="K161" s="5"/>
      <c r="L161" s="5"/>
      <c r="M161" s="5"/>
      <c r="N161" s="5"/>
      <c r="O161" s="55">
        <v>155</v>
      </c>
      <c r="P161" s="56">
        <v>0.61714118811094343</v>
      </c>
      <c r="Q161" s="57">
        <v>0.38285881188905657</v>
      </c>
      <c r="R161" s="23">
        <v>1.0764316396722274E-2</v>
      </c>
      <c r="S161" s="24">
        <v>5.2128126320787613E-4</v>
      </c>
      <c r="T161" s="25">
        <f t="shared" si="11"/>
        <v>0.17087822531605218</v>
      </c>
      <c r="U161" s="26">
        <f t="shared" si="12"/>
        <v>0.14034249525444631</v>
      </c>
    </row>
    <row r="162" spans="2:21" x14ac:dyDescent="0.25">
      <c r="B162" s="28" vm="439">
        <f ca="1"/>
        <v>39668</v>
      </c>
      <c r="C162" s="28" vm="440">
        <f ca="1"/>
        <v>62.322899999999997</v>
      </c>
      <c r="D162" s="28" vm="441">
        <f ca="1"/>
        <v>65.67</v>
      </c>
      <c r="E162" s="24">
        <f t="shared" ca="1" si="10"/>
        <v>1.7619811390499361E-2</v>
      </c>
      <c r="F162" s="58">
        <f t="shared" ca="1" si="10"/>
        <v>5.9768432945957836E-2</v>
      </c>
      <c r="G162" s="24"/>
      <c r="H162" s="5"/>
      <c r="I162" s="5"/>
      <c r="J162" s="5"/>
      <c r="K162" s="5"/>
      <c r="L162" s="5"/>
      <c r="M162" s="5"/>
      <c r="N162" s="5"/>
      <c r="O162" s="55">
        <v>156</v>
      </c>
      <c r="P162" s="56">
        <v>0.59476606066014959</v>
      </c>
      <c r="Q162" s="57">
        <v>0.40523393933985041</v>
      </c>
      <c r="R162" s="23">
        <v>1.0653879815502617E-2</v>
      </c>
      <c r="S162" s="24">
        <v>5.1600491746870325E-4</v>
      </c>
      <c r="T162" s="25">
        <f t="shared" si="11"/>
        <v>0.16912509893874378</v>
      </c>
      <c r="U162" s="26">
        <f t="shared" si="12"/>
        <v>0.13882804377514524</v>
      </c>
    </row>
    <row r="163" spans="2:21" x14ac:dyDescent="0.25">
      <c r="B163" s="28" vm="442">
        <f ca="1"/>
        <v>39671</v>
      </c>
      <c r="C163" s="28" vm="443">
        <f ca="1"/>
        <v>62.4253</v>
      </c>
      <c r="D163" s="28" vm="444">
        <f ca="1"/>
        <v>65.95</v>
      </c>
      <c r="E163" s="24">
        <f t="shared" ca="1" si="10"/>
        <v>1.6417074234188491E-3</v>
      </c>
      <c r="F163" s="58">
        <f t="shared" ca="1" si="10"/>
        <v>4.2546789604423745E-3</v>
      </c>
      <c r="G163" s="24"/>
      <c r="H163" s="5"/>
      <c r="I163" s="5"/>
      <c r="J163" s="5"/>
      <c r="K163" s="5"/>
      <c r="L163" s="5"/>
      <c r="M163" s="5"/>
      <c r="N163" s="5"/>
      <c r="O163" s="55">
        <v>157</v>
      </c>
      <c r="P163" s="56">
        <v>0.88606464060102419</v>
      </c>
      <c r="Q163" s="57">
        <v>0.11393535939897585</v>
      </c>
      <c r="R163" s="23">
        <v>1.2947884475232723E-2</v>
      </c>
      <c r="S163" s="24">
        <v>5.8469690702175501E-4</v>
      </c>
      <c r="T163" s="25">
        <f t="shared" si="11"/>
        <v>0.20554129395515902</v>
      </c>
      <c r="U163" s="26">
        <f t="shared" si="12"/>
        <v>0.15870217216182447</v>
      </c>
    </row>
    <row r="164" spans="2:21" x14ac:dyDescent="0.25">
      <c r="B164" s="28" vm="445">
        <f ca="1"/>
        <v>39672</v>
      </c>
      <c r="C164" s="28" vm="446">
        <f ca="1"/>
        <v>63.057899999999997</v>
      </c>
      <c r="D164" s="28" vm="447">
        <f ca="1"/>
        <v>63.94</v>
      </c>
      <c r="E164" s="24">
        <f t="shared" ca="1" si="10"/>
        <v>1.0082710023686872E-2</v>
      </c>
      <c r="F164" s="58">
        <f t="shared" ca="1" si="10"/>
        <v>-3.0951735531628239E-2</v>
      </c>
      <c r="G164" s="24"/>
      <c r="H164" s="5"/>
      <c r="I164" s="5"/>
      <c r="J164" s="5"/>
      <c r="K164" s="5"/>
      <c r="L164" s="5"/>
      <c r="M164" s="5"/>
      <c r="N164" s="5"/>
      <c r="O164" s="55">
        <v>158</v>
      </c>
      <c r="P164" s="56">
        <v>0.58531252942318734</v>
      </c>
      <c r="Q164" s="57">
        <v>0.4146874705768126</v>
      </c>
      <c r="R164" s="23">
        <v>1.0611101302462688E-2</v>
      </c>
      <c r="S164" s="24">
        <v>5.1377565198755786E-4</v>
      </c>
      <c r="T164" s="25">
        <f t="shared" si="11"/>
        <v>0.16844601109697907</v>
      </c>
      <c r="U164" s="26">
        <f t="shared" si="12"/>
        <v>0.13818878748607966</v>
      </c>
    </row>
    <row r="165" spans="2:21" x14ac:dyDescent="0.25">
      <c r="B165" s="28" vm="448">
        <f ca="1"/>
        <v>39673</v>
      </c>
      <c r="C165" s="28" vm="449">
        <f ca="1"/>
        <v>62.285699999999999</v>
      </c>
      <c r="D165" s="28" vm="450">
        <f ca="1"/>
        <v>62.78</v>
      </c>
      <c r="E165" s="24">
        <f t="shared" ca="1" si="10"/>
        <v>-1.2321487008999883E-2</v>
      </c>
      <c r="F165" s="58">
        <f t="shared" ca="1" si="10"/>
        <v>-1.830859221788779E-2</v>
      </c>
      <c r="G165" s="24"/>
      <c r="H165" s="5"/>
      <c r="I165" s="5"/>
      <c r="J165" s="5"/>
      <c r="K165" s="5"/>
      <c r="L165" s="5"/>
      <c r="M165" s="5"/>
      <c r="N165" s="5"/>
      <c r="O165" s="55">
        <v>159</v>
      </c>
      <c r="P165" s="56">
        <v>0.19207979948524001</v>
      </c>
      <c r="Q165" s="57">
        <v>0.80792020051475999</v>
      </c>
      <c r="R165" s="23">
        <v>1.104318736863907E-2</v>
      </c>
      <c r="S165" s="24">
        <v>4.2104626558856439E-4</v>
      </c>
      <c r="T165" s="25">
        <f t="shared" si="11"/>
        <v>0.17530516475345248</v>
      </c>
      <c r="U165" s="26">
        <f t="shared" si="12"/>
        <v>0.11191230234602445</v>
      </c>
    </row>
    <row r="166" spans="2:21" x14ac:dyDescent="0.25">
      <c r="B166" s="28" vm="451">
        <f ca="1"/>
        <v>39674</v>
      </c>
      <c r="C166" s="28" vm="452">
        <f ca="1"/>
        <v>62.462499999999999</v>
      </c>
      <c r="D166" s="28" vm="453">
        <f ca="1"/>
        <v>63.6</v>
      </c>
      <c r="E166" s="24">
        <f t="shared" ca="1" si="10"/>
        <v>2.8345117344268146E-3</v>
      </c>
      <c r="F166" s="58">
        <f t="shared" ca="1" si="10"/>
        <v>1.2976918932268875E-2</v>
      </c>
      <c r="G166" s="24"/>
      <c r="H166" s="5"/>
      <c r="I166" s="5"/>
      <c r="J166" s="5"/>
      <c r="K166" s="5"/>
      <c r="L166" s="5"/>
      <c r="M166" s="5"/>
      <c r="N166" s="5"/>
      <c r="O166" s="55">
        <v>160</v>
      </c>
      <c r="P166" s="56">
        <v>0.79115953521763982</v>
      </c>
      <c r="Q166" s="57">
        <v>0.20884046478236024</v>
      </c>
      <c r="R166" s="23">
        <v>1.2018850970319812E-2</v>
      </c>
      <c r="S166" s="24">
        <v>5.6231705021349341E-4</v>
      </c>
      <c r="T166" s="25">
        <f t="shared" si="11"/>
        <v>0.19079334427328143</v>
      </c>
      <c r="U166" s="26">
        <f t="shared" si="12"/>
        <v>0.15218952886367432</v>
      </c>
    </row>
    <row r="167" spans="2:21" x14ac:dyDescent="0.25">
      <c r="B167" s="28" vm="454">
        <f ca="1"/>
        <v>39675</v>
      </c>
      <c r="C167" s="28" vm="455">
        <f ca="1"/>
        <v>63.262599999999999</v>
      </c>
      <c r="D167" s="28" vm="456">
        <f ca="1"/>
        <v>63.63</v>
      </c>
      <c r="E167" s="24">
        <f t="shared" ca="1" si="10"/>
        <v>1.2727940583897372E-2</v>
      </c>
      <c r="F167" s="58">
        <f t="shared" ca="1" si="10"/>
        <v>4.7158689862433805E-4</v>
      </c>
      <c r="G167" s="24"/>
      <c r="H167" s="5"/>
      <c r="I167" s="5"/>
      <c r="J167" s="5"/>
      <c r="K167" s="5"/>
      <c r="L167" s="5"/>
      <c r="M167" s="5"/>
      <c r="N167" s="5"/>
      <c r="O167" s="55">
        <v>161</v>
      </c>
      <c r="P167" s="56">
        <v>0.67195381608952154</v>
      </c>
      <c r="Q167" s="57">
        <v>0.32804618391047852</v>
      </c>
      <c r="R167" s="23">
        <v>1.1087197611056377E-2</v>
      </c>
      <c r="S167" s="24">
        <v>5.342067929830093E-4</v>
      </c>
      <c r="T167" s="25">
        <f t="shared" si="11"/>
        <v>0.17600380569290766</v>
      </c>
      <c r="U167" s="26">
        <f t="shared" si="12"/>
        <v>0.14406094729188212</v>
      </c>
    </row>
    <row r="168" spans="2:21" x14ac:dyDescent="0.25">
      <c r="B168" s="28" vm="457">
        <f ca="1"/>
        <v>39678</v>
      </c>
      <c r="C168" s="28" vm="458">
        <f ca="1"/>
        <v>62.713700000000003</v>
      </c>
      <c r="D168" s="28" vm="459">
        <f ca="1"/>
        <v>63.29</v>
      </c>
      <c r="E168" s="24">
        <f t="shared" ca="1" si="10"/>
        <v>-8.71439268571997E-3</v>
      </c>
      <c r="F168" s="58">
        <f t="shared" ca="1" si="10"/>
        <v>-5.3577184574867941E-3</v>
      </c>
      <c r="G168" s="24"/>
      <c r="H168" s="5"/>
      <c r="I168" s="5"/>
      <c r="J168" s="5"/>
      <c r="K168" s="5"/>
      <c r="L168" s="5"/>
      <c r="M168" s="5"/>
      <c r="N168" s="5"/>
      <c r="O168" s="55">
        <v>162</v>
      </c>
      <c r="P168" s="56">
        <v>0.6171343515955281</v>
      </c>
      <c r="Q168" s="57">
        <v>0.38286564840447185</v>
      </c>
      <c r="R168" s="23">
        <v>1.0764280709772232E-2</v>
      </c>
      <c r="S168" s="24">
        <v>5.2127965106872468E-4</v>
      </c>
      <c r="T168" s="25">
        <f t="shared" si="11"/>
        <v>0.17087765880328298</v>
      </c>
      <c r="U168" s="26">
        <f t="shared" si="12"/>
        <v>0.14034203222143393</v>
      </c>
    </row>
    <row r="169" spans="2:21" x14ac:dyDescent="0.25">
      <c r="B169" s="28" vm="460">
        <f ca="1"/>
        <v>39679</v>
      </c>
      <c r="C169" s="28" vm="112">
        <f ca="1"/>
        <v>61.829799999999999</v>
      </c>
      <c r="D169" s="28" vm="461">
        <f ca="1"/>
        <v>62.46</v>
      </c>
      <c r="E169" s="24">
        <f t="shared" ca="1" si="10"/>
        <v>-1.4194475678978684E-2</v>
      </c>
      <c r="F169" s="58">
        <f t="shared" ca="1" si="10"/>
        <v>-1.320098693228141E-2</v>
      </c>
      <c r="G169" s="24"/>
      <c r="H169" s="5"/>
      <c r="I169" s="5"/>
      <c r="J169" s="5"/>
      <c r="K169" s="5"/>
      <c r="L169" s="5"/>
      <c r="M169" s="5"/>
      <c r="N169" s="5"/>
      <c r="O169" s="55">
        <v>163</v>
      </c>
      <c r="P169" s="56">
        <v>0.44879341264886607</v>
      </c>
      <c r="Q169" s="57">
        <v>0.55120658735113393</v>
      </c>
      <c r="R169" s="23">
        <v>1.026636348895966E-2</v>
      </c>
      <c r="S169" s="24">
        <v>4.8158267066524278E-4</v>
      </c>
      <c r="T169" s="25">
        <f t="shared" si="11"/>
        <v>0.16297346796468398</v>
      </c>
      <c r="U169" s="26">
        <f t="shared" si="12"/>
        <v>0.12899699129033837</v>
      </c>
    </row>
    <row r="170" spans="2:21" x14ac:dyDescent="0.25">
      <c r="B170" s="28" vm="462">
        <f ca="1"/>
        <v>39680</v>
      </c>
      <c r="C170" s="28" vm="463">
        <f ca="1"/>
        <v>61.3461</v>
      </c>
      <c r="D170" s="28" vm="464">
        <f ca="1"/>
        <v>62.43</v>
      </c>
      <c r="E170" s="24">
        <f t="shared" ca="1" si="10"/>
        <v>-7.8538494353910665E-3</v>
      </c>
      <c r="F170" s="58">
        <f t="shared" ca="1" si="10"/>
        <v>-4.8042278127973951E-4</v>
      </c>
      <c r="G170" s="24"/>
      <c r="H170" s="5"/>
      <c r="I170" s="5"/>
      <c r="J170" s="5"/>
      <c r="K170" s="5"/>
      <c r="L170" s="5"/>
      <c r="M170" s="5"/>
      <c r="N170" s="5"/>
      <c r="O170" s="55">
        <v>164</v>
      </c>
      <c r="P170" s="56">
        <v>0.54705515098956548</v>
      </c>
      <c r="Q170" s="57">
        <v>0.45294484901043452</v>
      </c>
      <c r="R170" s="23">
        <v>1.0462223013939839E-2</v>
      </c>
      <c r="S170" s="24">
        <v>5.0475406513250741E-4</v>
      </c>
      <c r="T170" s="25">
        <f t="shared" si="11"/>
        <v>0.16608264153468877</v>
      </c>
      <c r="U170" s="26">
        <f t="shared" si="12"/>
        <v>0.13560543696494132</v>
      </c>
    </row>
    <row r="171" spans="2:21" x14ac:dyDescent="0.25">
      <c r="B171" s="28" vm="465">
        <f ca="1"/>
        <v>39681</v>
      </c>
      <c r="C171" s="28" vm="184">
        <f ca="1"/>
        <v>61.634500000000003</v>
      </c>
      <c r="D171" s="28" vm="466">
        <f ca="1"/>
        <v>62.31</v>
      </c>
      <c r="E171" s="24">
        <f t="shared" ca="1" si="10"/>
        <v>4.6901792425768623E-3</v>
      </c>
      <c r="F171" s="58">
        <f t="shared" ca="1" si="10"/>
        <v>-1.9240025175221252E-3</v>
      </c>
      <c r="G171" s="24"/>
      <c r="H171" s="5"/>
      <c r="I171" s="5"/>
      <c r="J171" s="5"/>
      <c r="K171" s="5"/>
      <c r="L171" s="5"/>
      <c r="M171" s="5"/>
      <c r="N171" s="5"/>
      <c r="O171" s="55">
        <v>165</v>
      </c>
      <c r="P171" s="56">
        <v>0.50665734930794348</v>
      </c>
      <c r="Q171" s="57">
        <v>0.49334265069205652</v>
      </c>
      <c r="R171" s="23">
        <v>1.0348539739351901E-2</v>
      </c>
      <c r="S171" s="24">
        <v>4.952277386682882E-4</v>
      </c>
      <c r="T171" s="25">
        <f t="shared" si="11"/>
        <v>0.16427797549796586</v>
      </c>
      <c r="U171" s="26">
        <f t="shared" si="12"/>
        <v>0.13288389240736076</v>
      </c>
    </row>
    <row r="172" spans="2:21" x14ac:dyDescent="0.25">
      <c r="B172" s="28" vm="467">
        <f ca="1"/>
        <v>39682</v>
      </c>
      <c r="C172" s="28" vm="468">
        <f ca="1"/>
        <v>62.732300000000002</v>
      </c>
      <c r="D172" s="28" vm="469">
        <f ca="1"/>
        <v>63.42</v>
      </c>
      <c r="E172" s="24">
        <f t="shared" ca="1" si="10"/>
        <v>1.7654687812329997E-2</v>
      </c>
      <c r="F172" s="58">
        <f t="shared" ca="1" si="10"/>
        <v>1.7657342554070633E-2</v>
      </c>
      <c r="G172" s="24"/>
      <c r="H172" s="5"/>
      <c r="I172" s="5"/>
      <c r="J172" s="5"/>
      <c r="K172" s="5"/>
      <c r="L172" s="5"/>
      <c r="M172" s="5"/>
      <c r="N172" s="5"/>
      <c r="O172" s="55">
        <v>166</v>
      </c>
      <c r="P172" s="56">
        <v>0.233337700893571</v>
      </c>
      <c r="Q172" s="57">
        <v>0.76666229910642902</v>
      </c>
      <c r="R172" s="23">
        <v>1.0800096913912345E-2</v>
      </c>
      <c r="S172" s="24">
        <v>4.307754147423198E-4</v>
      </c>
      <c r="T172" s="25">
        <f t="shared" si="11"/>
        <v>0.17144622341764937</v>
      </c>
      <c r="U172" s="26">
        <f t="shared" si="12"/>
        <v>0.11464060960210287</v>
      </c>
    </row>
    <row r="173" spans="2:21" x14ac:dyDescent="0.25">
      <c r="B173" s="28" vm="470">
        <f ca="1"/>
        <v>39685</v>
      </c>
      <c r="C173" s="28" vm="190">
        <f ca="1"/>
        <v>61.820500000000003</v>
      </c>
      <c r="D173" s="28" vm="471">
        <f ca="1"/>
        <v>62.08</v>
      </c>
      <c r="E173" s="24">
        <f t="shared" ca="1" si="10"/>
        <v>-1.4641441840363183E-2</v>
      </c>
      <c r="F173" s="58">
        <f t="shared" ca="1" si="10"/>
        <v>-2.1355393235237986E-2</v>
      </c>
      <c r="G173" s="24"/>
      <c r="H173" s="5"/>
      <c r="I173" s="5"/>
      <c r="J173" s="5"/>
      <c r="K173" s="5"/>
      <c r="L173" s="5"/>
      <c r="M173" s="5"/>
      <c r="N173" s="5"/>
      <c r="O173" s="55">
        <v>167</v>
      </c>
      <c r="P173" s="56">
        <v>0.77841414289151689</v>
      </c>
      <c r="Q173" s="57">
        <v>0.22158585710848308</v>
      </c>
      <c r="R173" s="23">
        <v>1.1905743451489773E-2</v>
      </c>
      <c r="S173" s="24">
        <v>5.5931152112133895E-4</v>
      </c>
      <c r="T173" s="25">
        <f t="shared" si="11"/>
        <v>0.18899781807586638</v>
      </c>
      <c r="U173" s="26">
        <f t="shared" si="12"/>
        <v>0.15131768734449391</v>
      </c>
    </row>
    <row r="174" spans="2:21" x14ac:dyDescent="0.25">
      <c r="B174" s="28" vm="472">
        <f ca="1"/>
        <v>39686</v>
      </c>
      <c r="C174" s="28" vm="202">
        <f ca="1"/>
        <v>61.8857</v>
      </c>
      <c r="D174" s="28" vm="473">
        <f ca="1"/>
        <v>62.13</v>
      </c>
      <c r="E174" s="24">
        <f t="shared" ca="1" si="10"/>
        <v>1.0541105625625573E-3</v>
      </c>
      <c r="F174" s="58">
        <f t="shared" ca="1" si="10"/>
        <v>8.0508820063922575E-4</v>
      </c>
      <c r="G174" s="24"/>
      <c r="H174" s="5"/>
      <c r="I174" s="5"/>
      <c r="J174" s="5"/>
      <c r="K174" s="5"/>
      <c r="L174" s="5"/>
      <c r="M174" s="5"/>
      <c r="N174" s="5"/>
      <c r="O174" s="55">
        <v>168</v>
      </c>
      <c r="P174" s="56">
        <v>0.50104505001881494</v>
      </c>
      <c r="Q174" s="57">
        <v>0.49895494998118506</v>
      </c>
      <c r="R174" s="23">
        <v>1.0336370846279324E-2</v>
      </c>
      <c r="S174" s="24">
        <v>4.9390428558377373E-4</v>
      </c>
      <c r="T174" s="25">
        <f t="shared" si="11"/>
        <v>0.16408480030916001</v>
      </c>
      <c r="U174" s="26">
        <f t="shared" si="12"/>
        <v>0.13250631380373989</v>
      </c>
    </row>
    <row r="175" spans="2:21" x14ac:dyDescent="0.25">
      <c r="B175" s="28" vm="474">
        <f ca="1"/>
        <v>39687</v>
      </c>
      <c r="C175" s="28" vm="475">
        <f ca="1"/>
        <v>62.062399999999997</v>
      </c>
      <c r="D175" s="28" vm="471">
        <f ca="1"/>
        <v>62.08</v>
      </c>
      <c r="E175" s="24">
        <f t="shared" ca="1" si="10"/>
        <v>2.8511952939034601E-3</v>
      </c>
      <c r="F175" s="58">
        <f t="shared" ca="1" si="10"/>
        <v>-8.0508820063923073E-4</v>
      </c>
      <c r="G175" s="24"/>
      <c r="H175" s="5"/>
      <c r="I175" s="5"/>
      <c r="J175" s="5"/>
      <c r="K175" s="5"/>
      <c r="L175" s="5"/>
      <c r="M175" s="5"/>
      <c r="N175" s="5"/>
      <c r="O175" s="55">
        <v>169</v>
      </c>
      <c r="P175" s="56">
        <v>0.14770225012539148</v>
      </c>
      <c r="Q175" s="57">
        <v>0.85229774987460849</v>
      </c>
      <c r="R175" s="23">
        <v>1.1348835097838317E-2</v>
      </c>
      <c r="S175" s="24">
        <v>4.1058146291896166E-4</v>
      </c>
      <c r="T175" s="25">
        <f t="shared" si="11"/>
        <v>0.18015717203496942</v>
      </c>
      <c r="U175" s="26">
        <f t="shared" si="12"/>
        <v>0.10898512328644649</v>
      </c>
    </row>
    <row r="176" spans="2:21" x14ac:dyDescent="0.25">
      <c r="B176" s="28" vm="476">
        <f ca="1"/>
        <v>39688</v>
      </c>
      <c r="C176" s="28" vm="477">
        <f ca="1"/>
        <v>63.085799999999999</v>
      </c>
      <c r="D176" s="28" vm="478">
        <f ca="1"/>
        <v>62.89</v>
      </c>
      <c r="E176" s="24">
        <f t="shared" ca="1" si="10"/>
        <v>1.6355374077160808E-2</v>
      </c>
      <c r="F176" s="58">
        <f t="shared" ca="1" si="10"/>
        <v>1.2963292680448692E-2</v>
      </c>
      <c r="G176" s="24"/>
      <c r="H176" s="5"/>
      <c r="I176" s="5"/>
      <c r="J176" s="5"/>
      <c r="K176" s="5"/>
      <c r="L176" s="5"/>
      <c r="M176" s="5"/>
      <c r="N176" s="5"/>
      <c r="O176" s="55">
        <v>170</v>
      </c>
      <c r="P176" s="56">
        <v>0.59475876212069145</v>
      </c>
      <c r="Q176" s="57">
        <v>0.40524123787930855</v>
      </c>
      <c r="R176" s="23">
        <v>1.0653845890496496E-2</v>
      </c>
      <c r="S176" s="24">
        <v>5.1600319637828008E-4</v>
      </c>
      <c r="T176" s="25">
        <f t="shared" si="11"/>
        <v>0.16912456039596724</v>
      </c>
      <c r="U176" s="26">
        <f t="shared" si="12"/>
        <v>0.13882755010344328</v>
      </c>
    </row>
    <row r="177" spans="2:21" x14ac:dyDescent="0.25">
      <c r="B177" s="28" vm="479">
        <f ca="1"/>
        <v>39689</v>
      </c>
      <c r="C177" s="28" vm="480">
        <f ca="1"/>
        <v>62.387999999999998</v>
      </c>
      <c r="D177" s="28" vm="481">
        <f ca="1"/>
        <v>62</v>
      </c>
      <c r="E177" s="24">
        <f t="shared" ca="1" si="10"/>
        <v>-1.1122755412722429E-2</v>
      </c>
      <c r="F177" s="58">
        <f t="shared" ca="1" si="10"/>
        <v>-1.4252783510320395E-2</v>
      </c>
      <c r="G177" s="24"/>
      <c r="H177" s="5"/>
      <c r="I177" s="5"/>
      <c r="J177" s="5"/>
      <c r="K177" s="5"/>
      <c r="L177" s="5"/>
      <c r="M177" s="5"/>
      <c r="N177" s="5"/>
      <c r="O177" s="55">
        <v>171</v>
      </c>
      <c r="P177" s="56">
        <v>0.82785318361916671</v>
      </c>
      <c r="Q177" s="57">
        <v>0.17214681638083332</v>
      </c>
      <c r="R177" s="23">
        <v>1.2360587458132372E-2</v>
      </c>
      <c r="S177" s="24">
        <v>5.7096988921179074E-4</v>
      </c>
      <c r="T177" s="25">
        <f t="shared" si="11"/>
        <v>0.19621824283729355</v>
      </c>
      <c r="U177" s="26">
        <f t="shared" si="12"/>
        <v>0.15470321111124319</v>
      </c>
    </row>
    <row r="178" spans="2:21" x14ac:dyDescent="0.25">
      <c r="B178" s="28" vm="482">
        <f ca="1"/>
        <v>39693</v>
      </c>
      <c r="C178" s="28" vm="483">
        <f ca="1"/>
        <v>63.504399999999997</v>
      </c>
      <c r="D178" s="28" vm="484">
        <f ca="1"/>
        <v>62.91</v>
      </c>
      <c r="E178" s="24">
        <f t="shared" ca="1" si="10"/>
        <v>1.773624564711563E-2</v>
      </c>
      <c r="F178" s="58">
        <f t="shared" ca="1" si="10"/>
        <v>1.457074853684669E-2</v>
      </c>
      <c r="G178" s="24"/>
      <c r="H178" s="5"/>
      <c r="I178" s="5"/>
      <c r="J178" s="5"/>
      <c r="K178" s="5"/>
      <c r="L178" s="5"/>
      <c r="M178" s="5"/>
      <c r="N178" s="5"/>
      <c r="O178" s="55">
        <v>172</v>
      </c>
      <c r="P178" s="56">
        <v>0.34030832699739377</v>
      </c>
      <c r="Q178" s="57">
        <v>0.65969167300260623</v>
      </c>
      <c r="R178" s="23">
        <v>1.0373084581570272E-2</v>
      </c>
      <c r="S178" s="24">
        <v>4.5600047808556931E-4</v>
      </c>
      <c r="T178" s="25">
        <f t="shared" si="11"/>
        <v>0.16466761278884062</v>
      </c>
      <c r="U178" s="26">
        <f t="shared" si="12"/>
        <v>0.12174547102738176</v>
      </c>
    </row>
    <row r="179" spans="2:21" x14ac:dyDescent="0.25">
      <c r="B179" s="28" vm="485">
        <f ca="1"/>
        <v>39694</v>
      </c>
      <c r="C179" s="28" vm="486">
        <f ca="1"/>
        <v>63.569600000000001</v>
      </c>
      <c r="D179" s="28" vm="487">
        <f ca="1"/>
        <v>61.72</v>
      </c>
      <c r="E179" s="24">
        <f t="shared" ca="1" si="10"/>
        <v>1.0261738155953114E-3</v>
      </c>
      <c r="F179" s="58">
        <f t="shared" ca="1" si="10"/>
        <v>-1.9097106086978139E-2</v>
      </c>
      <c r="G179" s="24"/>
      <c r="H179" s="5"/>
      <c r="I179" s="5"/>
      <c r="J179" s="5"/>
      <c r="K179" s="5"/>
      <c r="L179" s="5"/>
      <c r="M179" s="5"/>
      <c r="N179" s="5"/>
      <c r="O179" s="55">
        <v>173</v>
      </c>
      <c r="P179" s="56">
        <v>0.41270829552202426</v>
      </c>
      <c r="Q179" s="57">
        <v>0.58729170447797574</v>
      </c>
      <c r="R179" s="23">
        <v>1.0264122524846851E-2</v>
      </c>
      <c r="S179" s="24">
        <v>4.7307333124724498E-4</v>
      </c>
      <c r="T179" s="25">
        <f t="shared" si="11"/>
        <v>0.1629378937622469</v>
      </c>
      <c r="U179" s="26">
        <f t="shared" si="12"/>
        <v>0.1265797690261703</v>
      </c>
    </row>
    <row r="180" spans="2:21" x14ac:dyDescent="0.25">
      <c r="B180" s="28" vm="488">
        <f ca="1"/>
        <v>39695</v>
      </c>
      <c r="C180" s="28" vm="489">
        <f ca="1"/>
        <v>62.667099999999998</v>
      </c>
      <c r="D180" s="28" vm="490">
        <f ca="1"/>
        <v>60.02</v>
      </c>
      <c r="E180" s="24">
        <f t="shared" ca="1" si="10"/>
        <v>-1.4298779620741327E-2</v>
      </c>
      <c r="F180" s="58">
        <f t="shared" ca="1" si="10"/>
        <v>-2.793018748273899E-2</v>
      </c>
      <c r="G180" s="24"/>
      <c r="H180" s="5"/>
      <c r="I180" s="5"/>
      <c r="J180" s="5"/>
      <c r="K180" s="5"/>
      <c r="L180" s="5"/>
      <c r="M180" s="5"/>
      <c r="N180" s="5"/>
      <c r="O180" s="55">
        <v>174</v>
      </c>
      <c r="P180" s="56">
        <v>0.59841645870833082</v>
      </c>
      <c r="Q180" s="57">
        <v>0.40158354129166918</v>
      </c>
      <c r="R180" s="23">
        <v>1.0671020514428796E-2</v>
      </c>
      <c r="S180" s="24">
        <v>5.1686572875257926E-4</v>
      </c>
      <c r="T180" s="25">
        <f t="shared" si="11"/>
        <v>0.16939719909868278</v>
      </c>
      <c r="U180" s="26">
        <f t="shared" si="12"/>
        <v>0.13907498266949192</v>
      </c>
    </row>
    <row r="181" spans="2:21" x14ac:dyDescent="0.25">
      <c r="B181" s="28" vm="491">
        <f ca="1"/>
        <v>39696</v>
      </c>
      <c r="C181" s="28" vm="350">
        <f ca="1"/>
        <v>63.671900000000001</v>
      </c>
      <c r="D181" s="28" vm="492">
        <f ca="1"/>
        <v>60.3</v>
      </c>
      <c r="E181" s="24">
        <f t="shared" ca="1" si="10"/>
        <v>1.5906745921702319E-2</v>
      </c>
      <c r="F181" s="58">
        <f t="shared" ca="1" si="10"/>
        <v>4.6542637209185641E-3</v>
      </c>
      <c r="G181" s="24"/>
      <c r="H181" s="5"/>
      <c r="I181" s="5"/>
      <c r="J181" s="5"/>
      <c r="K181" s="5"/>
      <c r="L181" s="5"/>
      <c r="M181" s="5"/>
      <c r="N181" s="5"/>
      <c r="O181" s="55">
        <v>175</v>
      </c>
      <c r="P181" s="56">
        <v>0.12532361631084696</v>
      </c>
      <c r="Q181" s="57">
        <v>0.87467638368915301</v>
      </c>
      <c r="R181" s="23">
        <v>1.1519228935452205E-2</v>
      </c>
      <c r="S181" s="24">
        <v>4.0530429033366357E-4</v>
      </c>
      <c r="T181" s="25">
        <f t="shared" si="11"/>
        <v>0.18286209035055503</v>
      </c>
      <c r="U181" s="26">
        <f t="shared" si="12"/>
        <v>0.1075119229665964</v>
      </c>
    </row>
    <row r="182" spans="2:21" x14ac:dyDescent="0.25">
      <c r="B182" s="28" vm="493">
        <f ca="1"/>
        <v>39699</v>
      </c>
      <c r="C182" s="28" vm="494">
        <f ca="1"/>
        <v>64.127799999999993</v>
      </c>
      <c r="D182" s="28" vm="495">
        <f ca="1"/>
        <v>62.42</v>
      </c>
      <c r="E182" s="24">
        <f t="shared" ref="E182:F245" ca="1" si="13">LN(C182/C181)</f>
        <v>7.1346323017553769E-3</v>
      </c>
      <c r="F182" s="58">
        <f t="shared" ca="1" si="13"/>
        <v>3.455363310949363E-2</v>
      </c>
      <c r="G182" s="24"/>
      <c r="H182" s="5"/>
      <c r="I182" s="5"/>
      <c r="J182" s="5"/>
      <c r="K182" s="5"/>
      <c r="L182" s="5"/>
      <c r="M182" s="5"/>
      <c r="N182" s="5"/>
      <c r="O182" s="55">
        <v>176</v>
      </c>
      <c r="P182" s="56">
        <v>0.74121426370039689</v>
      </c>
      <c r="Q182" s="57">
        <v>0.25878573629960316</v>
      </c>
      <c r="R182" s="23">
        <v>1.15932031917917E-2</v>
      </c>
      <c r="S182" s="24">
        <v>5.5053930632616263E-4</v>
      </c>
      <c r="T182" s="25">
        <f t="shared" si="11"/>
        <v>0.18403639526472654</v>
      </c>
      <c r="U182" s="26">
        <f t="shared" si="12"/>
        <v>0.14877680608703359</v>
      </c>
    </row>
    <row r="183" spans="2:21" x14ac:dyDescent="0.25">
      <c r="B183" s="28" vm="496">
        <f ca="1"/>
        <v>39700</v>
      </c>
      <c r="C183" s="28" vm="497">
        <f ca="1"/>
        <v>63.848700000000001</v>
      </c>
      <c r="D183" s="28" vm="498">
        <f ca="1"/>
        <v>63.19</v>
      </c>
      <c r="E183" s="24">
        <f t="shared" ca="1" si="13"/>
        <v>-4.3617452029940532E-3</v>
      </c>
      <c r="F183" s="58">
        <f t="shared" ca="1" si="13"/>
        <v>1.2260323942730448E-2</v>
      </c>
      <c r="G183" s="24"/>
      <c r="H183" s="5"/>
      <c r="I183" s="5"/>
      <c r="J183" s="5"/>
      <c r="K183" s="5"/>
      <c r="L183" s="5"/>
      <c r="M183" s="5"/>
      <c r="N183" s="5"/>
      <c r="O183" s="55">
        <v>177</v>
      </c>
      <c r="P183" s="56">
        <v>0.25788736578745292</v>
      </c>
      <c r="Q183" s="57">
        <v>0.74211263421254703</v>
      </c>
      <c r="R183" s="23">
        <v>1.0675395382893081E-2</v>
      </c>
      <c r="S183" s="24">
        <v>4.3656454466105721E-4</v>
      </c>
      <c r="T183" s="25">
        <f t="shared" si="11"/>
        <v>0.16946664798253347</v>
      </c>
      <c r="U183" s="26">
        <f t="shared" si="12"/>
        <v>0.11626719581755074</v>
      </c>
    </row>
    <row r="184" spans="2:21" x14ac:dyDescent="0.25">
      <c r="B184" s="28" vm="499">
        <f ca="1"/>
        <v>39701</v>
      </c>
      <c r="C184" s="28" vm="220">
        <f ca="1"/>
        <v>64.5929</v>
      </c>
      <c r="D184" s="28" vm="500">
        <f ca="1"/>
        <v>63.2</v>
      </c>
      <c r="E184" s="24">
        <f t="shared" ca="1" si="13"/>
        <v>1.1588275575570534E-2</v>
      </c>
      <c r="F184" s="58">
        <f t="shared" ca="1" si="13"/>
        <v>1.5824036744785657E-4</v>
      </c>
      <c r="G184" s="24"/>
      <c r="H184" s="5"/>
      <c r="I184" s="5"/>
      <c r="J184" s="5"/>
      <c r="K184" s="5"/>
      <c r="L184" s="5"/>
      <c r="M184" s="5"/>
      <c r="N184" s="5"/>
      <c r="O184" s="55">
        <v>178</v>
      </c>
      <c r="P184" s="56">
        <v>0.71044599446168444</v>
      </c>
      <c r="Q184" s="57">
        <v>0.28955400553831551</v>
      </c>
      <c r="R184" s="23">
        <v>1.1355663194654458E-2</v>
      </c>
      <c r="S184" s="24">
        <v>5.4328374871396928E-4</v>
      </c>
      <c r="T184" s="25">
        <f t="shared" si="11"/>
        <v>0.18026556471158969</v>
      </c>
      <c r="U184" s="26">
        <f t="shared" si="12"/>
        <v>0.14667944703942992</v>
      </c>
    </row>
    <row r="185" spans="2:21" x14ac:dyDescent="0.25">
      <c r="B185" s="28" vm="501">
        <f ca="1"/>
        <v>39702</v>
      </c>
      <c r="C185" s="28" vm="502">
        <f ca="1"/>
        <v>65.467399999999998</v>
      </c>
      <c r="D185" s="28" vm="503">
        <f ca="1"/>
        <v>64.56</v>
      </c>
      <c r="E185" s="24">
        <f t="shared" ca="1" si="13"/>
        <v>1.34478111912629E-2</v>
      </c>
      <c r="F185" s="58">
        <f t="shared" ca="1" si="13"/>
        <v>2.1290722808881515E-2</v>
      </c>
      <c r="G185" s="24"/>
      <c r="H185" s="5"/>
      <c r="I185" s="5"/>
      <c r="J185" s="5"/>
      <c r="K185" s="5"/>
      <c r="L185" s="5"/>
      <c r="M185" s="5"/>
      <c r="N185" s="5"/>
      <c r="O185" s="55">
        <v>179</v>
      </c>
      <c r="P185" s="56">
        <v>0.26550845141635016</v>
      </c>
      <c r="Q185" s="57">
        <v>0.73449154858364984</v>
      </c>
      <c r="R185" s="23">
        <v>1.0639820816323324E-2</v>
      </c>
      <c r="S185" s="24">
        <v>4.3836169566161963E-4</v>
      </c>
      <c r="T185" s="25">
        <f t="shared" si="11"/>
        <v>0.16890191924567854</v>
      </c>
      <c r="U185" s="26">
        <f t="shared" si="12"/>
        <v>0.11677262653024134</v>
      </c>
    </row>
    <row r="186" spans="2:21" x14ac:dyDescent="0.25">
      <c r="B186" s="28" vm="504">
        <f ca="1"/>
        <v>39703</v>
      </c>
      <c r="C186" s="28" vm="505">
        <f ca="1"/>
        <v>64.704599999999999</v>
      </c>
      <c r="D186" s="28" vm="506">
        <f ca="1"/>
        <v>64.06</v>
      </c>
      <c r="E186" s="24">
        <f t="shared" ca="1" si="13"/>
        <v>-1.1720012466801041E-2</v>
      </c>
      <c r="F186" s="58">
        <f t="shared" ca="1" si="13"/>
        <v>-7.7748797806812507E-3</v>
      </c>
      <c r="G186" s="24"/>
      <c r="H186" s="5"/>
      <c r="I186" s="5"/>
      <c r="J186" s="5"/>
      <c r="K186" s="5"/>
      <c r="L186" s="5"/>
      <c r="M186" s="5"/>
      <c r="N186" s="5"/>
      <c r="O186" s="55">
        <v>180</v>
      </c>
      <c r="P186" s="56">
        <v>0.35943659634010211</v>
      </c>
      <c r="Q186" s="57">
        <v>0.64056340365989783</v>
      </c>
      <c r="R186" s="23">
        <v>1.0329717634570346E-2</v>
      </c>
      <c r="S186" s="24">
        <v>4.6051117250132641E-4</v>
      </c>
      <c r="T186" s="25">
        <f t="shared" si="11"/>
        <v>0.16397918384754909</v>
      </c>
      <c r="U186" s="26">
        <f t="shared" si="12"/>
        <v>0.12302069374161828</v>
      </c>
    </row>
    <row r="187" spans="2:21" x14ac:dyDescent="0.25">
      <c r="B187" s="28" vm="507">
        <f ca="1"/>
        <v>39706</v>
      </c>
      <c r="C187" s="28" vm="508">
        <f ca="1"/>
        <v>64.1464</v>
      </c>
      <c r="D187" s="28" vm="509">
        <f ca="1"/>
        <v>63.72</v>
      </c>
      <c r="E187" s="24">
        <f t="shared" ca="1" si="13"/>
        <v>-8.6643253374302648E-3</v>
      </c>
      <c r="F187" s="58">
        <f t="shared" ca="1" si="13"/>
        <v>-5.3216591391644042E-3</v>
      </c>
      <c r="G187" s="24"/>
      <c r="H187" s="5"/>
      <c r="I187" s="5"/>
      <c r="J187" s="5"/>
      <c r="K187" s="5"/>
      <c r="L187" s="5"/>
      <c r="M187" s="5"/>
      <c r="N187" s="5"/>
      <c r="O187" s="55">
        <v>181</v>
      </c>
      <c r="P187" s="56">
        <v>0.4361361802401027</v>
      </c>
      <c r="Q187" s="57">
        <v>0.5638638197598973</v>
      </c>
      <c r="R187" s="23">
        <v>1.0261271849070042E-2</v>
      </c>
      <c r="S187" s="24">
        <v>4.7859793082693049E-4</v>
      </c>
      <c r="T187" s="25">
        <f t="shared" si="11"/>
        <v>0.16289264068720344</v>
      </c>
      <c r="U187" s="26">
        <f t="shared" si="12"/>
        <v>0.12814853764983281</v>
      </c>
    </row>
    <row r="188" spans="2:21" x14ac:dyDescent="0.25">
      <c r="B188" s="28" vm="510">
        <f ca="1"/>
        <v>39707</v>
      </c>
      <c r="C188" s="28" vm="511">
        <f ca="1"/>
        <v>64.081199999999995</v>
      </c>
      <c r="D188" s="28" vm="512">
        <f ca="1"/>
        <v>64.290000000000006</v>
      </c>
      <c r="E188" s="24">
        <f t="shared" ca="1" si="13"/>
        <v>-1.016941838090941E-3</v>
      </c>
      <c r="F188" s="58">
        <f t="shared" ca="1" si="13"/>
        <v>8.9056131117477132E-3</v>
      </c>
      <c r="G188" s="24"/>
      <c r="H188" s="5"/>
      <c r="I188" s="5"/>
      <c r="J188" s="5"/>
      <c r="K188" s="5"/>
      <c r="L188" s="5"/>
      <c r="M188" s="5"/>
      <c r="N188" s="5"/>
      <c r="O188" s="55">
        <v>182</v>
      </c>
      <c r="P188" s="56">
        <v>0.58148416106436884</v>
      </c>
      <c r="Q188" s="57">
        <v>0.41851583893563116</v>
      </c>
      <c r="R188" s="23">
        <v>1.0594443543078673E-2</v>
      </c>
      <c r="S188" s="24">
        <v>5.1287287299233396E-4</v>
      </c>
      <c r="T188" s="25">
        <f t="shared" si="11"/>
        <v>0.16818157736460113</v>
      </c>
      <c r="U188" s="26">
        <f t="shared" si="12"/>
        <v>0.13793001146068185</v>
      </c>
    </row>
    <row r="189" spans="2:21" x14ac:dyDescent="0.25">
      <c r="B189" s="28" vm="513">
        <f ca="1"/>
        <v>39708</v>
      </c>
      <c r="C189" s="28" vm="514">
        <f ca="1"/>
        <v>60.815800000000003</v>
      </c>
      <c r="D189" s="28" vm="515">
        <f ca="1"/>
        <v>62.52</v>
      </c>
      <c r="E189" s="24">
        <f t="shared" ca="1" si="13"/>
        <v>-5.2301405543299068E-2</v>
      </c>
      <c r="F189" s="58">
        <f t="shared" ca="1" si="13"/>
        <v>-2.7917592600319584E-2</v>
      </c>
      <c r="G189" s="24"/>
      <c r="H189" s="5"/>
      <c r="I189" s="5"/>
      <c r="J189" s="5"/>
      <c r="K189" s="5"/>
      <c r="L189" s="5"/>
      <c r="M189" s="5"/>
      <c r="N189" s="5"/>
      <c r="O189" s="55">
        <v>183</v>
      </c>
      <c r="P189" s="56">
        <v>0.49049528988444818</v>
      </c>
      <c r="Q189" s="57">
        <v>0.50950471011555187</v>
      </c>
      <c r="R189" s="23">
        <v>1.0315920863869912E-2</v>
      </c>
      <c r="S189" s="24">
        <v>4.9141651508697215E-4</v>
      </c>
      <c r="T189" s="25">
        <f t="shared" si="11"/>
        <v>0.16376016690253431</v>
      </c>
      <c r="U189" s="26">
        <f t="shared" si="12"/>
        <v>0.13179689692138274</v>
      </c>
    </row>
    <row r="190" spans="2:21" x14ac:dyDescent="0.25">
      <c r="B190" s="28" vm="516">
        <f ca="1"/>
        <v>39709</v>
      </c>
      <c r="C190" s="28" vm="517">
        <f ca="1"/>
        <v>63.476500000000001</v>
      </c>
      <c r="D190" s="28" vm="518">
        <f ca="1"/>
        <v>63.96</v>
      </c>
      <c r="E190" s="24">
        <f t="shared" ca="1" si="13"/>
        <v>4.2820135029227331E-2</v>
      </c>
      <c r="F190" s="58">
        <f t="shared" ca="1" si="13"/>
        <v>2.2771382412477597E-2</v>
      </c>
      <c r="G190" s="24"/>
      <c r="H190" s="5"/>
      <c r="I190" s="5"/>
      <c r="J190" s="5"/>
      <c r="K190" s="5"/>
      <c r="L190" s="5"/>
      <c r="M190" s="5"/>
      <c r="N190" s="5"/>
      <c r="O190" s="55">
        <v>184</v>
      </c>
      <c r="P190" s="56">
        <v>0.56960039742351887</v>
      </c>
      <c r="Q190" s="57">
        <v>0.43039960257648113</v>
      </c>
      <c r="R190" s="23">
        <v>1.0545207044072561E-2</v>
      </c>
      <c r="S190" s="24">
        <v>5.1007052713800843E-4</v>
      </c>
      <c r="T190" s="25">
        <f t="shared" si="11"/>
        <v>0.16739997217381522</v>
      </c>
      <c r="U190" s="26">
        <f t="shared" si="12"/>
        <v>0.13712710954728458</v>
      </c>
    </row>
    <row r="191" spans="2:21" x14ac:dyDescent="0.25">
      <c r="B191" s="28" vm="519">
        <f ca="1"/>
        <v>39710</v>
      </c>
      <c r="C191" s="28" vm="520">
        <f ca="1"/>
        <v>61.485599999999998</v>
      </c>
      <c r="D191" s="28" vm="521">
        <f ca="1"/>
        <v>63.98</v>
      </c>
      <c r="E191" s="24">
        <f t="shared" ca="1" si="13"/>
        <v>-3.186675760797731E-2</v>
      </c>
      <c r="F191" s="58">
        <f t="shared" ca="1" si="13"/>
        <v>3.126465556184354E-4</v>
      </c>
      <c r="G191" s="24"/>
      <c r="H191" s="5"/>
      <c r="I191" s="5"/>
      <c r="J191" s="5"/>
      <c r="K191" s="5"/>
      <c r="L191" s="5"/>
      <c r="M191" s="5"/>
      <c r="N191" s="5"/>
      <c r="O191" s="55">
        <v>185</v>
      </c>
      <c r="P191" s="56">
        <v>0.55175182865196681</v>
      </c>
      <c r="Q191" s="57">
        <v>0.44824817134803313</v>
      </c>
      <c r="R191" s="23">
        <v>1.047837246415686E-2</v>
      </c>
      <c r="S191" s="24">
        <v>5.0586160274214897E-4</v>
      </c>
      <c r="T191" s="25">
        <f t="shared" si="11"/>
        <v>0.16633900610919672</v>
      </c>
      <c r="U191" s="26">
        <f t="shared" si="12"/>
        <v>0.13592226796363271</v>
      </c>
    </row>
    <row r="192" spans="2:21" x14ac:dyDescent="0.25">
      <c r="B192" s="28" vm="522">
        <f ca="1"/>
        <v>39713</v>
      </c>
      <c r="C192" s="28" vm="523">
        <f ca="1"/>
        <v>59.838900000000002</v>
      </c>
      <c r="D192" s="28" vm="524">
        <f ca="1"/>
        <v>62.57</v>
      </c>
      <c r="E192" s="24">
        <f t="shared" ca="1" si="13"/>
        <v>-2.7147049910151277E-2</v>
      </c>
      <c r="F192" s="58">
        <f t="shared" ca="1" si="13"/>
        <v>-2.2284604511099794E-2</v>
      </c>
      <c r="G192" s="24"/>
      <c r="H192" s="5"/>
      <c r="I192" s="5"/>
      <c r="J192" s="5"/>
      <c r="K192" s="5"/>
      <c r="L192" s="5"/>
      <c r="M192" s="5"/>
      <c r="N192" s="5"/>
      <c r="O192" s="55">
        <v>186</v>
      </c>
      <c r="P192" s="56">
        <v>0.63407623442724215</v>
      </c>
      <c r="Q192" s="57">
        <v>0.36592376557275785</v>
      </c>
      <c r="R192" s="23">
        <v>1.0856297156110209E-2</v>
      </c>
      <c r="S192" s="24">
        <v>5.2527476714076774E-4</v>
      </c>
      <c r="T192" s="25">
        <f t="shared" si="11"/>
        <v>0.17233837460451223</v>
      </c>
      <c r="U192" s="26">
        <f t="shared" si="12"/>
        <v>0.1414900705797788</v>
      </c>
    </row>
    <row r="193" spans="2:21" x14ac:dyDescent="0.25">
      <c r="B193" s="28" vm="525">
        <f ca="1"/>
        <v>39714</v>
      </c>
      <c r="C193" s="28" vm="526">
        <f ca="1"/>
        <v>59.690100000000001</v>
      </c>
      <c r="D193" s="28" vm="527">
        <f ca="1"/>
        <v>61.78</v>
      </c>
      <c r="E193" s="24">
        <f t="shared" ca="1" si="13"/>
        <v>-2.48977364266844E-3</v>
      </c>
      <c r="F193" s="58">
        <f t="shared" ca="1" si="13"/>
        <v>-1.2706242519836503E-2</v>
      </c>
      <c r="G193" s="24"/>
      <c r="H193" s="5"/>
      <c r="I193" s="5"/>
      <c r="J193" s="5"/>
      <c r="K193" s="5"/>
      <c r="L193" s="5"/>
      <c r="M193" s="5"/>
      <c r="N193" s="5"/>
      <c r="O193" s="55">
        <v>187</v>
      </c>
      <c r="P193" s="56">
        <v>0.77733399114911306</v>
      </c>
      <c r="Q193" s="57">
        <v>0.22266600885088689</v>
      </c>
      <c r="R193" s="23">
        <v>1.189629541317405E-2</v>
      </c>
      <c r="S193" s="24">
        <v>5.5905680730769806E-4</v>
      </c>
      <c r="T193" s="25">
        <f t="shared" si="11"/>
        <v>0.18884783511730152</v>
      </c>
      <c r="U193" s="26">
        <f t="shared" si="12"/>
        <v>0.15124383037178513</v>
      </c>
    </row>
    <row r="194" spans="2:21" x14ac:dyDescent="0.25">
      <c r="B194" s="28" vm="528">
        <f ca="1"/>
        <v>39715</v>
      </c>
      <c r="C194" s="28" vm="529">
        <f ca="1"/>
        <v>60.276200000000003</v>
      </c>
      <c r="D194" s="28" vm="530">
        <f ca="1"/>
        <v>61.43</v>
      </c>
      <c r="E194" s="24">
        <f t="shared" ca="1" si="13"/>
        <v>9.771155118958921E-3</v>
      </c>
      <c r="F194" s="58">
        <f t="shared" ca="1" si="13"/>
        <v>-5.6813723145995925E-3</v>
      </c>
      <c r="G194" s="24"/>
      <c r="H194" s="5"/>
      <c r="I194" s="5"/>
      <c r="J194" s="5"/>
      <c r="K194" s="5"/>
      <c r="L194" s="5"/>
      <c r="M194" s="5"/>
      <c r="N194" s="5"/>
      <c r="O194" s="55">
        <v>188</v>
      </c>
      <c r="P194" s="56">
        <v>0.45399687095546781</v>
      </c>
      <c r="Q194" s="57">
        <v>0.54600312904453219</v>
      </c>
      <c r="R194" s="23">
        <v>1.0269804660786459E-2</v>
      </c>
      <c r="S194" s="24">
        <v>4.8280971373462322E-4</v>
      </c>
      <c r="T194" s="25">
        <f t="shared" si="11"/>
        <v>0.16302809487391812</v>
      </c>
      <c r="U194" s="26">
        <f t="shared" si="12"/>
        <v>0.12934597960214678</v>
      </c>
    </row>
    <row r="195" spans="2:21" x14ac:dyDescent="0.25">
      <c r="B195" s="28" vm="531">
        <f ca="1"/>
        <v>39716</v>
      </c>
      <c r="C195" s="28" vm="11">
        <f ca="1"/>
        <v>61.383299999999998</v>
      </c>
      <c r="D195" s="28" vm="532">
        <f ca="1"/>
        <v>62.27</v>
      </c>
      <c r="E195" s="24">
        <f t="shared" ca="1" si="13"/>
        <v>1.8200478566634662E-2</v>
      </c>
      <c r="F195" s="58">
        <f t="shared" ca="1" si="13"/>
        <v>1.3581453708524543E-2</v>
      </c>
      <c r="G195" s="24"/>
      <c r="H195" s="5"/>
      <c r="I195" s="5"/>
      <c r="J195" s="5"/>
      <c r="K195" s="5"/>
      <c r="L195" s="5"/>
      <c r="M195" s="5"/>
      <c r="N195" s="5"/>
      <c r="O195" s="55">
        <v>189</v>
      </c>
      <c r="P195" s="56">
        <v>0.45439253403465568</v>
      </c>
      <c r="Q195" s="57">
        <v>0.54560746596534426</v>
      </c>
      <c r="R195" s="23">
        <v>1.0270098421409557E-2</v>
      </c>
      <c r="S195" s="24">
        <v>4.829030162289492E-4</v>
      </c>
      <c r="T195" s="25">
        <f t="shared" si="11"/>
        <v>0.16303275817924032</v>
      </c>
      <c r="U195" s="26">
        <f t="shared" si="12"/>
        <v>0.12937252053954706</v>
      </c>
    </row>
    <row r="196" spans="2:21" x14ac:dyDescent="0.25">
      <c r="B196" s="28" vm="533">
        <f ca="1"/>
        <v>39717</v>
      </c>
      <c r="C196" s="28" vm="534">
        <f ca="1"/>
        <v>61.671700000000001</v>
      </c>
      <c r="D196" s="28" vm="500">
        <f ca="1"/>
        <v>63.2</v>
      </c>
      <c r="E196" s="24">
        <f t="shared" ca="1" si="13"/>
        <v>4.6873435137251111E-3</v>
      </c>
      <c r="F196" s="58">
        <f t="shared" ca="1" si="13"/>
        <v>1.4824532268451119E-2</v>
      </c>
      <c r="G196" s="24"/>
      <c r="H196" s="5"/>
      <c r="I196" s="5"/>
      <c r="J196" s="5"/>
      <c r="K196" s="5"/>
      <c r="L196" s="5"/>
      <c r="M196" s="5"/>
      <c r="N196" s="5"/>
      <c r="O196" s="55">
        <v>190</v>
      </c>
      <c r="P196" s="56">
        <v>0.22101014470846975</v>
      </c>
      <c r="Q196" s="57">
        <v>0.77898985529153031</v>
      </c>
      <c r="R196" s="23">
        <v>1.0868410814234244E-2</v>
      </c>
      <c r="S196" s="24">
        <v>4.2786841684053293E-4</v>
      </c>
      <c r="T196" s="25">
        <f t="shared" si="11"/>
        <v>0.17253067296569297</v>
      </c>
      <c r="U196" s="26">
        <f t="shared" si="12"/>
        <v>0.11382471377412129</v>
      </c>
    </row>
    <row r="197" spans="2:21" x14ac:dyDescent="0.25">
      <c r="B197" s="28" vm="535">
        <f ca="1"/>
        <v>39720</v>
      </c>
      <c r="C197" s="28" vm="536">
        <f ca="1"/>
        <v>58.796999999999997</v>
      </c>
      <c r="D197" s="28" vm="396">
        <f ca="1"/>
        <v>60.16</v>
      </c>
      <c r="E197" s="24">
        <f t="shared" ca="1" si="13"/>
        <v>-4.7734321506140813E-2</v>
      </c>
      <c r="F197" s="58">
        <f t="shared" ca="1" si="13"/>
        <v>-4.9296621511227504E-2</v>
      </c>
      <c r="G197" s="24"/>
      <c r="H197" s="5"/>
      <c r="I197" s="5"/>
      <c r="J197" s="5"/>
      <c r="K197" s="5"/>
      <c r="L197" s="5"/>
      <c r="M197" s="5"/>
      <c r="N197" s="5"/>
      <c r="O197" s="55">
        <v>191</v>
      </c>
      <c r="P197" s="56">
        <v>0.90389567085547828</v>
      </c>
      <c r="Q197" s="57">
        <v>9.6104329144521689E-2</v>
      </c>
      <c r="R197" s="23">
        <v>1.3137913876449744E-2</v>
      </c>
      <c r="S197" s="24">
        <v>5.8890169560743121E-4</v>
      </c>
      <c r="T197" s="25">
        <f t="shared" si="11"/>
        <v>0.20855791717962352</v>
      </c>
      <c r="U197" s="26">
        <f t="shared" si="12"/>
        <v>0.15992987068540621</v>
      </c>
    </row>
    <row r="198" spans="2:21" x14ac:dyDescent="0.25">
      <c r="B198" s="28" vm="537">
        <f ca="1"/>
        <v>39721</v>
      </c>
      <c r="C198" s="28" vm="538">
        <f ca="1"/>
        <v>60.406399999999998</v>
      </c>
      <c r="D198" s="28" vm="539">
        <f ca="1"/>
        <v>61.7</v>
      </c>
      <c r="E198" s="24">
        <f t="shared" ca="1" si="13"/>
        <v>2.700422639744492E-2</v>
      </c>
      <c r="F198" s="58">
        <f t="shared" ca="1" si="13"/>
        <v>2.5276251269757823E-2</v>
      </c>
      <c r="G198" s="24"/>
      <c r="H198" s="5"/>
      <c r="I198" s="5"/>
      <c r="J198" s="5"/>
      <c r="K198" s="5"/>
      <c r="L198" s="5"/>
      <c r="M198" s="5"/>
      <c r="N198" s="5"/>
      <c r="O198" s="55">
        <v>192</v>
      </c>
      <c r="P198" s="56">
        <v>0.88486062187303194</v>
      </c>
      <c r="Q198" s="57">
        <v>0.11513937812696802</v>
      </c>
      <c r="R198" s="23">
        <v>1.2935216395899658E-2</v>
      </c>
      <c r="S198" s="24">
        <v>5.8441298376369537E-4</v>
      </c>
      <c r="T198" s="25">
        <f t="shared" si="11"/>
        <v>0.20534019443013427</v>
      </c>
      <c r="U198" s="26">
        <f t="shared" si="12"/>
        <v>0.15861931996858725</v>
      </c>
    </row>
    <row r="199" spans="2:21" x14ac:dyDescent="0.25">
      <c r="B199" s="28" vm="540">
        <f ca="1"/>
        <v>39722</v>
      </c>
      <c r="C199" s="28" vm="541">
        <f ca="1"/>
        <v>60.183199999999999</v>
      </c>
      <c r="D199" s="28" vm="542">
        <f ca="1"/>
        <v>63.66</v>
      </c>
      <c r="E199" s="24">
        <f t="shared" ca="1" si="13"/>
        <v>-3.7018159921577997E-3</v>
      </c>
      <c r="F199" s="58">
        <f t="shared" ca="1" si="13"/>
        <v>3.127249094260464E-2</v>
      </c>
      <c r="G199" s="24"/>
      <c r="H199" s="5"/>
      <c r="I199" s="5"/>
      <c r="J199" s="5"/>
      <c r="K199" s="5"/>
      <c r="L199" s="5"/>
      <c r="M199" s="5"/>
      <c r="N199" s="5"/>
      <c r="O199" s="55">
        <v>193</v>
      </c>
      <c r="P199" s="56">
        <v>0.47875533722519309</v>
      </c>
      <c r="Q199" s="57">
        <v>0.52124466277480686</v>
      </c>
      <c r="R199" s="23">
        <v>1.0296903956878583E-2</v>
      </c>
      <c r="S199" s="24">
        <v>4.8864808173042576E-4</v>
      </c>
      <c r="T199" s="25">
        <f t="shared" si="11"/>
        <v>0.16345828286290609</v>
      </c>
      <c r="U199" s="26">
        <f t="shared" si="12"/>
        <v>0.13100796607272835</v>
      </c>
    </row>
    <row r="200" spans="2:21" x14ac:dyDescent="0.25">
      <c r="B200" s="28" vm="543">
        <f ca="1"/>
        <v>39723</v>
      </c>
      <c r="C200" s="28" vm="121">
        <f ca="1"/>
        <v>57.606099999999998</v>
      </c>
      <c r="D200" s="28" vm="544">
        <f ca="1"/>
        <v>61.88</v>
      </c>
      <c r="E200" s="24">
        <f t="shared" ca="1" si="13"/>
        <v>-4.3764778727799727E-2</v>
      </c>
      <c r="F200" s="58">
        <f t="shared" ca="1" si="13"/>
        <v>-2.835939614908135E-2</v>
      </c>
      <c r="G200" s="24"/>
      <c r="H200" s="5"/>
      <c r="I200" s="5"/>
      <c r="J200" s="5"/>
      <c r="K200" s="5"/>
      <c r="L200" s="5"/>
      <c r="M200" s="5"/>
      <c r="N200" s="5"/>
      <c r="O200" s="55">
        <v>194</v>
      </c>
      <c r="P200" s="56">
        <v>0.59708660657895329</v>
      </c>
      <c r="Q200" s="57">
        <v>0.40291339342104676</v>
      </c>
      <c r="R200" s="23">
        <v>1.0664736168560424E-2</v>
      </c>
      <c r="S200" s="24">
        <v>5.1655213234370954E-4</v>
      </c>
      <c r="T200" s="25">
        <f t="shared" si="11"/>
        <v>0.16929743820076021</v>
      </c>
      <c r="U200" s="26">
        <f t="shared" si="12"/>
        <v>0.13898501583544198</v>
      </c>
    </row>
    <row r="201" spans="2:21" x14ac:dyDescent="0.25">
      <c r="B201" s="28" vm="545">
        <f ca="1"/>
        <v>39724</v>
      </c>
      <c r="C201" s="28" vm="145">
        <f ca="1"/>
        <v>58.238799999999998</v>
      </c>
      <c r="D201" s="28" vm="546">
        <f ca="1"/>
        <v>60.23</v>
      </c>
      <c r="E201" s="24">
        <f t="shared" ca="1" si="13"/>
        <v>1.0923334408232682E-2</v>
      </c>
      <c r="F201" s="58">
        <f t="shared" ca="1" si="13"/>
        <v>-2.7026458649235797E-2</v>
      </c>
      <c r="G201" s="24"/>
      <c r="H201" s="5"/>
      <c r="I201" s="5"/>
      <c r="J201" s="5"/>
      <c r="K201" s="5"/>
      <c r="L201" s="5"/>
      <c r="M201" s="5"/>
      <c r="N201" s="5"/>
      <c r="O201" s="55">
        <v>195</v>
      </c>
      <c r="P201" s="56">
        <v>0.32585540554219755</v>
      </c>
      <c r="Q201" s="57">
        <v>0.6741445944578025</v>
      </c>
      <c r="R201" s="23">
        <v>1.0412680414251127E-2</v>
      </c>
      <c r="S201" s="24">
        <v>4.525922914414294E-4</v>
      </c>
      <c r="T201" s="25">
        <f t="shared" si="11"/>
        <v>0.16529617714620903</v>
      </c>
      <c r="U201" s="26">
        <f t="shared" si="12"/>
        <v>0.12078289602190306</v>
      </c>
    </row>
    <row r="202" spans="2:21" x14ac:dyDescent="0.25">
      <c r="B202" s="28" vm="547">
        <f ca="1"/>
        <v>39727</v>
      </c>
      <c r="C202" s="28" vm="548">
        <f ca="1"/>
        <v>56.257199999999997</v>
      </c>
      <c r="D202" s="28" vm="549">
        <f ca="1"/>
        <v>57.15</v>
      </c>
      <c r="E202" s="24">
        <f t="shared" ca="1" si="13"/>
        <v>-3.4617766387324181E-2</v>
      </c>
      <c r="F202" s="58">
        <f t="shared" ca="1" si="13"/>
        <v>-5.2491176814810067E-2</v>
      </c>
      <c r="G202" s="24"/>
      <c r="H202" s="5"/>
      <c r="I202" s="5"/>
      <c r="J202" s="5"/>
      <c r="K202" s="5"/>
      <c r="L202" s="5"/>
      <c r="M202" s="5"/>
      <c r="N202" s="5"/>
      <c r="O202" s="55">
        <v>196</v>
      </c>
      <c r="P202" s="56">
        <v>0.77200289332377159</v>
      </c>
      <c r="Q202" s="57">
        <v>0.22799710667622841</v>
      </c>
      <c r="R202" s="23">
        <v>1.1849984042856407E-2</v>
      </c>
      <c r="S202" s="24">
        <v>5.5779966518157106E-4</v>
      </c>
      <c r="T202" s="25">
        <f t="shared" si="11"/>
        <v>0.1881126649048909</v>
      </c>
      <c r="U202" s="26">
        <f t="shared" si="12"/>
        <v>0.15087937779128824</v>
      </c>
    </row>
    <row r="203" spans="2:21" x14ac:dyDescent="0.25">
      <c r="B203" s="28" vm="550">
        <f ca="1"/>
        <v>39728</v>
      </c>
      <c r="C203" s="28" vm="551">
        <f ca="1"/>
        <v>53.773200000000003</v>
      </c>
      <c r="D203" s="28" vm="552">
        <f ca="1"/>
        <v>54.97</v>
      </c>
      <c r="E203" s="24">
        <f t="shared" ca="1" si="13"/>
        <v>-4.5158831103008758E-2</v>
      </c>
      <c r="F203" s="58">
        <f t="shared" ca="1" si="13"/>
        <v>-3.889180836825068E-2</v>
      </c>
      <c r="G203" s="24"/>
      <c r="H203" s="5"/>
      <c r="I203" s="5"/>
      <c r="J203" s="5"/>
      <c r="K203" s="5"/>
      <c r="L203" s="5"/>
      <c r="M203" s="5"/>
      <c r="N203" s="5"/>
      <c r="O203" s="55">
        <v>197</v>
      </c>
      <c r="P203" s="56">
        <v>0.87255810425824676</v>
      </c>
      <c r="Q203" s="57">
        <v>0.12744189574175327</v>
      </c>
      <c r="R203" s="23">
        <v>1.2806990929179935E-2</v>
      </c>
      <c r="S203" s="24">
        <v>5.8151189028207749E-4</v>
      </c>
      <c r="T203" s="25">
        <f t="shared" si="11"/>
        <v>0.2033046782500208</v>
      </c>
      <c r="U203" s="26">
        <f t="shared" si="12"/>
        <v>0.15777308439572146</v>
      </c>
    </row>
    <row r="204" spans="2:21" x14ac:dyDescent="0.25">
      <c r="B204" s="28" vm="553">
        <f ca="1"/>
        <v>39729</v>
      </c>
      <c r="C204" s="28" vm="554">
        <f ca="1"/>
        <v>53.084699999999998</v>
      </c>
      <c r="D204" s="28" vm="555">
        <f ca="1"/>
        <v>53.41</v>
      </c>
      <c r="E204" s="24">
        <f t="shared" ca="1" si="13"/>
        <v>-1.2886450654582627E-2</v>
      </c>
      <c r="F204" s="58">
        <f t="shared" ca="1" si="13"/>
        <v>-2.8789587520890059E-2</v>
      </c>
      <c r="G204" s="24"/>
      <c r="H204" s="5"/>
      <c r="I204" s="5"/>
      <c r="J204" s="5"/>
      <c r="K204" s="5"/>
      <c r="L204" s="5"/>
      <c r="M204" s="5"/>
      <c r="N204" s="5"/>
      <c r="O204" s="55">
        <v>198</v>
      </c>
      <c r="P204" s="56">
        <v>0.28393906955715953</v>
      </c>
      <c r="Q204" s="57">
        <v>0.71606093044284047</v>
      </c>
      <c r="R204" s="23">
        <v>1.0560070722386766E-2</v>
      </c>
      <c r="S204" s="24">
        <v>4.4270787486043933E-4</v>
      </c>
      <c r="T204" s="25">
        <f t="shared" si="11"/>
        <v>0.16763592575213751</v>
      </c>
      <c r="U204" s="26">
        <f t="shared" si="12"/>
        <v>0.11799588827723406</v>
      </c>
    </row>
    <row r="205" spans="2:21" x14ac:dyDescent="0.25">
      <c r="B205" s="28" vm="556">
        <f ca="1"/>
        <v>39730</v>
      </c>
      <c r="C205" s="28" vm="557">
        <f ca="1"/>
        <v>50.61</v>
      </c>
      <c r="D205" s="28" vm="558">
        <f ca="1"/>
        <v>52.08</v>
      </c>
      <c r="E205" s="24">
        <f t="shared" ca="1" si="13"/>
        <v>-4.7739565909650492E-2</v>
      </c>
      <c r="F205" s="58">
        <f t="shared" ca="1" si="13"/>
        <v>-2.5216996451365149E-2</v>
      </c>
      <c r="G205" s="24"/>
      <c r="H205" s="5"/>
      <c r="I205" s="5"/>
      <c r="J205" s="5"/>
      <c r="K205" s="5"/>
      <c r="L205" s="5"/>
      <c r="M205" s="5"/>
      <c r="N205" s="5"/>
      <c r="O205" s="55">
        <v>199</v>
      </c>
      <c r="P205" s="56">
        <v>0.45628771650803596</v>
      </c>
      <c r="Q205" s="57">
        <v>0.5437122834919641</v>
      </c>
      <c r="R205" s="23">
        <v>1.0271568375781127E-2</v>
      </c>
      <c r="S205" s="24">
        <v>4.8334992487741911E-4</v>
      </c>
      <c r="T205" s="25">
        <f t="shared" si="11"/>
        <v>0.16305609298147503</v>
      </c>
      <c r="U205" s="26">
        <f t="shared" si="12"/>
        <v>0.12949965731480462</v>
      </c>
    </row>
    <row r="206" spans="2:21" x14ac:dyDescent="0.25">
      <c r="B206" s="28" vm="559">
        <f ca="1"/>
        <v>39731</v>
      </c>
      <c r="C206" s="28" vm="560">
        <f ca="1"/>
        <v>50.1449</v>
      </c>
      <c r="D206" s="28" vm="561">
        <f ca="1"/>
        <v>53.35</v>
      </c>
      <c r="E206" s="24">
        <f t="shared" ca="1" si="13"/>
        <v>-9.2323709045748284E-3</v>
      </c>
      <c r="F206" s="58">
        <f t="shared" ca="1" si="13"/>
        <v>2.4092979847448688E-2</v>
      </c>
      <c r="G206" s="24"/>
      <c r="H206" s="5"/>
      <c r="I206" s="5"/>
      <c r="J206" s="5"/>
      <c r="K206" s="5"/>
      <c r="L206" s="5"/>
      <c r="M206" s="5"/>
      <c r="N206" s="5"/>
      <c r="O206" s="55">
        <v>200</v>
      </c>
      <c r="P206" s="56">
        <v>0.17462908842400726</v>
      </c>
      <c r="Q206" s="57">
        <v>0.82537091157599274</v>
      </c>
      <c r="R206" s="23">
        <v>1.1158102404213254E-2</v>
      </c>
      <c r="S206" s="24">
        <v>4.1693116120956322E-4</v>
      </c>
      <c r="T206" s="25">
        <f t="shared" ref="T206:T269" si="14">R206*SQRT(252)</f>
        <v>0.17712938438964107</v>
      </c>
      <c r="U206" s="26">
        <f t="shared" ref="U206:U269" si="15">(1+S206)^252-1</f>
        <v>0.11076032235463718</v>
      </c>
    </row>
    <row r="207" spans="2:21" x14ac:dyDescent="0.25">
      <c r="B207" s="28" vm="562">
        <f ca="1"/>
        <v>39734</v>
      </c>
      <c r="C207" s="28" vm="563">
        <f ca="1"/>
        <v>55.3733</v>
      </c>
      <c r="D207" s="28" vm="564">
        <f ca="1"/>
        <v>57.25</v>
      </c>
      <c r="E207" s="24">
        <f t="shared" ca="1" si="13"/>
        <v>9.9180713798373774E-2</v>
      </c>
      <c r="F207" s="58">
        <f t="shared" ca="1" si="13"/>
        <v>7.055366468658672E-2</v>
      </c>
      <c r="G207" s="24"/>
      <c r="H207" s="5"/>
      <c r="I207" s="5"/>
      <c r="J207" s="5"/>
      <c r="K207" s="5"/>
      <c r="L207" s="5"/>
      <c r="M207" s="5"/>
      <c r="N207" s="5"/>
      <c r="O207" s="55">
        <v>201</v>
      </c>
      <c r="P207" s="56">
        <v>0.94076995661982576</v>
      </c>
      <c r="Q207" s="57">
        <v>5.9230043380174242E-2</v>
      </c>
      <c r="R207" s="23">
        <v>1.3544635568977049E-2</v>
      </c>
      <c r="S207" s="24">
        <v>5.9759713124263054E-4</v>
      </c>
      <c r="T207" s="25">
        <f t="shared" si="14"/>
        <v>0.2150144238870787</v>
      </c>
      <c r="U207" s="26">
        <f t="shared" si="15"/>
        <v>0.16247284326964584</v>
      </c>
    </row>
    <row r="208" spans="2:21" x14ac:dyDescent="0.25">
      <c r="B208" s="28" vm="565">
        <f ca="1"/>
        <v>39735</v>
      </c>
      <c r="C208" s="28" vm="566">
        <f ca="1"/>
        <v>54.340699999999998</v>
      </c>
      <c r="D208" s="28" vm="567">
        <f ca="1"/>
        <v>56.02</v>
      </c>
      <c r="E208" s="24">
        <f t="shared" ca="1" si="13"/>
        <v>-1.8824042349567239E-2</v>
      </c>
      <c r="F208" s="58">
        <f t="shared" ca="1" si="13"/>
        <v>-2.1718872602386474E-2</v>
      </c>
      <c r="G208" s="24"/>
      <c r="H208" s="5"/>
      <c r="I208" s="5"/>
      <c r="J208" s="5"/>
      <c r="K208" s="5"/>
      <c r="L208" s="5"/>
      <c r="M208" s="5"/>
      <c r="N208" s="5"/>
      <c r="O208" s="55">
        <v>202</v>
      </c>
      <c r="P208" s="56">
        <v>0.30394039710986809</v>
      </c>
      <c r="Q208" s="57">
        <v>0.69605960289013191</v>
      </c>
      <c r="R208" s="23">
        <v>1.0483769500014091E-2</v>
      </c>
      <c r="S208" s="24">
        <v>4.4742444774444274E-4</v>
      </c>
      <c r="T208" s="25">
        <f t="shared" si="14"/>
        <v>0.16642468139736749</v>
      </c>
      <c r="U208" s="26">
        <f t="shared" si="15"/>
        <v>0.11932490993108713</v>
      </c>
    </row>
    <row r="209" spans="2:21" x14ac:dyDescent="0.25">
      <c r="B209" s="28" vm="568">
        <f ca="1"/>
        <v>39736</v>
      </c>
      <c r="C209" s="28" vm="569">
        <f ca="1"/>
        <v>49.875100000000003</v>
      </c>
      <c r="D209" s="28" vm="570">
        <f ca="1"/>
        <v>51.55</v>
      </c>
      <c r="E209" s="24">
        <f t="shared" ca="1" si="13"/>
        <v>-8.5751605549669457E-2</v>
      </c>
      <c r="F209" s="58">
        <f t="shared" ca="1" si="13"/>
        <v>-8.315655936899366E-2</v>
      </c>
      <c r="G209" s="24"/>
      <c r="H209" s="5"/>
      <c r="I209" s="5"/>
      <c r="J209" s="5"/>
      <c r="K209" s="5"/>
      <c r="L209" s="5"/>
      <c r="M209" s="5"/>
      <c r="N209" s="5"/>
      <c r="O209" s="55">
        <v>203</v>
      </c>
      <c r="P209" s="56">
        <v>9.7391331692856506E-2</v>
      </c>
      <c r="Q209" s="57">
        <v>0.90260866830714348</v>
      </c>
      <c r="R209" s="23">
        <v>1.1746278826277686E-2</v>
      </c>
      <c r="S209" s="24">
        <v>3.9871749473870626E-4</v>
      </c>
      <c r="T209" s="25">
        <f t="shared" si="14"/>
        <v>0.18646639562852657</v>
      </c>
      <c r="U209" s="26">
        <f t="shared" si="15"/>
        <v>0.10567585675130786</v>
      </c>
    </row>
    <row r="210" spans="2:21" x14ac:dyDescent="0.25">
      <c r="B210" s="28" vm="571">
        <f ca="1"/>
        <v>39737</v>
      </c>
      <c r="C210" s="28" vm="572">
        <f ca="1"/>
        <v>53.7639</v>
      </c>
      <c r="D210" s="28" vm="78">
        <f ca="1"/>
        <v>54.46</v>
      </c>
      <c r="E210" s="24">
        <f t="shared" ca="1" si="13"/>
        <v>7.5080358005967004E-2</v>
      </c>
      <c r="F210" s="58">
        <f t="shared" ca="1" si="13"/>
        <v>5.4914276782644655E-2</v>
      </c>
      <c r="G210" s="24"/>
      <c r="H210" s="5"/>
      <c r="I210" s="5"/>
      <c r="J210" s="5"/>
      <c r="K210" s="5"/>
      <c r="L210" s="5"/>
      <c r="M210" s="5"/>
      <c r="N210" s="5"/>
      <c r="O210" s="55">
        <v>204</v>
      </c>
      <c r="P210" s="56">
        <v>1.4374663683265174E-3</v>
      </c>
      <c r="Q210" s="57">
        <v>0.99856253363167347</v>
      </c>
      <c r="R210" s="23">
        <v>1.2635840683589163E-2</v>
      </c>
      <c r="S210" s="24">
        <v>3.7609032671136682E-4</v>
      </c>
      <c r="T210" s="25">
        <f t="shared" si="14"/>
        <v>0.20058775233005594</v>
      </c>
      <c r="U210" s="26">
        <f t="shared" si="15"/>
        <v>9.9391609871165798E-2</v>
      </c>
    </row>
    <row r="211" spans="2:21" x14ac:dyDescent="0.25">
      <c r="B211" s="28" vm="573">
        <f ca="1"/>
        <v>39738</v>
      </c>
      <c r="C211" s="28" vm="574">
        <f ca="1"/>
        <v>53.940600000000003</v>
      </c>
      <c r="D211" s="28" vm="140">
        <f ca="1"/>
        <v>53.8</v>
      </c>
      <c r="E211" s="24">
        <f t="shared" ca="1" si="13"/>
        <v>3.2812028937254881E-3</v>
      </c>
      <c r="F211" s="58">
        <f t="shared" ca="1" si="13"/>
        <v>-1.2193020077874832E-2</v>
      </c>
      <c r="G211" s="24"/>
      <c r="H211" s="5"/>
      <c r="I211" s="5"/>
      <c r="J211" s="5"/>
      <c r="K211" s="5"/>
      <c r="L211" s="5"/>
      <c r="M211" s="5"/>
      <c r="N211" s="5"/>
      <c r="O211" s="55">
        <v>205</v>
      </c>
      <c r="P211" s="56">
        <v>0.55423298507091379</v>
      </c>
      <c r="Q211" s="57">
        <v>0.44576701492908627</v>
      </c>
      <c r="R211" s="23">
        <v>1.0487146919446197E-2</v>
      </c>
      <c r="S211" s="24">
        <v>5.0644669165965893E-4</v>
      </c>
      <c r="T211" s="25">
        <f t="shared" si="14"/>
        <v>0.16647829626871055</v>
      </c>
      <c r="U211" s="26">
        <f t="shared" si="15"/>
        <v>0.1360896786829684</v>
      </c>
    </row>
    <row r="212" spans="2:21" x14ac:dyDescent="0.25">
      <c r="B212" s="28" vm="575">
        <f ca="1"/>
        <v>39741</v>
      </c>
      <c r="C212" s="28" vm="576">
        <f ca="1"/>
        <v>54.033700000000003</v>
      </c>
      <c r="D212" s="28" vm="577">
        <f ca="1"/>
        <v>56.84</v>
      </c>
      <c r="E212" s="24">
        <f t="shared" ca="1" si="13"/>
        <v>1.7244848648632623E-3</v>
      </c>
      <c r="F212" s="58">
        <f t="shared" ca="1" si="13"/>
        <v>5.4966836061161248E-2</v>
      </c>
      <c r="G212" s="24"/>
      <c r="H212" s="5"/>
      <c r="I212" s="5"/>
      <c r="J212" s="5"/>
      <c r="K212" s="5"/>
      <c r="L212" s="5"/>
      <c r="M212" s="5"/>
      <c r="N212" s="5"/>
      <c r="O212" s="55">
        <v>206</v>
      </c>
      <c r="P212" s="56">
        <v>3.3769571842028029E-2</v>
      </c>
      <c r="Q212" s="57">
        <v>0.966230428157972</v>
      </c>
      <c r="R212" s="23">
        <v>1.2318401939246831E-2</v>
      </c>
      <c r="S212" s="24">
        <v>3.8371465722433556E-4</v>
      </c>
      <c r="T212" s="25">
        <f t="shared" si="14"/>
        <v>0.19554856848589741</v>
      </c>
      <c r="U212" s="26">
        <f t="shared" si="15"/>
        <v>0.10150513217631962</v>
      </c>
    </row>
    <row r="213" spans="2:21" x14ac:dyDescent="0.25">
      <c r="B213" s="28" vm="578">
        <f ca="1"/>
        <v>39742</v>
      </c>
      <c r="C213" s="28" vm="579">
        <f ca="1"/>
        <v>51.968299999999999</v>
      </c>
      <c r="D213" s="28" vm="580">
        <f ca="1"/>
        <v>55.13</v>
      </c>
      <c r="E213" s="24">
        <f t="shared" ca="1" si="13"/>
        <v>-3.8974008679303139E-2</v>
      </c>
      <c r="F213" s="58">
        <f t="shared" ca="1" si="13"/>
        <v>-3.0546270627307727E-2</v>
      </c>
      <c r="G213" s="24"/>
      <c r="H213" s="5"/>
      <c r="I213" s="5"/>
      <c r="J213" s="5"/>
      <c r="K213" s="5"/>
      <c r="L213" s="5"/>
      <c r="M213" s="5"/>
      <c r="N213" s="5"/>
      <c r="O213" s="55">
        <v>207</v>
      </c>
      <c r="P213" s="56">
        <v>0.61479456169632873</v>
      </c>
      <c r="Q213" s="57">
        <v>0.38520543830367132</v>
      </c>
      <c r="R213" s="23">
        <v>1.0752136033302832E-2</v>
      </c>
      <c r="S213" s="24">
        <v>5.2072789821313312E-4</v>
      </c>
      <c r="T213" s="25">
        <f t="shared" si="14"/>
        <v>0.17068486804113478</v>
      </c>
      <c r="U213" s="26">
        <f t="shared" si="15"/>
        <v>0.14018357068004028</v>
      </c>
    </row>
    <row r="214" spans="2:21" x14ac:dyDescent="0.25">
      <c r="B214" s="28" vm="581">
        <f ca="1"/>
        <v>39743</v>
      </c>
      <c r="C214" s="28" vm="582">
        <f ca="1"/>
        <v>49.819299999999998</v>
      </c>
      <c r="D214" s="28" vm="583">
        <f ca="1"/>
        <v>54.18</v>
      </c>
      <c r="E214" s="24">
        <f t="shared" ca="1" si="13"/>
        <v>-4.2231458152573086E-2</v>
      </c>
      <c r="F214" s="58">
        <f t="shared" ca="1" si="13"/>
        <v>-1.7382195944643269E-2</v>
      </c>
      <c r="G214" s="24"/>
      <c r="H214" s="5"/>
      <c r="I214" s="5"/>
      <c r="J214" s="5"/>
      <c r="K214" s="5"/>
      <c r="L214" s="5"/>
      <c r="M214" s="5"/>
      <c r="N214" s="5"/>
      <c r="O214" s="55">
        <v>208</v>
      </c>
      <c r="P214" s="56">
        <v>0.40477956053920944</v>
      </c>
      <c r="Q214" s="57">
        <v>0.59522043946079062</v>
      </c>
      <c r="R214" s="23">
        <v>1.0268695828906221E-2</v>
      </c>
      <c r="S214" s="24">
        <v>4.7120363253220501E-4</v>
      </c>
      <c r="T214" s="25">
        <f t="shared" si="14"/>
        <v>0.16301049271351278</v>
      </c>
      <c r="U214" s="26">
        <f t="shared" si="15"/>
        <v>0.12604934051500627</v>
      </c>
    </row>
    <row r="215" spans="2:21" x14ac:dyDescent="0.25">
      <c r="B215" s="28" vm="584">
        <f ca="1"/>
        <v>39744</v>
      </c>
      <c r="C215" s="28" vm="585">
        <f ca="1"/>
        <v>48.572600000000001</v>
      </c>
      <c r="D215" s="28" vm="93">
        <f ca="1"/>
        <v>55.58</v>
      </c>
      <c r="E215" s="24">
        <f t="shared" ca="1" si="13"/>
        <v>-2.5342873242101559E-2</v>
      </c>
      <c r="F215" s="58">
        <f t="shared" ca="1" si="13"/>
        <v>2.5511587657408508E-2</v>
      </c>
      <c r="G215" s="24"/>
      <c r="H215" s="5"/>
      <c r="I215" s="5"/>
      <c r="J215" s="5"/>
      <c r="K215" s="5"/>
      <c r="L215" s="5"/>
      <c r="M215" s="5"/>
      <c r="N215" s="5"/>
      <c r="O215" s="55">
        <v>209</v>
      </c>
      <c r="P215" s="56">
        <v>0.72395633239730661</v>
      </c>
      <c r="Q215" s="57">
        <v>0.27604366760269333</v>
      </c>
      <c r="R215" s="23">
        <v>1.1457540996506725E-2</v>
      </c>
      <c r="S215" s="24">
        <v>5.4646966191862793E-4</v>
      </c>
      <c r="T215" s="25">
        <f t="shared" si="14"/>
        <v>0.18188282467850378</v>
      </c>
      <c r="U215" s="26">
        <f t="shared" si="15"/>
        <v>0.14759992668604416</v>
      </c>
    </row>
    <row r="216" spans="2:21" x14ac:dyDescent="0.25">
      <c r="B216" s="28" vm="586">
        <f ca="1"/>
        <v>39745</v>
      </c>
      <c r="C216" s="28" vm="587">
        <f ca="1"/>
        <v>47.381799999999998</v>
      </c>
      <c r="D216" s="28" vm="588">
        <f ca="1"/>
        <v>53.06</v>
      </c>
      <c r="E216" s="24">
        <f t="shared" ca="1" si="13"/>
        <v>-2.482139718873522E-2</v>
      </c>
      <c r="F216" s="58">
        <f t="shared" ca="1" si="13"/>
        <v>-4.6400075604764043E-2</v>
      </c>
      <c r="G216" s="24"/>
      <c r="H216" s="5"/>
      <c r="I216" s="5"/>
      <c r="J216" s="5"/>
      <c r="K216" s="5"/>
      <c r="L216" s="5"/>
      <c r="M216" s="5"/>
      <c r="N216" s="5"/>
      <c r="O216" s="55">
        <v>210</v>
      </c>
      <c r="P216" s="56">
        <v>0.98972798797538797</v>
      </c>
      <c r="Q216" s="57">
        <v>1.0272012024612047E-2</v>
      </c>
      <c r="R216" s="23">
        <v>1.4110929112819037E-2</v>
      </c>
      <c r="S216" s="24">
        <v>6.0914207107411493E-4</v>
      </c>
      <c r="T216" s="25">
        <f t="shared" si="14"/>
        <v>0.22400405520348282</v>
      </c>
      <c r="U216" s="26">
        <f t="shared" si="15"/>
        <v>0.16585773353226774</v>
      </c>
    </row>
    <row r="217" spans="2:21" x14ac:dyDescent="0.25">
      <c r="B217" s="28" vm="589">
        <f ca="1"/>
        <v>39748</v>
      </c>
      <c r="C217" s="28" vm="590">
        <f ca="1"/>
        <v>48.284199999999998</v>
      </c>
      <c r="D217" s="28" vm="591">
        <f ca="1"/>
        <v>51.76</v>
      </c>
      <c r="E217" s="24">
        <f t="shared" ca="1" si="13"/>
        <v>1.8866196266803466E-2</v>
      </c>
      <c r="F217" s="58">
        <f t="shared" ca="1" si="13"/>
        <v>-2.4805698516948547E-2</v>
      </c>
      <c r="G217" s="24"/>
      <c r="H217" s="5"/>
      <c r="I217" s="5"/>
      <c r="J217" s="5"/>
      <c r="K217" s="5"/>
      <c r="L217" s="5"/>
      <c r="M217" s="5"/>
      <c r="N217" s="5"/>
      <c r="O217" s="55">
        <v>211</v>
      </c>
      <c r="P217" s="56">
        <v>0.62704260410603541</v>
      </c>
      <c r="Q217" s="57">
        <v>0.37295739589396459</v>
      </c>
      <c r="R217" s="23">
        <v>1.0817230352100171E-2</v>
      </c>
      <c r="S217" s="24">
        <v>5.2361614573367943E-4</v>
      </c>
      <c r="T217" s="25">
        <f t="shared" si="14"/>
        <v>0.17171820831694026</v>
      </c>
      <c r="U217" s="26">
        <f t="shared" si="15"/>
        <v>0.14101330869250961</v>
      </c>
    </row>
    <row r="218" spans="2:21" x14ac:dyDescent="0.25">
      <c r="B218" s="28" vm="592">
        <f ca="1"/>
        <v>39749</v>
      </c>
      <c r="C218" s="28" vm="593">
        <f ca="1"/>
        <v>53.475499999999997</v>
      </c>
      <c r="D218" s="28" vm="151">
        <f ca="1"/>
        <v>56.62</v>
      </c>
      <c r="E218" s="24">
        <f t="shared" ca="1" si="13"/>
        <v>0.10211922009918942</v>
      </c>
      <c r="F218" s="58">
        <f t="shared" ca="1" si="13"/>
        <v>8.9744629491108494E-2</v>
      </c>
      <c r="G218" s="24"/>
      <c r="H218" s="5"/>
      <c r="I218" s="5"/>
      <c r="J218" s="5"/>
      <c r="K218" s="5"/>
      <c r="L218" s="5"/>
      <c r="M218" s="5"/>
      <c r="N218" s="5"/>
      <c r="O218" s="55">
        <v>212</v>
      </c>
      <c r="P218" s="56">
        <v>0.30549860059920059</v>
      </c>
      <c r="Q218" s="57">
        <v>0.69450139940079936</v>
      </c>
      <c r="R218" s="23">
        <v>1.0478279719911615E-2</v>
      </c>
      <c r="S218" s="24">
        <v>4.4779189237061453E-4</v>
      </c>
      <c r="T218" s="25">
        <f t="shared" si="14"/>
        <v>0.16633753383994601</v>
      </c>
      <c r="U218" s="26">
        <f t="shared" si="15"/>
        <v>0.11942851341453875</v>
      </c>
    </row>
    <row r="219" spans="2:21" x14ac:dyDescent="0.25">
      <c r="B219" s="28" vm="594">
        <f ca="1"/>
        <v>39750</v>
      </c>
      <c r="C219" s="28" vm="595">
        <f ca="1"/>
        <v>52.917299999999997</v>
      </c>
      <c r="D219" s="28" vm="215">
        <f ca="1"/>
        <v>57.18</v>
      </c>
      <c r="E219" s="24">
        <f t="shared" ca="1" si="13"/>
        <v>-1.0493287551378242E-2</v>
      </c>
      <c r="F219" s="58">
        <f t="shared" ca="1" si="13"/>
        <v>9.8419072104122471E-3</v>
      </c>
      <c r="G219" s="24"/>
      <c r="H219" s="5"/>
      <c r="I219" s="5"/>
      <c r="J219" s="5"/>
      <c r="K219" s="5"/>
      <c r="L219" s="5"/>
      <c r="M219" s="5"/>
      <c r="N219" s="5"/>
      <c r="O219" s="55">
        <v>213</v>
      </c>
      <c r="P219" s="56">
        <v>0.24028041314026455</v>
      </c>
      <c r="Q219" s="57">
        <v>0.75971958685973551</v>
      </c>
      <c r="R219" s="23">
        <v>1.0763285111753538E-2</v>
      </c>
      <c r="S219" s="24">
        <v>4.3241259648627657E-4</v>
      </c>
      <c r="T219" s="25">
        <f t="shared" si="14"/>
        <v>0.17086185417470348</v>
      </c>
      <c r="U219" s="26">
        <f t="shared" si="15"/>
        <v>0.11510037305949283</v>
      </c>
    </row>
    <row r="220" spans="2:21" x14ac:dyDescent="0.25">
      <c r="B220" s="28" vm="596">
        <f ca="1"/>
        <v>39751</v>
      </c>
      <c r="C220" s="28" vm="597">
        <f ca="1"/>
        <v>53.000999999999998</v>
      </c>
      <c r="D220" s="28" vm="598">
        <f ca="1"/>
        <v>57.87</v>
      </c>
      <c r="E220" s="24">
        <f t="shared" ca="1" si="13"/>
        <v>1.5804637616466941E-3</v>
      </c>
      <c r="F220" s="58">
        <f t="shared" ca="1" si="13"/>
        <v>1.1994928691581511E-2</v>
      </c>
      <c r="G220" s="24"/>
      <c r="H220" s="5"/>
      <c r="I220" s="5"/>
      <c r="J220" s="5"/>
      <c r="K220" s="5"/>
      <c r="L220" s="5"/>
      <c r="M220" s="5"/>
      <c r="N220" s="5"/>
      <c r="O220" s="55">
        <v>214</v>
      </c>
      <c r="P220" s="56">
        <v>0.89365800337370183</v>
      </c>
      <c r="Q220" s="57">
        <v>0.10634199662629815</v>
      </c>
      <c r="R220" s="23">
        <v>1.3028258336660966E-2</v>
      </c>
      <c r="S220" s="24">
        <v>5.8648752061265933E-4</v>
      </c>
      <c r="T220" s="25">
        <f t="shared" si="14"/>
        <v>0.20681718945065361</v>
      </c>
      <c r="U220" s="26">
        <f t="shared" si="15"/>
        <v>0.15922483054910419</v>
      </c>
    </row>
    <row r="221" spans="2:21" x14ac:dyDescent="0.25">
      <c r="B221" s="28" vm="599">
        <f ca="1"/>
        <v>39752</v>
      </c>
      <c r="C221" s="28" vm="600">
        <f ca="1"/>
        <v>53.038200000000003</v>
      </c>
      <c r="D221" s="28" vm="6">
        <f ca="1"/>
        <v>57.93</v>
      </c>
      <c r="E221" s="24">
        <f t="shared" ca="1" si="13"/>
        <v>7.0162735150927744E-4</v>
      </c>
      <c r="F221" s="58">
        <f t="shared" ca="1" si="13"/>
        <v>1.0362695227854992E-3</v>
      </c>
      <c r="G221" s="24"/>
      <c r="H221" s="5"/>
      <c r="I221" s="5"/>
      <c r="J221" s="5"/>
      <c r="K221" s="5"/>
      <c r="L221" s="5"/>
      <c r="M221" s="5"/>
      <c r="N221" s="5"/>
      <c r="O221" s="55">
        <v>215</v>
      </c>
      <c r="P221" s="56">
        <v>0.61563162058848009</v>
      </c>
      <c r="Q221" s="57">
        <v>0.38436837941151991</v>
      </c>
      <c r="R221" s="23">
        <v>1.0756464934506427E-2</v>
      </c>
      <c r="S221" s="24">
        <v>5.2092528757454576E-4</v>
      </c>
      <c r="T221" s="25">
        <f t="shared" si="14"/>
        <v>0.17075358721734407</v>
      </c>
      <c r="U221" s="26">
        <f t="shared" si="15"/>
        <v>0.14024025771275661</v>
      </c>
    </row>
    <row r="222" spans="2:21" x14ac:dyDescent="0.25">
      <c r="B222" s="28" vm="601">
        <f ca="1"/>
        <v>39755</v>
      </c>
      <c r="C222" s="28" vm="602">
        <f ca="1"/>
        <v>49.744799999999998</v>
      </c>
      <c r="D222" s="28" vm="603">
        <f ca="1"/>
        <v>57.03</v>
      </c>
      <c r="E222" s="24">
        <f t="shared" ca="1" si="13"/>
        <v>-6.4106473121494853E-2</v>
      </c>
      <c r="F222" s="58">
        <f t="shared" ca="1" si="13"/>
        <v>-1.5657939940085304E-2</v>
      </c>
      <c r="G222" s="24"/>
      <c r="H222" s="5"/>
      <c r="I222" s="5"/>
      <c r="J222" s="5"/>
      <c r="K222" s="5"/>
      <c r="L222" s="5"/>
      <c r="M222" s="5"/>
      <c r="N222" s="5"/>
      <c r="O222" s="55">
        <v>216</v>
      </c>
      <c r="P222" s="56">
        <v>0.24964816523075578</v>
      </c>
      <c r="Q222" s="57">
        <v>0.75035183476924427</v>
      </c>
      <c r="R222" s="23">
        <v>1.0715539890499675E-2</v>
      </c>
      <c r="S222" s="24">
        <v>4.3462163413028501E-4</v>
      </c>
      <c r="T222" s="25">
        <f t="shared" si="14"/>
        <v>0.17010392228432661</v>
      </c>
      <c r="U222" s="26">
        <f t="shared" si="15"/>
        <v>0.11572102800385697</v>
      </c>
    </row>
    <row r="223" spans="2:21" x14ac:dyDescent="0.25">
      <c r="B223" s="28" vm="604">
        <f ca="1"/>
        <v>39756</v>
      </c>
      <c r="C223" s="28" vm="605">
        <f ca="1"/>
        <v>51.252000000000002</v>
      </c>
      <c r="D223" s="28" vm="606">
        <f ca="1"/>
        <v>57.78</v>
      </c>
      <c r="E223" s="24">
        <f t="shared" ca="1" si="13"/>
        <v>2.9848706118662277E-2</v>
      </c>
      <c r="F223" s="58">
        <f t="shared" ca="1" si="13"/>
        <v>1.3065249869641721E-2</v>
      </c>
      <c r="G223" s="24"/>
      <c r="H223" s="5"/>
      <c r="I223" s="5"/>
      <c r="J223" s="5"/>
      <c r="K223" s="5"/>
      <c r="L223" s="5"/>
      <c r="M223" s="5"/>
      <c r="N223" s="5"/>
      <c r="O223" s="55">
        <v>217</v>
      </c>
      <c r="P223" s="56">
        <v>0.5708462973789904</v>
      </c>
      <c r="Q223" s="57">
        <v>0.42915370262100966</v>
      </c>
      <c r="R223" s="23">
        <v>1.0550192594700056E-2</v>
      </c>
      <c r="S223" s="24">
        <v>5.1036432653360725E-4</v>
      </c>
      <c r="T223" s="25">
        <f t="shared" si="14"/>
        <v>0.16747911533646967</v>
      </c>
      <c r="U223" s="26">
        <f t="shared" si="15"/>
        <v>0.13721125971641124</v>
      </c>
    </row>
    <row r="224" spans="2:21" x14ac:dyDescent="0.25">
      <c r="B224" s="28" vm="607">
        <f ca="1"/>
        <v>39757</v>
      </c>
      <c r="C224" s="28" vm="608">
        <f ca="1"/>
        <v>49.9681</v>
      </c>
      <c r="D224" s="28" vm="609">
        <f ca="1"/>
        <v>56</v>
      </c>
      <c r="E224" s="24">
        <f t="shared" ca="1" si="13"/>
        <v>-2.5369839827789904E-2</v>
      </c>
      <c r="F224" s="58">
        <f t="shared" ca="1" si="13"/>
        <v>-3.1291004302940011E-2</v>
      </c>
      <c r="G224" s="24"/>
      <c r="H224" s="5"/>
      <c r="I224" s="5"/>
      <c r="J224" s="5"/>
      <c r="K224" s="5"/>
      <c r="L224" s="5"/>
      <c r="M224" s="5"/>
      <c r="N224" s="5"/>
      <c r="O224" s="55">
        <v>218</v>
      </c>
      <c r="P224" s="56">
        <v>0.35621956465344945</v>
      </c>
      <c r="Q224" s="57">
        <v>0.64378043534655061</v>
      </c>
      <c r="R224" s="23">
        <v>1.0336285932889823E-2</v>
      </c>
      <c r="S224" s="24">
        <v>4.5975255463557424E-4</v>
      </c>
      <c r="T224" s="25">
        <f t="shared" si="14"/>
        <v>0.16408345235089042</v>
      </c>
      <c r="U224" s="26">
        <f t="shared" si="15"/>
        <v>0.12280612320530149</v>
      </c>
    </row>
    <row r="225" spans="2:21" x14ac:dyDescent="0.25">
      <c r="B225" s="28" vm="610">
        <f ca="1"/>
        <v>39758</v>
      </c>
      <c r="C225" s="28" vm="611">
        <f ca="1"/>
        <v>49.781999999999996</v>
      </c>
      <c r="D225" s="28" vm="612">
        <f ca="1"/>
        <v>54.17</v>
      </c>
      <c r="E225" s="24">
        <f t="shared" ca="1" si="13"/>
        <v>-3.7313289093367816E-3</v>
      </c>
      <c r="F225" s="58">
        <f t="shared" ca="1" si="13"/>
        <v>-3.3224441065341753E-2</v>
      </c>
      <c r="G225" s="24"/>
      <c r="H225" s="5"/>
      <c r="I225" s="5"/>
      <c r="J225" s="5"/>
      <c r="K225" s="5"/>
      <c r="L225" s="5"/>
      <c r="M225" s="5"/>
      <c r="N225" s="5"/>
      <c r="O225" s="55">
        <v>219</v>
      </c>
      <c r="P225" s="56">
        <v>0.56659968423035079</v>
      </c>
      <c r="Q225" s="57">
        <v>0.43340031576964921</v>
      </c>
      <c r="R225" s="23">
        <v>1.0533370093485889E-2</v>
      </c>
      <c r="S225" s="24">
        <v>5.0936291998331985E-4</v>
      </c>
      <c r="T225" s="25">
        <f t="shared" si="14"/>
        <v>0.16721206640861305</v>
      </c>
      <c r="U225" s="26">
        <f t="shared" si="15"/>
        <v>0.13692446181037021</v>
      </c>
    </row>
    <row r="226" spans="2:21" x14ac:dyDescent="0.25">
      <c r="B226" s="28" vm="613">
        <f ca="1"/>
        <v>39759</v>
      </c>
      <c r="C226" s="28" vm="614">
        <f ca="1"/>
        <v>50.302999999999997</v>
      </c>
      <c r="D226" s="28" vm="615">
        <f ca="1"/>
        <v>55.47</v>
      </c>
      <c r="E226" s="24">
        <f t="shared" ca="1" si="13"/>
        <v>1.0411244564085424E-2</v>
      </c>
      <c r="F226" s="58">
        <f t="shared" ca="1" si="13"/>
        <v>2.3715084397335655E-2</v>
      </c>
      <c r="G226" s="24"/>
      <c r="H226" s="5"/>
      <c r="I226" s="5"/>
      <c r="J226" s="5"/>
      <c r="K226" s="5"/>
      <c r="L226" s="5"/>
      <c r="M226" s="5"/>
      <c r="N226" s="5"/>
      <c r="O226" s="55">
        <v>220</v>
      </c>
      <c r="P226" s="56">
        <v>0.63313529865491502</v>
      </c>
      <c r="Q226" s="57">
        <v>0.36686470134508503</v>
      </c>
      <c r="R226" s="23">
        <v>1.0851000344647435E-2</v>
      </c>
      <c r="S226" s="24">
        <v>5.2505288226149403E-4</v>
      </c>
      <c r="T226" s="25">
        <f t="shared" si="14"/>
        <v>0.17225429032927966</v>
      </c>
      <c r="U226" s="26">
        <f t="shared" si="15"/>
        <v>0.1414262794586334</v>
      </c>
    </row>
    <row r="227" spans="2:21" x14ac:dyDescent="0.25">
      <c r="B227" s="28" vm="616">
        <f ca="1"/>
        <v>39762</v>
      </c>
      <c r="C227" s="28" vm="617">
        <f ca="1"/>
        <v>49.307600000000001</v>
      </c>
      <c r="D227" s="28" vm="618">
        <f ca="1"/>
        <v>56.48</v>
      </c>
      <c r="E227" s="24">
        <f t="shared" ca="1" si="13"/>
        <v>-1.9986490091790671E-2</v>
      </c>
      <c r="F227" s="58">
        <f t="shared" ca="1" si="13"/>
        <v>1.8044259117843381E-2</v>
      </c>
      <c r="G227" s="24"/>
      <c r="H227" s="5"/>
      <c r="I227" s="5"/>
      <c r="J227" s="5"/>
      <c r="K227" s="5"/>
      <c r="L227" s="5"/>
      <c r="M227" s="5"/>
      <c r="N227" s="5"/>
      <c r="O227" s="55">
        <v>221</v>
      </c>
      <c r="P227" s="56">
        <v>0.67827400309467167</v>
      </c>
      <c r="Q227" s="57">
        <v>0.32172599690532833</v>
      </c>
      <c r="R227" s="23">
        <v>1.1128999905263434E-2</v>
      </c>
      <c r="S227" s="24">
        <v>5.356971751874788E-4</v>
      </c>
      <c r="T227" s="25">
        <f t="shared" si="14"/>
        <v>0.17666739654113062</v>
      </c>
      <c r="U227" s="26">
        <f t="shared" si="15"/>
        <v>0.14449048036382606</v>
      </c>
    </row>
    <row r="228" spans="2:21" x14ac:dyDescent="0.25">
      <c r="B228" s="28" vm="619">
        <f ca="1"/>
        <v>39763</v>
      </c>
      <c r="C228" s="28" vm="620">
        <f ca="1"/>
        <v>48.637700000000002</v>
      </c>
      <c r="D228" s="28" vm="621">
        <f ca="1"/>
        <v>56.29</v>
      </c>
      <c r="E228" s="24">
        <f t="shared" ca="1" si="13"/>
        <v>-1.3679277026823779E-2</v>
      </c>
      <c r="F228" s="58">
        <f t="shared" ca="1" si="13"/>
        <v>-3.3696937090513914E-3</v>
      </c>
      <c r="G228" s="24"/>
      <c r="H228" s="5"/>
      <c r="I228" s="5"/>
      <c r="J228" s="5"/>
      <c r="K228" s="5"/>
      <c r="L228" s="5"/>
      <c r="M228" s="5"/>
      <c r="N228" s="5"/>
      <c r="O228" s="55">
        <v>222</v>
      </c>
      <c r="P228" s="56">
        <v>0.62379263021167208</v>
      </c>
      <c r="Q228" s="57">
        <v>0.37620736978832792</v>
      </c>
      <c r="R228" s="23">
        <v>1.0799592522660502E-2</v>
      </c>
      <c r="S228" s="24">
        <v>5.2284975966738069E-4</v>
      </c>
      <c r="T228" s="25">
        <f t="shared" si="14"/>
        <v>0.17143821645475424</v>
      </c>
      <c r="U228" s="26">
        <f t="shared" si="15"/>
        <v>0.14079308210042218</v>
      </c>
    </row>
    <row r="229" spans="2:21" x14ac:dyDescent="0.25">
      <c r="B229" s="28" vm="622">
        <f ca="1"/>
        <v>39764</v>
      </c>
      <c r="C229" s="28" vm="623">
        <f ca="1"/>
        <v>45.381599999999999</v>
      </c>
      <c r="D229" s="28" vm="624">
        <f ca="1"/>
        <v>54.02</v>
      </c>
      <c r="E229" s="24">
        <f t="shared" ca="1" si="13"/>
        <v>-6.9292213802691544E-2</v>
      </c>
      <c r="F229" s="58">
        <f t="shared" ca="1" si="13"/>
        <v>-4.1162551111465627E-2</v>
      </c>
      <c r="G229" s="24"/>
      <c r="H229" s="5"/>
      <c r="I229" s="5"/>
      <c r="J229" s="5"/>
      <c r="K229" s="5"/>
      <c r="L229" s="5"/>
      <c r="M229" s="5"/>
      <c r="N229" s="5"/>
      <c r="O229" s="55">
        <v>223</v>
      </c>
      <c r="P229" s="56">
        <v>0.19278212067963241</v>
      </c>
      <c r="Q229" s="57">
        <v>0.80721787932036759</v>
      </c>
      <c r="R229" s="23">
        <v>1.1038709576168895E-2</v>
      </c>
      <c r="S229" s="24">
        <v>4.2121188205040191E-4</v>
      </c>
      <c r="T229" s="25">
        <f t="shared" si="14"/>
        <v>0.17523408200166063</v>
      </c>
      <c r="U229" s="26">
        <f t="shared" si="15"/>
        <v>0.11195868982621615</v>
      </c>
    </row>
    <row r="230" spans="2:21" x14ac:dyDescent="0.25">
      <c r="B230" s="28" vm="625">
        <f ca="1"/>
        <v>39765</v>
      </c>
      <c r="C230" s="28" vm="626">
        <f ca="1"/>
        <v>46.488700000000001</v>
      </c>
      <c r="D230" s="28" vm="627">
        <f ca="1"/>
        <v>56.25</v>
      </c>
      <c r="E230" s="24">
        <f t="shared" ca="1" si="13"/>
        <v>2.4102535755742432E-2</v>
      </c>
      <c r="F230" s="58">
        <f t="shared" ca="1" si="13"/>
        <v>4.0451692720059912E-2</v>
      </c>
      <c r="G230" s="24"/>
      <c r="H230" s="5"/>
      <c r="I230" s="5"/>
      <c r="J230" s="5"/>
      <c r="K230" s="5"/>
      <c r="L230" s="5"/>
      <c r="M230" s="5"/>
      <c r="N230" s="5"/>
      <c r="O230" s="55">
        <v>224</v>
      </c>
      <c r="P230" s="56">
        <v>0.14126205622612534</v>
      </c>
      <c r="Q230" s="57">
        <v>0.85873794377387469</v>
      </c>
      <c r="R230" s="23">
        <v>1.139679049119891E-2</v>
      </c>
      <c r="S230" s="24">
        <v>4.0906278152979115E-4</v>
      </c>
      <c r="T230" s="25">
        <f t="shared" si="14"/>
        <v>0.18091844030410786</v>
      </c>
      <c r="U230" s="26">
        <f t="shared" si="15"/>
        <v>0.10856096113072855</v>
      </c>
    </row>
    <row r="231" spans="2:21" x14ac:dyDescent="0.25">
      <c r="B231" s="28" vm="628">
        <f ca="1"/>
        <v>39766</v>
      </c>
      <c r="C231" s="28" vm="629">
        <f ca="1"/>
        <v>44.7117</v>
      </c>
      <c r="D231" s="28" vm="630">
        <f ca="1"/>
        <v>56.13</v>
      </c>
      <c r="E231" s="24">
        <f t="shared" ca="1" si="13"/>
        <v>-3.8974059971996461E-2</v>
      </c>
      <c r="F231" s="58">
        <f t="shared" ca="1" si="13"/>
        <v>-2.135612130421561E-3</v>
      </c>
      <c r="G231" s="24"/>
      <c r="H231" s="5"/>
      <c r="I231" s="5"/>
      <c r="J231" s="5"/>
      <c r="K231" s="5"/>
      <c r="L231" s="5"/>
      <c r="M231" s="5"/>
      <c r="N231" s="5"/>
      <c r="O231" s="55">
        <v>225</v>
      </c>
      <c r="P231" s="56">
        <v>0.35696063932445438</v>
      </c>
      <c r="Q231" s="57">
        <v>0.64303936067554568</v>
      </c>
      <c r="R231" s="23">
        <v>1.0334746772832359E-2</v>
      </c>
      <c r="S231" s="24">
        <v>4.5992730967066243E-4</v>
      </c>
      <c r="T231" s="25">
        <f t="shared" si="14"/>
        <v>0.16405901894245059</v>
      </c>
      <c r="U231" s="26">
        <f t="shared" si="15"/>
        <v>0.12285554800398635</v>
      </c>
    </row>
    <row r="232" spans="2:21" x14ac:dyDescent="0.25">
      <c r="B232" s="28" vm="631">
        <f ca="1"/>
        <v>39769</v>
      </c>
      <c r="C232" s="28" vm="632">
        <f ca="1"/>
        <v>44.014000000000003</v>
      </c>
      <c r="D232" s="28" vm="633">
        <f ca="1"/>
        <v>55.61</v>
      </c>
      <c r="E232" s="24">
        <f t="shared" ca="1" si="13"/>
        <v>-1.5727447209385348E-2</v>
      </c>
      <c r="F232" s="58">
        <f t="shared" ca="1" si="13"/>
        <v>-9.3073877546353979E-3</v>
      </c>
      <c r="G232" s="24"/>
      <c r="H232" s="5"/>
      <c r="I232" s="5"/>
      <c r="J232" s="5"/>
      <c r="K232" s="5"/>
      <c r="L232" s="5"/>
      <c r="M232" s="5"/>
      <c r="N232" s="5"/>
      <c r="O232" s="55">
        <v>226</v>
      </c>
      <c r="P232" s="56">
        <v>0.47427136640640055</v>
      </c>
      <c r="Q232" s="57">
        <v>0.52572863359359945</v>
      </c>
      <c r="R232" s="23">
        <v>1.0290684894981209E-2</v>
      </c>
      <c r="S232" s="24">
        <v>4.8759070315788623E-4</v>
      </c>
      <c r="T232" s="25">
        <f t="shared" si="14"/>
        <v>0.16335955831589469</v>
      </c>
      <c r="U232" s="26">
        <f t="shared" si="15"/>
        <v>0.13070678550842785</v>
      </c>
    </row>
    <row r="233" spans="2:21" x14ac:dyDescent="0.25">
      <c r="B233" s="28" vm="634">
        <f ca="1"/>
        <v>39770</v>
      </c>
      <c r="C233" s="28" vm="635">
        <f ca="1"/>
        <v>43.502299999999998</v>
      </c>
      <c r="D233" s="28" vm="636">
        <f ca="1"/>
        <v>56.51</v>
      </c>
      <c r="E233" s="24">
        <f t="shared" ca="1" si="13"/>
        <v>-1.1693954867244087E-2</v>
      </c>
      <c r="F233" s="58">
        <f t="shared" ca="1" si="13"/>
        <v>1.6054572442279327E-2</v>
      </c>
      <c r="G233" s="24"/>
      <c r="H233" s="5"/>
      <c r="I233" s="5"/>
      <c r="J233" s="5"/>
      <c r="K233" s="5"/>
      <c r="L233" s="5"/>
      <c r="M233" s="5"/>
      <c r="N233" s="5"/>
      <c r="O233" s="55">
        <v>227</v>
      </c>
      <c r="P233" s="56">
        <v>0.61075738210748165</v>
      </c>
      <c r="Q233" s="57">
        <v>0.38924261789251841</v>
      </c>
      <c r="R233" s="23">
        <v>1.0731506259153523E-2</v>
      </c>
      <c r="S233" s="24">
        <v>5.1977587881709916E-4</v>
      </c>
      <c r="T233" s="25">
        <f t="shared" si="14"/>
        <v>0.17035738052911978</v>
      </c>
      <c r="U233" s="26">
        <f t="shared" si="15"/>
        <v>0.13991020551913214</v>
      </c>
    </row>
    <row r="234" spans="2:21" x14ac:dyDescent="0.25">
      <c r="B234" s="28" vm="637">
        <f ca="1"/>
        <v>39771</v>
      </c>
      <c r="C234" s="28" vm="638">
        <f ca="1"/>
        <v>42.116100000000003</v>
      </c>
      <c r="D234" s="28" vm="639">
        <f ca="1"/>
        <v>55.44</v>
      </c>
      <c r="E234" s="24">
        <f t="shared" ca="1" si="13"/>
        <v>-3.2383719873875699E-2</v>
      </c>
      <c r="F234" s="58">
        <f t="shared" ca="1" si="13"/>
        <v>-1.9116258760104223E-2</v>
      </c>
      <c r="G234" s="24"/>
      <c r="H234" s="5"/>
      <c r="I234" s="5"/>
      <c r="J234" s="5"/>
      <c r="K234" s="5"/>
      <c r="L234" s="5"/>
      <c r="M234" s="5"/>
      <c r="N234" s="5"/>
      <c r="O234" s="55">
        <v>228</v>
      </c>
      <c r="P234" s="56">
        <v>0.83664153253112261</v>
      </c>
      <c r="Q234" s="57">
        <v>0.16335846746887742</v>
      </c>
      <c r="R234" s="23">
        <v>1.2445829152101108E-2</v>
      </c>
      <c r="S234" s="24">
        <v>5.7304229605898913E-4</v>
      </c>
      <c r="T234" s="25">
        <f t="shared" si="14"/>
        <v>0.19757141277874446</v>
      </c>
      <c r="U234" s="26">
        <f t="shared" si="15"/>
        <v>0.15530606342111275</v>
      </c>
    </row>
    <row r="235" spans="2:21" x14ac:dyDescent="0.25">
      <c r="B235" s="28" vm="640">
        <f ca="1"/>
        <v>39772</v>
      </c>
      <c r="C235" s="28" vm="641">
        <f ca="1"/>
        <v>41.855600000000003</v>
      </c>
      <c r="D235" s="28" vm="642">
        <f ca="1"/>
        <v>52.91</v>
      </c>
      <c r="E235" s="24">
        <f t="shared" ca="1" si="13"/>
        <v>-6.2044911720778792E-3</v>
      </c>
      <c r="F235" s="58">
        <f t="shared" ca="1" si="13"/>
        <v>-4.6708997965607499E-2</v>
      </c>
      <c r="G235" s="24"/>
      <c r="H235" s="5"/>
      <c r="I235" s="5"/>
      <c r="J235" s="5"/>
      <c r="K235" s="5"/>
      <c r="L235" s="5"/>
      <c r="M235" s="5"/>
      <c r="N235" s="5"/>
      <c r="O235" s="55">
        <v>229</v>
      </c>
      <c r="P235" s="56">
        <v>0.47165418124658792</v>
      </c>
      <c r="Q235" s="57">
        <v>0.52834581875341213</v>
      </c>
      <c r="R235" s="23">
        <v>1.0287322473359112E-2</v>
      </c>
      <c r="S235" s="24">
        <v>4.8697353689606399E-4</v>
      </c>
      <c r="T235" s="25">
        <f t="shared" si="14"/>
        <v>0.16330618152740459</v>
      </c>
      <c r="U235" s="26">
        <f t="shared" si="15"/>
        <v>0.13053103063005844</v>
      </c>
    </row>
    <row r="236" spans="2:21" x14ac:dyDescent="0.25">
      <c r="B236" s="28" vm="643">
        <f ca="1"/>
        <v>39773</v>
      </c>
      <c r="C236" s="28" vm="644">
        <f ca="1"/>
        <v>43.455800000000004</v>
      </c>
      <c r="D236" s="28" vm="645">
        <f ca="1"/>
        <v>55.15</v>
      </c>
      <c r="E236" s="24">
        <f t="shared" ca="1" si="13"/>
        <v>3.7518730355088042E-2</v>
      </c>
      <c r="F236" s="58">
        <f t="shared" ca="1" si="13"/>
        <v>4.1464388783471161E-2</v>
      </c>
      <c r="G236" s="24"/>
      <c r="H236" s="5"/>
      <c r="I236" s="5"/>
      <c r="J236" s="5"/>
      <c r="K236" s="5"/>
      <c r="L236" s="5"/>
      <c r="M236" s="5"/>
      <c r="N236" s="5"/>
      <c r="O236" s="55">
        <v>230</v>
      </c>
      <c r="P236" s="56">
        <v>0.10909514810731602</v>
      </c>
      <c r="Q236" s="57">
        <v>0.89090485189268398</v>
      </c>
      <c r="R236" s="23">
        <v>1.1649252410054548E-2</v>
      </c>
      <c r="S236" s="24">
        <v>4.0147740669926603E-4</v>
      </c>
      <c r="T236" s="25">
        <f t="shared" si="14"/>
        <v>0.18492614902094498</v>
      </c>
      <c r="U236" s="26">
        <f t="shared" si="15"/>
        <v>0.10644481160807051</v>
      </c>
    </row>
    <row r="237" spans="2:21" x14ac:dyDescent="0.25">
      <c r="B237" s="28" vm="646">
        <f ca="1"/>
        <v>39776</v>
      </c>
      <c r="C237" s="28" vm="647">
        <f ca="1"/>
        <v>46.004899999999999</v>
      </c>
      <c r="D237" s="28" vm="648">
        <f ca="1"/>
        <v>55.51</v>
      </c>
      <c r="E237" s="24">
        <f t="shared" ca="1" si="13"/>
        <v>5.7003582985954107E-2</v>
      </c>
      <c r="F237" s="58">
        <f t="shared" ca="1" si="13"/>
        <v>6.5064390025584198E-3</v>
      </c>
      <c r="G237" s="24"/>
      <c r="H237" s="5"/>
      <c r="I237" s="5"/>
      <c r="J237" s="5"/>
      <c r="K237" s="5"/>
      <c r="L237" s="5"/>
      <c r="M237" s="5"/>
      <c r="N237" s="5"/>
      <c r="O237" s="55">
        <v>231</v>
      </c>
      <c r="P237" s="56">
        <v>0.28122310367964565</v>
      </c>
      <c r="Q237" s="57">
        <v>0.71877689632035435</v>
      </c>
      <c r="R237" s="23">
        <v>1.0571258962826331E-2</v>
      </c>
      <c r="S237" s="24">
        <v>4.4206741482207424E-4</v>
      </c>
      <c r="T237" s="25">
        <f t="shared" si="14"/>
        <v>0.16781353356300643</v>
      </c>
      <c r="U237" s="26">
        <f t="shared" si="15"/>
        <v>0.11781554262809779</v>
      </c>
    </row>
    <row r="238" spans="2:21" x14ac:dyDescent="0.25">
      <c r="B238" s="28" vm="649">
        <f ca="1"/>
        <v>39777</v>
      </c>
      <c r="C238" s="28" vm="650">
        <f ca="1"/>
        <v>47.139899999999997</v>
      </c>
      <c r="D238" s="28" vm="651">
        <f ca="1"/>
        <v>56.81</v>
      </c>
      <c r="E238" s="24">
        <f t="shared" ca="1" si="13"/>
        <v>2.4371863609859701E-2</v>
      </c>
      <c r="F238" s="58">
        <f t="shared" ca="1" si="13"/>
        <v>2.3149181866965622E-2</v>
      </c>
      <c r="G238" s="24"/>
      <c r="H238" s="5"/>
      <c r="I238" s="5"/>
      <c r="J238" s="5"/>
      <c r="K238" s="5"/>
      <c r="L238" s="5"/>
      <c r="M238" s="5"/>
      <c r="N238" s="5"/>
      <c r="O238" s="55">
        <v>232</v>
      </c>
      <c r="P238" s="56">
        <v>0.16175883615876568</v>
      </c>
      <c r="Q238" s="57">
        <v>0.83824116384123426</v>
      </c>
      <c r="R238" s="23">
        <v>1.1247273770592543E-2</v>
      </c>
      <c r="S238" s="24">
        <v>4.1389618852164775E-4</v>
      </c>
      <c r="T238" s="25">
        <f t="shared" si="14"/>
        <v>0.17854493594668563</v>
      </c>
      <c r="U238" s="26">
        <f t="shared" si="15"/>
        <v>0.1099114755583448</v>
      </c>
    </row>
    <row r="239" spans="2:21" x14ac:dyDescent="0.25">
      <c r="B239" s="28" vm="652">
        <f ca="1"/>
        <v>39778</v>
      </c>
      <c r="C239" s="28" vm="653">
        <f ca="1"/>
        <v>47.865600000000001</v>
      </c>
      <c r="D239" s="28" vm="654">
        <f ca="1"/>
        <v>57.9</v>
      </c>
      <c r="E239" s="24">
        <f t="shared" ca="1" si="13"/>
        <v>1.5277307410109058E-2</v>
      </c>
      <c r="F239" s="58">
        <f t="shared" ca="1" si="13"/>
        <v>1.9005018009914006E-2</v>
      </c>
      <c r="G239" s="24"/>
      <c r="H239" s="5"/>
      <c r="I239" s="5"/>
      <c r="J239" s="5"/>
      <c r="K239" s="5"/>
      <c r="L239" s="5"/>
      <c r="M239" s="5"/>
      <c r="N239" s="5"/>
      <c r="O239" s="55">
        <v>233</v>
      </c>
      <c r="P239" s="56">
        <v>0.51786005861325679</v>
      </c>
      <c r="Q239" s="57">
        <v>0.48213994138674321</v>
      </c>
      <c r="R239" s="23">
        <v>1.0375493374149222E-2</v>
      </c>
      <c r="S239" s="24">
        <v>4.9786948306238248E-4</v>
      </c>
      <c r="T239" s="25">
        <f t="shared" si="14"/>
        <v>0.16470585118558367</v>
      </c>
      <c r="U239" s="26">
        <f t="shared" si="15"/>
        <v>0.13363795194572514</v>
      </c>
    </row>
    <row r="240" spans="2:21" x14ac:dyDescent="0.25">
      <c r="B240" s="28" vm="655">
        <f ca="1"/>
        <v>39780</v>
      </c>
      <c r="C240" s="28" vm="656">
        <f ca="1"/>
        <v>47.8842</v>
      </c>
      <c r="D240" s="28" vm="327">
        <f ca="1"/>
        <v>58.75</v>
      </c>
      <c r="E240" s="24">
        <f t="shared" ca="1" si="13"/>
        <v>3.885125657485585E-4</v>
      </c>
      <c r="F240" s="58">
        <f t="shared" ca="1" si="13"/>
        <v>1.4573768445318908E-2</v>
      </c>
      <c r="G240" s="24"/>
      <c r="H240" s="5"/>
      <c r="I240" s="5"/>
      <c r="J240" s="5"/>
      <c r="K240" s="5"/>
      <c r="L240" s="5"/>
      <c r="M240" s="5"/>
      <c r="N240" s="5"/>
      <c r="O240" s="55">
        <v>234</v>
      </c>
      <c r="P240" s="56">
        <v>0.76666312250761759</v>
      </c>
      <c r="Q240" s="57">
        <v>0.23333687749238247</v>
      </c>
      <c r="R240" s="23">
        <v>1.1804134567003884E-2</v>
      </c>
      <c r="S240" s="24">
        <v>5.5654047785153537E-4</v>
      </c>
      <c r="T240" s="25">
        <f t="shared" si="14"/>
        <v>0.18738482703980028</v>
      </c>
      <c r="U240" s="26">
        <f t="shared" si="15"/>
        <v>0.1505144474934077</v>
      </c>
    </row>
    <row r="241" spans="2:21" x14ac:dyDescent="0.25">
      <c r="B241" s="28" vm="657">
        <f ca="1"/>
        <v>39783</v>
      </c>
      <c r="C241" s="28" vm="658">
        <f ca="1"/>
        <v>44.572200000000002</v>
      </c>
      <c r="D241" s="28" vm="659">
        <f ca="1"/>
        <v>56.17</v>
      </c>
      <c r="E241" s="24">
        <f t="shared" ca="1" si="13"/>
        <v>-7.1675249844204897E-2</v>
      </c>
      <c r="F241" s="58">
        <f t="shared" ca="1" si="13"/>
        <v>-4.4908346479926996E-2</v>
      </c>
      <c r="G241" s="24"/>
      <c r="H241" s="5"/>
      <c r="I241" s="5"/>
      <c r="J241" s="5"/>
      <c r="K241" s="5"/>
      <c r="L241" s="5"/>
      <c r="M241" s="5"/>
      <c r="N241" s="5"/>
      <c r="O241" s="55">
        <v>235</v>
      </c>
      <c r="P241" s="56">
        <v>0.59010360510678139</v>
      </c>
      <c r="Q241" s="57">
        <v>0.40989639489321855</v>
      </c>
      <c r="R241" s="23">
        <v>1.0632489992768286E-2</v>
      </c>
      <c r="S241" s="24">
        <v>5.1490544987696789E-4</v>
      </c>
      <c r="T241" s="25">
        <f t="shared" si="14"/>
        <v>0.168785546029487</v>
      </c>
      <c r="U241" s="26">
        <f t="shared" si="15"/>
        <v>0.13851271965469447</v>
      </c>
    </row>
    <row r="242" spans="2:21" x14ac:dyDescent="0.25">
      <c r="B242" s="28" vm="660">
        <f ca="1"/>
        <v>39784</v>
      </c>
      <c r="C242" s="28" vm="661">
        <f ca="1"/>
        <v>46.6096</v>
      </c>
      <c r="D242" s="28" vm="9">
        <f ca="1"/>
        <v>57.05</v>
      </c>
      <c r="E242" s="24">
        <f t="shared" ca="1" si="13"/>
        <v>4.4696182201736413E-2</v>
      </c>
      <c r="F242" s="58">
        <f t="shared" ca="1" si="13"/>
        <v>1.5545269763743314E-2</v>
      </c>
      <c r="G242" s="24"/>
      <c r="H242" s="5"/>
      <c r="I242" s="5"/>
      <c r="J242" s="5"/>
      <c r="K242" s="5"/>
      <c r="L242" s="5"/>
      <c r="M242" s="5"/>
      <c r="N242" s="5"/>
      <c r="O242" s="55">
        <v>236</v>
      </c>
      <c r="P242" s="56">
        <v>0.56937383055111368</v>
      </c>
      <c r="Q242" s="57">
        <v>0.43062616944888638</v>
      </c>
      <c r="R242" s="23">
        <v>1.0544304883539317E-2</v>
      </c>
      <c r="S242" s="24">
        <v>5.1001709972605378E-4</v>
      </c>
      <c r="T242" s="25">
        <f t="shared" si="14"/>
        <v>0.16738565081933349</v>
      </c>
      <c r="U242" s="26">
        <f t="shared" si="15"/>
        <v>0.13711180750790675</v>
      </c>
    </row>
    <row r="243" spans="2:21" x14ac:dyDescent="0.25">
      <c r="B243" s="28" vm="662">
        <f ca="1"/>
        <v>39785</v>
      </c>
      <c r="C243" s="28" vm="663">
        <f ca="1"/>
        <v>47.837699999999998</v>
      </c>
      <c r="D243" s="28" vm="664">
        <f ca="1"/>
        <v>59.55</v>
      </c>
      <c r="E243" s="24">
        <f t="shared" ca="1" si="13"/>
        <v>2.6007503065130156E-2</v>
      </c>
      <c r="F243" s="58">
        <f t="shared" ca="1" si="13"/>
        <v>4.2888219493224376E-2</v>
      </c>
      <c r="G243" s="24"/>
      <c r="H243" s="5"/>
      <c r="I243" s="5"/>
      <c r="J243" s="5"/>
      <c r="K243" s="5"/>
      <c r="L243" s="5"/>
      <c r="M243" s="5"/>
      <c r="N243" s="5"/>
      <c r="O243" s="55">
        <v>237</v>
      </c>
      <c r="P243" s="56">
        <v>0.53871428439567437</v>
      </c>
      <c r="Q243" s="57">
        <v>0.46128571560432557</v>
      </c>
      <c r="R243" s="23">
        <v>1.0435034584770818E-2</v>
      </c>
      <c r="S243" s="24">
        <v>5.0278718042937119E-4</v>
      </c>
      <c r="T243" s="25">
        <f t="shared" si="14"/>
        <v>0.16565103860197042</v>
      </c>
      <c r="U243" s="26">
        <f t="shared" si="15"/>
        <v>0.13504299125890595</v>
      </c>
    </row>
    <row r="244" spans="2:21" x14ac:dyDescent="0.25">
      <c r="B244" s="28" vm="665">
        <f ca="1"/>
        <v>39786</v>
      </c>
      <c r="C244" s="28" vm="666">
        <f ca="1"/>
        <v>49.075000000000003</v>
      </c>
      <c r="D244" s="28" vm="667">
        <f ca="1"/>
        <v>60.84</v>
      </c>
      <c r="E244" s="24">
        <f t="shared" ca="1" si="13"/>
        <v>2.5535708598957776E-2</v>
      </c>
      <c r="F244" s="58">
        <f t="shared" ca="1" si="13"/>
        <v>2.1431171589783093E-2</v>
      </c>
      <c r="G244" s="24"/>
      <c r="H244" s="5"/>
      <c r="I244" s="5"/>
      <c r="J244" s="5"/>
      <c r="K244" s="5"/>
      <c r="L244" s="5"/>
      <c r="M244" s="5"/>
      <c r="N244" s="5"/>
      <c r="O244" s="55">
        <v>238</v>
      </c>
      <c r="P244" s="56">
        <v>0.82389411467156437</v>
      </c>
      <c r="Q244" s="57">
        <v>0.17610588532843563</v>
      </c>
      <c r="R244" s="23">
        <v>1.2322604569003892E-2</v>
      </c>
      <c r="S244" s="24">
        <v>5.7003628931973603E-4</v>
      </c>
      <c r="T244" s="25">
        <f t="shared" si="14"/>
        <v>0.19561528316503538</v>
      </c>
      <c r="U244" s="26">
        <f t="shared" si="15"/>
        <v>0.15443173416584188</v>
      </c>
    </row>
    <row r="245" spans="2:21" x14ac:dyDescent="0.25">
      <c r="B245" s="28" vm="668">
        <f ca="1"/>
        <v>39787</v>
      </c>
      <c r="C245" s="28" vm="669">
        <f ca="1"/>
        <v>51.707799999999999</v>
      </c>
      <c r="D245" s="28" vm="670">
        <f ca="1"/>
        <v>62.72</v>
      </c>
      <c r="E245" s="24">
        <f t="shared" ca="1" si="13"/>
        <v>5.2258900378252905E-2</v>
      </c>
      <c r="F245" s="58">
        <f t="shared" ca="1" si="13"/>
        <v>3.0432908651060311E-2</v>
      </c>
      <c r="G245" s="24"/>
      <c r="H245" s="5"/>
      <c r="I245" s="5"/>
      <c r="J245" s="5"/>
      <c r="K245" s="5"/>
      <c r="L245" s="5"/>
      <c r="M245" s="5"/>
      <c r="N245" s="5"/>
      <c r="O245" s="55">
        <v>239</v>
      </c>
      <c r="P245" s="56">
        <v>0.56828531116022096</v>
      </c>
      <c r="Q245" s="57">
        <v>0.43171468883977904</v>
      </c>
      <c r="R245" s="23">
        <v>1.0539989700748653E-2</v>
      </c>
      <c r="S245" s="24">
        <v>5.0976041271219097E-4</v>
      </c>
      <c r="T245" s="25">
        <f t="shared" si="14"/>
        <v>0.1673171494161782</v>
      </c>
      <c r="U245" s="26">
        <f t="shared" si="15"/>
        <v>0.1370382931474583</v>
      </c>
    </row>
    <row r="246" spans="2:21" x14ac:dyDescent="0.25">
      <c r="B246" s="28" vm="671">
        <f ca="1"/>
        <v>39790</v>
      </c>
      <c r="C246" s="28" vm="672">
        <f ca="1"/>
        <v>51.344999999999999</v>
      </c>
      <c r="D246" s="28" vm="247">
        <f ca="1"/>
        <v>60.92</v>
      </c>
      <c r="E246" s="24">
        <f t="shared" ref="E246:F261" ca="1" si="16">LN(C246/C245)</f>
        <v>-7.0410798905194425E-3</v>
      </c>
      <c r="F246" s="58">
        <f t="shared" ca="1" si="16"/>
        <v>-2.9118848015191257E-2</v>
      </c>
      <c r="G246" s="24"/>
      <c r="H246" s="5"/>
      <c r="I246" s="5"/>
      <c r="J246" s="5"/>
      <c r="K246" s="5"/>
      <c r="L246" s="5"/>
      <c r="M246" s="5"/>
      <c r="N246" s="5"/>
      <c r="O246" s="55">
        <v>240</v>
      </c>
      <c r="P246" s="56">
        <v>0.84477684399747932</v>
      </c>
      <c r="Q246" s="57">
        <v>0.15522315600252068</v>
      </c>
      <c r="R246" s="23">
        <v>1.2525857815662809E-2</v>
      </c>
      <c r="S246" s="24">
        <v>5.7496070819258499E-4</v>
      </c>
      <c r="T246" s="25">
        <f t="shared" si="14"/>
        <v>0.19884182842799117</v>
      </c>
      <c r="U246" s="26">
        <f t="shared" si="15"/>
        <v>0.15586439888451853</v>
      </c>
    </row>
    <row r="247" spans="2:21" x14ac:dyDescent="0.25">
      <c r="B247" s="28" vm="673">
        <f ca="1"/>
        <v>39791</v>
      </c>
      <c r="C247" s="28" vm="674">
        <f ca="1"/>
        <v>49.400599999999997</v>
      </c>
      <c r="D247" s="28" vm="285">
        <f ca="1"/>
        <v>59.68</v>
      </c>
      <c r="E247" s="24">
        <f t="shared" ca="1" si="16"/>
        <v>-3.8604990781152669E-2</v>
      </c>
      <c r="F247" s="58">
        <f t="shared" ca="1" si="16"/>
        <v>-2.0564572131455686E-2</v>
      </c>
      <c r="G247" s="24"/>
      <c r="H247" s="5"/>
      <c r="I247" s="5"/>
      <c r="J247" s="5"/>
      <c r="K247" s="5"/>
      <c r="L247" s="5"/>
      <c r="M247" s="5"/>
      <c r="N247" s="5"/>
      <c r="O247" s="55">
        <v>241</v>
      </c>
      <c r="P247" s="56">
        <v>0.16188840359896486</v>
      </c>
      <c r="Q247" s="57">
        <v>0.83811159640103516</v>
      </c>
      <c r="R247" s="23">
        <v>1.1246357713052227E-2</v>
      </c>
      <c r="S247" s="24">
        <v>4.1392674220732106E-4</v>
      </c>
      <c r="T247" s="25">
        <f t="shared" si="14"/>
        <v>0.17853039398405582</v>
      </c>
      <c r="U247" s="26">
        <f t="shared" si="15"/>
        <v>0.10992001785088523</v>
      </c>
    </row>
    <row r="248" spans="2:21" x14ac:dyDescent="0.25">
      <c r="B248" s="28" vm="675">
        <f ca="1"/>
        <v>39792</v>
      </c>
      <c r="C248" s="28" vm="676">
        <f ca="1"/>
        <v>49.9495</v>
      </c>
      <c r="D248" s="28" vm="677">
        <f ca="1"/>
        <v>61.66</v>
      </c>
      <c r="E248" s="24">
        <f t="shared" ca="1" si="16"/>
        <v>1.1049925165346431E-2</v>
      </c>
      <c r="F248" s="58">
        <f t="shared" ca="1" si="16"/>
        <v>3.2638466562498775E-2</v>
      </c>
      <c r="G248" s="24"/>
      <c r="H248" s="5"/>
      <c r="I248" s="5"/>
      <c r="J248" s="5"/>
      <c r="K248" s="5"/>
      <c r="L248" s="5"/>
      <c r="M248" s="5"/>
      <c r="N248" s="5"/>
      <c r="O248" s="55">
        <v>242</v>
      </c>
      <c r="P248" s="56">
        <v>0.29109887262262846</v>
      </c>
      <c r="Q248" s="57">
        <v>0.70890112737737154</v>
      </c>
      <c r="R248" s="23">
        <v>1.053152001972708E-2</v>
      </c>
      <c r="S248" s="24">
        <v>4.4439624943979673E-4</v>
      </c>
      <c r="T248" s="25">
        <f t="shared" si="14"/>
        <v>0.16718269739817543</v>
      </c>
      <c r="U248" s="26">
        <f t="shared" si="15"/>
        <v>0.11847145265290848</v>
      </c>
    </row>
    <row r="249" spans="2:21" x14ac:dyDescent="0.25">
      <c r="B249" s="28" vm="678">
        <f ca="1"/>
        <v>39793</v>
      </c>
      <c r="C249" s="28" vm="679">
        <f ca="1"/>
        <v>48.433100000000003</v>
      </c>
      <c r="D249" s="28" vm="253">
        <f ca="1"/>
        <v>60.87</v>
      </c>
      <c r="E249" s="24">
        <f t="shared" ca="1" si="16"/>
        <v>-3.0829030756649084E-2</v>
      </c>
      <c r="F249" s="58">
        <f t="shared" ca="1" si="16"/>
        <v>-1.2894979952171251E-2</v>
      </c>
      <c r="G249" s="24"/>
      <c r="H249" s="5"/>
      <c r="I249" s="5"/>
      <c r="J249" s="5"/>
      <c r="K249" s="5"/>
      <c r="L249" s="5"/>
      <c r="M249" s="5"/>
      <c r="N249" s="5"/>
      <c r="O249" s="55">
        <v>243</v>
      </c>
      <c r="P249" s="56">
        <v>0.25458745534675714</v>
      </c>
      <c r="Q249" s="57">
        <v>0.7454125446532428</v>
      </c>
      <c r="R249" s="23">
        <v>1.0691264701325236E-2</v>
      </c>
      <c r="S249" s="24">
        <v>4.3578638290838313E-4</v>
      </c>
      <c r="T249" s="25">
        <f t="shared" si="14"/>
        <v>0.16971856560281895</v>
      </c>
      <c r="U249" s="26">
        <f t="shared" si="15"/>
        <v>0.11604841631319118</v>
      </c>
    </row>
    <row r="250" spans="2:21" x14ac:dyDescent="0.25">
      <c r="B250" s="28" vm="680">
        <f ca="1"/>
        <v>39794</v>
      </c>
      <c r="C250" s="28" vm="681">
        <f ca="1"/>
        <v>49.679699999999997</v>
      </c>
      <c r="D250" s="28" vm="682">
        <f ca="1"/>
        <v>60.59</v>
      </c>
      <c r="E250" s="24">
        <f t="shared" ca="1" si="16"/>
        <v>2.5412934681844565E-2</v>
      </c>
      <c r="F250" s="58">
        <f t="shared" ca="1" si="16"/>
        <v>-4.6105795489352897E-3</v>
      </c>
      <c r="G250" s="24"/>
      <c r="H250" s="5"/>
      <c r="I250" s="5"/>
      <c r="J250" s="5"/>
      <c r="K250" s="5"/>
      <c r="L250" s="5"/>
      <c r="M250" s="5"/>
      <c r="N250" s="5"/>
      <c r="O250" s="55">
        <v>244</v>
      </c>
      <c r="P250" s="56">
        <v>0.66660495125947139</v>
      </c>
      <c r="Q250" s="57">
        <v>0.33339504874052867</v>
      </c>
      <c r="R250" s="23">
        <v>1.1052537810194184E-2</v>
      </c>
      <c r="S250" s="24">
        <v>5.3294546116635212E-4</v>
      </c>
      <c r="T250" s="25">
        <f t="shared" si="14"/>
        <v>0.17545359841147334</v>
      </c>
      <c r="U250" s="26">
        <f t="shared" si="15"/>
        <v>0.14369755274793472</v>
      </c>
    </row>
    <row r="251" spans="2:21" x14ac:dyDescent="0.25">
      <c r="B251" s="28" vm="683">
        <f ca="1"/>
        <v>39797</v>
      </c>
      <c r="C251" s="28" vm="684">
        <f ca="1"/>
        <v>49.0657</v>
      </c>
      <c r="D251" s="28" vm="685">
        <f ca="1"/>
        <v>60.69</v>
      </c>
      <c r="E251" s="24">
        <f t="shared" ca="1" si="16"/>
        <v>-1.2436182614006929E-2</v>
      </c>
      <c r="F251" s="58">
        <f t="shared" ca="1" si="16"/>
        <v>1.6490768908660096E-3</v>
      </c>
      <c r="G251" s="24"/>
      <c r="H251" s="5"/>
      <c r="I251" s="5"/>
      <c r="J251" s="5"/>
      <c r="K251" s="5"/>
      <c r="L251" s="5"/>
      <c r="M251" s="5"/>
      <c r="N251" s="5"/>
      <c r="O251" s="55">
        <v>245</v>
      </c>
      <c r="P251" s="56">
        <v>0.15415738496656856</v>
      </c>
      <c r="Q251" s="57">
        <v>0.8458426150334315</v>
      </c>
      <c r="R251" s="23">
        <v>1.1301661919413949E-2</v>
      </c>
      <c r="S251" s="24">
        <v>4.1210366757633995E-4</v>
      </c>
      <c r="T251" s="25">
        <f t="shared" si="14"/>
        <v>0.17940832104298929</v>
      </c>
      <c r="U251" s="26">
        <f t="shared" si="15"/>
        <v>0.10941043169156295</v>
      </c>
    </row>
    <row r="252" spans="2:21" x14ac:dyDescent="0.25">
      <c r="B252" s="28" vm="686">
        <f ca="1"/>
        <v>39798</v>
      </c>
      <c r="C252" s="28" vm="687">
        <f ca="1"/>
        <v>49.335500000000003</v>
      </c>
      <c r="D252" s="28" vm="688">
        <f ca="1"/>
        <v>62.92</v>
      </c>
      <c r="E252" s="24">
        <f t="shared" ca="1" si="16"/>
        <v>5.483686704876204E-3</v>
      </c>
      <c r="F252" s="58">
        <f t="shared" ca="1" si="16"/>
        <v>3.6085138342313298E-2</v>
      </c>
      <c r="G252" s="24"/>
      <c r="H252" s="5"/>
      <c r="I252" s="5"/>
      <c r="J252" s="5"/>
      <c r="K252" s="5"/>
      <c r="L252" s="5"/>
      <c r="M252" s="5"/>
      <c r="N252" s="5"/>
      <c r="O252" s="55">
        <v>246</v>
      </c>
      <c r="P252" s="56">
        <v>0.55007212735236477</v>
      </c>
      <c r="Q252" s="57">
        <v>0.44992787264763517</v>
      </c>
      <c r="R252" s="23">
        <v>1.0472527586468253E-2</v>
      </c>
      <c r="S252" s="24">
        <v>5.0546550735387785E-4</v>
      </c>
      <c r="T252" s="25">
        <f t="shared" si="14"/>
        <v>0.16624622155235086</v>
      </c>
      <c r="U252" s="26">
        <f t="shared" si="15"/>
        <v>0.13580894766118212</v>
      </c>
    </row>
    <row r="253" spans="2:21" x14ac:dyDescent="0.25">
      <c r="B253" s="28" vm="689">
        <f ca="1"/>
        <v>39799</v>
      </c>
      <c r="C253" s="28" vm="690">
        <f ca="1"/>
        <v>50.182099999999998</v>
      </c>
      <c r="D253" s="28" vm="691">
        <f ca="1"/>
        <v>62.63</v>
      </c>
      <c r="E253" s="24">
        <f t="shared" ca="1" si="16"/>
        <v>1.7014486354467572E-2</v>
      </c>
      <c r="F253" s="58">
        <f t="shared" ca="1" si="16"/>
        <v>-4.6196816527556113E-3</v>
      </c>
      <c r="G253" s="24"/>
      <c r="H253" s="5"/>
      <c r="I253" s="5"/>
      <c r="J253" s="5"/>
      <c r="K253" s="5"/>
      <c r="L253" s="5"/>
      <c r="M253" s="5"/>
      <c r="N253" s="5"/>
      <c r="O253" s="55">
        <v>247</v>
      </c>
      <c r="P253" s="56">
        <v>0.5287228980657217</v>
      </c>
      <c r="Q253" s="57">
        <v>0.47127710193427835</v>
      </c>
      <c r="R253" s="23">
        <v>1.0404996168032254E-2</v>
      </c>
      <c r="S253" s="24">
        <v>5.0043108172975899E-4</v>
      </c>
      <c r="T253" s="25">
        <f t="shared" si="14"/>
        <v>0.16517419351916027</v>
      </c>
      <c r="U253" s="26">
        <f t="shared" si="15"/>
        <v>0.13436961208133358</v>
      </c>
    </row>
    <row r="254" spans="2:21" x14ac:dyDescent="0.25">
      <c r="B254" s="28" vm="692">
        <f ca="1"/>
        <v>39800</v>
      </c>
      <c r="C254" s="28" vm="693">
        <f ca="1"/>
        <v>50.377499999999998</v>
      </c>
      <c r="D254" s="28" vm="694">
        <f ca="1"/>
        <v>61.29</v>
      </c>
      <c r="E254" s="24">
        <f t="shared" ca="1" si="16"/>
        <v>3.8862574220077484E-3</v>
      </c>
      <c r="F254" s="58">
        <f t="shared" ca="1" si="16"/>
        <v>-2.1627699039681158E-2</v>
      </c>
      <c r="G254" s="24"/>
      <c r="H254" s="5"/>
      <c r="I254" s="5"/>
      <c r="J254" s="5"/>
      <c r="K254" s="5"/>
      <c r="L254" s="5"/>
      <c r="M254" s="5"/>
      <c r="N254" s="5"/>
      <c r="O254" s="55">
        <v>248</v>
      </c>
      <c r="P254" s="56">
        <v>0.58972562337192214</v>
      </c>
      <c r="Q254" s="57">
        <v>0.41027437662807781</v>
      </c>
      <c r="R254" s="23">
        <v>1.063078075766364E-2</v>
      </c>
      <c r="S254" s="24">
        <v>5.1481631687334156E-4</v>
      </c>
      <c r="T254" s="25">
        <f t="shared" si="14"/>
        <v>0.16875841276337278</v>
      </c>
      <c r="U254" s="26">
        <f t="shared" si="15"/>
        <v>0.13848716037851094</v>
      </c>
    </row>
    <row r="255" spans="2:21" x14ac:dyDescent="0.25">
      <c r="B255" s="28" vm="695">
        <f ca="1"/>
        <v>39801</v>
      </c>
      <c r="C255" s="28" vm="696">
        <f ca="1"/>
        <v>50.042499999999997</v>
      </c>
      <c r="D255" s="28" vm="697">
        <f ca="1"/>
        <v>60.32</v>
      </c>
      <c r="E255" s="24">
        <f t="shared" ca="1" si="16"/>
        <v>-6.6720024442682687E-3</v>
      </c>
      <c r="F255" s="58">
        <f t="shared" ca="1" si="16"/>
        <v>-1.5952973797939772E-2</v>
      </c>
      <c r="G255" s="24"/>
      <c r="H255" s="5"/>
      <c r="I255" s="5"/>
      <c r="J255" s="5"/>
      <c r="K255" s="5"/>
      <c r="L255" s="5"/>
      <c r="M255" s="5"/>
      <c r="N255" s="5"/>
      <c r="O255" s="55">
        <v>249</v>
      </c>
      <c r="P255" s="56">
        <v>0.93339710898036854</v>
      </c>
      <c r="Q255" s="57">
        <v>6.6602891019631474E-2</v>
      </c>
      <c r="R255" s="23">
        <v>1.3461888462208815E-2</v>
      </c>
      <c r="S255" s="24">
        <v>5.9585851798495983E-4</v>
      </c>
      <c r="T255" s="25">
        <f t="shared" si="14"/>
        <v>0.21370085428976554</v>
      </c>
      <c r="U255" s="26">
        <f t="shared" si="15"/>
        <v>0.16196394357903277</v>
      </c>
    </row>
    <row r="256" spans="2:21" x14ac:dyDescent="0.25">
      <c r="B256" s="28" vm="698">
        <f ca="1"/>
        <v>39804</v>
      </c>
      <c r="C256" s="28" vm="699">
        <f ca="1"/>
        <v>49.0471</v>
      </c>
      <c r="D256" s="28" vm="700">
        <f ca="1"/>
        <v>61.4</v>
      </c>
      <c r="E256" s="24">
        <f t="shared" ca="1" si="16"/>
        <v>-2.0091583462732557E-2</v>
      </c>
      <c r="F256" s="58">
        <f t="shared" ca="1" si="16"/>
        <v>1.7746111453396218E-2</v>
      </c>
      <c r="G256" s="24"/>
      <c r="H256" s="5"/>
      <c r="I256" s="5"/>
      <c r="J256" s="5"/>
      <c r="K256" s="5"/>
      <c r="L256" s="5"/>
      <c r="M256" s="5"/>
      <c r="N256" s="5"/>
      <c r="O256" s="55">
        <v>250</v>
      </c>
      <c r="P256" s="56">
        <v>0.72463375152614917</v>
      </c>
      <c r="Q256" s="57">
        <v>0.27536624847385083</v>
      </c>
      <c r="R256" s="23">
        <v>1.1462750344393162E-2</v>
      </c>
      <c r="S256" s="24">
        <v>5.4662940614989386E-4</v>
      </c>
      <c r="T256" s="25">
        <f t="shared" si="14"/>
        <v>0.18196552051250578</v>
      </c>
      <c r="U256" s="26">
        <f t="shared" si="15"/>
        <v>0.14764609964151743</v>
      </c>
    </row>
    <row r="257" spans="2:21" x14ac:dyDescent="0.25">
      <c r="B257" s="28" vm="701">
        <f ca="1"/>
        <v>39805</v>
      </c>
      <c r="C257" s="28" vm="656">
        <f ca="1"/>
        <v>47.8842</v>
      </c>
      <c r="D257" s="28" vm="702">
        <f ca="1"/>
        <v>60.65</v>
      </c>
      <c r="E257" s="24">
        <f t="shared" ca="1" si="16"/>
        <v>-2.3995464779086022E-2</v>
      </c>
      <c r="F257" s="58">
        <f t="shared" ca="1" si="16"/>
        <v>-1.2290199763037647E-2</v>
      </c>
      <c r="G257" s="24"/>
      <c r="H257" s="5"/>
      <c r="I257" s="5"/>
      <c r="J257" s="5"/>
      <c r="K257" s="5"/>
      <c r="L257" s="5"/>
      <c r="M257" s="5"/>
      <c r="N257" s="5"/>
      <c r="O257" s="55">
        <v>251</v>
      </c>
      <c r="P257" s="56">
        <v>2.9868880824184398E-2</v>
      </c>
      <c r="Q257" s="57">
        <v>0.97013111917581563</v>
      </c>
      <c r="R257" s="23">
        <v>1.2355794210564547E-2</v>
      </c>
      <c r="S257" s="24">
        <v>3.8279482360653426E-4</v>
      </c>
      <c r="T257" s="25">
        <f t="shared" si="14"/>
        <v>0.19614215239107258</v>
      </c>
      <c r="U257" s="26">
        <f t="shared" si="15"/>
        <v>0.10124993279562622</v>
      </c>
    </row>
    <row r="258" spans="2:21" x14ac:dyDescent="0.25">
      <c r="B258" s="28" vm="703">
        <f ca="1"/>
        <v>39806</v>
      </c>
      <c r="C258" s="28" vm="704">
        <f ca="1"/>
        <v>48.088799999999999</v>
      </c>
      <c r="D258" s="28" vm="705">
        <f ca="1"/>
        <v>61.28</v>
      </c>
      <c r="E258" s="24">
        <f t="shared" ca="1" si="16"/>
        <v>4.2637056246031656E-3</v>
      </c>
      <c r="F258" s="58">
        <f t="shared" ca="1" si="16"/>
        <v>1.0333890042276786E-2</v>
      </c>
      <c r="G258" s="24"/>
      <c r="H258" s="5"/>
      <c r="I258" s="5"/>
      <c r="J258" s="5"/>
      <c r="K258" s="5"/>
      <c r="L258" s="5"/>
      <c r="M258" s="5"/>
      <c r="N258" s="5"/>
      <c r="O258" s="55">
        <v>252</v>
      </c>
      <c r="P258" s="56">
        <v>5.4262708436805328E-2</v>
      </c>
      <c r="Q258" s="57">
        <v>0.94573729156319464</v>
      </c>
      <c r="R258" s="23">
        <v>1.21262036315887E-2</v>
      </c>
      <c r="S258" s="24">
        <v>3.8854720506979165E-4</v>
      </c>
      <c r="T258" s="25">
        <f t="shared" si="14"/>
        <v>0.19249751493907202</v>
      </c>
      <c r="U258" s="26">
        <f t="shared" si="15"/>
        <v>0.1028468461201073</v>
      </c>
    </row>
    <row r="259" spans="2:21" x14ac:dyDescent="0.25">
      <c r="B259" s="28" vm="706">
        <f ca="1"/>
        <v>39808</v>
      </c>
      <c r="C259" s="28" vm="656">
        <f ca="1"/>
        <v>47.8842</v>
      </c>
      <c r="D259" s="28" vm="707">
        <f ca="1"/>
        <v>61.06</v>
      </c>
      <c r="E259" s="24">
        <f t="shared" ca="1" si="16"/>
        <v>-4.2637056246032177E-3</v>
      </c>
      <c r="F259" s="58">
        <f t="shared" ca="1" si="16"/>
        <v>-3.5965381256040773E-3</v>
      </c>
      <c r="G259" s="24"/>
      <c r="H259" s="5"/>
      <c r="I259" s="5"/>
      <c r="J259" s="5"/>
      <c r="K259" s="5"/>
      <c r="L259" s="5"/>
      <c r="M259" s="5"/>
      <c r="N259" s="5"/>
      <c r="O259" s="55">
        <v>253</v>
      </c>
      <c r="P259" s="56">
        <v>0.65248058718688373</v>
      </c>
      <c r="Q259" s="57">
        <v>0.34751941281311621</v>
      </c>
      <c r="R259" s="23">
        <v>1.0964226394604887E-2</v>
      </c>
      <c r="S259" s="24">
        <v>5.2961475262148171E-4</v>
      </c>
      <c r="T259" s="25">
        <f t="shared" si="14"/>
        <v>0.17405169815000923</v>
      </c>
      <c r="U259" s="26">
        <f t="shared" si="15"/>
        <v>0.14273851535084603</v>
      </c>
    </row>
    <row r="260" spans="2:21" x14ac:dyDescent="0.25">
      <c r="B260" s="28" vm="708">
        <f ca="1"/>
        <v>39811</v>
      </c>
      <c r="C260" s="28" vm="709">
        <f ca="1"/>
        <v>47.288800000000002</v>
      </c>
      <c r="D260" s="28" vm="710">
        <f ca="1"/>
        <v>60.38</v>
      </c>
      <c r="E260" s="24">
        <f t="shared" ca="1" si="16"/>
        <v>-1.2512115150704762E-2</v>
      </c>
      <c r="F260" s="58">
        <f t="shared" ca="1" si="16"/>
        <v>-1.1199063028039004E-2</v>
      </c>
      <c r="G260" s="24"/>
      <c r="H260" s="5"/>
      <c r="I260" s="5"/>
      <c r="J260" s="5"/>
      <c r="K260" s="5"/>
      <c r="L260" s="5"/>
      <c r="M260" s="5"/>
      <c r="N260" s="5"/>
      <c r="O260" s="55">
        <v>254</v>
      </c>
      <c r="P260" s="56">
        <v>0.65336064217167322</v>
      </c>
      <c r="Q260" s="57">
        <v>0.34663935782832672</v>
      </c>
      <c r="R260" s="23">
        <v>1.0969591288838773E-2</v>
      </c>
      <c r="S260" s="24">
        <v>5.2982228102012177E-4</v>
      </c>
      <c r="T260" s="25">
        <f t="shared" si="14"/>
        <v>0.17413686320572738</v>
      </c>
      <c r="U260" s="26">
        <f t="shared" si="15"/>
        <v>0.14279824724658718</v>
      </c>
    </row>
    <row r="261" spans="2:21" x14ac:dyDescent="0.25">
      <c r="B261" s="28" vm="711">
        <f ca="1"/>
        <v>39812</v>
      </c>
      <c r="C261" s="28" vm="712">
        <f ca="1"/>
        <v>47.567900000000002</v>
      </c>
      <c r="D261" s="28" vm="713">
        <f ca="1"/>
        <v>61.74</v>
      </c>
      <c r="E261" s="24">
        <f t="shared" ca="1" si="16"/>
        <v>5.8846830097156917E-3</v>
      </c>
      <c r="F261" s="58">
        <f t="shared" ca="1" si="16"/>
        <v>2.2274094795320495E-2</v>
      </c>
      <c r="G261" s="24"/>
      <c r="H261" s="5"/>
      <c r="I261" s="5"/>
      <c r="J261" s="5"/>
      <c r="K261" s="5"/>
      <c r="L261" s="5"/>
      <c r="M261" s="5"/>
      <c r="N261" s="5"/>
      <c r="O261" s="55">
        <v>255</v>
      </c>
      <c r="P261" s="56">
        <v>0.36324995053546655</v>
      </c>
      <c r="Q261" s="57">
        <v>0.63675004946453351</v>
      </c>
      <c r="R261" s="23">
        <v>1.0322313454074103E-2</v>
      </c>
      <c r="S261" s="24">
        <v>4.614104109617516E-4</v>
      </c>
      <c r="T261" s="25">
        <f t="shared" si="14"/>
        <v>0.16386164612601734</v>
      </c>
      <c r="U261" s="26">
        <f t="shared" si="15"/>
        <v>0.12327509087434185</v>
      </c>
    </row>
    <row r="262" spans="2:21" x14ac:dyDescent="0.25">
      <c r="B262" s="28" vm="714">
        <f ca="1"/>
        <v>39813</v>
      </c>
      <c r="C262" s="28" vm="715">
        <f ca="1"/>
        <v>48.842399999999998</v>
      </c>
      <c r="D262" s="28" vm="716">
        <f ca="1"/>
        <v>62.19</v>
      </c>
      <c r="E262" s="24">
        <f t="shared" ref="E262:F304" ca="1" si="17">LN(C262/C261)</f>
        <v>2.6440624084395025E-2</v>
      </c>
      <c r="F262" s="58">
        <f t="shared" ca="1" si="17"/>
        <v>7.2621960417846958E-3</v>
      </c>
      <c r="G262" s="24"/>
      <c r="H262" s="5"/>
      <c r="I262" s="5"/>
      <c r="J262" s="5"/>
      <c r="K262" s="5"/>
      <c r="L262" s="5"/>
      <c r="M262" s="5"/>
      <c r="N262" s="5"/>
      <c r="O262" s="55">
        <v>256</v>
      </c>
      <c r="P262" s="56">
        <v>0.68421007465298167</v>
      </c>
      <c r="Q262" s="57">
        <v>0.31578992534701833</v>
      </c>
      <c r="R262" s="23">
        <v>1.1169089907812341E-2</v>
      </c>
      <c r="S262" s="24">
        <v>5.3709697797935086E-4</v>
      </c>
      <c r="T262" s="25">
        <f t="shared" si="14"/>
        <v>0.17730380560195674</v>
      </c>
      <c r="U262" s="26">
        <f t="shared" si="15"/>
        <v>0.14489405442851111</v>
      </c>
    </row>
    <row r="263" spans="2:21" x14ac:dyDescent="0.25">
      <c r="B263" s="28" vm="717">
        <f ca="1"/>
        <v>39815</v>
      </c>
      <c r="C263" s="28" vm="718">
        <f ca="1"/>
        <v>49.633200000000002</v>
      </c>
      <c r="D263" s="28" vm="719">
        <f ca="1"/>
        <v>63.75</v>
      </c>
      <c r="E263" s="24">
        <f t="shared" ca="1" si="17"/>
        <v>1.6061176567245015E-2</v>
      </c>
      <c r="F263" s="58">
        <f t="shared" ca="1" si="17"/>
        <v>2.4774968922737645E-2</v>
      </c>
      <c r="G263" s="24"/>
      <c r="H263" s="5"/>
      <c r="I263" s="5"/>
      <c r="J263" s="5"/>
      <c r="K263" s="5"/>
      <c r="L263" s="5"/>
      <c r="M263" s="5"/>
      <c r="N263" s="5"/>
      <c r="O263" s="55">
        <v>257</v>
      </c>
      <c r="P263" s="56">
        <v>0.47610621051849472</v>
      </c>
      <c r="Q263" s="57">
        <v>0.52389378948150522</v>
      </c>
      <c r="R263" s="23">
        <v>1.0293159819971271E-2</v>
      </c>
      <c r="S263" s="24">
        <v>4.8802338323687954E-4</v>
      </c>
      <c r="T263" s="25">
        <f t="shared" si="14"/>
        <v>0.16339884653211814</v>
      </c>
      <c r="U263" s="26">
        <f t="shared" si="15"/>
        <v>0.13083001915642289</v>
      </c>
    </row>
    <row r="264" spans="2:21" x14ac:dyDescent="0.25">
      <c r="B264" s="28" vm="720">
        <f ca="1"/>
        <v>39818</v>
      </c>
      <c r="C264" s="28" vm="721">
        <f ca="1"/>
        <v>48.646999999999998</v>
      </c>
      <c r="D264" s="28" vm="722">
        <f ca="1"/>
        <v>63.56</v>
      </c>
      <c r="E264" s="24">
        <f t="shared" ca="1" si="17"/>
        <v>-2.0069822874654933E-2</v>
      </c>
      <c r="F264" s="58">
        <f t="shared" ca="1" si="17"/>
        <v>-2.9848423700202949E-3</v>
      </c>
      <c r="G264" s="24"/>
      <c r="H264" s="5"/>
      <c r="I264" s="5"/>
      <c r="J264" s="5"/>
      <c r="K264" s="5"/>
      <c r="L264" s="5"/>
      <c r="M264" s="5"/>
      <c r="N264" s="5"/>
      <c r="O264" s="55">
        <v>258</v>
      </c>
      <c r="P264" s="56">
        <v>0.76864556421461294</v>
      </c>
      <c r="Q264" s="57">
        <v>0.231354435785387</v>
      </c>
      <c r="R264" s="23">
        <v>1.1821093478512451E-2</v>
      </c>
      <c r="S264" s="24">
        <v>5.5700796336091913E-4</v>
      </c>
      <c r="T264" s="25">
        <f t="shared" si="14"/>
        <v>0.1876540414139484</v>
      </c>
      <c r="U264" s="26">
        <f t="shared" si="15"/>
        <v>0.15064991795220783</v>
      </c>
    </row>
    <row r="265" spans="2:21" x14ac:dyDescent="0.25">
      <c r="B265" s="28" vm="723">
        <f ca="1"/>
        <v>39819</v>
      </c>
      <c r="C265" s="28" vm="653">
        <f ca="1"/>
        <v>47.865600000000001</v>
      </c>
      <c r="D265" s="28" vm="435">
        <f ca="1"/>
        <v>62.14</v>
      </c>
      <c r="E265" s="24">
        <f t="shared" ca="1" si="17"/>
        <v>-1.6193058201744603E-2</v>
      </c>
      <c r="F265" s="58">
        <f t="shared" ca="1" si="17"/>
        <v>-2.2594437703613902E-2</v>
      </c>
      <c r="G265" s="24"/>
      <c r="H265" s="5"/>
      <c r="I265" s="5"/>
      <c r="J265" s="5"/>
      <c r="K265" s="5"/>
      <c r="L265" s="5"/>
      <c r="M265" s="5"/>
      <c r="N265" s="5"/>
      <c r="O265" s="55">
        <v>259</v>
      </c>
      <c r="P265" s="56">
        <v>0.71325932073078391</v>
      </c>
      <c r="Q265" s="57">
        <v>0.28674067926921615</v>
      </c>
      <c r="R265" s="23">
        <v>1.1376558726576941E-2</v>
      </c>
      <c r="S265" s="24">
        <v>5.4394716759752692E-4</v>
      </c>
      <c r="T265" s="25">
        <f t="shared" si="14"/>
        <v>0.1805972709974655</v>
      </c>
      <c r="U265" s="26">
        <f t="shared" si="15"/>
        <v>0.14687106254833782</v>
      </c>
    </row>
    <row r="266" spans="2:21" x14ac:dyDescent="0.25">
      <c r="B266" s="28" vm="724">
        <f ca="1"/>
        <v>39820</v>
      </c>
      <c r="C266" s="28" vm="725">
        <f ca="1"/>
        <v>46.6282</v>
      </c>
      <c r="D266" s="28" vm="726">
        <f ca="1"/>
        <v>61.24</v>
      </c>
      <c r="E266" s="24">
        <f t="shared" ca="1" si="17"/>
        <v>-2.6191575258518777E-2</v>
      </c>
      <c r="F266" s="58">
        <f t="shared" ca="1" si="17"/>
        <v>-1.458933317541833E-2</v>
      </c>
      <c r="G266" s="24"/>
      <c r="H266" s="5"/>
      <c r="I266" s="5"/>
      <c r="J266" s="5"/>
      <c r="K266" s="5"/>
      <c r="L266" s="5"/>
      <c r="M266" s="5"/>
      <c r="N266" s="5"/>
      <c r="O266" s="55">
        <v>260</v>
      </c>
      <c r="P266" s="56">
        <v>0.58763339018246452</v>
      </c>
      <c r="Q266" s="57">
        <v>0.41236660981753548</v>
      </c>
      <c r="R266" s="23">
        <v>1.0621387209179116E-2</v>
      </c>
      <c r="S266" s="24">
        <v>5.1432294110603804E-4</v>
      </c>
      <c r="T266" s="25">
        <f t="shared" si="14"/>
        <v>0.16860929480406192</v>
      </c>
      <c r="U266" s="26">
        <f t="shared" si="15"/>
        <v>0.13834569306977129</v>
      </c>
    </row>
    <row r="267" spans="2:21" x14ac:dyDescent="0.25">
      <c r="B267" s="28" vm="727">
        <f ca="1"/>
        <v>39821</v>
      </c>
      <c r="C267" s="28" vm="728">
        <f ca="1"/>
        <v>47.121299999999998</v>
      </c>
      <c r="D267" s="28" vm="729">
        <f ca="1"/>
        <v>60.52</v>
      </c>
      <c r="E267" s="24">
        <f t="shared" ca="1" si="17"/>
        <v>1.0519619780245739E-2</v>
      </c>
      <c r="F267" s="58">
        <f t="shared" ca="1" si="17"/>
        <v>-1.1826681869327824E-2</v>
      </c>
      <c r="G267" s="24"/>
      <c r="H267" s="5"/>
      <c r="I267" s="5"/>
      <c r="J267" s="5"/>
      <c r="K267" s="5"/>
      <c r="L267" s="5"/>
      <c r="M267" s="5"/>
      <c r="N267" s="5"/>
      <c r="O267" s="55">
        <v>261</v>
      </c>
      <c r="P267" s="56">
        <v>0.47988996862271871</v>
      </c>
      <c r="Q267" s="57">
        <v>0.52011003137728129</v>
      </c>
      <c r="R267" s="23">
        <v>1.0298569293487417E-2</v>
      </c>
      <c r="S267" s="24">
        <v>4.8891564255451635E-4</v>
      </c>
      <c r="T267" s="25">
        <f t="shared" si="14"/>
        <v>0.16348471926200323</v>
      </c>
      <c r="U267" s="26">
        <f t="shared" si="15"/>
        <v>0.13108418996826798</v>
      </c>
    </row>
    <row r="268" spans="2:21" x14ac:dyDescent="0.25">
      <c r="B268" s="28" vm="730">
        <f ca="1"/>
        <v>39822</v>
      </c>
      <c r="C268" s="28" vm="731">
        <f ca="1"/>
        <v>45.716500000000003</v>
      </c>
      <c r="D268" s="28" vm="732">
        <f ca="1"/>
        <v>60.07</v>
      </c>
      <c r="E268" s="24">
        <f t="shared" ca="1" si="17"/>
        <v>-3.0265845031482535E-2</v>
      </c>
      <c r="F268" s="58">
        <f t="shared" ca="1" si="17"/>
        <v>-7.463340058085177E-3</v>
      </c>
      <c r="G268" s="24"/>
      <c r="H268" s="5"/>
      <c r="I268" s="5"/>
      <c r="J268" s="5"/>
      <c r="K268" s="5"/>
      <c r="L268" s="5"/>
      <c r="M268" s="5"/>
      <c r="N268" s="5"/>
      <c r="O268" s="55">
        <v>262</v>
      </c>
      <c r="P268" s="56">
        <v>0.38856124212678184</v>
      </c>
      <c r="Q268" s="57">
        <v>0.61143875787321811</v>
      </c>
      <c r="R268" s="23">
        <v>1.0283720978422018E-2</v>
      </c>
      <c r="S268" s="24">
        <v>4.6737914235041051E-4</v>
      </c>
      <c r="T268" s="25">
        <f t="shared" si="14"/>
        <v>0.16324900956769495</v>
      </c>
      <c r="U268" s="26">
        <f t="shared" si="15"/>
        <v>0.12496511759591566</v>
      </c>
    </row>
    <row r="269" spans="2:21" x14ac:dyDescent="0.25">
      <c r="B269" s="28" vm="733">
        <f ca="1"/>
        <v>39825</v>
      </c>
      <c r="C269" s="28" vm="734">
        <f ca="1"/>
        <v>45.9863</v>
      </c>
      <c r="D269" s="28" vm="396">
        <f ca="1"/>
        <v>60.16</v>
      </c>
      <c r="E269" s="24">
        <f t="shared" ca="1" si="17"/>
        <v>5.8842429777406294E-3</v>
      </c>
      <c r="F269" s="58">
        <f t="shared" ca="1" si="17"/>
        <v>1.4971307795142671E-3</v>
      </c>
      <c r="G269" s="24"/>
      <c r="H269" s="5"/>
      <c r="I269" s="5"/>
      <c r="J269" s="5"/>
      <c r="K269" s="5"/>
      <c r="L269" s="5"/>
      <c r="M269" s="5"/>
      <c r="N269" s="5"/>
      <c r="O269" s="55">
        <v>263</v>
      </c>
      <c r="P269" s="56">
        <v>0.87376684623236434</v>
      </c>
      <c r="Q269" s="57">
        <v>0.12623315376763569</v>
      </c>
      <c r="R269" s="23">
        <v>1.2819490218328723E-2</v>
      </c>
      <c r="S269" s="24">
        <v>5.8179692734293528E-4</v>
      </c>
      <c r="T269" s="25">
        <f t="shared" si="14"/>
        <v>0.20350309831393748</v>
      </c>
      <c r="U269" s="26">
        <f t="shared" si="15"/>
        <v>0.15785620111133247</v>
      </c>
    </row>
    <row r="270" spans="2:21" x14ac:dyDescent="0.25">
      <c r="B270" s="28" vm="735">
        <f ca="1"/>
        <v>39826</v>
      </c>
      <c r="C270" s="28" vm="736">
        <f ca="1"/>
        <v>45.5304</v>
      </c>
      <c r="D270" s="28" vm="304">
        <f ca="1"/>
        <v>59.32</v>
      </c>
      <c r="E270" s="24">
        <f t="shared" ca="1" si="17"/>
        <v>-9.9632913188334137E-3</v>
      </c>
      <c r="F270" s="58">
        <f t="shared" ca="1" si="17"/>
        <v>-1.406116237185295E-2</v>
      </c>
      <c r="G270" s="24"/>
      <c r="H270" s="5"/>
      <c r="I270" s="5"/>
      <c r="J270" s="5"/>
      <c r="K270" s="5"/>
      <c r="L270" s="5"/>
      <c r="M270" s="5"/>
      <c r="N270" s="5"/>
      <c r="O270" s="55">
        <v>264</v>
      </c>
      <c r="P270" s="56">
        <v>0.52996125461322019</v>
      </c>
      <c r="Q270" s="57">
        <v>0.47003874538677987</v>
      </c>
      <c r="R270" s="23">
        <v>1.0408568716188605E-2</v>
      </c>
      <c r="S270" s="24">
        <v>5.0072310229175754E-4</v>
      </c>
      <c r="T270" s="25">
        <f t="shared" ref="T270:T333" si="18">R270*SQRT(252)</f>
        <v>0.16523090596297133</v>
      </c>
      <c r="U270" s="26">
        <f t="shared" ref="U270:U333" si="19">(1+S270)^252-1</f>
        <v>0.13445305071531588</v>
      </c>
    </row>
    <row r="271" spans="2:21" x14ac:dyDescent="0.25">
      <c r="B271" s="28" vm="737">
        <f ca="1"/>
        <v>39827</v>
      </c>
      <c r="C271" s="28" vm="738">
        <f ca="1"/>
        <v>44.311700000000002</v>
      </c>
      <c r="D271" s="28" vm="218">
        <f ca="1"/>
        <v>57.33</v>
      </c>
      <c r="E271" s="24">
        <f t="shared" ca="1" si="17"/>
        <v>-2.7131484191545079E-2</v>
      </c>
      <c r="F271" s="58">
        <f t="shared" ca="1" si="17"/>
        <v>-3.4122470349440027E-2</v>
      </c>
      <c r="G271" s="24"/>
      <c r="H271" s="5"/>
      <c r="I271" s="5"/>
      <c r="J271" s="5"/>
      <c r="K271" s="5"/>
      <c r="L271" s="5"/>
      <c r="M271" s="5"/>
      <c r="N271" s="5"/>
      <c r="O271" s="55">
        <v>265</v>
      </c>
      <c r="P271" s="56">
        <v>0.69703640388546784</v>
      </c>
      <c r="Q271" s="57">
        <v>0.30296359611453216</v>
      </c>
      <c r="R271" s="23">
        <v>1.1258412438703987E-2</v>
      </c>
      <c r="S271" s="24">
        <v>5.4012159304551695E-4</v>
      </c>
      <c r="T271" s="25">
        <f t="shared" si="18"/>
        <v>0.17872175682124181</v>
      </c>
      <c r="U271" s="26">
        <f t="shared" si="19"/>
        <v>0.14576655863924493</v>
      </c>
    </row>
    <row r="272" spans="2:21" x14ac:dyDescent="0.25">
      <c r="B272" s="28" vm="739">
        <f ca="1"/>
        <v>39828</v>
      </c>
      <c r="C272" s="28" vm="740">
        <f ca="1"/>
        <v>45.093200000000003</v>
      </c>
      <c r="D272" s="28" vm="313">
        <f ca="1"/>
        <v>57.98</v>
      </c>
      <c r="E272" s="24">
        <f t="shared" ca="1" si="17"/>
        <v>1.7482708554802558E-2</v>
      </c>
      <c r="F272" s="58">
        <f t="shared" ca="1" si="17"/>
        <v>1.1274076573218161E-2</v>
      </c>
      <c r="G272" s="24"/>
      <c r="H272" s="5"/>
      <c r="I272" s="5"/>
      <c r="J272" s="5"/>
      <c r="K272" s="5"/>
      <c r="L272" s="5"/>
      <c r="M272" s="5"/>
      <c r="N272" s="5"/>
      <c r="O272" s="55">
        <v>266</v>
      </c>
      <c r="P272" s="56">
        <v>0.56801028357413097</v>
      </c>
      <c r="Q272" s="57">
        <v>0.43198971642586909</v>
      </c>
      <c r="R272" s="23">
        <v>1.0538904440897841E-2</v>
      </c>
      <c r="S272" s="24">
        <v>5.0969555763437249E-4</v>
      </c>
      <c r="T272" s="25">
        <f t="shared" si="18"/>
        <v>0.16729992145013939</v>
      </c>
      <c r="U272" s="26">
        <f t="shared" si="19"/>
        <v>0.13701971960454795</v>
      </c>
    </row>
    <row r="273" spans="2:21" x14ac:dyDescent="0.25">
      <c r="B273" s="28" vm="741">
        <f ca="1"/>
        <v>39829</v>
      </c>
      <c r="C273" s="28" vm="742">
        <f ca="1"/>
        <v>45.400199999999998</v>
      </c>
      <c r="D273" s="28" vm="236">
        <f ca="1"/>
        <v>59.67</v>
      </c>
      <c r="E273" s="24">
        <f t="shared" ca="1" si="17"/>
        <v>6.7850512363768472E-3</v>
      </c>
      <c r="F273" s="58">
        <f t="shared" ca="1" si="17"/>
        <v>2.8731258040481277E-2</v>
      </c>
      <c r="G273" s="24"/>
      <c r="H273" s="5"/>
      <c r="I273" s="5"/>
      <c r="J273" s="5"/>
      <c r="K273" s="5"/>
      <c r="L273" s="5"/>
      <c r="M273" s="5"/>
      <c r="N273" s="5"/>
      <c r="O273" s="55">
        <v>267</v>
      </c>
      <c r="P273" s="56">
        <v>0.74121599103146341</v>
      </c>
      <c r="Q273" s="57">
        <v>0.25878400896853659</v>
      </c>
      <c r="R273" s="23">
        <v>1.1593217073880504E-2</v>
      </c>
      <c r="S273" s="24">
        <v>5.505397136532687E-4</v>
      </c>
      <c r="T273" s="25">
        <f t="shared" si="18"/>
        <v>0.18403661563605445</v>
      </c>
      <c r="U273" s="26">
        <f t="shared" si="19"/>
        <v>0.14877692394004605</v>
      </c>
    </row>
    <row r="274" spans="2:21" x14ac:dyDescent="0.25">
      <c r="B274" s="28" vm="743">
        <f ca="1"/>
        <v>39833</v>
      </c>
      <c r="C274" s="28" vm="744">
        <f ca="1"/>
        <v>43.930300000000003</v>
      </c>
      <c r="D274" s="28" vm="745">
        <f ca="1"/>
        <v>57.07</v>
      </c>
      <c r="E274" s="24">
        <f t="shared" ca="1" si="17"/>
        <v>-3.2912223313362327E-2</v>
      </c>
      <c r="F274" s="58">
        <f t="shared" ca="1" si="17"/>
        <v>-4.4550796985373835E-2</v>
      </c>
      <c r="G274" s="24"/>
      <c r="H274" s="5"/>
      <c r="I274" s="5"/>
      <c r="J274" s="5"/>
      <c r="K274" s="5"/>
      <c r="L274" s="5"/>
      <c r="M274" s="5"/>
      <c r="N274" s="5"/>
      <c r="O274" s="55">
        <v>268</v>
      </c>
      <c r="P274" s="56">
        <v>0.56319058907862918</v>
      </c>
      <c r="Q274" s="57">
        <v>0.43680941092137082</v>
      </c>
      <c r="R274" s="23">
        <v>1.0520215578574826E-2</v>
      </c>
      <c r="S274" s="24">
        <v>5.085590110573136E-4</v>
      </c>
      <c r="T274" s="25">
        <f t="shared" si="18"/>
        <v>0.16700324495817886</v>
      </c>
      <c r="U274" s="26">
        <f t="shared" si="19"/>
        <v>0.13669427838323078</v>
      </c>
    </row>
    <row r="275" spans="2:21" x14ac:dyDescent="0.25">
      <c r="B275" s="28" vm="746">
        <f ca="1"/>
        <v>39834</v>
      </c>
      <c r="C275" s="28" vm="747">
        <f ca="1"/>
        <v>44.562899999999999</v>
      </c>
      <c r="D275" s="28" vm="748">
        <f ca="1"/>
        <v>58.7</v>
      </c>
      <c r="E275" s="24">
        <f t="shared" ca="1" si="17"/>
        <v>1.4297387280731735E-2</v>
      </c>
      <c r="F275" s="58">
        <f t="shared" ca="1" si="17"/>
        <v>2.8161142285434176E-2</v>
      </c>
      <c r="G275" s="24"/>
      <c r="H275" s="5"/>
      <c r="I275" s="5"/>
      <c r="J275" s="5"/>
      <c r="K275" s="5"/>
      <c r="L275" s="5"/>
      <c r="M275" s="5"/>
      <c r="N275" s="5"/>
      <c r="O275" s="55">
        <v>269</v>
      </c>
      <c r="P275" s="56">
        <v>0.55197808063939391</v>
      </c>
      <c r="Q275" s="57">
        <v>0.44802191936060604</v>
      </c>
      <c r="R275" s="23">
        <v>1.047916563940292E-2</v>
      </c>
      <c r="S275" s="24">
        <v>5.0591495590013497E-4</v>
      </c>
      <c r="T275" s="25">
        <f t="shared" si="18"/>
        <v>0.16635159737587971</v>
      </c>
      <c r="U275" s="26">
        <f t="shared" si="19"/>
        <v>0.13593753281404886</v>
      </c>
    </row>
    <row r="276" spans="2:21" x14ac:dyDescent="0.25">
      <c r="B276" s="28" vm="749">
        <f ca="1"/>
        <v>39835</v>
      </c>
      <c r="C276" s="28" vm="750">
        <f ca="1"/>
        <v>44.144199999999998</v>
      </c>
      <c r="D276" s="28" vm="751">
        <f ca="1"/>
        <v>58.72</v>
      </c>
      <c r="E276" s="24">
        <f t="shared" ca="1" si="17"/>
        <v>-9.4401261996062465E-3</v>
      </c>
      <c r="F276" s="58">
        <f t="shared" ca="1" si="17"/>
        <v>3.4065747220922188E-4</v>
      </c>
      <c r="G276" s="24"/>
      <c r="H276" s="5"/>
      <c r="I276" s="5"/>
      <c r="J276" s="5"/>
      <c r="K276" s="5"/>
      <c r="L276" s="5"/>
      <c r="M276" s="5"/>
      <c r="N276" s="5"/>
      <c r="O276" s="55">
        <v>270</v>
      </c>
      <c r="P276" s="56">
        <v>0.79968555188713064</v>
      </c>
      <c r="Q276" s="57">
        <v>0.20031444811286933</v>
      </c>
      <c r="R276" s="23">
        <v>1.2096158210606976E-2</v>
      </c>
      <c r="S276" s="24">
        <v>5.6432759570983139E-4</v>
      </c>
      <c r="T276" s="25">
        <f t="shared" si="18"/>
        <v>0.19202055866734871</v>
      </c>
      <c r="U276" s="26">
        <f t="shared" si="19"/>
        <v>0.15277311336970656</v>
      </c>
    </row>
    <row r="277" spans="2:21" x14ac:dyDescent="0.25">
      <c r="B277" s="28" vm="752">
        <f ca="1"/>
        <v>39836</v>
      </c>
      <c r="C277" s="28" vm="753">
        <f ca="1"/>
        <v>43.697699999999998</v>
      </c>
      <c r="D277" s="28" vm="754">
        <f ca="1"/>
        <v>58.02</v>
      </c>
      <c r="E277" s="24">
        <f t="shared" ca="1" si="17"/>
        <v>-1.0166078954198883E-2</v>
      </c>
      <c r="F277" s="58">
        <f t="shared" ca="1" si="17"/>
        <v>-1.1992605613002123E-2</v>
      </c>
      <c r="G277" s="24"/>
      <c r="H277" s="5"/>
      <c r="I277" s="5"/>
      <c r="J277" s="5"/>
      <c r="K277" s="5"/>
      <c r="L277" s="5"/>
      <c r="M277" s="5"/>
      <c r="N277" s="5"/>
      <c r="O277" s="55">
        <v>271</v>
      </c>
      <c r="P277" s="56">
        <v>0.30083489717783879</v>
      </c>
      <c r="Q277" s="57">
        <v>0.69916510282216127</v>
      </c>
      <c r="R277" s="23">
        <v>1.0494907727138333E-2</v>
      </c>
      <c r="S277" s="24">
        <v>4.4669213051539461E-4</v>
      </c>
      <c r="T277" s="25">
        <f t="shared" si="18"/>
        <v>0.16660149527146889</v>
      </c>
      <c r="U277" s="26">
        <f t="shared" si="19"/>
        <v>0.11911845664724119</v>
      </c>
    </row>
    <row r="278" spans="2:21" x14ac:dyDescent="0.25">
      <c r="B278" s="28" vm="755">
        <f ca="1"/>
        <v>39839</v>
      </c>
      <c r="C278" s="28" vm="756">
        <f ca="1"/>
        <v>44.051200000000001</v>
      </c>
      <c r="D278" s="28" vm="757">
        <f ca="1"/>
        <v>58.4</v>
      </c>
      <c r="E278" s="24">
        <f t="shared" ca="1" si="17"/>
        <v>8.0571246443465385E-3</v>
      </c>
      <c r="F278" s="58">
        <f t="shared" ca="1" si="17"/>
        <v>6.5281111409233499E-3</v>
      </c>
      <c r="G278" s="24"/>
      <c r="H278" s="5"/>
      <c r="I278" s="5"/>
      <c r="J278" s="5"/>
      <c r="K278" s="5"/>
      <c r="L278" s="5"/>
      <c r="M278" s="5"/>
      <c r="N278" s="5"/>
      <c r="O278" s="55">
        <v>272</v>
      </c>
      <c r="P278" s="56">
        <v>0.25686508699183525</v>
      </c>
      <c r="Q278" s="57">
        <v>0.74313491300816481</v>
      </c>
      <c r="R278" s="23">
        <v>1.0680281569257018E-2</v>
      </c>
      <c r="S278" s="24">
        <v>4.3632347804012448E-4</v>
      </c>
      <c r="T278" s="25">
        <f t="shared" si="18"/>
        <v>0.16954421378640444</v>
      </c>
      <c r="U278" s="26">
        <f t="shared" si="19"/>
        <v>0.11619941557889013</v>
      </c>
    </row>
    <row r="279" spans="2:21" x14ac:dyDescent="0.25">
      <c r="B279" s="28" vm="758">
        <f ca="1"/>
        <v>39840</v>
      </c>
      <c r="C279" s="28" vm="747">
        <f ca="1"/>
        <v>44.562899999999999</v>
      </c>
      <c r="D279" s="28" vm="379">
        <f ca="1"/>
        <v>58.52</v>
      </c>
      <c r="E279" s="24">
        <f t="shared" ca="1" si="17"/>
        <v>1.154908050945872E-2</v>
      </c>
      <c r="F279" s="58">
        <f t="shared" ca="1" si="17"/>
        <v>2.0526863177422615E-3</v>
      </c>
      <c r="G279" s="24"/>
      <c r="H279" s="5"/>
      <c r="I279" s="5"/>
      <c r="J279" s="5"/>
      <c r="K279" s="5"/>
      <c r="L279" s="5"/>
      <c r="M279" s="5"/>
      <c r="N279" s="5"/>
      <c r="O279" s="55">
        <v>273</v>
      </c>
      <c r="P279" s="56">
        <v>0.4535154866135393</v>
      </c>
      <c r="Q279" s="57">
        <v>0.54648451338646065</v>
      </c>
      <c r="R279" s="23">
        <v>1.0269453371668694E-2</v>
      </c>
      <c r="S279" s="24">
        <v>4.8269619705289593E-4</v>
      </c>
      <c r="T279" s="25">
        <f t="shared" si="18"/>
        <v>0.16302251833205478</v>
      </c>
      <c r="U279" s="26">
        <f t="shared" si="19"/>
        <v>0.12931368935100895</v>
      </c>
    </row>
    <row r="280" spans="2:21" x14ac:dyDescent="0.25">
      <c r="B280" s="28" vm="759">
        <f ca="1"/>
        <v>39841</v>
      </c>
      <c r="C280" s="28" vm="760">
        <f ca="1"/>
        <v>44.479199999999999</v>
      </c>
      <c r="D280" s="28" vm="761">
        <f ca="1"/>
        <v>59.2</v>
      </c>
      <c r="E280" s="24">
        <f t="shared" ca="1" si="17"/>
        <v>-1.8800101222388619E-3</v>
      </c>
      <c r="F280" s="58">
        <f t="shared" ca="1" si="17"/>
        <v>1.1552965738036483E-2</v>
      </c>
      <c r="G280" s="24"/>
      <c r="H280" s="5"/>
      <c r="I280" s="5"/>
      <c r="J280" s="5"/>
      <c r="K280" s="5"/>
      <c r="L280" s="5"/>
      <c r="M280" s="5"/>
      <c r="N280" s="5"/>
      <c r="O280" s="55">
        <v>274</v>
      </c>
      <c r="P280" s="56">
        <v>0.7121917231788405</v>
      </c>
      <c r="Q280" s="57">
        <v>0.2878082768211595</v>
      </c>
      <c r="R280" s="23">
        <v>1.1368609407227699E-2</v>
      </c>
      <c r="S280" s="24">
        <v>5.4369541422509429E-4</v>
      </c>
      <c r="T280" s="25">
        <f t="shared" si="18"/>
        <v>0.18047107946492355</v>
      </c>
      <c r="U280" s="26">
        <f t="shared" si="19"/>
        <v>0.14679834477873954</v>
      </c>
    </row>
    <row r="281" spans="2:21" x14ac:dyDescent="0.25">
      <c r="B281" s="28" vm="762">
        <f ca="1"/>
        <v>39842</v>
      </c>
      <c r="C281" s="28" vm="763">
        <f ca="1"/>
        <v>43.213900000000002</v>
      </c>
      <c r="D281" s="28" vm="764">
        <f ca="1"/>
        <v>58.14</v>
      </c>
      <c r="E281" s="24">
        <f t="shared" ca="1" si="17"/>
        <v>-2.8859461413158496E-2</v>
      </c>
      <c r="F281" s="58">
        <f t="shared" ca="1" si="17"/>
        <v>-1.8067646759230144E-2</v>
      </c>
      <c r="G281" s="24"/>
      <c r="H281" s="5"/>
      <c r="I281" s="5"/>
      <c r="J281" s="5"/>
      <c r="K281" s="5"/>
      <c r="L281" s="5"/>
      <c r="M281" s="5"/>
      <c r="N281" s="5"/>
      <c r="O281" s="55">
        <v>275</v>
      </c>
      <c r="P281" s="56">
        <v>0.5095836440952648</v>
      </c>
      <c r="Q281" s="57">
        <v>0.4904163559047352</v>
      </c>
      <c r="R281" s="23">
        <v>1.0355238612148715E-2</v>
      </c>
      <c r="S281" s="24">
        <v>4.9591779699607202E-4</v>
      </c>
      <c r="T281" s="25">
        <f t="shared" si="18"/>
        <v>0.16438431680687482</v>
      </c>
      <c r="U281" s="26">
        <f t="shared" si="19"/>
        <v>0.13308081444253794</v>
      </c>
    </row>
    <row r="282" spans="2:21" x14ac:dyDescent="0.25">
      <c r="B282" s="28" vm="765">
        <f ca="1"/>
        <v>39843</v>
      </c>
      <c r="C282" s="28" vm="766">
        <f ca="1"/>
        <v>41.892800000000001</v>
      </c>
      <c r="D282" s="28" vm="754">
        <f ca="1"/>
        <v>58.02</v>
      </c>
      <c r="E282" s="24">
        <f t="shared" ca="1" si="17"/>
        <v>-3.1048228302443755E-2</v>
      </c>
      <c r="F282" s="58">
        <f t="shared" ca="1" si="17"/>
        <v>-2.0661164374718927E-3</v>
      </c>
      <c r="G282" s="24"/>
      <c r="H282" s="5"/>
      <c r="I282" s="5"/>
      <c r="J282" s="5"/>
      <c r="K282" s="5"/>
      <c r="L282" s="5"/>
      <c r="M282" s="5"/>
      <c r="N282" s="5"/>
      <c r="O282" s="55">
        <v>276</v>
      </c>
      <c r="P282" s="56">
        <v>0.5859231989642063</v>
      </c>
      <c r="Q282" s="57">
        <v>0.4140768010357937</v>
      </c>
      <c r="R282" s="23">
        <v>1.0613794053672109E-2</v>
      </c>
      <c r="S282" s="24">
        <v>5.1391965579883825E-4</v>
      </c>
      <c r="T282" s="25">
        <f t="shared" si="18"/>
        <v>0.16848875719723524</v>
      </c>
      <c r="U282" s="26">
        <f t="shared" si="19"/>
        <v>0.13823007070973792</v>
      </c>
    </row>
    <row r="283" spans="2:21" x14ac:dyDescent="0.25">
      <c r="B283" s="28" vm="767">
        <f ca="1"/>
        <v>39846</v>
      </c>
      <c r="C283" s="28" vm="768">
        <f ca="1"/>
        <v>42.143999999999998</v>
      </c>
      <c r="D283" s="28" vm="654">
        <f ca="1"/>
        <v>57.9</v>
      </c>
      <c r="E283" s="24">
        <f t="shared" ca="1" si="17"/>
        <v>5.9783511073995318E-3</v>
      </c>
      <c r="F283" s="58">
        <f t="shared" ca="1" si="17"/>
        <v>-2.0703941143085133E-3</v>
      </c>
      <c r="G283" s="24"/>
      <c r="H283" s="5"/>
      <c r="I283" s="5"/>
      <c r="J283" s="5"/>
      <c r="K283" s="5"/>
      <c r="L283" s="5"/>
      <c r="M283" s="5"/>
      <c r="N283" s="5"/>
      <c r="O283" s="55">
        <v>277</v>
      </c>
      <c r="P283" s="56">
        <v>0.3060629978174485</v>
      </c>
      <c r="Q283" s="57">
        <v>0.6939370021825515</v>
      </c>
      <c r="R283" s="23">
        <v>1.0476307597170208E-2</v>
      </c>
      <c r="S283" s="24">
        <v>4.47924984567039E-4</v>
      </c>
      <c r="T283" s="25">
        <f t="shared" si="18"/>
        <v>0.16630622736197406</v>
      </c>
      <c r="U283" s="26">
        <f t="shared" si="19"/>
        <v>0.11946604201068278</v>
      </c>
    </row>
    <row r="284" spans="2:21" x14ac:dyDescent="0.25">
      <c r="B284" s="28" vm="769">
        <f ca="1"/>
        <v>39847</v>
      </c>
      <c r="C284" s="28" vm="770">
        <f ca="1"/>
        <v>42.9069</v>
      </c>
      <c r="D284" s="28" vm="771">
        <f ca="1"/>
        <v>58.88</v>
      </c>
      <c r="E284" s="24">
        <f t="shared" ca="1" si="17"/>
        <v>1.7940326600708899E-2</v>
      </c>
      <c r="F284" s="58">
        <f t="shared" ca="1" si="17"/>
        <v>1.6784089841671356E-2</v>
      </c>
      <c r="G284" s="24"/>
      <c r="H284" s="5"/>
      <c r="I284" s="5"/>
      <c r="J284" s="5"/>
      <c r="K284" s="5"/>
      <c r="L284" s="5"/>
      <c r="M284" s="5"/>
      <c r="N284" s="5"/>
      <c r="O284" s="55">
        <v>278</v>
      </c>
      <c r="P284" s="56">
        <v>0.3218343557647908</v>
      </c>
      <c r="Q284" s="57">
        <v>0.6781656442352092</v>
      </c>
      <c r="R284" s="23">
        <v>1.0424731887541516E-2</v>
      </c>
      <c r="S284" s="24">
        <v>4.5164407566448332E-4</v>
      </c>
      <c r="T284" s="25">
        <f t="shared" si="18"/>
        <v>0.16548748835375887</v>
      </c>
      <c r="U284" s="26">
        <f t="shared" si="19"/>
        <v>0.12051523752083604</v>
      </c>
    </row>
    <row r="285" spans="2:21" x14ac:dyDescent="0.25">
      <c r="B285" s="28" vm="772">
        <f ca="1"/>
        <v>39848</v>
      </c>
      <c r="C285" s="28" vm="773">
        <f ca="1"/>
        <v>39.985700000000001</v>
      </c>
      <c r="D285" s="28" vm="774">
        <f ca="1"/>
        <v>57.86</v>
      </c>
      <c r="E285" s="24">
        <f t="shared" ca="1" si="17"/>
        <v>-7.0510761966002325E-2</v>
      </c>
      <c r="F285" s="58">
        <f t="shared" ca="1" si="17"/>
        <v>-1.7475174872631775E-2</v>
      </c>
      <c r="G285" s="24"/>
      <c r="H285" s="5"/>
      <c r="I285" s="5"/>
      <c r="J285" s="5"/>
      <c r="K285" s="5"/>
      <c r="L285" s="5"/>
      <c r="M285" s="5"/>
      <c r="N285" s="5"/>
      <c r="O285" s="55">
        <v>279</v>
      </c>
      <c r="P285" s="56">
        <v>0.90283104032195227</v>
      </c>
      <c r="Q285" s="57">
        <v>9.7168959678047714E-2</v>
      </c>
      <c r="R285" s="23">
        <v>1.3126442435436524E-2</v>
      </c>
      <c r="S285" s="24">
        <v>5.8865064189648748E-4</v>
      </c>
      <c r="T285" s="25">
        <f t="shared" si="18"/>
        <v>0.20837581369902036</v>
      </c>
      <c r="U285" s="26">
        <f t="shared" si="19"/>
        <v>0.1598565326010255</v>
      </c>
    </row>
    <row r="286" spans="2:21" x14ac:dyDescent="0.25">
      <c r="B286" s="28" vm="775">
        <f ca="1"/>
        <v>39849</v>
      </c>
      <c r="C286" s="28" vm="776">
        <f ca="1"/>
        <v>40.776400000000002</v>
      </c>
      <c r="D286" s="28" vm="777">
        <f ca="1"/>
        <v>58.36</v>
      </c>
      <c r="E286" s="24">
        <f t="shared" ca="1" si="17"/>
        <v>1.9581592486024604E-2</v>
      </c>
      <c r="F286" s="58">
        <f t="shared" ca="1" si="17"/>
        <v>8.6044241065958427E-3</v>
      </c>
      <c r="G286" s="24"/>
      <c r="H286" s="5"/>
      <c r="I286" s="5"/>
      <c r="J286" s="5"/>
      <c r="K286" s="5"/>
      <c r="L286" s="5"/>
      <c r="M286" s="5"/>
      <c r="N286" s="5"/>
      <c r="O286" s="55">
        <v>280</v>
      </c>
      <c r="P286" s="56">
        <v>0.36919128686201741</v>
      </c>
      <c r="Q286" s="57">
        <v>0.63080871313798259</v>
      </c>
      <c r="R286" s="23">
        <v>1.0311604515167803E-2</v>
      </c>
      <c r="S286" s="24">
        <v>4.62811455254372E-4</v>
      </c>
      <c r="T286" s="25">
        <f t="shared" si="18"/>
        <v>0.16369164699110861</v>
      </c>
      <c r="U286" s="26">
        <f t="shared" si="19"/>
        <v>0.12367156470056062</v>
      </c>
    </row>
    <row r="287" spans="2:21" x14ac:dyDescent="0.25">
      <c r="B287" s="28" vm="778">
        <f ca="1"/>
        <v>39850</v>
      </c>
      <c r="C287" s="28" vm="779">
        <f ca="1"/>
        <v>42.060299999999998</v>
      </c>
      <c r="D287" s="28" vm="780">
        <f ca="1"/>
        <v>58.46</v>
      </c>
      <c r="E287" s="24">
        <f t="shared" ca="1" si="17"/>
        <v>3.1000820235132492E-2</v>
      </c>
      <c r="F287" s="58">
        <f t="shared" ca="1" si="17"/>
        <v>1.7120360285150682E-3</v>
      </c>
      <c r="G287" s="24"/>
      <c r="H287" s="5"/>
      <c r="I287" s="5"/>
      <c r="J287" s="5"/>
      <c r="K287" s="5"/>
      <c r="L287" s="5"/>
      <c r="M287" s="5"/>
      <c r="N287" s="5"/>
      <c r="O287" s="55">
        <v>281</v>
      </c>
      <c r="P287" s="56">
        <v>0.53678738328688214</v>
      </c>
      <c r="Q287" s="57">
        <v>0.46321261671311786</v>
      </c>
      <c r="R287" s="23">
        <v>1.0429026174452793E-2</v>
      </c>
      <c r="S287" s="24">
        <v>5.0233279211459893E-4</v>
      </c>
      <c r="T287" s="25">
        <f t="shared" si="18"/>
        <v>0.16555565804511246</v>
      </c>
      <c r="U287" s="26">
        <f t="shared" si="19"/>
        <v>0.13491309490818559</v>
      </c>
    </row>
    <row r="288" spans="2:21" x14ac:dyDescent="0.25">
      <c r="B288" s="28" vm="781">
        <f ca="1"/>
        <v>39853</v>
      </c>
      <c r="C288" s="28" vm="782">
        <f ca="1"/>
        <v>42.023099999999999</v>
      </c>
      <c r="D288" s="28" vm="783">
        <f ca="1"/>
        <v>59.02</v>
      </c>
      <c r="E288" s="24">
        <f t="shared" ca="1" si="17"/>
        <v>-8.8483582793020903E-4</v>
      </c>
      <c r="F288" s="58">
        <f t="shared" ca="1" si="17"/>
        <v>9.5336098316936117E-3</v>
      </c>
      <c r="G288" s="24"/>
      <c r="H288" s="5"/>
      <c r="I288" s="5"/>
      <c r="J288" s="5"/>
      <c r="K288" s="5"/>
      <c r="L288" s="5"/>
      <c r="M288" s="5"/>
      <c r="N288" s="5"/>
      <c r="O288" s="55">
        <v>282</v>
      </c>
      <c r="P288" s="56">
        <v>0.72885308597219101</v>
      </c>
      <c r="Q288" s="57">
        <v>0.27114691402780894</v>
      </c>
      <c r="R288" s="23">
        <v>1.1495411699685589E-2</v>
      </c>
      <c r="S288" s="24">
        <v>5.4762438002771766E-4</v>
      </c>
      <c r="T288" s="25">
        <f t="shared" si="18"/>
        <v>0.1824840034540223</v>
      </c>
      <c r="U288" s="26">
        <f t="shared" si="19"/>
        <v>0.1479337315566589</v>
      </c>
    </row>
    <row r="289" spans="2:21" x14ac:dyDescent="0.25">
      <c r="B289" s="28" vm="784">
        <f ca="1"/>
        <v>39854</v>
      </c>
      <c r="C289" s="28" vm="785">
        <f ca="1"/>
        <v>40.906700000000001</v>
      </c>
      <c r="D289" s="28" vm="786">
        <f ca="1"/>
        <v>57.28</v>
      </c>
      <c r="E289" s="24">
        <f t="shared" ca="1" si="17"/>
        <v>-2.6925603275196427E-2</v>
      </c>
      <c r="F289" s="58">
        <f t="shared" ca="1" si="17"/>
        <v>-2.9924846862403209E-2</v>
      </c>
      <c r="G289" s="24"/>
      <c r="H289" s="5"/>
      <c r="I289" s="5"/>
      <c r="J289" s="5"/>
      <c r="K289" s="5"/>
      <c r="L289" s="5"/>
      <c r="M289" s="5"/>
      <c r="N289" s="5"/>
      <c r="O289" s="55">
        <v>283</v>
      </c>
      <c r="P289" s="56">
        <v>2.6635610029592256E-2</v>
      </c>
      <c r="Q289" s="57">
        <v>0.97336438997040775</v>
      </c>
      <c r="R289" s="23">
        <v>1.238698049588801E-2</v>
      </c>
      <c r="S289" s="24">
        <v>3.8203237634815975E-4</v>
      </c>
      <c r="T289" s="25">
        <f t="shared" si="18"/>
        <v>0.19663721932276329</v>
      </c>
      <c r="U289" s="26">
        <f t="shared" si="19"/>
        <v>0.10103844345210367</v>
      </c>
    </row>
    <row r="290" spans="2:21" x14ac:dyDescent="0.25">
      <c r="B290" s="28" vm="787">
        <f ca="1"/>
        <v>39855</v>
      </c>
      <c r="C290" s="28" vm="788">
        <f ca="1"/>
        <v>40.506599999999999</v>
      </c>
      <c r="D290" s="28" vm="15">
        <f ca="1"/>
        <v>57.08</v>
      </c>
      <c r="E290" s="24">
        <f t="shared" ca="1" si="17"/>
        <v>-9.8289400151722588E-3</v>
      </c>
      <c r="F290" s="58">
        <f t="shared" ca="1" si="17"/>
        <v>-3.4977300437545387E-3</v>
      </c>
      <c r="G290" s="24"/>
      <c r="H290" s="5"/>
      <c r="I290" s="5"/>
      <c r="J290" s="5"/>
      <c r="K290" s="5"/>
      <c r="L290" s="5"/>
      <c r="M290" s="5"/>
      <c r="N290" s="5"/>
      <c r="O290" s="55">
        <v>284</v>
      </c>
      <c r="P290" s="56">
        <v>0.45146938556780292</v>
      </c>
      <c r="Q290" s="57">
        <v>0.54853061443219708</v>
      </c>
      <c r="R290" s="23">
        <v>1.0268035156741637E-2</v>
      </c>
      <c r="S290" s="24">
        <v>4.8221369984440714E-4</v>
      </c>
      <c r="T290" s="25">
        <f t="shared" si="18"/>
        <v>0.16300000486803898</v>
      </c>
      <c r="U290" s="26">
        <f t="shared" si="19"/>
        <v>0.12917645144852452</v>
      </c>
    </row>
    <row r="291" spans="2:21" x14ac:dyDescent="0.25">
      <c r="B291" s="28" vm="789">
        <f ca="1"/>
        <v>39856</v>
      </c>
      <c r="C291" s="28" vm="790">
        <f ca="1"/>
        <v>41.232300000000002</v>
      </c>
      <c r="D291" s="28" vm="791">
        <f ca="1"/>
        <v>56.96</v>
      </c>
      <c r="E291" s="24">
        <f t="shared" ca="1" si="17"/>
        <v>1.7757005987316762E-2</v>
      </c>
      <c r="F291" s="58">
        <f t="shared" ca="1" si="17"/>
        <v>-2.1045255049152757E-3</v>
      </c>
      <c r="G291" s="24"/>
      <c r="H291" s="5"/>
      <c r="I291" s="5"/>
      <c r="J291" s="5"/>
      <c r="K291" s="5"/>
      <c r="L291" s="5"/>
      <c r="M291" s="5"/>
      <c r="N291" s="5"/>
      <c r="O291" s="55">
        <v>285</v>
      </c>
      <c r="P291" s="56">
        <v>0.3786664197115755</v>
      </c>
      <c r="Q291" s="57">
        <v>0.62133358028842445</v>
      </c>
      <c r="R291" s="23">
        <v>1.0296617413273562E-2</v>
      </c>
      <c r="S291" s="24">
        <v>4.650458146764046E-4</v>
      </c>
      <c r="T291" s="25">
        <f t="shared" si="18"/>
        <v>0.16345373412419414</v>
      </c>
      <c r="U291" s="26">
        <f t="shared" si="19"/>
        <v>0.12430414221144415</v>
      </c>
    </row>
    <row r="292" spans="2:21" x14ac:dyDescent="0.25">
      <c r="B292" s="28" vm="792">
        <f ca="1"/>
        <v>39857</v>
      </c>
      <c r="C292" s="28" vm="793">
        <f ca="1"/>
        <v>39.780999999999999</v>
      </c>
      <c r="D292" s="28" vm="651">
        <f ca="1"/>
        <v>56.81</v>
      </c>
      <c r="E292" s="24">
        <f t="shared" ca="1" si="17"/>
        <v>-3.5832518415454172E-2</v>
      </c>
      <c r="F292" s="58">
        <f t="shared" ca="1" si="17"/>
        <v>-2.6369005346847693E-3</v>
      </c>
      <c r="G292" s="24"/>
      <c r="H292" s="5"/>
      <c r="I292" s="5"/>
      <c r="J292" s="5"/>
      <c r="K292" s="5"/>
      <c r="L292" s="5"/>
      <c r="M292" s="5"/>
      <c r="N292" s="5"/>
      <c r="O292" s="55">
        <v>286</v>
      </c>
      <c r="P292" s="56">
        <v>0.27952784038180351</v>
      </c>
      <c r="Q292" s="57">
        <v>0.72047215961819655</v>
      </c>
      <c r="R292" s="23">
        <v>1.0578341840258581E-2</v>
      </c>
      <c r="S292" s="24">
        <v>4.4166764971244457E-4</v>
      </c>
      <c r="T292" s="25">
        <f t="shared" si="18"/>
        <v>0.16792597075652135</v>
      </c>
      <c r="U292" s="26">
        <f t="shared" si="19"/>
        <v>0.11770298839116888</v>
      </c>
    </row>
    <row r="293" spans="2:21" x14ac:dyDescent="0.25">
      <c r="B293" s="28" vm="794">
        <f ca="1"/>
        <v>39861</v>
      </c>
      <c r="C293" s="28" vm="795">
        <f ca="1"/>
        <v>39.185600000000001</v>
      </c>
      <c r="D293" s="28" vm="796">
        <f ca="1"/>
        <v>55.68</v>
      </c>
      <c r="E293" s="24">
        <f t="shared" ca="1" si="17"/>
        <v>-1.5080079001071394E-2</v>
      </c>
      <c r="F293" s="58">
        <f t="shared" ca="1" si="17"/>
        <v>-2.0091350542871315E-2</v>
      </c>
      <c r="G293" s="24"/>
      <c r="H293" s="5"/>
      <c r="I293" s="5"/>
      <c r="J293" s="5"/>
      <c r="K293" s="5"/>
      <c r="L293" s="5"/>
      <c r="M293" s="5"/>
      <c r="N293" s="5"/>
      <c r="O293" s="55">
        <v>287</v>
      </c>
      <c r="P293" s="56">
        <v>0.81556341502263296</v>
      </c>
      <c r="Q293" s="57">
        <v>0.18443658497736706</v>
      </c>
      <c r="R293" s="23">
        <v>1.2243542080317532E-2</v>
      </c>
      <c r="S293" s="24">
        <v>5.6807180211430517E-4</v>
      </c>
      <c r="T293" s="25">
        <f t="shared" si="18"/>
        <v>0.19436020506644758</v>
      </c>
      <c r="U293" s="26">
        <f t="shared" si="19"/>
        <v>0.15386069814820846</v>
      </c>
    </row>
    <row r="294" spans="2:21" x14ac:dyDescent="0.25">
      <c r="B294" s="28" vm="797">
        <f ca="1"/>
        <v>39862</v>
      </c>
      <c r="C294" s="28" vm="798">
        <f ca="1"/>
        <v>39.427500000000002</v>
      </c>
      <c r="D294" s="28" vm="799">
        <f ca="1"/>
        <v>56.41</v>
      </c>
      <c r="E294" s="24">
        <f t="shared" ca="1" si="17"/>
        <v>6.1542100103493648E-3</v>
      </c>
      <c r="F294" s="58">
        <f t="shared" ca="1" si="17"/>
        <v>1.3025431725720543E-2</v>
      </c>
      <c r="G294" s="24"/>
      <c r="H294" s="5"/>
      <c r="I294" s="5"/>
      <c r="J294" s="5"/>
      <c r="K294" s="5"/>
      <c r="L294" s="5"/>
      <c r="M294" s="5"/>
      <c r="N294" s="5"/>
      <c r="O294" s="55">
        <v>288</v>
      </c>
      <c r="P294" s="56">
        <v>0.17328701933185356</v>
      </c>
      <c r="Q294" s="57">
        <v>0.82671298066814647</v>
      </c>
      <c r="R294" s="23">
        <v>1.1167227699668034E-2</v>
      </c>
      <c r="S294" s="24">
        <v>4.166146838821543E-4</v>
      </c>
      <c r="T294" s="25">
        <f t="shared" si="18"/>
        <v>0.17727424396412109</v>
      </c>
      <c r="U294" s="26">
        <f t="shared" si="19"/>
        <v>0.11067177711331189</v>
      </c>
    </row>
    <row r="295" spans="2:21" x14ac:dyDescent="0.25">
      <c r="B295" s="28" vm="800">
        <f ca="1"/>
        <v>39863</v>
      </c>
      <c r="C295" s="28" vm="801">
        <f ca="1"/>
        <v>39.650700000000001</v>
      </c>
      <c r="D295" s="28" vm="802">
        <f ca="1"/>
        <v>55.31</v>
      </c>
      <c r="E295" s="24">
        <f t="shared" ca="1" si="17"/>
        <v>5.645060022113583E-3</v>
      </c>
      <c r="F295" s="58">
        <f t="shared" ca="1" si="17"/>
        <v>-1.9692723745297989E-2</v>
      </c>
      <c r="G295" s="24"/>
      <c r="H295" s="5"/>
      <c r="I295" s="5"/>
      <c r="J295" s="5"/>
      <c r="K295" s="5"/>
      <c r="L295" s="5"/>
      <c r="M295" s="5"/>
      <c r="N295" s="5"/>
      <c r="O295" s="55">
        <v>289</v>
      </c>
      <c r="P295" s="56">
        <v>0.58469127169579038</v>
      </c>
      <c r="Q295" s="57">
        <v>0.41530872830420967</v>
      </c>
      <c r="R295" s="23">
        <v>1.0608371912662539E-2</v>
      </c>
      <c r="S295" s="24">
        <v>5.1362915134437327E-4</v>
      </c>
      <c r="T295" s="25">
        <f t="shared" si="18"/>
        <v>0.16840268337712616</v>
      </c>
      <c r="U295" s="26">
        <f t="shared" si="19"/>
        <v>0.13814678999736851</v>
      </c>
    </row>
    <row r="296" spans="2:21" x14ac:dyDescent="0.25">
      <c r="B296" s="28" vm="803">
        <f ca="1"/>
        <v>39864</v>
      </c>
      <c r="C296" s="28" vm="793">
        <f ca="1"/>
        <v>39.780999999999999</v>
      </c>
      <c r="D296" s="28" vm="804">
        <f ca="1"/>
        <v>54.57</v>
      </c>
      <c r="E296" s="24">
        <f t="shared" ca="1" si="17"/>
        <v>3.2808089686082432E-3</v>
      </c>
      <c r="F296" s="58">
        <f t="shared" ca="1" si="17"/>
        <v>-1.3469442808446084E-2</v>
      </c>
      <c r="G296" s="24"/>
      <c r="H296" s="5"/>
      <c r="I296" s="5"/>
      <c r="J296" s="5"/>
      <c r="K296" s="5"/>
      <c r="L296" s="5"/>
      <c r="M296" s="5"/>
      <c r="N296" s="5"/>
      <c r="O296" s="55">
        <v>290</v>
      </c>
      <c r="P296" s="56">
        <v>0.75496457341144285</v>
      </c>
      <c r="Q296" s="57">
        <v>0.24503542658855715</v>
      </c>
      <c r="R296" s="23">
        <v>1.1705596052663851E-2</v>
      </c>
      <c r="S296" s="24">
        <v>5.5378180799305749E-4</v>
      </c>
      <c r="T296" s="25">
        <f t="shared" si="18"/>
        <v>0.1858205766187673</v>
      </c>
      <c r="U296" s="26">
        <f t="shared" si="19"/>
        <v>0.14971534875369419</v>
      </c>
    </row>
    <row r="297" spans="2:21" x14ac:dyDescent="0.25">
      <c r="B297" s="28" vm="805">
        <f ca="1"/>
        <v>39867</v>
      </c>
      <c r="C297" s="28" vm="806">
        <f ca="1"/>
        <v>38.3018</v>
      </c>
      <c r="D297" s="28" vm="807">
        <f ca="1"/>
        <v>53.87</v>
      </c>
      <c r="E297" s="24">
        <f t="shared" ca="1" si="17"/>
        <v>-3.7892518899006189E-2</v>
      </c>
      <c r="F297" s="58">
        <f t="shared" ca="1" si="17"/>
        <v>-1.2910544505698297E-2</v>
      </c>
      <c r="G297" s="24"/>
      <c r="H297" s="5"/>
      <c r="I297" s="5"/>
      <c r="J297" s="5"/>
      <c r="K297" s="5"/>
      <c r="L297" s="5"/>
      <c r="M297" s="5"/>
      <c r="N297" s="5"/>
      <c r="O297" s="55">
        <v>291</v>
      </c>
      <c r="P297" s="56">
        <v>0.48615901452846916</v>
      </c>
      <c r="Q297" s="57">
        <v>0.51384098547153079</v>
      </c>
      <c r="R297" s="23">
        <v>1.0308436743952976E-2</v>
      </c>
      <c r="S297" s="24">
        <v>4.9039396502334833E-4</v>
      </c>
      <c r="T297" s="25">
        <f t="shared" si="18"/>
        <v>0.16364136018203992</v>
      </c>
      <c r="U297" s="26">
        <f t="shared" si="19"/>
        <v>0.13150543317145402</v>
      </c>
    </row>
    <row r="298" spans="2:21" x14ac:dyDescent="0.25">
      <c r="B298" s="28" vm="808">
        <f ca="1"/>
        <v>39868</v>
      </c>
      <c r="C298" s="28" vm="809">
        <f ca="1"/>
        <v>39.585599999999999</v>
      </c>
      <c r="D298" s="28" vm="810">
        <f ca="1"/>
        <v>54.76</v>
      </c>
      <c r="E298" s="24">
        <f t="shared" ca="1" si="17"/>
        <v>3.2968523293771999E-2</v>
      </c>
      <c r="F298" s="58">
        <f t="shared" ca="1" si="17"/>
        <v>1.6386263727805678E-2</v>
      </c>
      <c r="G298" s="24"/>
      <c r="H298" s="5"/>
      <c r="I298" s="5"/>
      <c r="J298" s="5"/>
      <c r="K298" s="5"/>
      <c r="L298" s="5"/>
      <c r="M298" s="5"/>
      <c r="N298" s="5"/>
      <c r="O298" s="55">
        <v>292</v>
      </c>
      <c r="P298" s="56">
        <v>0.32895814659649047</v>
      </c>
      <c r="Q298" s="57">
        <v>0.67104185340350953</v>
      </c>
      <c r="R298" s="23">
        <v>1.0403688276264696E-2</v>
      </c>
      <c r="S298" s="24">
        <v>4.5332395809126534E-4</v>
      </c>
      <c r="T298" s="25">
        <f t="shared" si="18"/>
        <v>0.1651534313810078</v>
      </c>
      <c r="U298" s="26">
        <f t="shared" si="19"/>
        <v>0.12098947144111305</v>
      </c>
    </row>
    <row r="299" spans="2:21" x14ac:dyDescent="0.25">
      <c r="B299" s="28" vm="811">
        <f ca="1"/>
        <v>39869</v>
      </c>
      <c r="C299" s="28" vm="812">
        <f ca="1"/>
        <v>39.073900000000002</v>
      </c>
      <c r="D299" s="28" vm="813">
        <f ca="1"/>
        <v>54.29</v>
      </c>
      <c r="E299" s="24">
        <f t="shared" ca="1" si="17"/>
        <v>-1.3010690845452538E-2</v>
      </c>
      <c r="F299" s="58">
        <f t="shared" ca="1" si="17"/>
        <v>-8.6199525028883995E-3</v>
      </c>
      <c r="G299" s="24"/>
      <c r="H299" s="5"/>
      <c r="I299" s="5"/>
      <c r="J299" s="5"/>
      <c r="K299" s="5"/>
      <c r="L299" s="5"/>
      <c r="M299" s="5"/>
      <c r="N299" s="5"/>
      <c r="O299" s="55">
        <v>293</v>
      </c>
      <c r="P299" s="56">
        <v>0.60387795273461087</v>
      </c>
      <c r="Q299" s="57">
        <v>0.39612204726538913</v>
      </c>
      <c r="R299" s="23">
        <v>1.0697307349407735E-2</v>
      </c>
      <c r="S299" s="24">
        <v>5.1815361999692873E-4</v>
      </c>
      <c r="T299" s="25">
        <f t="shared" si="18"/>
        <v>0.16981448966733839</v>
      </c>
      <c r="U299" s="26">
        <f t="shared" si="19"/>
        <v>0.13944453657121736</v>
      </c>
    </row>
    <row r="300" spans="2:21" x14ac:dyDescent="0.25">
      <c r="B300" s="28" vm="814">
        <f ca="1"/>
        <v>39870</v>
      </c>
      <c r="C300" s="28" vm="815">
        <f ca="1"/>
        <v>38.655299999999997</v>
      </c>
      <c r="D300" s="28" vm="816">
        <f ca="1"/>
        <v>52.2</v>
      </c>
      <c r="E300" s="24">
        <f t="shared" ca="1" si="17"/>
        <v>-1.0770831214929916E-2</v>
      </c>
      <c r="F300" s="58">
        <f t="shared" ca="1" si="17"/>
        <v>-3.925755302876658E-2</v>
      </c>
      <c r="G300" s="24"/>
      <c r="H300" s="5"/>
      <c r="I300" s="5"/>
      <c r="J300" s="5"/>
      <c r="K300" s="5"/>
      <c r="L300" s="5"/>
      <c r="M300" s="5"/>
      <c r="N300" s="5"/>
      <c r="O300" s="55">
        <v>294</v>
      </c>
      <c r="P300" s="56">
        <v>0.25229470226755707</v>
      </c>
      <c r="Q300" s="57">
        <v>0.74770529773244299</v>
      </c>
      <c r="R300" s="23">
        <v>1.0702455279123644E-2</v>
      </c>
      <c r="S300" s="24">
        <v>4.3524572194602592E-4</v>
      </c>
      <c r="T300" s="25">
        <f t="shared" si="18"/>
        <v>0.16989621051810919</v>
      </c>
      <c r="U300" s="26">
        <f t="shared" si="19"/>
        <v>0.11589643509685144</v>
      </c>
    </row>
    <row r="301" spans="2:21" x14ac:dyDescent="0.25">
      <c r="B301" s="28" vm="817">
        <f ca="1"/>
        <v>39871</v>
      </c>
      <c r="C301" s="28" vm="818">
        <f ca="1"/>
        <v>39.3902</v>
      </c>
      <c r="D301" s="28" vm="819">
        <f ca="1"/>
        <v>52.25</v>
      </c>
      <c r="E301" s="24">
        <f t="shared" ca="1" si="17"/>
        <v>1.8833160696063139E-2</v>
      </c>
      <c r="F301" s="58">
        <f t="shared" ca="1" si="17"/>
        <v>9.5739595632724698E-4</v>
      </c>
      <c r="G301" s="24"/>
      <c r="H301" s="5"/>
      <c r="I301" s="5"/>
      <c r="J301" s="5"/>
      <c r="K301" s="5"/>
      <c r="L301" s="5"/>
      <c r="M301" s="5"/>
      <c r="N301" s="5"/>
      <c r="O301" s="55">
        <v>295</v>
      </c>
      <c r="P301" s="56">
        <v>0.71993931473092254</v>
      </c>
      <c r="Q301" s="57">
        <v>0.28006068526907746</v>
      </c>
      <c r="R301" s="23">
        <v>1.1426847302490105E-2</v>
      </c>
      <c r="S301" s="24">
        <v>5.455223969658442E-4</v>
      </c>
      <c r="T301" s="25">
        <f t="shared" si="18"/>
        <v>0.18139557739138845</v>
      </c>
      <c r="U301" s="26">
        <f t="shared" si="19"/>
        <v>0.14732616437551505</v>
      </c>
    </row>
    <row r="302" spans="2:21" x14ac:dyDescent="0.25">
      <c r="B302" s="28" vm="820">
        <f ca="1"/>
        <v>39874</v>
      </c>
      <c r="C302" s="28" vm="821">
        <f ca="1"/>
        <v>37.994700000000002</v>
      </c>
      <c r="D302" s="28" vm="822">
        <f ca="1"/>
        <v>51.85</v>
      </c>
      <c r="E302" s="24">
        <f t="shared" ca="1" si="17"/>
        <v>-3.6070378085927939E-2</v>
      </c>
      <c r="F302" s="58">
        <f t="shared" ca="1" si="17"/>
        <v>-7.684956169384023E-3</v>
      </c>
      <c r="G302" s="24"/>
      <c r="H302" s="5"/>
      <c r="I302" s="5"/>
      <c r="J302" s="5"/>
      <c r="K302" s="5"/>
      <c r="L302" s="5"/>
      <c r="M302" s="5"/>
      <c r="N302" s="5"/>
      <c r="O302" s="55">
        <v>296</v>
      </c>
      <c r="P302" s="56">
        <v>0.51213781303353978</v>
      </c>
      <c r="Q302" s="57">
        <v>0.48786218696646017</v>
      </c>
      <c r="R302" s="23">
        <v>1.0361283408671786E-2</v>
      </c>
      <c r="S302" s="24">
        <v>4.9652010321418099E-4</v>
      </c>
      <c r="T302" s="25">
        <f t="shared" si="18"/>
        <v>0.16448027497683101</v>
      </c>
      <c r="U302" s="26">
        <f t="shared" si="19"/>
        <v>0.13325272251260167</v>
      </c>
    </row>
    <row r="303" spans="2:21" x14ac:dyDescent="0.25">
      <c r="B303" s="28" vm="823">
        <f ca="1"/>
        <v>39875</v>
      </c>
      <c r="C303" s="28" vm="824">
        <f ca="1"/>
        <v>37.855200000000004</v>
      </c>
      <c r="D303" s="28" vm="825">
        <f ca="1"/>
        <v>52.43</v>
      </c>
      <c r="E303" s="24">
        <f t="shared" ca="1" si="17"/>
        <v>-3.6783214555794462E-3</v>
      </c>
      <c r="F303" s="58">
        <f t="shared" ca="1" si="17"/>
        <v>1.1124011908905058E-2</v>
      </c>
      <c r="G303" s="24"/>
      <c r="H303" s="5"/>
      <c r="I303" s="5"/>
      <c r="J303" s="5"/>
      <c r="K303" s="5"/>
      <c r="L303" s="5"/>
      <c r="M303" s="5"/>
      <c r="N303" s="5"/>
      <c r="O303" s="55">
        <v>297</v>
      </c>
      <c r="P303" s="56">
        <v>0.64730134762941449</v>
      </c>
      <c r="Q303" s="57">
        <v>0.35269865237058545</v>
      </c>
      <c r="R303" s="23">
        <v>1.0933027722416881E-2</v>
      </c>
      <c r="S303" s="24">
        <v>5.2839342064778423E-4</v>
      </c>
      <c r="T303" s="25">
        <f t="shared" si="18"/>
        <v>0.17355643458293987</v>
      </c>
      <c r="U303" s="26">
        <f t="shared" si="19"/>
        <v>0.14238704826984594</v>
      </c>
    </row>
    <row r="304" spans="2:21" x14ac:dyDescent="0.25">
      <c r="B304" s="28" vm="826">
        <f ca="1"/>
        <v>39876</v>
      </c>
      <c r="C304" s="28" vm="827">
        <f ca="1"/>
        <v>37.966799999999999</v>
      </c>
      <c r="D304" s="28" vm="828">
        <f ca="1"/>
        <v>53.15</v>
      </c>
      <c r="E304" s="24">
        <f t="shared" ca="1" si="17"/>
        <v>2.9437387721253112E-3</v>
      </c>
      <c r="F304" s="58">
        <f t="shared" ca="1" si="17"/>
        <v>1.3639158203515463E-2</v>
      </c>
      <c r="G304" s="24"/>
      <c r="H304" s="5"/>
      <c r="I304" s="5"/>
      <c r="J304" s="5"/>
      <c r="K304" s="5"/>
      <c r="L304" s="5"/>
      <c r="M304" s="5"/>
      <c r="N304" s="5"/>
      <c r="O304" s="55">
        <v>298</v>
      </c>
      <c r="P304" s="56">
        <v>0.54000707120365432</v>
      </c>
      <c r="Q304" s="57">
        <v>0.45999292879634562</v>
      </c>
      <c r="R304" s="23">
        <v>1.0439123199461508E-2</v>
      </c>
      <c r="S304" s="24">
        <v>5.0309203635392151E-4</v>
      </c>
      <c r="T304" s="25">
        <f t="shared" si="18"/>
        <v>0.16571594334804041</v>
      </c>
      <c r="U304" s="26">
        <f t="shared" si="19"/>
        <v>0.13513014896603481</v>
      </c>
    </row>
    <row r="305" spans="2:21" x14ac:dyDescent="0.25">
      <c r="B305" s="28" vm="829">
        <f ca="1"/>
        <v>39877</v>
      </c>
      <c r="C305" s="28" vm="830">
        <f ca="1"/>
        <v>36.803899999999999</v>
      </c>
      <c r="D305" s="28" vm="831">
        <f ca="1"/>
        <v>50.86</v>
      </c>
      <c r="E305" s="24">
        <f t="shared" ref="E305:F368" ca="1" si="20">LN(C305/C304)</f>
        <v>-3.1108275810906749E-2</v>
      </c>
      <c r="F305" s="58">
        <f t="shared" ca="1" si="20"/>
        <v>-4.4041344793983299E-2</v>
      </c>
      <c r="G305" s="24"/>
      <c r="H305" s="5"/>
      <c r="I305" s="5"/>
      <c r="J305" s="5"/>
      <c r="K305" s="5"/>
      <c r="L305" s="5"/>
      <c r="M305" s="5"/>
      <c r="N305" s="5"/>
      <c r="O305" s="55">
        <v>299</v>
      </c>
      <c r="P305" s="56">
        <v>0.61314520612282608</v>
      </c>
      <c r="Q305" s="57">
        <v>0.38685479387717386</v>
      </c>
      <c r="R305" s="23">
        <v>1.0743658070524697E-2</v>
      </c>
      <c r="S305" s="24">
        <v>5.2033895874131243E-4</v>
      </c>
      <c r="T305" s="25">
        <f t="shared" si="18"/>
        <v>0.17055028455432233</v>
      </c>
      <c r="U305" s="26">
        <f t="shared" si="19"/>
        <v>0.14007188176771113</v>
      </c>
    </row>
    <row r="306" spans="2:21" x14ac:dyDescent="0.25">
      <c r="B306" s="28" vm="832">
        <f ca="1"/>
        <v>39878</v>
      </c>
      <c r="C306" s="28" vm="833">
        <f ca="1"/>
        <v>36.264299999999999</v>
      </c>
      <c r="D306" s="28" vm="834">
        <f ca="1"/>
        <v>52.12</v>
      </c>
      <c r="E306" s="24">
        <f t="shared" ca="1" si="20"/>
        <v>-1.4770031549017909E-2</v>
      </c>
      <c r="F306" s="58">
        <f t="shared" ca="1" si="20"/>
        <v>2.4471992262670727E-2</v>
      </c>
      <c r="G306" s="24"/>
      <c r="H306" s="5"/>
      <c r="I306" s="5"/>
      <c r="J306" s="5"/>
      <c r="K306" s="5"/>
      <c r="L306" s="5"/>
      <c r="M306" s="5"/>
      <c r="N306" s="5"/>
      <c r="O306" s="55">
        <v>300</v>
      </c>
      <c r="P306" s="56">
        <v>0.80587807887634644</v>
      </c>
      <c r="Q306" s="57">
        <v>0.19412192112365359</v>
      </c>
      <c r="R306" s="23">
        <v>1.2153116575838171E-2</v>
      </c>
      <c r="S306" s="24">
        <v>5.6578787402404964E-4</v>
      </c>
      <c r="T306" s="25">
        <f t="shared" si="18"/>
        <v>0.1929247446842679</v>
      </c>
      <c r="U306" s="26">
        <f t="shared" si="19"/>
        <v>0.15319716091002555</v>
      </c>
    </row>
    <row r="307" spans="2:21" x14ac:dyDescent="0.25">
      <c r="B307" s="28" vm="835">
        <f ca="1"/>
        <v>39881</v>
      </c>
      <c r="C307" s="28" vm="836">
        <f ca="1"/>
        <v>35.762</v>
      </c>
      <c r="D307" s="28" vm="837">
        <f ca="1"/>
        <v>52.32</v>
      </c>
      <c r="E307" s="24">
        <f t="shared" ca="1" si="20"/>
        <v>-1.3947909118426418E-2</v>
      </c>
      <c r="F307" s="58">
        <f t="shared" ca="1" si="20"/>
        <v>3.829954892299022E-3</v>
      </c>
      <c r="G307" s="24"/>
      <c r="H307" s="5"/>
      <c r="I307" s="5"/>
      <c r="J307" s="5"/>
      <c r="K307" s="5"/>
      <c r="L307" s="5"/>
      <c r="M307" s="5"/>
      <c r="N307" s="5"/>
      <c r="O307" s="55">
        <v>301</v>
      </c>
      <c r="P307" s="56">
        <v>9.3853190839111589E-2</v>
      </c>
      <c r="Q307" s="57">
        <v>0.90614680916088841</v>
      </c>
      <c r="R307" s="23">
        <v>1.1776135651092911E-2</v>
      </c>
      <c r="S307" s="24">
        <v>3.9788315515966677E-4</v>
      </c>
      <c r="T307" s="25">
        <f t="shared" si="18"/>
        <v>0.18694035802892123</v>
      </c>
      <c r="U307" s="26">
        <f t="shared" si="19"/>
        <v>0.1054435014256776</v>
      </c>
    </row>
    <row r="308" spans="2:21" x14ac:dyDescent="0.25">
      <c r="B308" s="28" vm="838">
        <f ca="1"/>
        <v>39882</v>
      </c>
      <c r="C308" s="28" vm="839">
        <f ca="1"/>
        <v>37.343499999999999</v>
      </c>
      <c r="D308" s="28" vm="840">
        <f ca="1"/>
        <v>52.6</v>
      </c>
      <c r="E308" s="24">
        <f t="shared" ca="1" si="20"/>
        <v>4.3272989829795036E-2</v>
      </c>
      <c r="F308" s="58">
        <f t="shared" ca="1" si="20"/>
        <v>5.3374125947209753E-3</v>
      </c>
      <c r="G308" s="24"/>
      <c r="H308" s="5"/>
      <c r="I308" s="5"/>
      <c r="J308" s="5"/>
      <c r="K308" s="5"/>
      <c r="L308" s="5"/>
      <c r="M308" s="5"/>
      <c r="N308" s="5"/>
      <c r="O308" s="55">
        <v>302</v>
      </c>
      <c r="P308" s="56">
        <v>0.92675297451195915</v>
      </c>
      <c r="Q308" s="57">
        <v>7.3247025488040837E-2</v>
      </c>
      <c r="R308" s="23">
        <v>1.3387918434220792E-2</v>
      </c>
      <c r="S308" s="24">
        <v>5.9429174476009305E-4</v>
      </c>
      <c r="T308" s="25">
        <f t="shared" si="18"/>
        <v>0.21252661649859278</v>
      </c>
      <c r="U308" s="26">
        <f t="shared" si="19"/>
        <v>0.16150553230390408</v>
      </c>
    </row>
    <row r="309" spans="2:21" x14ac:dyDescent="0.25">
      <c r="B309" s="28" vm="841">
        <f ca="1"/>
        <v>39883</v>
      </c>
      <c r="C309" s="28" vm="830">
        <f ca="1"/>
        <v>36.803899999999999</v>
      </c>
      <c r="D309" s="28" vm="842">
        <f ca="1"/>
        <v>51.03</v>
      </c>
      <c r="E309" s="24">
        <f t="shared" ca="1" si="20"/>
        <v>-1.4555049162350734E-2</v>
      </c>
      <c r="F309" s="58">
        <f t="shared" ca="1" si="20"/>
        <v>-3.0302424667784062E-2</v>
      </c>
      <c r="G309" s="24"/>
      <c r="H309" s="5"/>
      <c r="I309" s="5"/>
      <c r="J309" s="5"/>
      <c r="K309" s="5"/>
      <c r="L309" s="5"/>
      <c r="M309" s="5"/>
      <c r="N309" s="5"/>
      <c r="O309" s="55">
        <v>303</v>
      </c>
      <c r="P309" s="56">
        <v>0.59878538835119643</v>
      </c>
      <c r="Q309" s="57">
        <v>0.40121461164880362</v>
      </c>
      <c r="R309" s="23">
        <v>1.0672772022865812E-2</v>
      </c>
      <c r="S309" s="24">
        <v>5.1695272715531328E-4</v>
      </c>
      <c r="T309" s="25">
        <f t="shared" si="18"/>
        <v>0.16942500343314423</v>
      </c>
      <c r="U309" s="26">
        <f t="shared" si="19"/>
        <v>0.13909994266244641</v>
      </c>
    </row>
    <row r="310" spans="2:21" x14ac:dyDescent="0.25">
      <c r="B310" s="28" vm="843">
        <f ca="1"/>
        <v>39884</v>
      </c>
      <c r="C310" s="28" vm="844">
        <f ca="1"/>
        <v>38.013399999999997</v>
      </c>
      <c r="D310" s="28" vm="845">
        <f ca="1"/>
        <v>52.17</v>
      </c>
      <c r="E310" s="24">
        <f t="shared" ca="1" si="20"/>
        <v>3.2334911324974708E-2</v>
      </c>
      <c r="F310" s="58">
        <f t="shared" ca="1" si="20"/>
        <v>2.209392195842123E-2</v>
      </c>
      <c r="G310" s="24"/>
      <c r="H310" s="5"/>
      <c r="I310" s="5"/>
      <c r="J310" s="5"/>
      <c r="K310" s="5"/>
      <c r="L310" s="5"/>
      <c r="M310" s="5"/>
      <c r="N310" s="5"/>
      <c r="O310" s="55">
        <v>304</v>
      </c>
      <c r="P310" s="56">
        <v>0.51519553102355364</v>
      </c>
      <c r="Q310" s="57">
        <v>0.48480446897644641</v>
      </c>
      <c r="R310" s="23">
        <v>1.0368761918463957E-2</v>
      </c>
      <c r="S310" s="24">
        <v>4.9724115284054333E-4</v>
      </c>
      <c r="T310" s="25">
        <f t="shared" si="18"/>
        <v>0.16459899263935568</v>
      </c>
      <c r="U310" s="26">
        <f t="shared" si="19"/>
        <v>0.13345855606375157</v>
      </c>
    </row>
    <row r="311" spans="2:21" x14ac:dyDescent="0.25">
      <c r="B311" s="28" vm="846">
        <f ca="1"/>
        <v>39885</v>
      </c>
      <c r="C311" s="28" vm="847">
        <f ca="1"/>
        <v>39.26</v>
      </c>
      <c r="D311" s="28" vm="848">
        <f ca="1"/>
        <v>52.38</v>
      </c>
      <c r="E311" s="24">
        <f t="shared" ca="1" si="20"/>
        <v>3.2267459702884534E-2</v>
      </c>
      <c r="F311" s="58">
        <f t="shared" ca="1" si="20"/>
        <v>4.0172220452645456E-3</v>
      </c>
      <c r="G311" s="24"/>
      <c r="H311" s="5"/>
      <c r="I311" s="5"/>
      <c r="J311" s="5"/>
      <c r="K311" s="5"/>
      <c r="L311" s="5"/>
      <c r="M311" s="5"/>
      <c r="N311" s="5"/>
      <c r="O311" s="55">
        <v>305</v>
      </c>
      <c r="P311" s="56">
        <v>0.43419869136663197</v>
      </c>
      <c r="Q311" s="57">
        <v>0.56580130863336797</v>
      </c>
      <c r="R311" s="23">
        <v>1.0260902923542242E-2</v>
      </c>
      <c r="S311" s="24">
        <v>4.7814104577969602E-4</v>
      </c>
      <c r="T311" s="25">
        <f t="shared" si="18"/>
        <v>0.16288678417601027</v>
      </c>
      <c r="U311" s="26">
        <f t="shared" si="19"/>
        <v>0.12801871780740637</v>
      </c>
    </row>
    <row r="312" spans="2:21" x14ac:dyDescent="0.25">
      <c r="B312" s="28" vm="849">
        <f ca="1"/>
        <v>39888</v>
      </c>
      <c r="C312" s="28" vm="795">
        <f ca="1"/>
        <v>39.185600000000001</v>
      </c>
      <c r="D312" s="28" vm="850">
        <f ca="1"/>
        <v>51.69</v>
      </c>
      <c r="E312" s="24">
        <f t="shared" ca="1" si="20"/>
        <v>-1.8968564790885867E-3</v>
      </c>
      <c r="F312" s="58">
        <f t="shared" ca="1" si="20"/>
        <v>-1.3260499871617959E-2</v>
      </c>
      <c r="G312" s="24"/>
      <c r="H312" s="5"/>
      <c r="I312" s="5"/>
      <c r="J312" s="5"/>
      <c r="K312" s="5"/>
      <c r="L312" s="5"/>
      <c r="M312" s="5"/>
      <c r="N312" s="5"/>
      <c r="O312" s="55">
        <v>306</v>
      </c>
      <c r="P312" s="56">
        <v>0.37498400424593842</v>
      </c>
      <c r="Q312" s="57">
        <v>0.62501599575406153</v>
      </c>
      <c r="R312" s="23">
        <v>1.0302136029421684E-2</v>
      </c>
      <c r="S312" s="24">
        <v>4.6417745326953852E-4</v>
      </c>
      <c r="T312" s="25">
        <f t="shared" si="18"/>
        <v>0.16354133943964905</v>
      </c>
      <c r="U312" s="26">
        <f t="shared" si="19"/>
        <v>0.12405825517139712</v>
      </c>
    </row>
    <row r="313" spans="2:21" x14ac:dyDescent="0.25">
      <c r="B313" s="28" vm="851">
        <f ca="1"/>
        <v>39889</v>
      </c>
      <c r="C313" s="28" vm="852">
        <f ca="1"/>
        <v>40.915999999999997</v>
      </c>
      <c r="D313" s="28" vm="853">
        <f ca="1"/>
        <v>53.64</v>
      </c>
      <c r="E313" s="24">
        <f t="shared" ca="1" si="20"/>
        <v>4.321185222553442E-2</v>
      </c>
      <c r="F313" s="58">
        <f t="shared" ca="1" si="20"/>
        <v>3.7030719205529958E-2</v>
      </c>
      <c r="G313" s="24"/>
      <c r="H313" s="5"/>
      <c r="I313" s="5"/>
      <c r="J313" s="5"/>
      <c r="K313" s="5"/>
      <c r="L313" s="5"/>
      <c r="M313" s="5"/>
      <c r="N313" s="5"/>
      <c r="O313" s="55">
        <v>307</v>
      </c>
      <c r="P313" s="56">
        <v>0.86147341721559545</v>
      </c>
      <c r="Q313" s="57">
        <v>0.13852658278440461</v>
      </c>
      <c r="R313" s="23">
        <v>1.2693392952139778E-2</v>
      </c>
      <c r="S313" s="24">
        <v>5.7889797707080402E-4</v>
      </c>
      <c r="T313" s="25">
        <f t="shared" si="18"/>
        <v>0.20150136626989112</v>
      </c>
      <c r="U313" s="26">
        <f t="shared" si="19"/>
        <v>0.15701114522418158</v>
      </c>
    </row>
    <row r="314" spans="2:21" x14ac:dyDescent="0.25">
      <c r="B314" s="28" vm="854">
        <f ca="1"/>
        <v>39890</v>
      </c>
      <c r="C314" s="28" vm="855">
        <f ca="1"/>
        <v>41.362499999999997</v>
      </c>
      <c r="D314" s="28" vm="856">
        <f ca="1"/>
        <v>55.42</v>
      </c>
      <c r="E314" s="24">
        <f t="shared" ca="1" si="20"/>
        <v>1.0853488652969527E-2</v>
      </c>
      <c r="F314" s="58">
        <f t="shared" ca="1" si="20"/>
        <v>3.2645481021354707E-2</v>
      </c>
      <c r="G314" s="24"/>
      <c r="H314" s="5"/>
      <c r="I314" s="5"/>
      <c r="J314" s="5"/>
      <c r="K314" s="5"/>
      <c r="L314" s="5"/>
      <c r="M314" s="5"/>
      <c r="N314" s="5"/>
      <c r="O314" s="55">
        <v>308</v>
      </c>
      <c r="P314" s="56">
        <v>0.75726052083787121</v>
      </c>
      <c r="Q314" s="57">
        <v>0.24273947916212874</v>
      </c>
      <c r="R314" s="23">
        <v>1.1724726068397339E-2</v>
      </c>
      <c r="S314" s="24">
        <v>5.5432322222399052E-4</v>
      </c>
      <c r="T314" s="25">
        <f t="shared" si="18"/>
        <v>0.18612425620401266</v>
      </c>
      <c r="U314" s="26">
        <f t="shared" si="19"/>
        <v>0.14987213558838763</v>
      </c>
    </row>
    <row r="315" spans="2:21" x14ac:dyDescent="0.25">
      <c r="B315" s="28" vm="857">
        <f ca="1"/>
        <v>39891</v>
      </c>
      <c r="C315" s="28" vm="858">
        <f ca="1"/>
        <v>41.976599999999998</v>
      </c>
      <c r="D315" s="28" vm="859">
        <f ca="1"/>
        <v>54.71</v>
      </c>
      <c r="E315" s="24">
        <f t="shared" ca="1" si="20"/>
        <v>1.4737646916741953E-2</v>
      </c>
      <c r="F315" s="58">
        <f t="shared" ca="1" si="20"/>
        <v>-1.2894031359097858E-2</v>
      </c>
      <c r="G315" s="24"/>
      <c r="H315" s="5"/>
      <c r="I315" s="5"/>
      <c r="J315" s="5"/>
      <c r="K315" s="5"/>
      <c r="L315" s="5"/>
      <c r="M315" s="5"/>
      <c r="N315" s="5"/>
      <c r="O315" s="55">
        <v>309</v>
      </c>
      <c r="P315" s="56">
        <v>0.67520206916586301</v>
      </c>
      <c r="Q315" s="57">
        <v>0.32479793083413694</v>
      </c>
      <c r="R315" s="23">
        <v>1.1108567638193532E-2</v>
      </c>
      <c r="S315" s="24">
        <v>5.3497277325806249E-4</v>
      </c>
      <c r="T315" s="25">
        <f t="shared" si="18"/>
        <v>0.17634304435680134</v>
      </c>
      <c r="U315" s="26">
        <f t="shared" si="19"/>
        <v>0.14428168527711382</v>
      </c>
    </row>
    <row r="316" spans="2:21" x14ac:dyDescent="0.25">
      <c r="B316" s="28" vm="860">
        <f ca="1"/>
        <v>39892</v>
      </c>
      <c r="C316" s="28" vm="861">
        <f ca="1"/>
        <v>41.706800000000001</v>
      </c>
      <c r="D316" s="28" vm="862">
        <f ca="1"/>
        <v>53.2</v>
      </c>
      <c r="E316" s="24">
        <f t="shared" ca="1" si="20"/>
        <v>-6.4481351097449751E-3</v>
      </c>
      <c r="F316" s="58">
        <f t="shared" ca="1" si="20"/>
        <v>-2.7988111728135853E-2</v>
      </c>
      <c r="G316" s="24"/>
      <c r="H316" s="5"/>
      <c r="I316" s="5"/>
      <c r="J316" s="5"/>
      <c r="K316" s="5"/>
      <c r="L316" s="5"/>
      <c r="M316" s="5"/>
      <c r="N316" s="5"/>
      <c r="O316" s="55">
        <v>310</v>
      </c>
      <c r="P316" s="56">
        <v>0.10178753508439596</v>
      </c>
      <c r="Q316" s="57">
        <v>0.89821246491560403</v>
      </c>
      <c r="R316" s="23">
        <v>1.170951905496182E-2</v>
      </c>
      <c r="S316" s="24">
        <v>3.9975417661166978E-4</v>
      </c>
      <c r="T316" s="25">
        <f t="shared" si="18"/>
        <v>0.18588285234960625</v>
      </c>
      <c r="U316" s="26">
        <f t="shared" si="19"/>
        <v>0.10596463017885771</v>
      </c>
    </row>
    <row r="317" spans="2:21" x14ac:dyDescent="0.25">
      <c r="B317" s="28" vm="863">
        <f ca="1"/>
        <v>39895</v>
      </c>
      <c r="C317" s="28" vm="864">
        <f ca="1"/>
        <v>44.228000000000002</v>
      </c>
      <c r="D317" s="28" vm="865">
        <f ca="1"/>
        <v>55.16</v>
      </c>
      <c r="E317" s="24">
        <f t="shared" ca="1" si="20"/>
        <v>5.8693887625428008E-2</v>
      </c>
      <c r="F317" s="58">
        <f t="shared" ca="1" si="20"/>
        <v>3.6179656577502259E-2</v>
      </c>
      <c r="G317" s="24"/>
      <c r="H317" s="5"/>
      <c r="I317" s="5"/>
      <c r="J317" s="5"/>
      <c r="K317" s="5"/>
      <c r="L317" s="5"/>
      <c r="M317" s="5"/>
      <c r="N317" s="5"/>
      <c r="O317" s="55">
        <v>311</v>
      </c>
      <c r="P317" s="56">
        <v>0.18780129155690833</v>
      </c>
      <c r="Q317" s="57">
        <v>0.81219870844309172</v>
      </c>
      <c r="R317" s="23">
        <v>1.1070713615219847E-2</v>
      </c>
      <c r="S317" s="24">
        <v>4.200373378348649E-4</v>
      </c>
      <c r="T317" s="25">
        <f t="shared" si="18"/>
        <v>0.17574213037133116</v>
      </c>
      <c r="U317" s="26">
        <f t="shared" si="19"/>
        <v>0.1116297536163553</v>
      </c>
    </row>
    <row r="318" spans="2:21" x14ac:dyDescent="0.25">
      <c r="B318" s="28" vm="866">
        <f ca="1"/>
        <v>39896</v>
      </c>
      <c r="C318" s="28" vm="867">
        <f ca="1"/>
        <v>43.130200000000002</v>
      </c>
      <c r="D318" s="28" vm="868">
        <f ca="1"/>
        <v>53.48</v>
      </c>
      <c r="E318" s="24">
        <f t="shared" ca="1" si="20"/>
        <v>-2.513462488763547E-2</v>
      </c>
      <c r="F318" s="58">
        <f t="shared" ca="1" si="20"/>
        <v>-3.0930300691358614E-2</v>
      </c>
      <c r="G318" s="24"/>
      <c r="H318" s="5"/>
      <c r="I318" s="5"/>
      <c r="J318" s="5"/>
      <c r="K318" s="5"/>
      <c r="L318" s="5"/>
      <c r="M318" s="5"/>
      <c r="N318" s="5"/>
      <c r="O318" s="55">
        <v>312</v>
      </c>
      <c r="P318" s="56">
        <v>0.33663489018521753</v>
      </c>
      <c r="Q318" s="57">
        <v>0.66336510981478247</v>
      </c>
      <c r="R318" s="23">
        <v>1.0382594450367377E-2</v>
      </c>
      <c r="S318" s="24">
        <v>4.5513423396183542E-4</v>
      </c>
      <c r="T318" s="25">
        <f t="shared" si="18"/>
        <v>0.1648185772758686</v>
      </c>
      <c r="U318" s="26">
        <f t="shared" si="19"/>
        <v>0.12150073946521744</v>
      </c>
    </row>
    <row r="319" spans="2:21" x14ac:dyDescent="0.25">
      <c r="B319" s="28" vm="869">
        <f ca="1"/>
        <v>39897</v>
      </c>
      <c r="C319" s="28" vm="870">
        <f ca="1"/>
        <v>43.5488</v>
      </c>
      <c r="D319" s="28" vm="871">
        <f ca="1"/>
        <v>55.01</v>
      </c>
      <c r="E319" s="24">
        <f t="shared" ca="1" si="20"/>
        <v>9.6587005913414525E-3</v>
      </c>
      <c r="F319" s="58">
        <f t="shared" ca="1" si="20"/>
        <v>2.8207234653624211E-2</v>
      </c>
      <c r="G319" s="24"/>
      <c r="H319" s="5"/>
      <c r="I319" s="5"/>
      <c r="J319" s="5"/>
      <c r="K319" s="5"/>
      <c r="L319" s="5"/>
      <c r="M319" s="5"/>
      <c r="N319" s="5"/>
      <c r="O319" s="55">
        <v>313</v>
      </c>
      <c r="P319" s="56">
        <v>0.89858722800474089</v>
      </c>
      <c r="Q319" s="57">
        <v>0.10141277199525917</v>
      </c>
      <c r="R319" s="23">
        <v>1.3080871848404969E-2</v>
      </c>
      <c r="S319" s="24">
        <v>5.8764989581863779E-4</v>
      </c>
      <c r="T319" s="25">
        <f t="shared" si="18"/>
        <v>0.20765240305671206</v>
      </c>
      <c r="U319" s="26">
        <f t="shared" si="19"/>
        <v>0.15956423945859122</v>
      </c>
    </row>
    <row r="320" spans="2:21" x14ac:dyDescent="0.25">
      <c r="B320" s="28" vm="872">
        <f ca="1"/>
        <v>39898</v>
      </c>
      <c r="C320" s="28" vm="873">
        <f ca="1"/>
        <v>45.0839</v>
      </c>
      <c r="D320" s="28" vm="874">
        <f ca="1"/>
        <v>56.06</v>
      </c>
      <c r="E320" s="24">
        <f t="shared" ca="1" si="20"/>
        <v>3.4643049911707864E-2</v>
      </c>
      <c r="F320" s="58">
        <f t="shared" ca="1" si="20"/>
        <v>1.8907558849275481E-2</v>
      </c>
      <c r="G320" s="24"/>
      <c r="H320" s="5"/>
      <c r="I320" s="5"/>
      <c r="J320" s="5"/>
      <c r="K320" s="5"/>
      <c r="L320" s="5"/>
      <c r="M320" s="5"/>
      <c r="N320" s="5"/>
      <c r="O320" s="55">
        <v>314</v>
      </c>
      <c r="P320" s="56">
        <v>0.74429924818350601</v>
      </c>
      <c r="Q320" s="57">
        <v>0.25570075181649393</v>
      </c>
      <c r="R320" s="23">
        <v>1.1618091939400511E-2</v>
      </c>
      <c r="S320" s="24">
        <v>5.5126678574582899E-4</v>
      </c>
      <c r="T320" s="25">
        <f t="shared" si="18"/>
        <v>0.18443149188442715</v>
      </c>
      <c r="U320" s="26">
        <f t="shared" si="19"/>
        <v>0.14898730870916421</v>
      </c>
    </row>
    <row r="321" spans="2:21" x14ac:dyDescent="0.25">
      <c r="B321" s="28" vm="875">
        <f ca="1"/>
        <v>39899</v>
      </c>
      <c r="C321" s="28" vm="876">
        <f ca="1"/>
        <v>44.097700000000003</v>
      </c>
      <c r="D321" s="28" vm="871">
        <f ca="1"/>
        <v>55.01</v>
      </c>
      <c r="E321" s="24">
        <f t="shared" ca="1" si="20"/>
        <v>-2.2117571397857614E-2</v>
      </c>
      <c r="F321" s="58">
        <f t="shared" ca="1" si="20"/>
        <v>-1.8907558849275568E-2</v>
      </c>
      <c r="G321" s="24"/>
      <c r="H321" s="5"/>
      <c r="I321" s="5"/>
      <c r="J321" s="5"/>
      <c r="K321" s="5"/>
      <c r="L321" s="5"/>
      <c r="M321" s="5"/>
      <c r="N321" s="5"/>
      <c r="O321" s="55">
        <v>315</v>
      </c>
      <c r="P321" s="56">
        <v>0.39738780064561779</v>
      </c>
      <c r="Q321" s="57">
        <v>0.60261219935438226</v>
      </c>
      <c r="R321" s="23">
        <v>1.0274600240144366E-2</v>
      </c>
      <c r="S321" s="24">
        <v>4.6946055951931109E-4</v>
      </c>
      <c r="T321" s="25">
        <f t="shared" si="18"/>
        <v>0.16310422233615909</v>
      </c>
      <c r="U321" s="26">
        <f t="shared" si="19"/>
        <v>0.12555505943017176</v>
      </c>
    </row>
    <row r="322" spans="2:21" x14ac:dyDescent="0.25">
      <c r="B322" s="28" vm="877">
        <f ca="1"/>
        <v>39902</v>
      </c>
      <c r="C322" s="28" vm="878">
        <f ca="1"/>
        <v>43.027799999999999</v>
      </c>
      <c r="D322" s="28" vm="879">
        <f ca="1"/>
        <v>53.92</v>
      </c>
      <c r="E322" s="24">
        <f t="shared" ca="1" si="20"/>
        <v>-2.4561208474852748E-2</v>
      </c>
      <c r="F322" s="58">
        <f t="shared" ca="1" si="20"/>
        <v>-2.0013520283315031E-2</v>
      </c>
      <c r="G322" s="24"/>
      <c r="H322" s="5"/>
      <c r="I322" s="5"/>
      <c r="J322" s="5"/>
      <c r="K322" s="5"/>
      <c r="L322" s="5"/>
      <c r="M322" s="5"/>
      <c r="N322" s="5"/>
      <c r="O322" s="55">
        <v>316</v>
      </c>
      <c r="P322" s="56">
        <v>0.58421529343190137</v>
      </c>
      <c r="Q322" s="57">
        <v>0.41578470656809868</v>
      </c>
      <c r="R322" s="23">
        <v>1.0606287646283954E-2</v>
      </c>
      <c r="S322" s="24">
        <v>5.1351690948608073E-4</v>
      </c>
      <c r="T322" s="25">
        <f t="shared" si="18"/>
        <v>0.16836959667410367</v>
      </c>
      <c r="U322" s="26">
        <f t="shared" si="19"/>
        <v>0.1381146145537826</v>
      </c>
    </row>
    <row r="323" spans="2:21" x14ac:dyDescent="0.25">
      <c r="B323" s="28" vm="880">
        <f ca="1"/>
        <v>39903</v>
      </c>
      <c r="C323" s="28" vm="881">
        <f ca="1"/>
        <v>43.093000000000004</v>
      </c>
      <c r="D323" s="28" vm="804">
        <f ca="1"/>
        <v>54.57</v>
      </c>
      <c r="E323" s="24">
        <f t="shared" ca="1" si="20"/>
        <v>1.5141525033854392E-3</v>
      </c>
      <c r="F323" s="58">
        <f t="shared" ca="1" si="20"/>
        <v>1.1982814594088908E-2</v>
      </c>
      <c r="G323" s="24"/>
      <c r="H323" s="5"/>
      <c r="I323" s="5"/>
      <c r="J323" s="5"/>
      <c r="K323" s="5"/>
      <c r="L323" s="5"/>
      <c r="M323" s="5"/>
      <c r="N323" s="5"/>
      <c r="O323" s="55">
        <v>317</v>
      </c>
      <c r="P323" s="56">
        <v>0.4100771384151799</v>
      </c>
      <c r="Q323" s="57">
        <v>0.5899228615848201</v>
      </c>
      <c r="R323" s="23">
        <v>1.0265438055947193E-2</v>
      </c>
      <c r="S323" s="24">
        <v>4.7245287021879616E-4</v>
      </c>
      <c r="T323" s="25">
        <f t="shared" si="18"/>
        <v>0.16295877717104779</v>
      </c>
      <c r="U323" s="26">
        <f t="shared" si="19"/>
        <v>0.12640371831188402</v>
      </c>
    </row>
    <row r="324" spans="2:21" x14ac:dyDescent="0.25">
      <c r="B324" s="28" vm="882">
        <f ca="1"/>
        <v>39904</v>
      </c>
      <c r="C324" s="28" vm="883">
        <f ca="1"/>
        <v>43.120899999999999</v>
      </c>
      <c r="D324" s="28" vm="884">
        <f ca="1"/>
        <v>55.24</v>
      </c>
      <c r="E324" s="24">
        <f t="shared" ca="1" si="20"/>
        <v>6.472274418382691E-4</v>
      </c>
      <c r="F324" s="58">
        <f t="shared" ca="1" si="20"/>
        <v>1.2203047342950852E-2</v>
      </c>
      <c r="G324" s="24"/>
      <c r="H324" s="5"/>
      <c r="I324" s="5"/>
      <c r="J324" s="5"/>
      <c r="K324" s="5"/>
      <c r="L324" s="5"/>
      <c r="M324" s="5"/>
      <c r="N324" s="5"/>
      <c r="O324" s="55">
        <v>318</v>
      </c>
      <c r="P324" s="56">
        <v>0.51745904712430058</v>
      </c>
      <c r="Q324" s="57">
        <v>0.48254095287569937</v>
      </c>
      <c r="R324" s="23">
        <v>1.037446753036512E-2</v>
      </c>
      <c r="S324" s="24">
        <v>4.9777491934354929E-4</v>
      </c>
      <c r="T324" s="25">
        <f t="shared" si="18"/>
        <v>0.16468956642036325</v>
      </c>
      <c r="U324" s="26">
        <f t="shared" si="19"/>
        <v>0.13361095105191989</v>
      </c>
    </row>
    <row r="325" spans="2:21" x14ac:dyDescent="0.25">
      <c r="B325" s="28" vm="885">
        <f ca="1"/>
        <v>39905</v>
      </c>
      <c r="C325" s="28" vm="886">
        <f ca="1"/>
        <v>44.720999999999997</v>
      </c>
      <c r="D325" s="28" vm="887">
        <f ca="1"/>
        <v>56.35</v>
      </c>
      <c r="E325" s="24">
        <f t="shared" ca="1" si="20"/>
        <v>3.6435391588320348E-2</v>
      </c>
      <c r="F325" s="58">
        <f t="shared" ca="1" si="20"/>
        <v>1.9894911944693835E-2</v>
      </c>
      <c r="G325" s="24"/>
      <c r="H325" s="5"/>
      <c r="I325" s="5"/>
      <c r="J325" s="5"/>
      <c r="K325" s="5"/>
      <c r="L325" s="5"/>
      <c r="M325" s="5"/>
      <c r="N325" s="5"/>
      <c r="O325" s="55">
        <v>319</v>
      </c>
      <c r="P325" s="56">
        <v>0.47248293757428761</v>
      </c>
      <c r="Q325" s="57">
        <v>0.52751706242571239</v>
      </c>
      <c r="R325" s="23">
        <v>1.0288365865751364E-2</v>
      </c>
      <c r="S325" s="24">
        <v>4.8716896840491622E-4</v>
      </c>
      <c r="T325" s="25">
        <f t="shared" si="18"/>
        <v>0.16332274486814313</v>
      </c>
      <c r="U325" s="26">
        <f t="shared" si="19"/>
        <v>0.13058668212327618</v>
      </c>
    </row>
    <row r="326" spans="2:21" x14ac:dyDescent="0.25">
      <c r="B326" s="28" vm="888">
        <f ca="1"/>
        <v>39906</v>
      </c>
      <c r="C326" s="28" vm="889">
        <f ca="1"/>
        <v>45.502499999999998</v>
      </c>
      <c r="D326" s="28" vm="90">
        <f ca="1"/>
        <v>56.64</v>
      </c>
      <c r="E326" s="24">
        <f t="shared" ca="1" si="20"/>
        <v>1.7324079546022692E-2</v>
      </c>
      <c r="F326" s="58">
        <f t="shared" ca="1" si="20"/>
        <v>5.1332088996789886E-3</v>
      </c>
      <c r="G326" s="24"/>
      <c r="H326" s="5"/>
      <c r="I326" s="5"/>
      <c r="J326" s="5"/>
      <c r="K326" s="5"/>
      <c r="L326" s="5"/>
      <c r="M326" s="5"/>
      <c r="N326" s="5"/>
      <c r="O326" s="55">
        <v>320</v>
      </c>
      <c r="P326" s="56">
        <v>0.54506584930170832</v>
      </c>
      <c r="Q326" s="57">
        <v>0.45493415069829174</v>
      </c>
      <c r="R326" s="23">
        <v>1.0455564887317652E-2</v>
      </c>
      <c r="S326" s="24">
        <v>5.0428496195051493E-4</v>
      </c>
      <c r="T326" s="25">
        <f t="shared" si="18"/>
        <v>0.16597694705124946</v>
      </c>
      <c r="U326" s="26">
        <f t="shared" si="19"/>
        <v>0.13547126812296595</v>
      </c>
    </row>
    <row r="327" spans="2:21" x14ac:dyDescent="0.25">
      <c r="B327" s="28" vm="890">
        <f ca="1"/>
        <v>39909</v>
      </c>
      <c r="C327" s="28" vm="891">
        <f ca="1"/>
        <v>44.414000000000001</v>
      </c>
      <c r="D327" s="28" vm="892">
        <f ca="1"/>
        <v>55.94</v>
      </c>
      <c r="E327" s="24">
        <f t="shared" ca="1" si="20"/>
        <v>-2.4212534450357669E-2</v>
      </c>
      <c r="F327" s="58">
        <f t="shared" ca="1" si="20"/>
        <v>-1.2435761611650714E-2</v>
      </c>
      <c r="G327" s="24"/>
      <c r="H327" s="5"/>
      <c r="I327" s="5"/>
      <c r="J327" s="5"/>
      <c r="K327" s="5"/>
      <c r="L327" s="5"/>
      <c r="M327" s="5"/>
      <c r="N327" s="5"/>
      <c r="O327" s="55">
        <v>321</v>
      </c>
      <c r="P327" s="56">
        <v>0.97309035181396764</v>
      </c>
      <c r="Q327" s="57">
        <v>2.6909648186032403E-2</v>
      </c>
      <c r="R327" s="23">
        <v>1.3915309578499216E-2</v>
      </c>
      <c r="S327" s="24">
        <v>6.0521870031954512E-4</v>
      </c>
      <c r="T327" s="25">
        <f t="shared" si="18"/>
        <v>0.22089869136710374</v>
      </c>
      <c r="U327" s="26">
        <f t="shared" si="19"/>
        <v>0.16470633070692475</v>
      </c>
    </row>
    <row r="328" spans="2:21" x14ac:dyDescent="0.25">
      <c r="B328" s="28" vm="893">
        <f ca="1"/>
        <v>39910</v>
      </c>
      <c r="C328" s="28" vm="894">
        <f ca="1"/>
        <v>43.158099999999997</v>
      </c>
      <c r="D328" s="28" vm="206">
        <f ca="1"/>
        <v>55.4</v>
      </c>
      <c r="E328" s="24">
        <f t="shared" ca="1" si="20"/>
        <v>-2.8684617873958745E-2</v>
      </c>
      <c r="F328" s="58">
        <f t="shared" ca="1" si="20"/>
        <v>-9.700094020575558E-3</v>
      </c>
      <c r="G328" s="24"/>
      <c r="H328" s="5"/>
      <c r="I328" s="5"/>
      <c r="J328" s="5"/>
      <c r="K328" s="5"/>
      <c r="L328" s="5"/>
      <c r="M328" s="5"/>
      <c r="N328" s="5"/>
      <c r="O328" s="55">
        <v>322</v>
      </c>
      <c r="P328" s="56">
        <v>0.53084679711351257</v>
      </c>
      <c r="Q328" s="57">
        <v>0.46915320288648743</v>
      </c>
      <c r="R328" s="23">
        <v>1.0411149597374231E-2</v>
      </c>
      <c r="S328" s="24">
        <v>5.0093192471784421E-4</v>
      </c>
      <c r="T328" s="25">
        <f t="shared" si="18"/>
        <v>0.16527187618165476</v>
      </c>
      <c r="U328" s="26">
        <f t="shared" si="19"/>
        <v>0.13451272100884637</v>
      </c>
    </row>
    <row r="329" spans="2:21" x14ac:dyDescent="0.25">
      <c r="B329" s="28" vm="895">
        <f ca="1"/>
        <v>39911</v>
      </c>
      <c r="C329" s="28" vm="896">
        <f ca="1"/>
        <v>44.376800000000003</v>
      </c>
      <c r="D329" s="28" vm="897">
        <f ca="1"/>
        <v>55.56</v>
      </c>
      <c r="E329" s="24">
        <f t="shared" ca="1" si="20"/>
        <v>2.7846693175080896E-2</v>
      </c>
      <c r="F329" s="58">
        <f t="shared" ca="1" si="20"/>
        <v>2.8839241329049318E-3</v>
      </c>
      <c r="G329" s="24"/>
      <c r="H329" s="5"/>
      <c r="I329" s="5"/>
      <c r="J329" s="5"/>
      <c r="K329" s="5"/>
      <c r="L329" s="5"/>
      <c r="M329" s="5"/>
      <c r="N329" s="5"/>
      <c r="O329" s="55">
        <v>323</v>
      </c>
      <c r="P329" s="56">
        <v>7.3072412446092191E-4</v>
      </c>
      <c r="Q329" s="57">
        <v>0.99926927587553904</v>
      </c>
      <c r="R329" s="23">
        <v>1.2642965743325811E-2</v>
      </c>
      <c r="S329" s="24">
        <v>3.759236677086275E-4</v>
      </c>
      <c r="T329" s="25">
        <f t="shared" si="18"/>
        <v>0.20070085914689384</v>
      </c>
      <c r="U329" s="26">
        <f t="shared" si="19"/>
        <v>9.9345455870206489E-2</v>
      </c>
    </row>
    <row r="330" spans="2:21" x14ac:dyDescent="0.25">
      <c r="B330" s="28" vm="898">
        <f ca="1"/>
        <v>39912</v>
      </c>
      <c r="C330" s="28" vm="899">
        <f ca="1"/>
        <v>43.632599999999996</v>
      </c>
      <c r="D330" s="28" vm="900">
        <f ca="1"/>
        <v>56.67</v>
      </c>
      <c r="E330" s="24">
        <f t="shared" ca="1" si="20"/>
        <v>-1.6912232969369154E-2</v>
      </c>
      <c r="F330" s="58">
        <f t="shared" ca="1" si="20"/>
        <v>1.9781452295384784E-2</v>
      </c>
      <c r="G330" s="24"/>
      <c r="H330" s="5"/>
      <c r="I330" s="5"/>
      <c r="J330" s="5"/>
      <c r="K330" s="5"/>
      <c r="L330" s="5"/>
      <c r="M330" s="5"/>
      <c r="N330" s="5"/>
      <c r="O330" s="55">
        <v>324</v>
      </c>
      <c r="P330" s="56">
        <v>0.33203594889168264</v>
      </c>
      <c r="Q330" s="57">
        <v>0.66796405110831736</v>
      </c>
      <c r="R330" s="23">
        <v>1.0395033442315462E-2</v>
      </c>
      <c r="S330" s="24">
        <v>4.540497438577137E-4</v>
      </c>
      <c r="T330" s="25">
        <f t="shared" si="18"/>
        <v>0.1650160401513984</v>
      </c>
      <c r="U330" s="26">
        <f t="shared" si="19"/>
        <v>0.12119442394607383</v>
      </c>
    </row>
    <row r="331" spans="2:21" x14ac:dyDescent="0.25">
      <c r="B331" s="28" vm="901">
        <f ca="1"/>
        <v>39916</v>
      </c>
      <c r="C331" s="28" vm="902">
        <f ca="1"/>
        <v>43.176699999999997</v>
      </c>
      <c r="D331" s="28" vm="903">
        <f ca="1"/>
        <v>56.11</v>
      </c>
      <c r="E331" s="24">
        <f t="shared" ca="1" si="20"/>
        <v>-1.0503579488138638E-2</v>
      </c>
      <c r="F331" s="58">
        <f t="shared" ca="1" si="20"/>
        <v>-9.9309204186473383E-3</v>
      </c>
      <c r="G331" s="24"/>
      <c r="H331" s="5"/>
      <c r="I331" s="5"/>
      <c r="J331" s="5"/>
      <c r="K331" s="5"/>
      <c r="L331" s="5"/>
      <c r="M331" s="5"/>
      <c r="N331" s="5"/>
      <c r="O331" s="55">
        <v>325</v>
      </c>
      <c r="P331" s="56">
        <v>0.86857269531621206</v>
      </c>
      <c r="Q331" s="57">
        <v>0.13142730468378791</v>
      </c>
      <c r="R331" s="23">
        <v>1.2765933800080922E-2</v>
      </c>
      <c r="S331" s="24">
        <v>5.805720790771397E-4</v>
      </c>
      <c r="T331" s="25">
        <f t="shared" si="18"/>
        <v>0.20265291653116724</v>
      </c>
      <c r="U331" s="26">
        <f t="shared" si="19"/>
        <v>0.1574990778475438</v>
      </c>
    </row>
    <row r="332" spans="2:21" x14ac:dyDescent="0.25">
      <c r="B332" s="28" vm="904">
        <f ca="1"/>
        <v>39917</v>
      </c>
      <c r="C332" s="28" vm="905">
        <f ca="1"/>
        <v>42.1905</v>
      </c>
      <c r="D332" s="28" vm="906">
        <f ca="1"/>
        <v>54.82</v>
      </c>
      <c r="E332" s="24">
        <f t="shared" ca="1" si="20"/>
        <v>-2.3105920680097782E-2</v>
      </c>
      <c r="F332" s="58">
        <f t="shared" ca="1" si="20"/>
        <v>-2.325895888824089E-2</v>
      </c>
      <c r="G332" s="24"/>
      <c r="H332" s="5"/>
      <c r="I332" s="5"/>
      <c r="J332" s="5"/>
      <c r="K332" s="5"/>
      <c r="L332" s="5"/>
      <c r="M332" s="5"/>
      <c r="N332" s="5"/>
      <c r="O332" s="55">
        <v>326</v>
      </c>
      <c r="P332" s="56">
        <v>0.76156749238203536</v>
      </c>
      <c r="Q332" s="57">
        <v>0.23843250761796467</v>
      </c>
      <c r="R332" s="23">
        <v>1.1760888516660401E-2</v>
      </c>
      <c r="S332" s="24">
        <v>5.5533886206808819E-4</v>
      </c>
      <c r="T332" s="25">
        <f t="shared" si="18"/>
        <v>0.18669831727343247</v>
      </c>
      <c r="U332" s="26">
        <f t="shared" si="19"/>
        <v>0.15016630971647826</v>
      </c>
    </row>
    <row r="333" spans="2:21" x14ac:dyDescent="0.25">
      <c r="B333" s="28" vm="907">
        <f ca="1"/>
        <v>39918</v>
      </c>
      <c r="C333" s="28" vm="908">
        <f ca="1"/>
        <v>42.478900000000003</v>
      </c>
      <c r="D333" s="28" vm="909">
        <f ca="1"/>
        <v>53.95</v>
      </c>
      <c r="E333" s="24">
        <f t="shared" ca="1" si="20"/>
        <v>6.8124048442231378E-3</v>
      </c>
      <c r="F333" s="58">
        <f t="shared" ca="1" si="20"/>
        <v>-1.5997399170495977E-2</v>
      </c>
      <c r="G333" s="24"/>
      <c r="H333" s="5"/>
      <c r="I333" s="5"/>
      <c r="J333" s="5"/>
      <c r="K333" s="5"/>
      <c r="L333" s="5"/>
      <c r="M333" s="5"/>
      <c r="N333" s="5"/>
      <c r="O333" s="55">
        <v>327</v>
      </c>
      <c r="P333" s="56">
        <v>0.51984556803634452</v>
      </c>
      <c r="Q333" s="57">
        <v>0.48015443196365543</v>
      </c>
      <c r="R333" s="23">
        <v>1.0380639118751729E-2</v>
      </c>
      <c r="S333" s="24">
        <v>4.9833769197907512E-4</v>
      </c>
      <c r="T333" s="25">
        <f t="shared" si="18"/>
        <v>0.16478753734875459</v>
      </c>
      <c r="U333" s="26">
        <f t="shared" si="19"/>
        <v>0.13377164964584765</v>
      </c>
    </row>
    <row r="334" spans="2:21" x14ac:dyDescent="0.25">
      <c r="B334" s="28" vm="910">
        <f ca="1"/>
        <v>39919</v>
      </c>
      <c r="C334" s="28" vm="911">
        <f ca="1"/>
        <v>43.0092</v>
      </c>
      <c r="D334" s="28" vm="912">
        <f ca="1"/>
        <v>54.7</v>
      </c>
      <c r="E334" s="24">
        <f t="shared" ca="1" si="20"/>
        <v>1.2406564237343265E-2</v>
      </c>
      <c r="F334" s="58">
        <f t="shared" ca="1" si="20"/>
        <v>1.3806017723791891E-2</v>
      </c>
      <c r="G334" s="24"/>
      <c r="H334" s="5"/>
      <c r="I334" s="5"/>
      <c r="J334" s="5"/>
      <c r="K334" s="5"/>
      <c r="L334" s="5"/>
      <c r="M334" s="5"/>
      <c r="N334" s="5"/>
      <c r="O334" s="55">
        <v>328</v>
      </c>
      <c r="P334" s="56">
        <v>0.7044773844434653</v>
      </c>
      <c r="Q334" s="57">
        <v>0.2955226155565347</v>
      </c>
      <c r="R334" s="23">
        <v>1.13118950384115E-2</v>
      </c>
      <c r="S334" s="24">
        <v>5.4187627293052752E-4</v>
      </c>
      <c r="T334" s="25">
        <f t="shared" ref="T334:T397" si="21">R334*SQRT(252)</f>
        <v>0.17957076677101361</v>
      </c>
      <c r="U334" s="26">
        <f t="shared" ref="U334:U397" si="22">(1+S334)^252-1</f>
        <v>0.14627303089619592</v>
      </c>
    </row>
    <row r="335" spans="2:21" x14ac:dyDescent="0.25">
      <c r="B335" s="28" vm="913">
        <f ca="1"/>
        <v>39920</v>
      </c>
      <c r="C335" s="28" vm="914">
        <f ca="1"/>
        <v>42.581299999999999</v>
      </c>
      <c r="D335" s="28" vm="915">
        <f ca="1"/>
        <v>56.09</v>
      </c>
      <c r="E335" s="24">
        <f t="shared" ca="1" si="20"/>
        <v>-9.9988565322542879E-3</v>
      </c>
      <c r="F335" s="58">
        <f t="shared" ca="1" si="20"/>
        <v>2.5093834092309968E-2</v>
      </c>
      <c r="G335" s="24"/>
      <c r="H335" s="5"/>
      <c r="I335" s="5"/>
      <c r="J335" s="5"/>
      <c r="K335" s="5"/>
      <c r="L335" s="5"/>
      <c r="M335" s="5"/>
      <c r="N335" s="5"/>
      <c r="O335" s="55">
        <v>329</v>
      </c>
      <c r="P335" s="56">
        <v>0.65882166237092121</v>
      </c>
      <c r="Q335" s="57">
        <v>0.34117833762907873</v>
      </c>
      <c r="R335" s="23">
        <v>1.1003292689748752E-2</v>
      </c>
      <c r="S335" s="24">
        <v>5.3111006052990141E-4</v>
      </c>
      <c r="T335" s="25">
        <f t="shared" si="21"/>
        <v>0.17467185635958113</v>
      </c>
      <c r="U335" s="26">
        <f t="shared" si="22"/>
        <v>0.14316897212618085</v>
      </c>
    </row>
    <row r="336" spans="2:21" x14ac:dyDescent="0.25">
      <c r="B336" s="28" vm="916">
        <f ca="1"/>
        <v>39923</v>
      </c>
      <c r="C336" s="28" vm="917">
        <f ca="1"/>
        <v>41.250900000000001</v>
      </c>
      <c r="D336" s="28" vm="116">
        <f ca="1"/>
        <v>55.33</v>
      </c>
      <c r="E336" s="24">
        <f t="shared" ca="1" si="20"/>
        <v>-3.1742259040401621E-2</v>
      </c>
      <c r="F336" s="58">
        <f t="shared" ca="1" si="20"/>
        <v>-1.3642286610227235E-2</v>
      </c>
      <c r="G336" s="24"/>
      <c r="H336" s="5"/>
      <c r="I336" s="5"/>
      <c r="J336" s="5"/>
      <c r="K336" s="5"/>
      <c r="L336" s="5"/>
      <c r="M336" s="5"/>
      <c r="N336" s="5"/>
      <c r="O336" s="55">
        <v>330</v>
      </c>
      <c r="P336" s="56">
        <v>0.42318467597198028</v>
      </c>
      <c r="Q336" s="57">
        <v>0.57681532402801972</v>
      </c>
      <c r="R336" s="23">
        <v>1.0260877422317139E-2</v>
      </c>
      <c r="S336" s="24">
        <v>4.7554379786115099E-4</v>
      </c>
      <c r="T336" s="25">
        <f t="shared" si="21"/>
        <v>0.16288637935661177</v>
      </c>
      <c r="U336" s="26">
        <f t="shared" si="22"/>
        <v>0.12728101546172765</v>
      </c>
    </row>
    <row r="337" spans="2:21" x14ac:dyDescent="0.25">
      <c r="B337" s="28" vm="918">
        <f ca="1"/>
        <v>39924</v>
      </c>
      <c r="C337" s="28" vm="919">
        <f ca="1"/>
        <v>43.223199999999999</v>
      </c>
      <c r="D337" s="28" vm="920">
        <f ca="1"/>
        <v>55.63</v>
      </c>
      <c r="E337" s="24">
        <f t="shared" ca="1" si="20"/>
        <v>4.6704457409824929E-2</v>
      </c>
      <c r="F337" s="58">
        <f t="shared" ca="1" si="20"/>
        <v>5.4073671771835115E-3</v>
      </c>
      <c r="G337" s="24"/>
      <c r="H337" s="5"/>
      <c r="I337" s="5"/>
      <c r="J337" s="5"/>
      <c r="K337" s="5"/>
      <c r="L337" s="5"/>
      <c r="M337" s="5"/>
      <c r="N337" s="5"/>
      <c r="O337" s="55">
        <v>331</v>
      </c>
      <c r="P337" s="56">
        <v>0.71368214192549817</v>
      </c>
      <c r="Q337" s="57">
        <v>0.28631785807450183</v>
      </c>
      <c r="R337" s="23">
        <v>1.137971376593927E-2</v>
      </c>
      <c r="S337" s="24">
        <v>5.4404687432831847E-4</v>
      </c>
      <c r="T337" s="25">
        <f t="shared" si="21"/>
        <v>0.18064735569464158</v>
      </c>
      <c r="U337" s="26">
        <f t="shared" si="22"/>
        <v>0.14689986363507845</v>
      </c>
    </row>
    <row r="338" spans="2:21" x14ac:dyDescent="0.25">
      <c r="B338" s="28" vm="921">
        <f ca="1"/>
        <v>39925</v>
      </c>
      <c r="C338" s="28" vm="922">
        <f ca="1"/>
        <v>43.790700000000001</v>
      </c>
      <c r="D338" s="28" vm="143">
        <f ca="1"/>
        <v>54.25</v>
      </c>
      <c r="E338" s="24">
        <f t="shared" ca="1" si="20"/>
        <v>1.3044077936013209E-2</v>
      </c>
      <c r="F338" s="58">
        <f t="shared" ca="1" si="20"/>
        <v>-2.5119631666632985E-2</v>
      </c>
      <c r="G338" s="24"/>
      <c r="H338" s="5"/>
      <c r="I338" s="5"/>
      <c r="J338" s="5"/>
      <c r="K338" s="5"/>
      <c r="L338" s="5"/>
      <c r="M338" s="5"/>
      <c r="N338" s="5"/>
      <c r="O338" s="55">
        <v>332</v>
      </c>
      <c r="P338" s="56">
        <v>0.99837944081437335</v>
      </c>
      <c r="Q338" s="57">
        <v>1.6205591856267019E-3</v>
      </c>
      <c r="R338" s="23">
        <v>1.4213879859947261E-2</v>
      </c>
      <c r="S338" s="24">
        <v>6.1118219604882273E-4</v>
      </c>
      <c r="T338" s="25">
        <f t="shared" si="21"/>
        <v>0.22563834764862029</v>
      </c>
      <c r="U338" s="26">
        <f t="shared" si="22"/>
        <v>0.16645690280930125</v>
      </c>
    </row>
    <row r="339" spans="2:21" x14ac:dyDescent="0.25">
      <c r="B339" s="28" vm="923">
        <f ca="1"/>
        <v>39926</v>
      </c>
      <c r="C339" s="28" vm="924">
        <f ca="1"/>
        <v>43.567399999999999</v>
      </c>
      <c r="D339" s="28" vm="96">
        <f ca="1"/>
        <v>55.3</v>
      </c>
      <c r="E339" s="24">
        <f t="shared" ca="1" si="20"/>
        <v>-5.1123018092266558E-3</v>
      </c>
      <c r="F339" s="58">
        <f t="shared" ca="1" si="20"/>
        <v>1.9169916107720123E-2</v>
      </c>
      <c r="G339" s="24"/>
      <c r="H339" s="5"/>
      <c r="I339" s="5"/>
      <c r="J339" s="5"/>
      <c r="K339" s="5"/>
      <c r="L339" s="5"/>
      <c r="M339" s="5"/>
      <c r="N339" s="5"/>
      <c r="O339" s="55">
        <v>333</v>
      </c>
      <c r="P339" s="56">
        <v>0.84034603724847434</v>
      </c>
      <c r="Q339" s="57">
        <v>0.15965396275152571</v>
      </c>
      <c r="R339" s="23">
        <v>1.2482138755445802E-2</v>
      </c>
      <c r="S339" s="24">
        <v>5.7391586639838189E-4</v>
      </c>
      <c r="T339" s="25">
        <f t="shared" si="21"/>
        <v>0.1981478098626652</v>
      </c>
      <c r="U339" s="26">
        <f t="shared" si="22"/>
        <v>0.1555602743761022</v>
      </c>
    </row>
    <row r="340" spans="2:21" x14ac:dyDescent="0.25">
      <c r="B340" s="28" vm="925">
        <f ca="1"/>
        <v>39927</v>
      </c>
      <c r="C340" s="28" vm="926">
        <f ca="1"/>
        <v>44.814100000000003</v>
      </c>
      <c r="D340" s="28" vm="927">
        <f ca="1"/>
        <v>54.31</v>
      </c>
      <c r="E340" s="24">
        <f t="shared" ca="1" si="20"/>
        <v>2.8213657784919015E-2</v>
      </c>
      <c r="F340" s="58">
        <f t="shared" ca="1" si="20"/>
        <v>-1.8064536481535127E-2</v>
      </c>
      <c r="G340" s="24"/>
      <c r="H340" s="5"/>
      <c r="I340" s="5"/>
      <c r="J340" s="5"/>
      <c r="K340" s="5"/>
      <c r="L340" s="5"/>
      <c r="M340" s="5"/>
      <c r="N340" s="5"/>
      <c r="O340" s="55">
        <v>334</v>
      </c>
      <c r="P340" s="56">
        <v>0.59492629968351352</v>
      </c>
      <c r="Q340" s="57">
        <v>0.40507370031648643</v>
      </c>
      <c r="R340" s="23">
        <v>1.0654624985377746E-2</v>
      </c>
      <c r="S340" s="24">
        <v>5.160427039121564E-4</v>
      </c>
      <c r="T340" s="25">
        <f t="shared" si="21"/>
        <v>0.16913692814378831</v>
      </c>
      <c r="U340" s="26">
        <f t="shared" si="22"/>
        <v>0.13883888236370634</v>
      </c>
    </row>
    <row r="341" spans="2:21" x14ac:dyDescent="0.25">
      <c r="B341" s="28" vm="928">
        <f ca="1"/>
        <v>39930</v>
      </c>
      <c r="C341" s="28" vm="929">
        <f ca="1"/>
        <v>44.320999999999998</v>
      </c>
      <c r="D341" s="28" vm="930">
        <f ca="1"/>
        <v>54.49</v>
      </c>
      <c r="E341" s="24">
        <f t="shared" ca="1" si="20"/>
        <v>-1.106421668464647E-2</v>
      </c>
      <c r="F341" s="58">
        <f t="shared" ca="1" si="20"/>
        <v>3.3088265482530623E-3</v>
      </c>
      <c r="G341" s="24"/>
      <c r="H341" s="5"/>
      <c r="I341" s="5"/>
      <c r="J341" s="5"/>
      <c r="K341" s="5"/>
      <c r="L341" s="5"/>
      <c r="M341" s="5"/>
      <c r="N341" s="5"/>
      <c r="O341" s="55">
        <v>335</v>
      </c>
      <c r="P341" s="56">
        <v>0.95078296481667024</v>
      </c>
      <c r="Q341" s="57">
        <v>4.9217035183329774E-2</v>
      </c>
      <c r="R341" s="23">
        <v>1.3658110545371326E-2</v>
      </c>
      <c r="S341" s="24">
        <v>5.9995832865935618E-4</v>
      </c>
      <c r="T341" s="25">
        <f t="shared" si="21"/>
        <v>0.21681578329248777</v>
      </c>
      <c r="U341" s="26">
        <f t="shared" si="22"/>
        <v>0.16316433155113685</v>
      </c>
    </row>
    <row r="342" spans="2:21" x14ac:dyDescent="0.25">
      <c r="B342" s="28" vm="931">
        <f ca="1"/>
        <v>39931</v>
      </c>
      <c r="C342" s="28" vm="922">
        <f ca="1"/>
        <v>43.790700000000001</v>
      </c>
      <c r="D342" s="28" vm="932">
        <f ca="1"/>
        <v>54.53</v>
      </c>
      <c r="E342" s="24">
        <f t="shared" ca="1" si="20"/>
        <v>-1.2037139291045806E-2</v>
      </c>
      <c r="F342" s="58">
        <f t="shared" ca="1" si="20"/>
        <v>7.338103429632832E-4</v>
      </c>
      <c r="G342" s="24"/>
      <c r="H342" s="5"/>
      <c r="I342" s="5"/>
      <c r="J342" s="5"/>
      <c r="K342" s="5"/>
      <c r="L342" s="5"/>
      <c r="M342" s="5"/>
      <c r="N342" s="5"/>
      <c r="O342" s="55">
        <v>336</v>
      </c>
      <c r="P342" s="56">
        <v>0.33409651663443068</v>
      </c>
      <c r="Q342" s="57">
        <v>0.66590348336556937</v>
      </c>
      <c r="R342" s="23">
        <v>1.0389386934983445E-2</v>
      </c>
      <c r="S342" s="24">
        <v>4.5453565250130179E-4</v>
      </c>
      <c r="T342" s="25">
        <f t="shared" si="21"/>
        <v>0.16492640462633867</v>
      </c>
      <c r="U342" s="26">
        <f t="shared" si="22"/>
        <v>0.12133165911466604</v>
      </c>
    </row>
    <row r="343" spans="2:21" x14ac:dyDescent="0.25">
      <c r="B343" s="28" vm="933">
        <f ca="1"/>
        <v>39932</v>
      </c>
      <c r="C343" s="28" vm="934">
        <f ca="1"/>
        <v>44.3489</v>
      </c>
      <c r="D343" s="28" vm="935">
        <f ca="1"/>
        <v>54.41</v>
      </c>
      <c r="E343" s="24">
        <f t="shared" ca="1" si="20"/>
        <v>1.2666439671913332E-2</v>
      </c>
      <c r="F343" s="58">
        <f t="shared" ca="1" si="20"/>
        <v>-2.2030484401363453E-3</v>
      </c>
      <c r="G343" s="24"/>
      <c r="H343" s="5"/>
      <c r="I343" s="5"/>
      <c r="J343" s="5"/>
      <c r="K343" s="5"/>
      <c r="L343" s="5"/>
      <c r="M343" s="5"/>
      <c r="N343" s="5"/>
      <c r="O343" s="55">
        <v>337</v>
      </c>
      <c r="P343" s="56">
        <v>0.75601095279247987</v>
      </c>
      <c r="Q343" s="57">
        <v>0.24398904720752015</v>
      </c>
      <c r="R343" s="23">
        <v>1.1714301809132632E-2</v>
      </c>
      <c r="S343" s="24">
        <v>5.540285578451347E-4</v>
      </c>
      <c r="T343" s="25">
        <f t="shared" si="21"/>
        <v>0.1859587762183138</v>
      </c>
      <c r="U343" s="26">
        <f t="shared" si="22"/>
        <v>0.14978680180419501</v>
      </c>
    </row>
    <row r="344" spans="2:21" x14ac:dyDescent="0.25">
      <c r="B344" s="28" vm="936">
        <f ca="1"/>
        <v>39933</v>
      </c>
      <c r="C344" s="28" vm="937">
        <f ca="1"/>
        <v>45.214100000000002</v>
      </c>
      <c r="D344" s="28" vm="938">
        <f ca="1"/>
        <v>53.29</v>
      </c>
      <c r="E344" s="24">
        <f t="shared" ca="1" si="20"/>
        <v>1.9321079353275084E-2</v>
      </c>
      <c r="F344" s="58">
        <f t="shared" ca="1" si="20"/>
        <v>-2.0799264189143067E-2</v>
      </c>
      <c r="G344" s="24"/>
      <c r="H344" s="5"/>
      <c r="I344" s="5"/>
      <c r="J344" s="5"/>
      <c r="K344" s="5"/>
      <c r="L344" s="5"/>
      <c r="M344" s="5"/>
      <c r="N344" s="5"/>
      <c r="O344" s="55">
        <v>338</v>
      </c>
      <c r="P344" s="56">
        <v>0.16341444241809708</v>
      </c>
      <c r="Q344" s="57">
        <v>0.83658555758190289</v>
      </c>
      <c r="R344" s="23">
        <v>1.1235596323993393E-2</v>
      </c>
      <c r="S344" s="24">
        <v>4.1428660198639252E-4</v>
      </c>
      <c r="T344" s="25">
        <f t="shared" si="21"/>
        <v>0.1783595622287881</v>
      </c>
      <c r="U344" s="26">
        <f t="shared" si="22"/>
        <v>0.11002063347160917</v>
      </c>
    </row>
    <row r="345" spans="2:21" x14ac:dyDescent="0.25">
      <c r="B345" s="28" vm="939">
        <f ca="1"/>
        <v>39934</v>
      </c>
      <c r="C345" s="28" vm="940">
        <f ca="1"/>
        <v>44.3675</v>
      </c>
      <c r="D345" s="28" vm="39">
        <f ca="1"/>
        <v>52.4</v>
      </c>
      <c r="E345" s="24">
        <f t="shared" ca="1" si="20"/>
        <v>-1.8901765668938763E-2</v>
      </c>
      <c r="F345" s="58">
        <f t="shared" ca="1" si="20"/>
        <v>-1.6842104981694399E-2</v>
      </c>
      <c r="G345" s="24"/>
      <c r="H345" s="5"/>
      <c r="I345" s="5"/>
      <c r="J345" s="5"/>
      <c r="K345" s="5"/>
      <c r="L345" s="5"/>
      <c r="M345" s="5"/>
      <c r="N345" s="5"/>
      <c r="O345" s="55">
        <v>339</v>
      </c>
      <c r="P345" s="56">
        <v>0.29731394334226952</v>
      </c>
      <c r="Q345" s="57">
        <v>0.70268605665773054</v>
      </c>
      <c r="R345" s="23">
        <v>1.0507852642884405E-2</v>
      </c>
      <c r="S345" s="24">
        <v>4.4586184385852595E-4</v>
      </c>
      <c r="T345" s="25">
        <f t="shared" si="21"/>
        <v>0.16680698943830963</v>
      </c>
      <c r="U345" s="26">
        <f t="shared" si="22"/>
        <v>0.11888442991309467</v>
      </c>
    </row>
    <row r="346" spans="2:21" x14ac:dyDescent="0.25">
      <c r="B346" s="28" vm="941">
        <f ca="1"/>
        <v>39937</v>
      </c>
      <c r="C346" s="28" vm="942">
        <f ca="1"/>
        <v>44.386099999999999</v>
      </c>
      <c r="D346" s="28" vm="943">
        <f ca="1"/>
        <v>52.77</v>
      </c>
      <c r="E346" s="24">
        <f t="shared" ca="1" si="20"/>
        <v>4.1913793406230578E-4</v>
      </c>
      <c r="F346" s="58">
        <f t="shared" ca="1" si="20"/>
        <v>7.0362560905800012E-3</v>
      </c>
      <c r="G346" s="24"/>
      <c r="H346" s="5"/>
      <c r="I346" s="5"/>
      <c r="J346" s="5"/>
      <c r="K346" s="5"/>
      <c r="L346" s="5"/>
      <c r="M346" s="5"/>
      <c r="N346" s="5"/>
      <c r="O346" s="55">
        <v>340</v>
      </c>
      <c r="P346" s="56">
        <v>0.22007387407786586</v>
      </c>
      <c r="Q346" s="57">
        <v>0.77992612592213417</v>
      </c>
      <c r="R346" s="23">
        <v>1.0873751876435769E-2</v>
      </c>
      <c r="S346" s="24">
        <v>4.2764763206228464E-4</v>
      </c>
      <c r="T346" s="25">
        <f t="shared" si="21"/>
        <v>0.17261545969962594</v>
      </c>
      <c r="U346" s="26">
        <f t="shared" si="22"/>
        <v>0.11376277127703216</v>
      </c>
    </row>
    <row r="347" spans="2:21" x14ac:dyDescent="0.25">
      <c r="B347" s="28" vm="944">
        <f ca="1"/>
        <v>39938</v>
      </c>
      <c r="C347" s="28" vm="945">
        <f ca="1"/>
        <v>44.330300000000001</v>
      </c>
      <c r="D347" s="28" vm="125">
        <f ca="1"/>
        <v>53.16</v>
      </c>
      <c r="E347" s="24">
        <f t="shared" ca="1" si="20"/>
        <v>-1.2579412004597298E-3</v>
      </c>
      <c r="F347" s="58">
        <f t="shared" ca="1" si="20"/>
        <v>7.3633864274680163E-3</v>
      </c>
      <c r="G347" s="24"/>
      <c r="H347" s="5"/>
      <c r="I347" s="5"/>
      <c r="J347" s="5"/>
      <c r="K347" s="5"/>
      <c r="L347" s="5"/>
      <c r="M347" s="5"/>
      <c r="N347" s="5"/>
      <c r="O347" s="55">
        <v>341</v>
      </c>
      <c r="P347" s="56">
        <v>0.49942157060881637</v>
      </c>
      <c r="Q347" s="57">
        <v>0.50057842939118358</v>
      </c>
      <c r="R347" s="23">
        <v>1.0333017478685667E-2</v>
      </c>
      <c r="S347" s="24">
        <v>4.9352144804747729E-4</v>
      </c>
      <c r="T347" s="25">
        <f t="shared" si="21"/>
        <v>0.16403156724891563</v>
      </c>
      <c r="U347" s="26">
        <f t="shared" si="22"/>
        <v>0.13239711437087265</v>
      </c>
    </row>
    <row r="348" spans="2:21" x14ac:dyDescent="0.25">
      <c r="B348" s="28" vm="946">
        <f ca="1"/>
        <v>39939</v>
      </c>
      <c r="C348" s="28" vm="947">
        <f ca="1"/>
        <v>43.604599999999998</v>
      </c>
      <c r="D348" s="28" vm="948">
        <f ca="1"/>
        <v>53.69</v>
      </c>
      <c r="E348" s="24">
        <f t="shared" ca="1" si="20"/>
        <v>-1.6505766783258442E-2</v>
      </c>
      <c r="F348" s="58">
        <f t="shared" ca="1" si="20"/>
        <v>9.9205305894335613E-3</v>
      </c>
      <c r="G348" s="24"/>
      <c r="H348" s="5"/>
      <c r="I348" s="5"/>
      <c r="J348" s="5"/>
      <c r="K348" s="5"/>
      <c r="L348" s="5"/>
      <c r="M348" s="5"/>
      <c r="N348" s="5"/>
      <c r="O348" s="55">
        <v>342</v>
      </c>
      <c r="P348" s="56">
        <v>0.29165323311949437</v>
      </c>
      <c r="Q348" s="57">
        <v>0.70834676688050557</v>
      </c>
      <c r="R348" s="23">
        <v>1.0529366727327807E-2</v>
      </c>
      <c r="S348" s="24">
        <v>4.445269748469274E-4</v>
      </c>
      <c r="T348" s="25">
        <f t="shared" si="21"/>
        <v>0.16714851494104455</v>
      </c>
      <c r="U348" s="26">
        <f t="shared" si="22"/>
        <v>0.11850828247438328</v>
      </c>
    </row>
    <row r="349" spans="2:21" x14ac:dyDescent="0.25">
      <c r="B349" s="28" vm="949">
        <f ca="1"/>
        <v>39940</v>
      </c>
      <c r="C349" s="28" vm="950">
        <f ca="1"/>
        <v>42.7301</v>
      </c>
      <c r="D349" s="28" vm="951">
        <f ca="1"/>
        <v>53.39</v>
      </c>
      <c r="E349" s="24">
        <f t="shared" ca="1" si="20"/>
        <v>-2.0259059447579348E-2</v>
      </c>
      <c r="F349" s="58">
        <f t="shared" ca="1" si="20"/>
        <v>-5.6033019223832052E-3</v>
      </c>
      <c r="G349" s="24"/>
      <c r="H349" s="5"/>
      <c r="I349" s="5"/>
      <c r="J349" s="5"/>
      <c r="K349" s="5"/>
      <c r="L349" s="5"/>
      <c r="M349" s="5"/>
      <c r="N349" s="5"/>
      <c r="O349" s="55">
        <v>343</v>
      </c>
      <c r="P349" s="56">
        <v>0.51706611857039464</v>
      </c>
      <c r="Q349" s="57">
        <v>0.48293388142960531</v>
      </c>
      <c r="R349" s="23">
        <v>1.037346674710629E-2</v>
      </c>
      <c r="S349" s="24">
        <v>4.9768226168581033E-4</v>
      </c>
      <c r="T349" s="25">
        <f t="shared" si="21"/>
        <v>0.16467367947864842</v>
      </c>
      <c r="U349" s="26">
        <f t="shared" si="22"/>
        <v>0.13358449501932657</v>
      </c>
    </row>
    <row r="350" spans="2:21" x14ac:dyDescent="0.25">
      <c r="B350" s="28" vm="952">
        <f ca="1"/>
        <v>39941</v>
      </c>
      <c r="C350" s="28" vm="953">
        <f ca="1"/>
        <v>43.353499999999997</v>
      </c>
      <c r="D350" s="28" vm="954">
        <f ca="1"/>
        <v>54.92</v>
      </c>
      <c r="E350" s="24">
        <f t="shared" ca="1" si="20"/>
        <v>1.4483848215675719E-2</v>
      </c>
      <c r="F350" s="58">
        <f t="shared" ca="1" si="20"/>
        <v>2.8254118387675463E-2</v>
      </c>
      <c r="G350" s="24"/>
      <c r="H350" s="5"/>
      <c r="I350" s="5"/>
      <c r="J350" s="5"/>
      <c r="K350" s="5"/>
      <c r="L350" s="5"/>
      <c r="M350" s="5"/>
      <c r="N350" s="5"/>
      <c r="O350" s="55">
        <v>344</v>
      </c>
      <c r="P350" s="56">
        <v>0.42284676028338064</v>
      </c>
      <c r="Q350" s="57">
        <v>0.57715323971661936</v>
      </c>
      <c r="R350" s="23">
        <v>1.0260932352348468E-2</v>
      </c>
      <c r="S350" s="24">
        <v>4.7546411295175048E-4</v>
      </c>
      <c r="T350" s="25">
        <f t="shared" si="21"/>
        <v>0.1628872513438262</v>
      </c>
      <c r="U350" s="26">
        <f t="shared" si="22"/>
        <v>0.12725838997146832</v>
      </c>
    </row>
    <row r="351" spans="2:21" x14ac:dyDescent="0.25">
      <c r="B351" s="28" vm="955">
        <f ca="1"/>
        <v>39944</v>
      </c>
      <c r="C351" s="28" vm="956">
        <f ca="1"/>
        <v>42.813899999999997</v>
      </c>
      <c r="D351" s="28" vm="957">
        <f ca="1"/>
        <v>54.4</v>
      </c>
      <c r="E351" s="24">
        <f t="shared" ca="1" si="20"/>
        <v>-1.2524621927309748E-2</v>
      </c>
      <c r="F351" s="58">
        <f t="shared" ca="1" si="20"/>
        <v>-9.5134270378733621E-3</v>
      </c>
      <c r="G351" s="24"/>
      <c r="H351" s="5"/>
      <c r="I351" s="5"/>
      <c r="J351" s="5"/>
      <c r="K351" s="5"/>
      <c r="L351" s="5"/>
      <c r="M351" s="5"/>
      <c r="N351" s="5"/>
      <c r="O351" s="55">
        <v>345</v>
      </c>
      <c r="P351" s="56">
        <v>0.43589440674706087</v>
      </c>
      <c r="Q351" s="57">
        <v>0.56410559325293919</v>
      </c>
      <c r="R351" s="23">
        <v>1.026121985848923E-2</v>
      </c>
      <c r="S351" s="24">
        <v>4.7854091749627298E-4</v>
      </c>
      <c r="T351" s="25">
        <f t="shared" si="21"/>
        <v>0.16289181536231936</v>
      </c>
      <c r="U351" s="26">
        <f t="shared" si="22"/>
        <v>0.12813233700398952</v>
      </c>
    </row>
    <row r="352" spans="2:21" x14ac:dyDescent="0.25">
      <c r="B352" s="28" vm="958">
        <f ca="1"/>
        <v>39945</v>
      </c>
      <c r="C352" s="28" vm="959">
        <f ca="1"/>
        <v>43.6419</v>
      </c>
      <c r="D352" s="28" vm="960">
        <f ca="1"/>
        <v>53.97</v>
      </c>
      <c r="E352" s="24">
        <f t="shared" ca="1" si="20"/>
        <v>1.9154881837900203E-2</v>
      </c>
      <c r="F352" s="58">
        <f t="shared" ca="1" si="20"/>
        <v>-7.9358172313455447E-3</v>
      </c>
      <c r="G352" s="24"/>
      <c r="H352" s="5"/>
      <c r="I352" s="5"/>
      <c r="J352" s="5"/>
      <c r="K352" s="5"/>
      <c r="L352" s="5"/>
      <c r="M352" s="5"/>
      <c r="N352" s="5"/>
      <c r="O352" s="55">
        <v>346</v>
      </c>
      <c r="P352" s="56">
        <v>0.4571275861925575</v>
      </c>
      <c r="Q352" s="57">
        <v>0.54287241380744256</v>
      </c>
      <c r="R352" s="23">
        <v>1.0272253059125439E-2</v>
      </c>
      <c r="S352" s="24">
        <v>4.8354797706018902E-4</v>
      </c>
      <c r="T352" s="25">
        <f t="shared" si="21"/>
        <v>0.16306696199261031</v>
      </c>
      <c r="U352" s="26">
        <f t="shared" si="22"/>
        <v>0.12955600384810095</v>
      </c>
    </row>
    <row r="353" spans="2:21" x14ac:dyDescent="0.25">
      <c r="B353" s="28" vm="961">
        <f ca="1"/>
        <v>39946</v>
      </c>
      <c r="C353" s="28" vm="962">
        <f ca="1"/>
        <v>42.4696</v>
      </c>
      <c r="D353" s="28" vm="963">
        <f ca="1"/>
        <v>53.49</v>
      </c>
      <c r="E353" s="24">
        <f t="shared" ca="1" si="20"/>
        <v>-2.7229172187785113E-2</v>
      </c>
      <c r="F353" s="58">
        <f t="shared" ca="1" si="20"/>
        <v>-8.9336160873926627E-3</v>
      </c>
      <c r="G353" s="24"/>
      <c r="H353" s="5"/>
      <c r="I353" s="5"/>
      <c r="J353" s="5"/>
      <c r="K353" s="5"/>
      <c r="L353" s="5"/>
      <c r="M353" s="5"/>
      <c r="N353" s="5"/>
      <c r="O353" s="55">
        <v>347</v>
      </c>
      <c r="P353" s="56">
        <v>0.41735474627704944</v>
      </c>
      <c r="Q353" s="57">
        <v>0.58264525372295062</v>
      </c>
      <c r="R353" s="23">
        <v>1.0262290032669204E-2</v>
      </c>
      <c r="S353" s="24">
        <v>4.7416902469960486E-4</v>
      </c>
      <c r="T353" s="25">
        <f t="shared" si="21"/>
        <v>0.16290880385075779</v>
      </c>
      <c r="U353" s="26">
        <f t="shared" si="22"/>
        <v>0.12689072996826556</v>
      </c>
    </row>
    <row r="354" spans="2:21" x14ac:dyDescent="0.25">
      <c r="B354" s="28" vm="964">
        <f ca="1"/>
        <v>39947</v>
      </c>
      <c r="C354" s="28" vm="965">
        <f ca="1"/>
        <v>41.678899999999999</v>
      </c>
      <c r="D354" s="28" vm="966">
        <f ca="1"/>
        <v>53.57</v>
      </c>
      <c r="E354" s="24">
        <f t="shared" ca="1" si="20"/>
        <v>-1.8793520325683152E-2</v>
      </c>
      <c r="F354" s="58">
        <f t="shared" ca="1" si="20"/>
        <v>1.4944893497102955E-3</v>
      </c>
      <c r="G354" s="24"/>
      <c r="H354" s="5"/>
      <c r="I354" s="5"/>
      <c r="J354" s="5"/>
      <c r="K354" s="5"/>
      <c r="L354" s="5"/>
      <c r="M354" s="5"/>
      <c r="N354" s="5"/>
      <c r="O354" s="55">
        <v>348</v>
      </c>
      <c r="P354" s="56">
        <v>0.78977234232477223</v>
      </c>
      <c r="Q354" s="57">
        <v>0.21022765767522775</v>
      </c>
      <c r="R354" s="23">
        <v>1.2006396596354631E-2</v>
      </c>
      <c r="S354" s="24">
        <v>5.6198993210765076E-4</v>
      </c>
      <c r="T354" s="25">
        <f t="shared" si="21"/>
        <v>0.19059563721580022</v>
      </c>
      <c r="U354" s="26">
        <f t="shared" si="22"/>
        <v>0.1520946068186706</v>
      </c>
    </row>
    <row r="355" spans="2:21" x14ac:dyDescent="0.25">
      <c r="B355" s="28" vm="967">
        <f ca="1"/>
        <v>39948</v>
      </c>
      <c r="C355" s="28" vm="968">
        <f ca="1"/>
        <v>41.632300000000001</v>
      </c>
      <c r="D355" s="28" vm="969">
        <f ca="1"/>
        <v>53.46</v>
      </c>
      <c r="E355" s="24">
        <f t="shared" ca="1" si="20"/>
        <v>-1.1186972426258498E-3</v>
      </c>
      <c r="F355" s="58">
        <f t="shared" ca="1" si="20"/>
        <v>-2.055499182095999E-3</v>
      </c>
      <c r="G355" s="24"/>
      <c r="H355" s="5"/>
      <c r="I355" s="5"/>
      <c r="J355" s="5"/>
      <c r="K355" s="5"/>
      <c r="L355" s="5"/>
      <c r="M355" s="5"/>
      <c r="N355" s="5"/>
      <c r="O355" s="55">
        <v>349</v>
      </c>
      <c r="P355" s="56">
        <v>0.13075263402997153</v>
      </c>
      <c r="Q355" s="57">
        <v>0.8692473659700285</v>
      </c>
      <c r="R355" s="23">
        <v>1.1476929288113934E-2</v>
      </c>
      <c r="S355" s="24">
        <v>4.0658452324287013E-4</v>
      </c>
      <c r="T355" s="25">
        <f t="shared" si="21"/>
        <v>0.18219060426613826</v>
      </c>
      <c r="U355" s="26">
        <f t="shared" si="22"/>
        <v>0.1078691396249909</v>
      </c>
    </row>
    <row r="356" spans="2:21" x14ac:dyDescent="0.25">
      <c r="B356" s="28" vm="970">
        <f ca="1"/>
        <v>39951</v>
      </c>
      <c r="C356" s="28" vm="971">
        <f ca="1"/>
        <v>42.878999999999998</v>
      </c>
      <c r="D356" s="28" vm="972">
        <f ca="1"/>
        <v>54.2</v>
      </c>
      <c r="E356" s="24">
        <f t="shared" ca="1" si="20"/>
        <v>2.9505887295567957E-2</v>
      </c>
      <c r="F356" s="58">
        <f t="shared" ca="1" si="20"/>
        <v>1.374719773482763E-2</v>
      </c>
      <c r="G356" s="24"/>
      <c r="H356" s="5"/>
      <c r="I356" s="5"/>
      <c r="J356" s="5"/>
      <c r="K356" s="5"/>
      <c r="L356" s="5"/>
      <c r="M356" s="5"/>
      <c r="N356" s="5"/>
      <c r="O356" s="55">
        <v>350</v>
      </c>
      <c r="P356" s="56">
        <v>0.5078259668590025</v>
      </c>
      <c r="Q356" s="57">
        <v>0.4921740331409975</v>
      </c>
      <c r="R356" s="23">
        <v>1.0351185886124088E-2</v>
      </c>
      <c r="S356" s="24">
        <v>4.9550331386891263E-4</v>
      </c>
      <c r="T356" s="25">
        <f t="shared" si="21"/>
        <v>0.16431998177571655</v>
      </c>
      <c r="U356" s="26">
        <f t="shared" si="22"/>
        <v>0.13296252924968144</v>
      </c>
    </row>
    <row r="357" spans="2:21" x14ac:dyDescent="0.25">
      <c r="B357" s="28" vm="973">
        <f ca="1"/>
        <v>39952</v>
      </c>
      <c r="C357" s="28" vm="974">
        <f ca="1"/>
        <v>43.920999999999999</v>
      </c>
      <c r="D357" s="28" vm="807">
        <f ca="1"/>
        <v>53.87</v>
      </c>
      <c r="E357" s="24">
        <f t="shared" ca="1" si="20"/>
        <v>2.401037001729469E-2</v>
      </c>
      <c r="F357" s="58">
        <f t="shared" ca="1" si="20"/>
        <v>-6.1071717531582231E-3</v>
      </c>
      <c r="G357" s="24"/>
      <c r="H357" s="5"/>
      <c r="I357" s="5"/>
      <c r="J357" s="5"/>
      <c r="K357" s="5"/>
      <c r="L357" s="5"/>
      <c r="M357" s="5"/>
      <c r="N357" s="5"/>
      <c r="O357" s="55">
        <v>351</v>
      </c>
      <c r="P357" s="56">
        <v>0.35063031525516952</v>
      </c>
      <c r="Q357" s="57">
        <v>0.64936968474483048</v>
      </c>
      <c r="R357" s="23">
        <v>1.0348396574883921E-2</v>
      </c>
      <c r="S357" s="24">
        <v>4.5843453701477441E-4</v>
      </c>
      <c r="T357" s="25">
        <f t="shared" si="21"/>
        <v>0.16427570283249274</v>
      </c>
      <c r="U357" s="26">
        <f t="shared" si="22"/>
        <v>0.12243342688471226</v>
      </c>
    </row>
    <row r="358" spans="2:21" x14ac:dyDescent="0.25">
      <c r="B358" s="28" vm="975">
        <f ca="1"/>
        <v>39953</v>
      </c>
      <c r="C358" s="28" vm="623">
        <f ca="1"/>
        <v>45.381599999999999</v>
      </c>
      <c r="D358" s="28" vm="627">
        <f ca="1"/>
        <v>56.25</v>
      </c>
      <c r="E358" s="24">
        <f t="shared" ca="1" si="20"/>
        <v>3.2714170940600099E-2</v>
      </c>
      <c r="F358" s="58">
        <f t="shared" ca="1" si="20"/>
        <v>4.3232304392087251E-2</v>
      </c>
      <c r="G358" s="24"/>
      <c r="H358" s="5"/>
      <c r="I358" s="5"/>
      <c r="J358" s="5"/>
      <c r="K358" s="5"/>
      <c r="L358" s="5"/>
      <c r="M358" s="5"/>
      <c r="N358" s="5"/>
      <c r="O358" s="55">
        <v>352</v>
      </c>
      <c r="P358" s="56">
        <v>3.100418104002808E-2</v>
      </c>
      <c r="Q358" s="57">
        <v>0.96899581895997189</v>
      </c>
      <c r="R358" s="23">
        <v>1.2344884935775371E-2</v>
      </c>
      <c r="S358" s="24">
        <v>3.8306254214667314E-4</v>
      </c>
      <c r="T358" s="25">
        <f t="shared" si="21"/>
        <v>0.19596897302261521</v>
      </c>
      <c r="U358" s="26">
        <f t="shared" si="22"/>
        <v>0.1013242027669139</v>
      </c>
    </row>
    <row r="359" spans="2:21" x14ac:dyDescent="0.25">
      <c r="B359" s="28" vm="976">
        <f ca="1"/>
        <v>39954</v>
      </c>
      <c r="C359" s="28" vm="977">
        <f ca="1"/>
        <v>44.944299999999998</v>
      </c>
      <c r="D359" s="28" vm="107">
        <f ca="1"/>
        <v>55.69</v>
      </c>
      <c r="E359" s="24">
        <f t="shared" ca="1" si="20"/>
        <v>-9.6827912400722776E-3</v>
      </c>
      <c r="F359" s="58">
        <f t="shared" ca="1" si="20"/>
        <v>-1.0005443482952327E-2</v>
      </c>
      <c r="G359" s="24"/>
      <c r="H359" s="5"/>
      <c r="I359" s="5"/>
      <c r="J359" s="5"/>
      <c r="K359" s="5"/>
      <c r="L359" s="5"/>
      <c r="M359" s="5"/>
      <c r="N359" s="5"/>
      <c r="O359" s="55">
        <v>353</v>
      </c>
      <c r="P359" s="56">
        <v>0.88130524967091994</v>
      </c>
      <c r="Q359" s="57">
        <v>0.1186947503290801</v>
      </c>
      <c r="R359" s="23">
        <v>1.289793145445171E-2</v>
      </c>
      <c r="S359" s="24">
        <v>5.8357458080885002E-4</v>
      </c>
      <c r="T359" s="25">
        <f t="shared" si="21"/>
        <v>0.20474831433382101</v>
      </c>
      <c r="U359" s="26">
        <f t="shared" si="22"/>
        <v>0.15837469842340046</v>
      </c>
    </row>
    <row r="360" spans="2:21" x14ac:dyDescent="0.25">
      <c r="B360" s="28" vm="978">
        <f ca="1"/>
        <v>39955</v>
      </c>
      <c r="C360" s="28" vm="979">
        <f ca="1"/>
        <v>44.935000000000002</v>
      </c>
      <c r="D360" s="28" vm="15">
        <f ca="1"/>
        <v>57.08</v>
      </c>
      <c r="E360" s="24">
        <f t="shared" ca="1" si="20"/>
        <v>-2.0694420257359936E-4</v>
      </c>
      <c r="F360" s="58">
        <f t="shared" ca="1" si="20"/>
        <v>2.4653195007058547E-2</v>
      </c>
      <c r="G360" s="24"/>
      <c r="H360" s="5"/>
      <c r="I360" s="5"/>
      <c r="J360" s="5"/>
      <c r="K360" s="5"/>
      <c r="L360" s="5"/>
      <c r="M360" s="5"/>
      <c r="N360" s="5"/>
      <c r="O360" s="55">
        <v>354</v>
      </c>
      <c r="P360" s="56">
        <v>0.43435349885358537</v>
      </c>
      <c r="Q360" s="57">
        <v>0.56564650114641468</v>
      </c>
      <c r="R360" s="23">
        <v>1.0260928393484381E-2</v>
      </c>
      <c r="S360" s="24">
        <v>4.7817755139629981E-4</v>
      </c>
      <c r="T360" s="25">
        <f t="shared" si="21"/>
        <v>0.16288718849880712</v>
      </c>
      <c r="U360" s="26">
        <f t="shared" si="22"/>
        <v>0.12802909000827234</v>
      </c>
    </row>
    <row r="361" spans="2:21" x14ac:dyDescent="0.25">
      <c r="B361" s="28" vm="980">
        <f ca="1"/>
        <v>39959</v>
      </c>
      <c r="C361" s="28" vm="731">
        <f ca="1"/>
        <v>45.716500000000003</v>
      </c>
      <c r="D361" s="28" vm="981">
        <f ca="1"/>
        <v>58.84</v>
      </c>
      <c r="E361" s="24">
        <f t="shared" ca="1" si="20"/>
        <v>1.7242281955064422E-2</v>
      </c>
      <c r="F361" s="58">
        <f t="shared" ca="1" si="20"/>
        <v>3.0368103124601104E-2</v>
      </c>
      <c r="G361" s="24"/>
      <c r="H361" s="5"/>
      <c r="I361" s="5"/>
      <c r="J361" s="5"/>
      <c r="K361" s="5"/>
      <c r="L361" s="5"/>
      <c r="M361" s="5"/>
      <c r="N361" s="5"/>
      <c r="O361" s="55">
        <v>355</v>
      </c>
      <c r="P361" s="56">
        <v>0.5550024086346278</v>
      </c>
      <c r="Q361" s="57">
        <v>0.4449975913653722</v>
      </c>
      <c r="R361" s="23">
        <v>1.0489901978707731E-2</v>
      </c>
      <c r="S361" s="24">
        <v>5.0662813173194226E-4</v>
      </c>
      <c r="T361" s="25">
        <f t="shared" si="21"/>
        <v>0.16652203147863012</v>
      </c>
      <c r="U361" s="26">
        <f t="shared" si="22"/>
        <v>0.13614159888315092</v>
      </c>
    </row>
    <row r="362" spans="2:21" x14ac:dyDescent="0.25">
      <c r="B362" s="28" vm="982">
        <f ca="1"/>
        <v>39960</v>
      </c>
      <c r="C362" s="28" vm="983">
        <f ca="1"/>
        <v>45.428100000000001</v>
      </c>
      <c r="D362" s="28" vm="984">
        <f ca="1"/>
        <v>57.82</v>
      </c>
      <c r="E362" s="24">
        <f t="shared" ca="1" si="20"/>
        <v>-6.328426752873385E-3</v>
      </c>
      <c r="F362" s="58">
        <f t="shared" ca="1" si="20"/>
        <v>-1.7487159145036808E-2</v>
      </c>
      <c r="G362" s="24"/>
      <c r="H362" s="5"/>
      <c r="I362" s="5"/>
      <c r="J362" s="5"/>
      <c r="K362" s="5"/>
      <c r="L362" s="5"/>
      <c r="M362" s="5"/>
      <c r="N362" s="5"/>
      <c r="O362" s="55">
        <v>356</v>
      </c>
      <c r="P362" s="56">
        <v>0.63086596086298374</v>
      </c>
      <c r="Q362" s="57">
        <v>0.3691340391370162</v>
      </c>
      <c r="R362" s="23">
        <v>1.0838315077727536E-2</v>
      </c>
      <c r="S362" s="24">
        <v>5.2451774292807426E-4</v>
      </c>
      <c r="T362" s="25">
        <f t="shared" si="21"/>
        <v>0.17205291795977248</v>
      </c>
      <c r="U362" s="26">
        <f t="shared" si="22"/>
        <v>0.14127244339375933</v>
      </c>
    </row>
    <row r="363" spans="2:21" x14ac:dyDescent="0.25">
      <c r="B363" s="28" vm="985">
        <f ca="1"/>
        <v>39961</v>
      </c>
      <c r="C363" s="28" vm="986">
        <f ca="1"/>
        <v>44.628</v>
      </c>
      <c r="D363" s="28" vm="987">
        <f ca="1"/>
        <v>58.13</v>
      </c>
      <c r="E363" s="24">
        <f t="shared" ca="1" si="20"/>
        <v>-1.7769391581594515E-2</v>
      </c>
      <c r="F363" s="58">
        <f t="shared" ca="1" si="20"/>
        <v>5.3471451250592678E-3</v>
      </c>
      <c r="G363" s="24"/>
      <c r="H363" s="5"/>
      <c r="I363" s="5"/>
      <c r="J363" s="5"/>
      <c r="K363" s="5"/>
      <c r="L363" s="5"/>
      <c r="M363" s="5"/>
      <c r="N363" s="5"/>
      <c r="O363" s="55">
        <v>357</v>
      </c>
      <c r="P363" s="56">
        <v>0.32972178895233406</v>
      </c>
      <c r="Q363" s="57">
        <v>0.67027821104766594</v>
      </c>
      <c r="R363" s="23">
        <v>1.0401516253357493E-2</v>
      </c>
      <c r="S363" s="24">
        <v>4.535040348796264E-4</v>
      </c>
      <c r="T363" s="25">
        <f t="shared" si="21"/>
        <v>0.1651189515862814</v>
      </c>
      <c r="U363" s="26">
        <f t="shared" si="22"/>
        <v>0.12104031931400838</v>
      </c>
    </row>
    <row r="364" spans="2:21" x14ac:dyDescent="0.25">
      <c r="B364" s="28" vm="988">
        <f ca="1"/>
        <v>39962</v>
      </c>
      <c r="C364" s="28" vm="989">
        <f ca="1"/>
        <v>45.139699999999998</v>
      </c>
      <c r="D364" s="28" vm="990">
        <f ca="1"/>
        <v>58.99</v>
      </c>
      <c r="E364" s="24">
        <f t="shared" ca="1" si="20"/>
        <v>1.1400660646118966E-2</v>
      </c>
      <c r="F364" s="58">
        <f t="shared" ca="1" si="20"/>
        <v>1.4686056301724804E-2</v>
      </c>
      <c r="G364" s="24"/>
      <c r="H364" s="5"/>
      <c r="I364" s="5"/>
      <c r="J364" s="5"/>
      <c r="K364" s="5"/>
      <c r="L364" s="5"/>
      <c r="M364" s="5"/>
      <c r="N364" s="5"/>
      <c r="O364" s="55">
        <v>358</v>
      </c>
      <c r="P364" s="56">
        <v>0.74069376589302338</v>
      </c>
      <c r="Q364" s="57">
        <v>0.25930623410697656</v>
      </c>
      <c r="R364" s="23">
        <v>1.1589022830717019E-2</v>
      </c>
      <c r="S364" s="24">
        <v>5.5041656618114111E-4</v>
      </c>
      <c r="T364" s="25">
        <f t="shared" si="21"/>
        <v>0.18397003408996215</v>
      </c>
      <c r="U364" s="26">
        <f t="shared" si="22"/>
        <v>0.14874129392492108</v>
      </c>
    </row>
    <row r="365" spans="2:21" x14ac:dyDescent="0.25">
      <c r="B365" s="28" vm="991">
        <f ca="1"/>
        <v>39965</v>
      </c>
      <c r="C365" s="28" vm="992">
        <f ca="1"/>
        <v>46.237499999999997</v>
      </c>
      <c r="D365" s="28" vm="993">
        <f ca="1"/>
        <v>59.85</v>
      </c>
      <c r="E365" s="24">
        <f t="shared" ca="1" si="20"/>
        <v>2.402903178152006E-2</v>
      </c>
      <c r="F365" s="58">
        <f t="shared" ca="1" si="20"/>
        <v>1.4473493988998295E-2</v>
      </c>
      <c r="G365" s="24"/>
      <c r="H365" s="5"/>
      <c r="I365" s="5"/>
      <c r="J365" s="5"/>
      <c r="K365" s="5"/>
      <c r="L365" s="5"/>
      <c r="M365" s="5"/>
      <c r="N365" s="5"/>
      <c r="O365" s="55">
        <v>359</v>
      </c>
      <c r="P365" s="56">
        <v>0.86078609594265487</v>
      </c>
      <c r="Q365" s="57">
        <v>0.13921390405734516</v>
      </c>
      <c r="R365" s="23">
        <v>1.2686410707222569E-2</v>
      </c>
      <c r="S365" s="24">
        <v>5.7873589778531618E-4</v>
      </c>
      <c r="T365" s="25">
        <f t="shared" si="21"/>
        <v>0.20139052656802783</v>
      </c>
      <c r="U365" s="26">
        <f t="shared" si="22"/>
        <v>0.15696391658539133</v>
      </c>
    </row>
    <row r="366" spans="2:21" x14ac:dyDescent="0.25">
      <c r="B366" s="28" vm="994">
        <f ca="1"/>
        <v>39966</v>
      </c>
      <c r="C366" s="28" vm="647">
        <f ca="1"/>
        <v>46.004899999999999</v>
      </c>
      <c r="D366" s="28" vm="710">
        <f ca="1"/>
        <v>60.38</v>
      </c>
      <c r="E366" s="24">
        <f t="shared" ca="1" si="20"/>
        <v>-5.0432446033844437E-3</v>
      </c>
      <c r="F366" s="58">
        <f t="shared" ca="1" si="20"/>
        <v>8.8164922747105117E-3</v>
      </c>
      <c r="G366" s="24"/>
      <c r="H366" s="5"/>
      <c r="I366" s="5"/>
      <c r="J366" s="5"/>
      <c r="K366" s="5"/>
      <c r="L366" s="5"/>
      <c r="M366" s="5"/>
      <c r="N366" s="5"/>
      <c r="O366" s="55">
        <v>360</v>
      </c>
      <c r="P366" s="56">
        <v>0.40007484869058774</v>
      </c>
      <c r="Q366" s="57">
        <v>0.59992515130941226</v>
      </c>
      <c r="R366" s="23">
        <v>1.0272270865468513E-2</v>
      </c>
      <c r="S366" s="24">
        <v>4.7009420035707647E-4</v>
      </c>
      <c r="T366" s="25">
        <f t="shared" si="21"/>
        <v>0.1630672446595435</v>
      </c>
      <c r="U366" s="26">
        <f t="shared" si="22"/>
        <v>0.12573471518306478</v>
      </c>
    </row>
    <row r="367" spans="2:21" x14ac:dyDescent="0.25">
      <c r="B367" s="28" vm="995">
        <f ca="1"/>
        <v>39967</v>
      </c>
      <c r="C367" s="28" vm="740">
        <f ca="1"/>
        <v>45.093200000000003</v>
      </c>
      <c r="D367" s="28" vm="996">
        <f ca="1"/>
        <v>60.99</v>
      </c>
      <c r="E367" s="24">
        <f t="shared" ca="1" si="20"/>
        <v>-2.0016453467621976E-2</v>
      </c>
      <c r="F367" s="58">
        <f t="shared" ca="1" si="20"/>
        <v>1.0051992029672094E-2</v>
      </c>
      <c r="G367" s="24"/>
      <c r="H367" s="5"/>
      <c r="I367" s="5"/>
      <c r="J367" s="5"/>
      <c r="K367" s="5"/>
      <c r="L367" s="5"/>
      <c r="M367" s="5"/>
      <c r="N367" s="5"/>
      <c r="O367" s="55">
        <v>361</v>
      </c>
      <c r="P367" s="56">
        <v>0.50130848279743112</v>
      </c>
      <c r="Q367" s="57">
        <v>0.49869151720256893</v>
      </c>
      <c r="R367" s="23">
        <v>1.0336922041819845E-2</v>
      </c>
      <c r="S367" s="24">
        <v>4.9396640645535611E-4</v>
      </c>
      <c r="T367" s="25">
        <f t="shared" si="21"/>
        <v>0.16409355026710393</v>
      </c>
      <c r="U367" s="26">
        <f t="shared" si="22"/>
        <v>0.13252403396419088</v>
      </c>
    </row>
    <row r="368" spans="2:21" x14ac:dyDescent="0.25">
      <c r="B368" s="28" vm="997">
        <f ca="1"/>
        <v>39968</v>
      </c>
      <c r="C368" s="28" vm="998">
        <f ca="1"/>
        <v>44.534999999999997</v>
      </c>
      <c r="D368" s="28" vm="999">
        <f ca="1"/>
        <v>60.24</v>
      </c>
      <c r="E368" s="24">
        <f t="shared" ca="1" si="20"/>
        <v>-1.2456062203733175E-2</v>
      </c>
      <c r="F368" s="58">
        <f t="shared" ca="1" si="20"/>
        <v>-1.2373332816726843E-2</v>
      </c>
      <c r="G368" s="24"/>
      <c r="H368" s="5"/>
      <c r="I368" s="5"/>
      <c r="J368" s="5"/>
      <c r="K368" s="5"/>
      <c r="L368" s="5"/>
      <c r="M368" s="5"/>
      <c r="N368" s="5"/>
      <c r="O368" s="55">
        <v>362</v>
      </c>
      <c r="P368" s="56">
        <v>0.65790089461363255</v>
      </c>
      <c r="Q368" s="57">
        <v>0.34209910538636751</v>
      </c>
      <c r="R368" s="23">
        <v>1.0997560977766876E-2</v>
      </c>
      <c r="S368" s="24">
        <v>5.3089293153058632E-4</v>
      </c>
      <c r="T368" s="25">
        <f t="shared" si="21"/>
        <v>0.17458086825263697</v>
      </c>
      <c r="U368" s="26">
        <f t="shared" si="22"/>
        <v>0.14310645681825562</v>
      </c>
    </row>
    <row r="369" spans="2:21" x14ac:dyDescent="0.25">
      <c r="B369" s="28" vm="1000">
        <f ca="1"/>
        <v>39969</v>
      </c>
      <c r="C369" s="28" vm="929">
        <f ca="1"/>
        <v>44.320999999999998</v>
      </c>
      <c r="D369" s="28" vm="1001">
        <f ca="1"/>
        <v>59.87</v>
      </c>
      <c r="E369" s="24">
        <f t="shared" ref="E369:F432" ca="1" si="23">LN(C369/C368)</f>
        <v>-4.8167915224537625E-3</v>
      </c>
      <c r="F369" s="58">
        <f t="shared" ca="1" si="23"/>
        <v>-6.1610385543775662E-3</v>
      </c>
      <c r="G369" s="24"/>
      <c r="H369" s="5"/>
      <c r="I369" s="5"/>
      <c r="J369" s="5"/>
      <c r="K369" s="5"/>
      <c r="L369" s="5"/>
      <c r="M369" s="5"/>
      <c r="N369" s="5"/>
      <c r="O369" s="55">
        <v>363</v>
      </c>
      <c r="P369" s="56">
        <v>0.36921372949524556</v>
      </c>
      <c r="Q369" s="57">
        <v>0.63078627050475444</v>
      </c>
      <c r="R369" s="23">
        <v>1.0311565976773962E-2</v>
      </c>
      <c r="S369" s="24">
        <v>4.6281674751885043E-4</v>
      </c>
      <c r="T369" s="25">
        <f t="shared" si="21"/>
        <v>0.16369103521307243</v>
      </c>
      <c r="U369" s="26">
        <f t="shared" si="22"/>
        <v>0.12367306259367683</v>
      </c>
    </row>
    <row r="370" spans="2:21" x14ac:dyDescent="0.25">
      <c r="B370" s="28" vm="1002">
        <f ca="1"/>
        <v>39972</v>
      </c>
      <c r="C370" s="28" vm="1003">
        <f ca="1"/>
        <v>44.218699999999998</v>
      </c>
      <c r="D370" s="28" vm="751">
        <f ca="1"/>
        <v>58.72</v>
      </c>
      <c r="E370" s="24">
        <f t="shared" ca="1" si="23"/>
        <v>-2.3108288264563721E-3</v>
      </c>
      <c r="F370" s="58">
        <f t="shared" ca="1" si="23"/>
        <v>-1.9395160631000545E-2</v>
      </c>
      <c r="G370" s="24"/>
      <c r="H370" s="5"/>
      <c r="I370" s="5"/>
      <c r="J370" s="5"/>
      <c r="K370" s="5"/>
      <c r="L370" s="5"/>
      <c r="M370" s="5"/>
      <c r="N370" s="5"/>
      <c r="O370" s="55">
        <v>364</v>
      </c>
      <c r="P370" s="56">
        <v>0.535821653240657</v>
      </c>
      <c r="Q370" s="57">
        <v>0.464178346759343</v>
      </c>
      <c r="R370" s="23">
        <v>1.0426053487953123E-2</v>
      </c>
      <c r="S370" s="24">
        <v>5.0210506042342546E-4</v>
      </c>
      <c r="T370" s="25">
        <f t="shared" si="21"/>
        <v>0.16550846810988915</v>
      </c>
      <c r="U370" s="26">
        <f t="shared" si="22"/>
        <v>0.13484799863772889</v>
      </c>
    </row>
    <row r="371" spans="2:21" x14ac:dyDescent="0.25">
      <c r="B371" s="28" vm="1004">
        <f ca="1"/>
        <v>39973</v>
      </c>
      <c r="C371" s="28" vm="1005">
        <f ca="1"/>
        <v>43.846499999999999</v>
      </c>
      <c r="D371" s="28" vm="1006">
        <f ca="1"/>
        <v>59.08</v>
      </c>
      <c r="E371" s="24">
        <f t="shared" ca="1" si="23"/>
        <v>-8.4528784621847337E-3</v>
      </c>
      <c r="F371" s="58">
        <f t="shared" ca="1" si="23"/>
        <v>6.112073356918918E-3</v>
      </c>
      <c r="G371" s="24"/>
      <c r="H371" s="5"/>
      <c r="I371" s="5"/>
      <c r="J371" s="5"/>
      <c r="K371" s="5"/>
      <c r="L371" s="5"/>
      <c r="M371" s="5"/>
      <c r="N371" s="5"/>
      <c r="O371" s="55">
        <v>365</v>
      </c>
      <c r="P371" s="56">
        <v>0.27189975327839805</v>
      </c>
      <c r="Q371" s="57">
        <v>0.72810024672160201</v>
      </c>
      <c r="R371" s="23">
        <v>1.0611152649244039E-2</v>
      </c>
      <c r="S371" s="24">
        <v>4.3986884767323363E-4</v>
      </c>
      <c r="T371" s="25">
        <f t="shared" si="21"/>
        <v>0.16844682620186352</v>
      </c>
      <c r="U371" s="26">
        <f t="shared" si="22"/>
        <v>0.11719667366649689</v>
      </c>
    </row>
    <row r="372" spans="2:21" x14ac:dyDescent="0.25">
      <c r="B372" s="28" vm="1007">
        <f ca="1"/>
        <v>39974</v>
      </c>
      <c r="C372" s="28" vm="1008">
        <f ca="1"/>
        <v>43.344200000000001</v>
      </c>
      <c r="D372" s="28" vm="777">
        <f ca="1"/>
        <v>58.36</v>
      </c>
      <c r="E372" s="24">
        <f t="shared" ca="1" si="23"/>
        <v>-1.1521998491843859E-2</v>
      </c>
      <c r="F372" s="58">
        <f t="shared" ca="1" si="23"/>
        <v>-1.2261734008594122E-2</v>
      </c>
      <c r="G372" s="24"/>
      <c r="H372" s="5"/>
      <c r="I372" s="5"/>
      <c r="J372" s="5"/>
      <c r="K372" s="5"/>
      <c r="L372" s="5"/>
      <c r="M372" s="5"/>
      <c r="N372" s="5"/>
      <c r="O372" s="55">
        <v>366</v>
      </c>
      <c r="P372" s="56">
        <v>0.31045656172277702</v>
      </c>
      <c r="Q372" s="57">
        <v>0.68954343827722298</v>
      </c>
      <c r="R372" s="23">
        <v>1.0461253162240947E-2</v>
      </c>
      <c r="S372" s="24">
        <v>4.489610440148631E-4</v>
      </c>
      <c r="T372" s="25">
        <f t="shared" si="21"/>
        <v>0.16606724561626549</v>
      </c>
      <c r="U372" s="26">
        <f t="shared" si="22"/>
        <v>0.1197582271325579</v>
      </c>
    </row>
    <row r="373" spans="2:21" x14ac:dyDescent="0.25">
      <c r="B373" s="28" vm="1009">
        <f ca="1"/>
        <v>39975</v>
      </c>
      <c r="C373" s="28" vm="1010">
        <f ca="1"/>
        <v>43.046399999999998</v>
      </c>
      <c r="D373" s="28" vm="1011">
        <f ca="1"/>
        <v>57.67</v>
      </c>
      <c r="E373" s="24">
        <f t="shared" ca="1" si="23"/>
        <v>-6.8942958971900089E-3</v>
      </c>
      <c r="F373" s="58">
        <f t="shared" ca="1" si="23"/>
        <v>-1.1893616027263562E-2</v>
      </c>
      <c r="G373" s="24"/>
      <c r="H373" s="5"/>
      <c r="I373" s="5"/>
      <c r="J373" s="5"/>
      <c r="K373" s="5"/>
      <c r="L373" s="5"/>
      <c r="M373" s="5"/>
      <c r="N373" s="5"/>
      <c r="O373" s="55">
        <v>367</v>
      </c>
      <c r="P373" s="56">
        <v>0.45829129803364199</v>
      </c>
      <c r="Q373" s="57">
        <v>0.54170870196635801</v>
      </c>
      <c r="R373" s="23">
        <v>1.0273235493984947E-2</v>
      </c>
      <c r="S373" s="24">
        <v>4.8382239543066907E-4</v>
      </c>
      <c r="T373" s="25">
        <f t="shared" si="21"/>
        <v>0.16308255766251578</v>
      </c>
      <c r="U373" s="26">
        <f t="shared" si="22"/>
        <v>0.12963408145406152</v>
      </c>
    </row>
    <row r="374" spans="2:21" x14ac:dyDescent="0.25">
      <c r="B374" s="28" vm="1012">
        <f ca="1"/>
        <v>39976</v>
      </c>
      <c r="C374" s="28" vm="1013">
        <f ca="1"/>
        <v>43.753500000000003</v>
      </c>
      <c r="D374" s="28" vm="777">
        <f ca="1"/>
        <v>58.36</v>
      </c>
      <c r="E374" s="24">
        <f t="shared" ca="1" si="23"/>
        <v>1.6293005920090066E-2</v>
      </c>
      <c r="F374" s="58">
        <f t="shared" ca="1" si="23"/>
        <v>1.1893616027263498E-2</v>
      </c>
      <c r="G374" s="24"/>
      <c r="H374" s="5"/>
      <c r="I374" s="5"/>
      <c r="J374" s="5"/>
      <c r="K374" s="5"/>
      <c r="L374" s="5"/>
      <c r="M374" s="5"/>
      <c r="N374" s="5"/>
      <c r="O374" s="55">
        <v>368</v>
      </c>
      <c r="P374" s="56">
        <v>0.4950205357259046</v>
      </c>
      <c r="Q374" s="57">
        <v>0.50497946427409546</v>
      </c>
      <c r="R374" s="23">
        <v>1.0324304192634042E-2</v>
      </c>
      <c r="S374" s="24">
        <v>4.9248362684607997E-4</v>
      </c>
      <c r="T374" s="25">
        <f t="shared" si="21"/>
        <v>0.16389324812094699</v>
      </c>
      <c r="U374" s="26">
        <f t="shared" si="22"/>
        <v>0.13210114210569257</v>
      </c>
    </row>
    <row r="375" spans="2:21" x14ac:dyDescent="0.25">
      <c r="B375" s="28" vm="1014">
        <f ca="1"/>
        <v>39979</v>
      </c>
      <c r="C375" s="28" vm="1015">
        <f ca="1"/>
        <v>43.1023</v>
      </c>
      <c r="D375" s="28" vm="606">
        <f ca="1"/>
        <v>57.78</v>
      </c>
      <c r="E375" s="24">
        <f t="shared" ca="1" si="23"/>
        <v>-1.4995249648772432E-2</v>
      </c>
      <c r="F375" s="58">
        <f t="shared" ca="1" si="23"/>
        <v>-9.9880286164956457E-3</v>
      </c>
      <c r="G375" s="24"/>
      <c r="H375" s="5"/>
      <c r="I375" s="5"/>
      <c r="J375" s="5"/>
      <c r="K375" s="5"/>
      <c r="L375" s="5"/>
      <c r="M375" s="5"/>
      <c r="N375" s="5"/>
      <c r="O375" s="55">
        <v>369</v>
      </c>
      <c r="P375" s="56">
        <v>0.65810608816192728</v>
      </c>
      <c r="Q375" s="57">
        <v>0.34189391183807277</v>
      </c>
      <c r="R375" s="23">
        <v>1.0998836561812572E-2</v>
      </c>
      <c r="S375" s="24">
        <v>5.3094131883504446E-4</v>
      </c>
      <c r="T375" s="25">
        <f t="shared" si="21"/>
        <v>0.17460111752160459</v>
      </c>
      <c r="U375" s="26">
        <f t="shared" si="22"/>
        <v>0.14312038809052718</v>
      </c>
    </row>
    <row r="376" spans="2:21" x14ac:dyDescent="0.25">
      <c r="B376" s="28" vm="1016">
        <f ca="1"/>
        <v>39980</v>
      </c>
      <c r="C376" s="28" vm="1017">
        <f ca="1"/>
        <v>42.748699999999999</v>
      </c>
      <c r="D376" s="28" vm="745">
        <f ca="1"/>
        <v>57.07</v>
      </c>
      <c r="E376" s="24">
        <f t="shared" ca="1" si="23"/>
        <v>-8.2375743913514852E-3</v>
      </c>
      <c r="F376" s="58">
        <f t="shared" ca="1" si="23"/>
        <v>-1.2364110489472441E-2</v>
      </c>
      <c r="G376" s="24"/>
      <c r="H376" s="5"/>
      <c r="I376" s="5"/>
      <c r="J376" s="5"/>
      <c r="K376" s="5"/>
      <c r="L376" s="5"/>
      <c r="M376" s="5"/>
      <c r="N376" s="5"/>
      <c r="O376" s="55">
        <v>370</v>
      </c>
      <c r="P376" s="56">
        <v>0.37454695629994578</v>
      </c>
      <c r="Q376" s="57">
        <v>0.62545304370005417</v>
      </c>
      <c r="R376" s="23">
        <v>1.0302816852815432E-2</v>
      </c>
      <c r="S376" s="24">
        <v>4.640743916859689E-4</v>
      </c>
      <c r="T376" s="25">
        <f t="shared" si="21"/>
        <v>0.16355214717596875</v>
      </c>
      <c r="U376" s="26">
        <f t="shared" si="22"/>
        <v>0.12402907559292853</v>
      </c>
    </row>
    <row r="377" spans="2:21" x14ac:dyDescent="0.25">
      <c r="B377" s="28" vm="1018">
        <f ca="1"/>
        <v>39981</v>
      </c>
      <c r="C377" s="28" vm="1008">
        <f ca="1"/>
        <v>43.344200000000001</v>
      </c>
      <c r="D377" s="28" vm="1019">
        <f ca="1"/>
        <v>57.37</v>
      </c>
      <c r="E377" s="24">
        <f t="shared" ca="1" si="23"/>
        <v>1.3834114017223859E-2</v>
      </c>
      <c r="F377" s="58">
        <f t="shared" ca="1" si="23"/>
        <v>5.2429340651629361E-3</v>
      </c>
      <c r="G377" s="24"/>
      <c r="H377" s="5"/>
      <c r="I377" s="5"/>
      <c r="J377" s="5"/>
      <c r="K377" s="5"/>
      <c r="L377" s="5"/>
      <c r="M377" s="5"/>
      <c r="N377" s="5"/>
      <c r="O377" s="55">
        <v>371</v>
      </c>
      <c r="P377" s="56">
        <v>0.30259221089286709</v>
      </c>
      <c r="Q377" s="57">
        <v>0.69740778910713297</v>
      </c>
      <c r="R377" s="23">
        <v>1.0488572713240949E-2</v>
      </c>
      <c r="S377" s="24">
        <v>4.4710652791952424E-4</v>
      </c>
      <c r="T377" s="25">
        <f t="shared" si="21"/>
        <v>0.16650093004352118</v>
      </c>
      <c r="U377" s="26">
        <f t="shared" si="22"/>
        <v>0.11923527800489597</v>
      </c>
    </row>
    <row r="378" spans="2:21" x14ac:dyDescent="0.25">
      <c r="B378" s="28" vm="1020">
        <f ca="1"/>
        <v>39982</v>
      </c>
      <c r="C378" s="28" vm="1021">
        <f ca="1"/>
        <v>43.018500000000003</v>
      </c>
      <c r="D378" s="28" vm="1022">
        <f ca="1"/>
        <v>58.16</v>
      </c>
      <c r="E378" s="24">
        <f t="shared" ca="1" si="23"/>
        <v>-7.5426438526821843E-3</v>
      </c>
      <c r="F378" s="58">
        <f t="shared" ca="1" si="23"/>
        <v>1.3676314611484263E-2</v>
      </c>
      <c r="G378" s="24"/>
      <c r="H378" s="5"/>
      <c r="I378" s="5"/>
      <c r="J378" s="5"/>
      <c r="K378" s="5"/>
      <c r="L378" s="5"/>
      <c r="M378" s="5"/>
      <c r="N378" s="5"/>
      <c r="O378" s="55">
        <v>372</v>
      </c>
      <c r="P378" s="56">
        <v>0.75131882021133312</v>
      </c>
      <c r="Q378" s="57">
        <v>0.24868117978866691</v>
      </c>
      <c r="R378" s="23">
        <v>1.1675431441255806E-2</v>
      </c>
      <c r="S378" s="24">
        <v>5.5292209202470032E-4</v>
      </c>
      <c r="T378" s="25">
        <f t="shared" si="21"/>
        <v>0.18534172825768375</v>
      </c>
      <c r="U378" s="26">
        <f t="shared" si="22"/>
        <v>0.14946642944024857</v>
      </c>
    </row>
    <row r="379" spans="2:21" x14ac:dyDescent="0.25">
      <c r="B379" s="28" vm="1023">
        <f ca="1"/>
        <v>39983</v>
      </c>
      <c r="C379" s="28" vm="1024">
        <f ca="1"/>
        <v>42.897599999999997</v>
      </c>
      <c r="D379" s="28" vm="21">
        <f ca="1"/>
        <v>58.17</v>
      </c>
      <c r="E379" s="24">
        <f t="shared" ca="1" si="23"/>
        <v>-2.8143754151116443E-3</v>
      </c>
      <c r="F379" s="58">
        <f t="shared" ca="1" si="23"/>
        <v>1.7192469740630816E-4</v>
      </c>
      <c r="G379" s="24"/>
      <c r="H379" s="5"/>
      <c r="I379" s="5"/>
      <c r="J379" s="5"/>
      <c r="K379" s="5"/>
      <c r="L379" s="5"/>
      <c r="M379" s="5"/>
      <c r="N379" s="5"/>
      <c r="O379" s="55">
        <v>373</v>
      </c>
      <c r="P379" s="56">
        <v>0.47163035596543501</v>
      </c>
      <c r="Q379" s="57">
        <v>0.52836964403456499</v>
      </c>
      <c r="R379" s="23">
        <v>1.0287292770366031E-2</v>
      </c>
      <c r="S379" s="24">
        <v>4.869679185852422E-4</v>
      </c>
      <c r="T379" s="25">
        <f t="shared" si="21"/>
        <v>0.16330571000700728</v>
      </c>
      <c r="U379" s="26">
        <f t="shared" si="22"/>
        <v>0.1305294307882483</v>
      </c>
    </row>
    <row r="380" spans="2:21" x14ac:dyDescent="0.25">
      <c r="B380" s="28" vm="1025">
        <f ca="1"/>
        <v>39986</v>
      </c>
      <c r="C380" s="28" vm="905">
        <f ca="1"/>
        <v>42.1905</v>
      </c>
      <c r="D380" s="28" vm="1026">
        <f ca="1"/>
        <v>57.2</v>
      </c>
      <c r="E380" s="24">
        <f t="shared" ca="1" si="23"/>
        <v>-1.6620803097515586E-2</v>
      </c>
      <c r="F380" s="58">
        <f t="shared" ca="1" si="23"/>
        <v>-1.6815859536917842E-2</v>
      </c>
      <c r="G380" s="24"/>
      <c r="H380" s="5"/>
      <c r="I380" s="5"/>
      <c r="J380" s="5"/>
      <c r="K380" s="5"/>
      <c r="L380" s="5"/>
      <c r="M380" s="5"/>
      <c r="N380" s="5"/>
      <c r="O380" s="55">
        <v>374</v>
      </c>
      <c r="P380" s="56">
        <v>0.37243338602587883</v>
      </c>
      <c r="Q380" s="57">
        <v>0.62756661397412117</v>
      </c>
      <c r="R380" s="23">
        <v>1.0306186641720654E-2</v>
      </c>
      <c r="S380" s="24">
        <v>4.6357598435691388E-4</v>
      </c>
      <c r="T380" s="25">
        <f t="shared" si="21"/>
        <v>0.16360564091645274</v>
      </c>
      <c r="U380" s="26">
        <f t="shared" si="22"/>
        <v>0.12388797337004243</v>
      </c>
    </row>
    <row r="381" spans="2:21" x14ac:dyDescent="0.25">
      <c r="B381" s="28" vm="1027">
        <f ca="1"/>
        <v>39987</v>
      </c>
      <c r="C381" s="28" vm="1028">
        <f ca="1"/>
        <v>41.930100000000003</v>
      </c>
      <c r="D381" s="28" vm="1029">
        <f ca="1"/>
        <v>56.76</v>
      </c>
      <c r="E381" s="24">
        <f t="shared" ca="1" si="23"/>
        <v>-6.1911311084973325E-3</v>
      </c>
      <c r="F381" s="58">
        <f t="shared" ca="1" si="23"/>
        <v>-7.7220460939103897E-3</v>
      </c>
      <c r="G381" s="24"/>
      <c r="H381" s="5"/>
      <c r="I381" s="5"/>
      <c r="J381" s="5"/>
      <c r="K381" s="5"/>
      <c r="L381" s="5"/>
      <c r="M381" s="5"/>
      <c r="N381" s="5"/>
      <c r="O381" s="55">
        <v>375</v>
      </c>
      <c r="P381" s="56">
        <v>0.5719010233659747</v>
      </c>
      <c r="Q381" s="57">
        <v>0.42809897663402535</v>
      </c>
      <c r="R381" s="23">
        <v>1.0554445571251505E-2</v>
      </c>
      <c r="S381" s="24">
        <v>5.1061304462380176E-4</v>
      </c>
      <c r="T381" s="25">
        <f t="shared" si="21"/>
        <v>0.16754662924619121</v>
      </c>
      <c r="U381" s="26">
        <f t="shared" si="22"/>
        <v>0.13728250252354623</v>
      </c>
    </row>
    <row r="382" spans="2:21" x14ac:dyDescent="0.25">
      <c r="B382" s="28" vm="1030">
        <f ca="1"/>
        <v>39988</v>
      </c>
      <c r="C382" s="28" vm="1031">
        <f ca="1"/>
        <v>41.902099999999997</v>
      </c>
      <c r="D382" s="28" vm="1032">
        <f ca="1"/>
        <v>56.3</v>
      </c>
      <c r="E382" s="24">
        <f t="shared" ca="1" si="23"/>
        <v>-6.680011031846765E-4</v>
      </c>
      <c r="F382" s="58">
        <f t="shared" ca="1" si="23"/>
        <v>-8.1373171461972676E-3</v>
      </c>
      <c r="G382" s="24"/>
      <c r="H382" s="5"/>
      <c r="I382" s="5"/>
      <c r="J382" s="5"/>
      <c r="K382" s="5"/>
      <c r="L382" s="5"/>
      <c r="M382" s="5"/>
      <c r="N382" s="5"/>
      <c r="O382" s="55">
        <v>376</v>
      </c>
      <c r="P382" s="56">
        <v>0.42005024956943671</v>
      </c>
      <c r="Q382" s="57">
        <v>0.57994975043056329</v>
      </c>
      <c r="R382" s="23">
        <v>1.0261514228193607E-2</v>
      </c>
      <c r="S382" s="24">
        <v>4.7480465939455762E-4</v>
      </c>
      <c r="T382" s="25">
        <f t="shared" si="21"/>
        <v>0.16289648833650713</v>
      </c>
      <c r="U382" s="26">
        <f t="shared" si="22"/>
        <v>0.12707116409824248</v>
      </c>
    </row>
    <row r="383" spans="2:21" x14ac:dyDescent="0.25">
      <c r="B383" s="28" vm="1033">
        <f ca="1"/>
        <v>39989</v>
      </c>
      <c r="C383" s="28" vm="1034">
        <f ca="1"/>
        <v>43.055799999999998</v>
      </c>
      <c r="D383" s="28" vm="1035">
        <f ca="1"/>
        <v>57.46</v>
      </c>
      <c r="E383" s="24">
        <f t="shared" ca="1" si="23"/>
        <v>2.7161003856518151E-2</v>
      </c>
      <c r="F383" s="58">
        <f t="shared" ca="1" si="23"/>
        <v>2.0394518405498784E-2</v>
      </c>
      <c r="G383" s="24"/>
      <c r="H383" s="5"/>
      <c r="I383" s="5"/>
      <c r="J383" s="5"/>
      <c r="K383" s="5"/>
      <c r="L383" s="5"/>
      <c r="M383" s="5"/>
      <c r="N383" s="5"/>
      <c r="O383" s="55">
        <v>377</v>
      </c>
      <c r="P383" s="56">
        <v>0.54970169206774577</v>
      </c>
      <c r="Q383" s="57">
        <v>0.45029830793225423</v>
      </c>
      <c r="R383" s="23">
        <v>1.0471248947347144E-2</v>
      </c>
      <c r="S383" s="24">
        <v>5.0537815390125785E-4</v>
      </c>
      <c r="T383" s="25">
        <f t="shared" si="21"/>
        <v>0.16622592378556453</v>
      </c>
      <c r="U383" s="26">
        <f t="shared" si="22"/>
        <v>0.13578395792462938</v>
      </c>
    </row>
    <row r="384" spans="2:21" x14ac:dyDescent="0.25">
      <c r="B384" s="28" vm="1036">
        <f ca="1"/>
        <v>39990</v>
      </c>
      <c r="C384" s="28" vm="902">
        <f ca="1"/>
        <v>43.176699999999997</v>
      </c>
      <c r="D384" s="28" vm="1037">
        <f ca="1"/>
        <v>57</v>
      </c>
      <c r="E384" s="24">
        <f t="shared" ca="1" si="23"/>
        <v>2.804049035261668E-3</v>
      </c>
      <c r="F384" s="58">
        <f t="shared" ca="1" si="23"/>
        <v>-8.0377857165933302E-3</v>
      </c>
      <c r="G384" s="24"/>
      <c r="H384" s="5"/>
      <c r="I384" s="5"/>
      <c r="J384" s="5"/>
      <c r="K384" s="5"/>
      <c r="L384" s="5"/>
      <c r="M384" s="5"/>
      <c r="N384" s="5"/>
      <c r="O384" s="55">
        <v>378</v>
      </c>
      <c r="P384" s="56">
        <v>0.92089679238643618</v>
      </c>
      <c r="Q384" s="57">
        <v>7.9103207613563847E-2</v>
      </c>
      <c r="R384" s="23">
        <v>1.3323199097609588E-2</v>
      </c>
      <c r="S384" s="24">
        <v>5.9291078093435515E-4</v>
      </c>
      <c r="T384" s="25">
        <f t="shared" si="21"/>
        <v>0.21149922888045083</v>
      </c>
      <c r="U384" s="26">
        <f t="shared" si="22"/>
        <v>0.16110163506545239</v>
      </c>
    </row>
    <row r="385" spans="2:21" x14ac:dyDescent="0.25">
      <c r="B385" s="28" vm="1038">
        <f ca="1"/>
        <v>39993</v>
      </c>
      <c r="C385" s="28" vm="1039">
        <f ca="1"/>
        <v>42.981299999999997</v>
      </c>
      <c r="D385" s="28" vm="1040">
        <f ca="1"/>
        <v>57.23</v>
      </c>
      <c r="E385" s="24">
        <f t="shared" ca="1" si="23"/>
        <v>-4.5358605124001233E-3</v>
      </c>
      <c r="F385" s="58">
        <f t="shared" ca="1" si="23"/>
        <v>4.0269685864607876E-3</v>
      </c>
      <c r="G385" s="24"/>
      <c r="H385" s="5"/>
      <c r="I385" s="5"/>
      <c r="J385" s="5"/>
      <c r="K385" s="5"/>
      <c r="L385" s="5"/>
      <c r="M385" s="5"/>
      <c r="N385" s="5"/>
      <c r="O385" s="55">
        <v>379</v>
      </c>
      <c r="P385" s="56">
        <v>0.63960306317874061</v>
      </c>
      <c r="Q385" s="57">
        <v>0.36039693682125945</v>
      </c>
      <c r="R385" s="23">
        <v>1.0887846601568224E-2</v>
      </c>
      <c r="S385" s="24">
        <v>5.2657806516211928E-4</v>
      </c>
      <c r="T385" s="25">
        <f t="shared" si="21"/>
        <v>0.17283920652461565</v>
      </c>
      <c r="U385" s="26">
        <f t="shared" si="22"/>
        <v>0.14186483586086673</v>
      </c>
    </row>
    <row r="386" spans="2:21" x14ac:dyDescent="0.25">
      <c r="B386" s="28" vm="1041">
        <f ca="1"/>
        <v>39994</v>
      </c>
      <c r="C386" s="28" vm="1042">
        <f ca="1"/>
        <v>42.590600000000002</v>
      </c>
      <c r="D386" s="28" vm="1043">
        <f ca="1"/>
        <v>57.49</v>
      </c>
      <c r="E386" s="24">
        <f t="shared" ca="1" si="23"/>
        <v>-9.1315657333515335E-3</v>
      </c>
      <c r="F386" s="58">
        <f t="shared" ca="1" si="23"/>
        <v>4.5327832141887729E-3</v>
      </c>
      <c r="G386" s="24"/>
      <c r="H386" s="5"/>
      <c r="I386" s="5"/>
      <c r="J386" s="5"/>
      <c r="K386" s="5"/>
      <c r="L386" s="5"/>
      <c r="M386" s="5"/>
      <c r="N386" s="5"/>
      <c r="O386" s="55">
        <v>380</v>
      </c>
      <c r="P386" s="56">
        <v>0.38462394159181224</v>
      </c>
      <c r="Q386" s="57">
        <v>0.61537605840818776</v>
      </c>
      <c r="R386" s="23">
        <v>1.0288514849135346E-2</v>
      </c>
      <c r="S386" s="24">
        <v>4.6645067573285865E-4</v>
      </c>
      <c r="T386" s="25">
        <f t="shared" si="21"/>
        <v>0.1633251099060441</v>
      </c>
      <c r="U386" s="26">
        <f t="shared" si="22"/>
        <v>0.12470205907287313</v>
      </c>
    </row>
    <row r="387" spans="2:21" x14ac:dyDescent="0.25">
      <c r="B387" s="28" vm="1044">
        <f ca="1"/>
        <v>39995</v>
      </c>
      <c r="C387" s="28" vm="1045">
        <f ca="1"/>
        <v>42.599899999999998</v>
      </c>
      <c r="D387" s="28" vm="1046">
        <f ca="1"/>
        <v>58.22</v>
      </c>
      <c r="E387" s="24">
        <f t="shared" ca="1" si="23"/>
        <v>2.1833420479840825E-4</v>
      </c>
      <c r="F387" s="58">
        <f t="shared" ca="1" si="23"/>
        <v>1.2617918682277478E-2</v>
      </c>
      <c r="G387" s="24"/>
      <c r="H387" s="5"/>
      <c r="I387" s="5"/>
      <c r="J387" s="5"/>
      <c r="K387" s="5"/>
      <c r="L387" s="5"/>
      <c r="M387" s="5"/>
      <c r="N387" s="5"/>
      <c r="O387" s="55">
        <v>381</v>
      </c>
      <c r="P387" s="56">
        <v>0.20572034932284466</v>
      </c>
      <c r="Q387" s="57">
        <v>0.79427965067715534</v>
      </c>
      <c r="R387" s="23">
        <v>1.0958292182307717E-2</v>
      </c>
      <c r="S387" s="24">
        <v>4.2426288445135738E-4</v>
      </c>
      <c r="T387" s="25">
        <f t="shared" si="21"/>
        <v>0.17395749545021699</v>
      </c>
      <c r="U387" s="26">
        <f t="shared" si="22"/>
        <v>0.11281358936735253</v>
      </c>
    </row>
    <row r="388" spans="2:21" x14ac:dyDescent="0.25">
      <c r="B388" s="28" vm="1047">
        <f ca="1"/>
        <v>39996</v>
      </c>
      <c r="C388" s="28" vm="1048">
        <f ca="1"/>
        <v>41.53</v>
      </c>
      <c r="D388" s="28" vm="1049">
        <f ca="1"/>
        <v>57.45</v>
      </c>
      <c r="E388" s="24">
        <f t="shared" ca="1" si="23"/>
        <v>-2.5435848212066934E-2</v>
      </c>
      <c r="F388" s="58">
        <f t="shared" ca="1" si="23"/>
        <v>-1.3313934022712382E-2</v>
      </c>
      <c r="G388" s="24"/>
      <c r="H388" s="5"/>
      <c r="I388" s="5"/>
      <c r="J388" s="5"/>
      <c r="K388" s="5"/>
      <c r="L388" s="5"/>
      <c r="M388" s="5"/>
      <c r="N388" s="5"/>
      <c r="O388" s="55">
        <v>382</v>
      </c>
      <c r="P388" s="56">
        <v>0.19390205510450573</v>
      </c>
      <c r="Q388" s="57">
        <v>0.80609794489549425</v>
      </c>
      <c r="R388" s="23">
        <v>1.1031593014252739E-2</v>
      </c>
      <c r="S388" s="24">
        <v>4.2147597713740543E-4</v>
      </c>
      <c r="T388" s="25">
        <f t="shared" si="21"/>
        <v>0.17512111008354098</v>
      </c>
      <c r="U388" s="26">
        <f t="shared" si="22"/>
        <v>0.11203266415155611</v>
      </c>
    </row>
    <row r="389" spans="2:21" x14ac:dyDescent="0.25">
      <c r="B389" s="28" vm="1050">
        <f ca="1"/>
        <v>40000</v>
      </c>
      <c r="C389" s="28" vm="1051">
        <f ca="1"/>
        <v>42.516199999999998</v>
      </c>
      <c r="D389" s="28" vm="1052">
        <f ca="1"/>
        <v>57.99</v>
      </c>
      <c r="E389" s="24">
        <f t="shared" ca="1" si="23"/>
        <v>2.3469122129002061E-2</v>
      </c>
      <c r="F389" s="58">
        <f t="shared" ca="1" si="23"/>
        <v>9.355577593584536E-3</v>
      </c>
      <c r="G389" s="24"/>
      <c r="H389" s="5"/>
      <c r="I389" s="5"/>
      <c r="J389" s="5"/>
      <c r="K389" s="5"/>
      <c r="L389" s="5"/>
      <c r="M389" s="5"/>
      <c r="N389" s="5"/>
      <c r="O389" s="55">
        <v>383</v>
      </c>
      <c r="P389" s="56">
        <v>0.89452083317037723</v>
      </c>
      <c r="Q389" s="57">
        <v>0.10547916682962276</v>
      </c>
      <c r="R389" s="23">
        <v>1.3037443226251444E-2</v>
      </c>
      <c r="S389" s="24">
        <v>5.8669098708816138E-4</v>
      </c>
      <c r="T389" s="25">
        <f t="shared" si="21"/>
        <v>0.20696299505270954</v>
      </c>
      <c r="U389" s="26">
        <f t="shared" si="22"/>
        <v>0.15928423480055454</v>
      </c>
    </row>
    <row r="390" spans="2:21" x14ac:dyDescent="0.25">
      <c r="B390" s="28" vm="1053">
        <f ca="1"/>
        <v>40001</v>
      </c>
      <c r="C390" s="28" vm="1054">
        <f ca="1"/>
        <v>41.436999999999998</v>
      </c>
      <c r="D390" s="28" vm="1055">
        <f ca="1"/>
        <v>56.8</v>
      </c>
      <c r="E390" s="24">
        <f t="shared" ca="1" si="23"/>
        <v>-2.5710978263389778E-2</v>
      </c>
      <c r="F390" s="58">
        <f t="shared" ca="1" si="23"/>
        <v>-2.0734256161243671E-2</v>
      </c>
      <c r="G390" s="24"/>
      <c r="H390" s="5"/>
      <c r="I390" s="5"/>
      <c r="J390" s="5"/>
      <c r="K390" s="5"/>
      <c r="L390" s="5"/>
      <c r="M390" s="5"/>
      <c r="N390" s="5"/>
      <c r="O390" s="55">
        <v>384</v>
      </c>
      <c r="P390" s="56">
        <v>0.7328617942473703</v>
      </c>
      <c r="Q390" s="57">
        <v>0.2671382057526297</v>
      </c>
      <c r="R390" s="23">
        <v>1.1526783330951793E-2</v>
      </c>
      <c r="S390" s="24">
        <v>5.4856968551810392E-4</v>
      </c>
      <c r="T390" s="25">
        <f t="shared" si="21"/>
        <v>0.18298201266133904</v>
      </c>
      <c r="U390" s="26">
        <f t="shared" si="22"/>
        <v>0.14820707160649826</v>
      </c>
    </row>
    <row r="391" spans="2:21" x14ac:dyDescent="0.25">
      <c r="B391" s="28" vm="1056">
        <f ca="1"/>
        <v>40002</v>
      </c>
      <c r="C391" s="28" vm="956">
        <f ca="1"/>
        <v>42.813899999999997</v>
      </c>
      <c r="D391" s="28" vm="1057">
        <f ca="1"/>
        <v>57.04</v>
      </c>
      <c r="E391" s="24">
        <f t="shared" ca="1" si="23"/>
        <v>3.2688614709439325E-2</v>
      </c>
      <c r="F391" s="58">
        <f t="shared" ca="1" si="23"/>
        <v>4.2164503789348254E-3</v>
      </c>
      <c r="G391" s="24"/>
      <c r="H391" s="5"/>
      <c r="I391" s="5"/>
      <c r="J391" s="5"/>
      <c r="K391" s="5"/>
      <c r="L391" s="5"/>
      <c r="M391" s="5"/>
      <c r="N391" s="5"/>
      <c r="O391" s="55">
        <v>385</v>
      </c>
      <c r="P391" s="56">
        <v>0.45535667515137568</v>
      </c>
      <c r="Q391" s="57">
        <v>0.54464332484862432</v>
      </c>
      <c r="R391" s="23">
        <v>1.0270833236850962E-2</v>
      </c>
      <c r="S391" s="24">
        <v>4.8313037322990284E-4</v>
      </c>
      <c r="T391" s="25">
        <f t="shared" si="21"/>
        <v>0.16304442301274524</v>
      </c>
      <c r="U391" s="26">
        <f t="shared" si="22"/>
        <v>0.12943719738117143</v>
      </c>
    </row>
    <row r="392" spans="2:21" x14ac:dyDescent="0.25">
      <c r="B392" s="28" vm="1058">
        <f ca="1"/>
        <v>40003</v>
      </c>
      <c r="C392" s="28" vm="1059">
        <f ca="1"/>
        <v>42.330100000000002</v>
      </c>
      <c r="D392" s="28" vm="1060">
        <f ca="1"/>
        <v>56.77</v>
      </c>
      <c r="E392" s="24">
        <f t="shared" ca="1" si="23"/>
        <v>-1.1364399296932405E-2</v>
      </c>
      <c r="F392" s="58">
        <f t="shared" ca="1" si="23"/>
        <v>-4.7447589234055378E-3</v>
      </c>
      <c r="G392" s="24"/>
      <c r="H392" s="5"/>
      <c r="I392" s="5"/>
      <c r="J392" s="5"/>
      <c r="K392" s="5"/>
      <c r="L392" s="5"/>
      <c r="M392" s="5"/>
      <c r="N392" s="5"/>
      <c r="O392" s="55">
        <v>386</v>
      </c>
      <c r="P392" s="56">
        <v>0.56156679418801836</v>
      </c>
      <c r="Q392" s="57">
        <v>0.43843320581198164</v>
      </c>
      <c r="R392" s="23">
        <v>1.051405996618396E-2</v>
      </c>
      <c r="S392" s="24">
        <v>5.0817609912659012E-4</v>
      </c>
      <c r="T392" s="25">
        <f t="shared" si="21"/>
        <v>0.16690552764085764</v>
      </c>
      <c r="U392" s="26">
        <f t="shared" si="22"/>
        <v>0.13658465544319665</v>
      </c>
    </row>
    <row r="393" spans="2:21" x14ac:dyDescent="0.25">
      <c r="B393" s="28" vm="1061">
        <f ca="1"/>
        <v>40004</v>
      </c>
      <c r="C393" s="28" vm="1062">
        <f ca="1"/>
        <v>41.837000000000003</v>
      </c>
      <c r="D393" s="28" vm="9">
        <f ca="1"/>
        <v>57.05</v>
      </c>
      <c r="E393" s="24">
        <f t="shared" ca="1" si="23"/>
        <v>-1.171730145564634E-2</v>
      </c>
      <c r="F393" s="58">
        <f t="shared" ca="1" si="23"/>
        <v>4.9200591254496325E-3</v>
      </c>
      <c r="G393" s="24"/>
      <c r="H393" s="5"/>
      <c r="I393" s="5"/>
      <c r="J393" s="5"/>
      <c r="K393" s="5"/>
      <c r="L393" s="5"/>
      <c r="M393" s="5"/>
      <c r="N393" s="5"/>
      <c r="O393" s="55">
        <v>387</v>
      </c>
      <c r="P393" s="56">
        <v>0.64327609005517616</v>
      </c>
      <c r="Q393" s="57">
        <v>0.35672390994482384</v>
      </c>
      <c r="R393" s="23">
        <v>1.0909224917605835E-2</v>
      </c>
      <c r="S393" s="24">
        <v>5.2744421261767982E-4</v>
      </c>
      <c r="T393" s="25">
        <f t="shared" si="21"/>
        <v>0.17317857677072485</v>
      </c>
      <c r="U393" s="26">
        <f t="shared" si="22"/>
        <v>0.14211396563155376</v>
      </c>
    </row>
    <row r="394" spans="2:21" x14ac:dyDescent="0.25">
      <c r="B394" s="28" vm="1063">
        <f ca="1"/>
        <v>40007</v>
      </c>
      <c r="C394" s="28" vm="1062">
        <f ca="1"/>
        <v>41.837000000000003</v>
      </c>
      <c r="D394" s="28" vm="1064">
        <f ca="1"/>
        <v>57.27</v>
      </c>
      <c r="E394" s="24">
        <f t="shared" ca="1" si="23"/>
        <v>0</v>
      </c>
      <c r="F394" s="58">
        <f t="shared" ca="1" si="23"/>
        <v>3.8488500976813014E-3</v>
      </c>
      <c r="G394" s="24"/>
      <c r="H394" s="5"/>
      <c r="I394" s="5"/>
      <c r="J394" s="5"/>
      <c r="K394" s="5"/>
      <c r="L394" s="5"/>
      <c r="M394" s="5"/>
      <c r="N394" s="5"/>
      <c r="O394" s="55">
        <v>388</v>
      </c>
      <c r="P394" s="56">
        <v>0.62253796813690521</v>
      </c>
      <c r="Q394" s="57">
        <v>0.37746203186309485</v>
      </c>
      <c r="R394" s="23">
        <v>1.0792853713391629E-2</v>
      </c>
      <c r="S394" s="24">
        <v>5.2255389405021909E-4</v>
      </c>
      <c r="T394" s="25">
        <f t="shared" si="21"/>
        <v>0.17133124117400542</v>
      </c>
      <c r="U394" s="26">
        <f t="shared" si="22"/>
        <v>0.1407080742979876</v>
      </c>
    </row>
    <row r="395" spans="2:21" x14ac:dyDescent="0.25">
      <c r="B395" s="28" vm="1065">
        <f ca="1"/>
        <v>40008</v>
      </c>
      <c r="C395" s="28" vm="766">
        <f ca="1"/>
        <v>41.892800000000001</v>
      </c>
      <c r="D395" s="28" vm="1035">
        <f ca="1"/>
        <v>57.46</v>
      </c>
      <c r="E395" s="24">
        <f t="shared" ca="1" si="23"/>
        <v>1.3328589883359403E-3</v>
      </c>
      <c r="F395" s="58">
        <f t="shared" ca="1" si="23"/>
        <v>3.312127145377472E-3</v>
      </c>
      <c r="G395" s="24"/>
      <c r="H395" s="5"/>
      <c r="I395" s="5"/>
      <c r="J395" s="5"/>
      <c r="K395" s="5"/>
      <c r="L395" s="5"/>
      <c r="M395" s="5"/>
      <c r="N395" s="5"/>
      <c r="O395" s="55">
        <v>389</v>
      </c>
      <c r="P395" s="56">
        <v>0.51907916051630576</v>
      </c>
      <c r="Q395" s="57">
        <v>0.48092083948369424</v>
      </c>
      <c r="R395" s="23">
        <v>1.037863974551371E-2</v>
      </c>
      <c r="S395" s="24">
        <v>4.9815696312907327E-4</v>
      </c>
      <c r="T395" s="25">
        <f t="shared" si="21"/>
        <v>0.16475579828255982</v>
      </c>
      <c r="U395" s="26">
        <f t="shared" si="22"/>
        <v>0.13372004041310559</v>
      </c>
    </row>
    <row r="396" spans="2:21" x14ac:dyDescent="0.25">
      <c r="B396" s="28" vm="1066">
        <f ca="1"/>
        <v>40009</v>
      </c>
      <c r="C396" s="28" vm="899">
        <f ca="1"/>
        <v>43.632599999999996</v>
      </c>
      <c r="D396" s="28" vm="15">
        <f ca="1"/>
        <v>57.08</v>
      </c>
      <c r="E396" s="24">
        <f t="shared" ca="1" si="23"/>
        <v>4.069060293034997E-2</v>
      </c>
      <c r="F396" s="58">
        <f t="shared" ca="1" si="23"/>
        <v>-6.6352609425078795E-3</v>
      </c>
      <c r="G396" s="24"/>
      <c r="H396" s="5"/>
      <c r="I396" s="5"/>
      <c r="J396" s="5"/>
      <c r="K396" s="5"/>
      <c r="L396" s="5"/>
      <c r="M396" s="5"/>
      <c r="N396" s="5"/>
      <c r="O396" s="55">
        <v>390</v>
      </c>
      <c r="P396" s="56">
        <v>0.47174194626833532</v>
      </c>
      <c r="Q396" s="57">
        <v>0.52825805373166468</v>
      </c>
      <c r="R396" s="23">
        <v>1.0287432031200647E-2</v>
      </c>
      <c r="S396" s="24">
        <v>4.8699423302839051E-4</v>
      </c>
      <c r="T396" s="25">
        <f t="shared" si="21"/>
        <v>0.16330792070422187</v>
      </c>
      <c r="U396" s="26">
        <f t="shared" si="22"/>
        <v>0.13053692397563776</v>
      </c>
    </row>
    <row r="397" spans="2:21" x14ac:dyDescent="0.25">
      <c r="B397" s="28" vm="1067">
        <f ca="1"/>
        <v>40010</v>
      </c>
      <c r="C397" s="28" vm="1068">
        <f ca="1"/>
        <v>44.1815</v>
      </c>
      <c r="D397" s="28" vm="1069">
        <f ca="1"/>
        <v>57.22</v>
      </c>
      <c r="E397" s="24">
        <f t="shared" ca="1" si="23"/>
        <v>1.2501572046279767E-2</v>
      </c>
      <c r="F397" s="58">
        <f t="shared" ca="1" si="23"/>
        <v>2.4496950133285865E-3</v>
      </c>
      <c r="G397" s="24"/>
      <c r="H397" s="5"/>
      <c r="I397" s="5"/>
      <c r="J397" s="5"/>
      <c r="K397" s="5"/>
      <c r="L397" s="5"/>
      <c r="M397" s="5"/>
      <c r="N397" s="5"/>
      <c r="O397" s="55">
        <v>391</v>
      </c>
      <c r="P397" s="56">
        <v>0.50623610853800716</v>
      </c>
      <c r="Q397" s="57">
        <v>0.4937638914619929</v>
      </c>
      <c r="R397" s="23">
        <v>1.0347595386509529E-2</v>
      </c>
      <c r="S397" s="24">
        <v>4.9512840462219128E-4</v>
      </c>
      <c r="T397" s="25">
        <f t="shared" si="21"/>
        <v>0.16426298436134099</v>
      </c>
      <c r="U397" s="26">
        <f t="shared" si="22"/>
        <v>0.13285554824442025</v>
      </c>
    </row>
    <row r="398" spans="2:21" x14ac:dyDescent="0.25">
      <c r="B398" s="28" vm="1070">
        <f ca="1"/>
        <v>40011</v>
      </c>
      <c r="C398" s="28" vm="1071">
        <f ca="1"/>
        <v>44.1721</v>
      </c>
      <c r="D398" s="28" vm="1072">
        <f ca="1"/>
        <v>57.84</v>
      </c>
      <c r="E398" s="24">
        <f t="shared" ca="1" si="23"/>
        <v>-2.1278137020936964E-4</v>
      </c>
      <c r="F398" s="58">
        <f t="shared" ca="1" si="23"/>
        <v>1.0777090228545016E-2</v>
      </c>
      <c r="G398" s="24"/>
      <c r="H398" s="5"/>
      <c r="I398" s="5"/>
      <c r="J398" s="5"/>
      <c r="K398" s="5"/>
      <c r="L398" s="5"/>
      <c r="M398" s="5"/>
      <c r="N398" s="5"/>
      <c r="O398" s="55">
        <v>392</v>
      </c>
      <c r="P398" s="56">
        <v>0.46161832118957952</v>
      </c>
      <c r="Q398" s="57">
        <v>0.53838167881042054</v>
      </c>
      <c r="R398" s="23">
        <v>1.0276260404408143E-2</v>
      </c>
      <c r="S398" s="24">
        <v>4.8460695071383188E-4</v>
      </c>
      <c r="T398" s="25">
        <f t="shared" ref="T398:T461" si="24">R398*SQRT(252)</f>
        <v>0.16313057662682393</v>
      </c>
      <c r="U398" s="26">
        <f t="shared" ref="U398:U461" si="25">(1+S398)^252-1</f>
        <v>0.12985733303839742</v>
      </c>
    </row>
    <row r="399" spans="2:21" x14ac:dyDescent="0.25">
      <c r="B399" s="28" vm="1073">
        <f ca="1"/>
        <v>40014</v>
      </c>
      <c r="C399" s="28" vm="740">
        <f ca="1"/>
        <v>45.093200000000003</v>
      </c>
      <c r="D399" s="28" vm="1074">
        <f ca="1"/>
        <v>58.28</v>
      </c>
      <c r="E399" s="24">
        <f t="shared" ca="1" si="23"/>
        <v>2.063809102767462E-2</v>
      </c>
      <c r="F399" s="58">
        <f t="shared" ca="1" si="23"/>
        <v>7.5784034764948098E-3</v>
      </c>
      <c r="G399" s="24"/>
      <c r="H399" s="5"/>
      <c r="I399" s="5"/>
      <c r="J399" s="5"/>
      <c r="K399" s="5"/>
      <c r="L399" s="5"/>
      <c r="M399" s="5"/>
      <c r="N399" s="5"/>
      <c r="O399" s="55">
        <v>393</v>
      </c>
      <c r="P399" s="56">
        <v>0.88895426493944718</v>
      </c>
      <c r="Q399" s="57">
        <v>0.11104573506055278</v>
      </c>
      <c r="R399" s="23">
        <v>1.2978373028093718E-2</v>
      </c>
      <c r="S399" s="24">
        <v>5.8537831798128486E-4</v>
      </c>
      <c r="T399" s="25">
        <f t="shared" si="24"/>
        <v>0.20602528472738565</v>
      </c>
      <c r="U399" s="26">
        <f t="shared" si="25"/>
        <v>0.15890104008492689</v>
      </c>
    </row>
    <row r="400" spans="2:21" x14ac:dyDescent="0.25">
      <c r="B400" s="28" vm="1075">
        <f ca="1"/>
        <v>40015</v>
      </c>
      <c r="C400" s="28" vm="1076">
        <f ca="1"/>
        <v>45.009399999999999</v>
      </c>
      <c r="D400" s="28" vm="1077">
        <f ca="1"/>
        <v>58.63</v>
      </c>
      <c r="E400" s="24">
        <f t="shared" ca="1" si="23"/>
        <v>-1.8601022426033896E-3</v>
      </c>
      <c r="F400" s="58">
        <f t="shared" ca="1" si="23"/>
        <v>5.9875296491197398E-3</v>
      </c>
      <c r="G400" s="24"/>
      <c r="H400" s="5"/>
      <c r="I400" s="5"/>
      <c r="J400" s="5"/>
      <c r="K400" s="5"/>
      <c r="L400" s="5"/>
      <c r="M400" s="5"/>
      <c r="N400" s="5"/>
      <c r="O400" s="55">
        <v>394</v>
      </c>
      <c r="P400" s="56">
        <v>0.52030544488769381</v>
      </c>
      <c r="Q400" s="57">
        <v>0.47969455511230624</v>
      </c>
      <c r="R400" s="23">
        <v>1.03818467372391E-2</v>
      </c>
      <c r="S400" s="24">
        <v>4.984461369151095E-4</v>
      </c>
      <c r="T400" s="25">
        <f t="shared" si="24"/>
        <v>0.16480670769793196</v>
      </c>
      <c r="U400" s="26">
        <f t="shared" si="25"/>
        <v>0.1338026184864447</v>
      </c>
    </row>
    <row r="401" spans="2:21" x14ac:dyDescent="0.25">
      <c r="B401" s="28" vm="1078">
        <f ca="1"/>
        <v>40016</v>
      </c>
      <c r="C401" s="28" vm="1079">
        <f ca="1"/>
        <v>45.418799999999997</v>
      </c>
      <c r="D401" s="28" vm="1080">
        <f ca="1"/>
        <v>58.82</v>
      </c>
      <c r="E401" s="24">
        <f t="shared" ca="1" si="23"/>
        <v>9.0547594041731332E-3</v>
      </c>
      <c r="F401" s="58">
        <f t="shared" ca="1" si="23"/>
        <v>3.235422149725243E-3</v>
      </c>
      <c r="G401" s="24"/>
      <c r="H401" s="5"/>
      <c r="I401" s="5"/>
      <c r="J401" s="5"/>
      <c r="K401" s="5"/>
      <c r="L401" s="5"/>
      <c r="M401" s="5"/>
      <c r="N401" s="5"/>
      <c r="O401" s="55">
        <v>395</v>
      </c>
      <c r="P401" s="56">
        <v>0.46390113131544536</v>
      </c>
      <c r="Q401" s="57">
        <v>0.5360988686845547</v>
      </c>
      <c r="R401" s="23">
        <v>1.0278521082005224E-2</v>
      </c>
      <c r="S401" s="24">
        <v>4.8514526699861915E-4</v>
      </c>
      <c r="T401" s="25">
        <f t="shared" si="24"/>
        <v>0.16316646377112215</v>
      </c>
      <c r="U401" s="26">
        <f t="shared" si="25"/>
        <v>0.13001054073484419</v>
      </c>
    </row>
    <row r="402" spans="2:21" x14ac:dyDescent="0.25">
      <c r="B402" s="28" vm="1081">
        <f ca="1"/>
        <v>40017</v>
      </c>
      <c r="C402" s="28" vm="937">
        <f ca="1"/>
        <v>45.214100000000002</v>
      </c>
      <c r="D402" s="28" vm="915">
        <f ca="1"/>
        <v>56.09</v>
      </c>
      <c r="E402" s="24">
        <f t="shared" ca="1" si="23"/>
        <v>-4.5171311536140917E-3</v>
      </c>
      <c r="F402" s="58">
        <f t="shared" ca="1" si="23"/>
        <v>-4.7524389605603387E-2</v>
      </c>
      <c r="G402" s="24"/>
      <c r="H402" s="5"/>
      <c r="I402" s="5"/>
      <c r="J402" s="5"/>
      <c r="K402" s="5"/>
      <c r="L402" s="5"/>
      <c r="M402" s="5"/>
      <c r="N402" s="5"/>
      <c r="O402" s="55">
        <v>396</v>
      </c>
      <c r="P402" s="56">
        <v>0.21772038604138561</v>
      </c>
      <c r="Q402" s="57">
        <v>0.78227961395861445</v>
      </c>
      <c r="R402" s="23">
        <v>1.088727202375378E-2</v>
      </c>
      <c r="S402" s="24">
        <v>4.2709264900796305E-4</v>
      </c>
      <c r="T402" s="25">
        <f t="shared" si="24"/>
        <v>0.17283008538458042</v>
      </c>
      <c r="U402" s="26">
        <f t="shared" si="25"/>
        <v>0.1136070825958575</v>
      </c>
    </row>
    <row r="403" spans="2:21" x14ac:dyDescent="0.25">
      <c r="B403" s="28" vm="1082">
        <f ca="1"/>
        <v>40018</v>
      </c>
      <c r="C403" s="28" vm="1083">
        <f ca="1"/>
        <v>45.7072</v>
      </c>
      <c r="D403" s="28" vm="1084">
        <f ca="1"/>
        <v>56.08</v>
      </c>
      <c r="E403" s="24">
        <f t="shared" ca="1" si="23"/>
        <v>1.0846849629195953E-2</v>
      </c>
      <c r="F403" s="58">
        <f t="shared" ca="1" si="23"/>
        <v>-1.7830079391094149E-4</v>
      </c>
      <c r="G403" s="24"/>
      <c r="H403" s="5"/>
      <c r="I403" s="5"/>
      <c r="J403" s="5"/>
      <c r="K403" s="5"/>
      <c r="L403" s="5"/>
      <c r="M403" s="5"/>
      <c r="N403" s="5"/>
      <c r="O403" s="55">
        <v>397</v>
      </c>
      <c r="P403" s="56">
        <v>0.10809798052013189</v>
      </c>
      <c r="Q403" s="57">
        <v>0.89190201947986814</v>
      </c>
      <c r="R403" s="23">
        <v>1.1657414069444977E-2</v>
      </c>
      <c r="S403" s="24">
        <v>4.0124226162751387E-4</v>
      </c>
      <c r="T403" s="25">
        <f t="shared" si="24"/>
        <v>0.18505571134714113</v>
      </c>
      <c r="U403" s="26">
        <f t="shared" si="25"/>
        <v>0.1063792757420805</v>
      </c>
    </row>
    <row r="404" spans="2:21" x14ac:dyDescent="0.25">
      <c r="B404" s="28" vm="1085">
        <f ca="1"/>
        <v>40021</v>
      </c>
      <c r="C404" s="28" vm="1086">
        <f ca="1"/>
        <v>45.288499999999999</v>
      </c>
      <c r="D404" s="28" vm="1087">
        <f ca="1"/>
        <v>55.97</v>
      </c>
      <c r="E404" s="24">
        <f t="shared" ca="1" si="23"/>
        <v>-9.2026975990871143E-3</v>
      </c>
      <c r="F404" s="58">
        <f t="shared" ca="1" si="23"/>
        <v>-1.9634098230664376E-3</v>
      </c>
      <c r="G404" s="24"/>
      <c r="H404" s="5"/>
      <c r="I404" s="5"/>
      <c r="J404" s="5"/>
      <c r="K404" s="5"/>
      <c r="L404" s="5"/>
      <c r="M404" s="5"/>
      <c r="N404" s="5"/>
      <c r="O404" s="55">
        <v>398</v>
      </c>
      <c r="P404" s="56">
        <v>0.59645473799492321</v>
      </c>
      <c r="Q404" s="57">
        <v>0.40354526200507673</v>
      </c>
      <c r="R404" s="23">
        <v>1.0661766239698407E-2</v>
      </c>
      <c r="S404" s="24">
        <v>5.1640312952267993E-4</v>
      </c>
      <c r="T404" s="25">
        <f t="shared" si="24"/>
        <v>0.16925029204167749</v>
      </c>
      <c r="U404" s="26">
        <f t="shared" si="25"/>
        <v>0.13894227129540493</v>
      </c>
    </row>
    <row r="405" spans="2:21" x14ac:dyDescent="0.25">
      <c r="B405" s="28" vm="1088">
        <f ca="1"/>
        <v>40022</v>
      </c>
      <c r="C405" s="28" vm="1089">
        <f ca="1"/>
        <v>45.437399999999997</v>
      </c>
      <c r="D405" s="28" vm="1090">
        <f ca="1"/>
        <v>56.47</v>
      </c>
      <c r="E405" s="24">
        <f t="shared" ca="1" si="23"/>
        <v>3.2824173403764832E-3</v>
      </c>
      <c r="F405" s="58">
        <f t="shared" ca="1" si="23"/>
        <v>8.893690781477193E-3</v>
      </c>
      <c r="G405" s="24"/>
      <c r="H405" s="5"/>
      <c r="I405" s="5"/>
      <c r="J405" s="5"/>
      <c r="K405" s="5"/>
      <c r="L405" s="5"/>
      <c r="M405" s="5"/>
      <c r="N405" s="5"/>
      <c r="O405" s="55">
        <v>399</v>
      </c>
      <c r="P405" s="56">
        <v>0.22232345875584572</v>
      </c>
      <c r="Q405" s="57">
        <v>0.77767654124415431</v>
      </c>
      <c r="R405" s="23">
        <v>1.0860954976953656E-2</v>
      </c>
      <c r="S405" s="24">
        <v>4.2817811335481228E-4</v>
      </c>
      <c r="T405" s="25">
        <f t="shared" si="24"/>
        <v>0.17241231521813177</v>
      </c>
      <c r="U405" s="26">
        <f t="shared" si="25"/>
        <v>0.1139116067756607</v>
      </c>
    </row>
    <row r="406" spans="2:21" x14ac:dyDescent="0.25">
      <c r="B406" s="28" vm="1091">
        <f ca="1"/>
        <v>40023</v>
      </c>
      <c r="C406" s="28" vm="1092">
        <f ca="1"/>
        <v>45.372300000000003</v>
      </c>
      <c r="D406" s="28" vm="799">
        <f ca="1"/>
        <v>56.41</v>
      </c>
      <c r="E406" s="24">
        <f t="shared" ca="1" si="23"/>
        <v>-1.4337677836643947E-3</v>
      </c>
      <c r="F406" s="58">
        <f t="shared" ca="1" si="23"/>
        <v>-1.0630759328605975E-3</v>
      </c>
      <c r="G406" s="24"/>
      <c r="H406" s="5"/>
      <c r="I406" s="5"/>
      <c r="J406" s="5"/>
      <c r="K406" s="5"/>
      <c r="L406" s="5"/>
      <c r="M406" s="5"/>
      <c r="N406" s="5"/>
      <c r="O406" s="55">
        <v>400</v>
      </c>
      <c r="P406" s="56">
        <v>0.11667679976504862</v>
      </c>
      <c r="Q406" s="57">
        <v>0.88332320023495137</v>
      </c>
      <c r="R406" s="23">
        <v>1.1587846262021738E-2</v>
      </c>
      <c r="S406" s="24">
        <v>4.0326525865712158E-4</v>
      </c>
      <c r="T406" s="25">
        <f t="shared" si="24"/>
        <v>0.18395135664095358</v>
      </c>
      <c r="U406" s="26">
        <f t="shared" si="25"/>
        <v>0.10694321953040209</v>
      </c>
    </row>
    <row r="407" spans="2:21" x14ac:dyDescent="0.25">
      <c r="B407" s="28" vm="1093">
        <f ca="1"/>
        <v>40024</v>
      </c>
      <c r="C407" s="28" vm="1094">
        <f ca="1"/>
        <v>45.818800000000003</v>
      </c>
      <c r="D407" s="28" vm="1095">
        <f ca="1"/>
        <v>55.59</v>
      </c>
      <c r="E407" s="24">
        <f t="shared" ca="1" si="23"/>
        <v>9.7927005631306269E-3</v>
      </c>
      <c r="F407" s="58">
        <f t="shared" ca="1" si="23"/>
        <v>-1.4643118786506558E-2</v>
      </c>
      <c r="G407" s="24"/>
      <c r="H407" s="5"/>
      <c r="I407" s="5"/>
      <c r="J407" s="5"/>
      <c r="K407" s="5"/>
      <c r="L407" s="5"/>
      <c r="M407" s="5"/>
      <c r="N407" s="5"/>
      <c r="O407" s="55">
        <v>401</v>
      </c>
      <c r="P407" s="56">
        <v>0.36883739587669429</v>
      </c>
      <c r="Q407" s="57">
        <v>0.63116260412330571</v>
      </c>
      <c r="R407" s="23">
        <v>1.0312214120856703E-2</v>
      </c>
      <c r="S407" s="24">
        <v>4.627280031624611E-4</v>
      </c>
      <c r="T407" s="25">
        <f t="shared" si="24"/>
        <v>0.16370132418141245</v>
      </c>
      <c r="U407" s="26">
        <f t="shared" si="25"/>
        <v>0.12364794514818378</v>
      </c>
    </row>
    <row r="408" spans="2:21" x14ac:dyDescent="0.25">
      <c r="B408" s="28" vm="1096">
        <f ca="1"/>
        <v>40025</v>
      </c>
      <c r="C408" s="28" vm="1097">
        <f ca="1"/>
        <v>46.051400000000001</v>
      </c>
      <c r="D408" s="28" vm="1098">
        <f ca="1"/>
        <v>55.06</v>
      </c>
      <c r="E408" s="24">
        <f t="shared" ca="1" si="23"/>
        <v>5.0636767309615287E-3</v>
      </c>
      <c r="F408" s="58">
        <f t="shared" ca="1" si="23"/>
        <v>-9.5798292509169016E-3</v>
      </c>
      <c r="G408" s="24"/>
      <c r="H408" s="5"/>
      <c r="I408" s="5"/>
      <c r="J408" s="5"/>
      <c r="K408" s="5"/>
      <c r="L408" s="5"/>
      <c r="M408" s="5"/>
      <c r="N408" s="5"/>
      <c r="O408" s="55">
        <v>402</v>
      </c>
      <c r="P408" s="56">
        <v>0.34284065367513006</v>
      </c>
      <c r="Q408" s="57">
        <v>0.65715934632486994</v>
      </c>
      <c r="R408" s="23">
        <v>1.0366749672889143E-2</v>
      </c>
      <c r="S408" s="24">
        <v>4.5659763361487974E-4</v>
      </c>
      <c r="T408" s="25">
        <f t="shared" si="24"/>
        <v>0.1645670492311492</v>
      </c>
      <c r="U408" s="26">
        <f t="shared" si="25"/>
        <v>0.1219142105682236</v>
      </c>
    </row>
    <row r="409" spans="2:21" x14ac:dyDescent="0.25">
      <c r="B409" s="28" vm="1099">
        <f ca="1"/>
        <v>40028</v>
      </c>
      <c r="C409" s="28" vm="1100">
        <f ca="1"/>
        <v>46.516599999999997</v>
      </c>
      <c r="D409" s="28" vm="580">
        <f ca="1"/>
        <v>55.13</v>
      </c>
      <c r="E409" s="24">
        <f t="shared" ca="1" si="23"/>
        <v>1.0051074158687568E-2</v>
      </c>
      <c r="F409" s="58">
        <f t="shared" ca="1" si="23"/>
        <v>1.2705328871308657E-3</v>
      </c>
      <c r="G409" s="24"/>
      <c r="H409" s="5"/>
      <c r="I409" s="5"/>
      <c r="J409" s="5"/>
      <c r="K409" s="5"/>
      <c r="L409" s="5"/>
      <c r="M409" s="5"/>
      <c r="N409" s="5"/>
      <c r="O409" s="55">
        <v>403</v>
      </c>
      <c r="P409" s="56">
        <v>0.49295246588528208</v>
      </c>
      <c r="Q409" s="57">
        <v>0.50704753411471792</v>
      </c>
      <c r="R409" s="23">
        <v>1.0320400418617098E-2</v>
      </c>
      <c r="S409" s="24">
        <v>4.9199594911034962E-4</v>
      </c>
      <c r="T409" s="25">
        <f t="shared" si="24"/>
        <v>0.16383127762960642</v>
      </c>
      <c r="U409" s="26">
        <f t="shared" si="25"/>
        <v>0.13196208976594082</v>
      </c>
    </row>
    <row r="410" spans="2:21" x14ac:dyDescent="0.25">
      <c r="B410" s="28" vm="1101">
        <f ca="1"/>
        <v>40029</v>
      </c>
      <c r="C410" s="28" vm="1102">
        <f ca="1"/>
        <v>46.032800000000002</v>
      </c>
      <c r="D410" s="28" vm="871">
        <f ca="1"/>
        <v>55.01</v>
      </c>
      <c r="E410" s="24">
        <f t="shared" ca="1" si="23"/>
        <v>-1.0455052262487186E-2</v>
      </c>
      <c r="F410" s="58">
        <f t="shared" ca="1" si="23"/>
        <v>-2.1790457142255425E-3</v>
      </c>
      <c r="G410" s="24"/>
      <c r="H410" s="5"/>
      <c r="I410" s="5"/>
      <c r="J410" s="5"/>
      <c r="K410" s="5"/>
      <c r="L410" s="5"/>
      <c r="M410" s="5"/>
      <c r="N410" s="5"/>
      <c r="O410" s="55">
        <v>404</v>
      </c>
      <c r="P410" s="56">
        <v>0.64590040662023684</v>
      </c>
      <c r="Q410" s="57">
        <v>0.35409959337976316</v>
      </c>
      <c r="R410" s="23">
        <v>1.0924699183450442E-2</v>
      </c>
      <c r="S410" s="24">
        <v>5.280630605575072E-4</v>
      </c>
      <c r="T410" s="25">
        <f t="shared" si="24"/>
        <v>0.17342422312560163</v>
      </c>
      <c r="U410" s="26">
        <f t="shared" si="25"/>
        <v>0.14229199786449009</v>
      </c>
    </row>
    <row r="411" spans="2:21" x14ac:dyDescent="0.25">
      <c r="B411" s="28" vm="1103">
        <f ca="1"/>
        <v>40030</v>
      </c>
      <c r="C411" s="28" vm="1104">
        <f ca="1"/>
        <v>45.642099999999999</v>
      </c>
      <c r="D411" s="28" vm="1105">
        <f ca="1"/>
        <v>55.09</v>
      </c>
      <c r="E411" s="24">
        <f t="shared" ca="1" si="23"/>
        <v>-8.5236496673533179E-3</v>
      </c>
      <c r="F411" s="58">
        <f t="shared" ca="1" si="23"/>
        <v>1.453224597258552E-3</v>
      </c>
      <c r="G411" s="24"/>
      <c r="H411" s="5"/>
      <c r="I411" s="5"/>
      <c r="J411" s="5"/>
      <c r="K411" s="5"/>
      <c r="L411" s="5"/>
      <c r="M411" s="5"/>
      <c r="N411" s="5"/>
      <c r="O411" s="55">
        <v>405</v>
      </c>
      <c r="P411" s="56">
        <v>2.3557155340042407E-2</v>
      </c>
      <c r="Q411" s="57">
        <v>0.97644284465995757</v>
      </c>
      <c r="R411" s="23">
        <v>1.2416833923074891E-2</v>
      </c>
      <c r="S411" s="24">
        <v>3.8130643673864626E-4</v>
      </c>
      <c r="T411" s="25">
        <f t="shared" si="24"/>
        <v>0.19711112778748008</v>
      </c>
      <c r="U411" s="26">
        <f t="shared" si="25"/>
        <v>0.10083711827795683</v>
      </c>
    </row>
    <row r="412" spans="2:21" x14ac:dyDescent="0.25">
      <c r="B412" s="28" vm="1106">
        <f ca="1"/>
        <v>40031</v>
      </c>
      <c r="C412" s="28" vm="1107">
        <f ca="1"/>
        <v>45.353700000000003</v>
      </c>
      <c r="D412" s="28" vm="1108">
        <f ca="1"/>
        <v>54.84</v>
      </c>
      <c r="E412" s="24">
        <f t="shared" ca="1" si="23"/>
        <v>-6.3387753206285147E-3</v>
      </c>
      <c r="F412" s="58">
        <f t="shared" ca="1" si="23"/>
        <v>-4.5483567905115182E-3</v>
      </c>
      <c r="G412" s="24"/>
      <c r="H412" s="5"/>
      <c r="I412" s="5"/>
      <c r="J412" s="5"/>
      <c r="K412" s="5"/>
      <c r="L412" s="5"/>
      <c r="M412" s="5"/>
      <c r="N412" s="5"/>
      <c r="O412" s="55">
        <v>406</v>
      </c>
      <c r="P412" s="56">
        <v>0.56882254176322822</v>
      </c>
      <c r="Q412" s="57">
        <v>0.43117745823677173</v>
      </c>
      <c r="R412" s="23">
        <v>1.0542115460992115E-2</v>
      </c>
      <c r="S412" s="24">
        <v>5.0988709866780688E-4</v>
      </c>
      <c r="T412" s="25">
        <f t="shared" si="24"/>
        <v>0.1673508948138851</v>
      </c>
      <c r="U412" s="26">
        <f t="shared" si="25"/>
        <v>0.13707457501847631</v>
      </c>
    </row>
    <row r="413" spans="2:21" x14ac:dyDescent="0.25">
      <c r="B413" s="28" vm="1109">
        <f ca="1"/>
        <v>40032</v>
      </c>
      <c r="C413" s="28" vm="661">
        <f ca="1"/>
        <v>46.6096</v>
      </c>
      <c r="D413" s="28" vm="1110">
        <f ca="1"/>
        <v>55.2</v>
      </c>
      <c r="E413" s="24">
        <f t="shared" ca="1" si="23"/>
        <v>2.7314767613783719E-2</v>
      </c>
      <c r="F413" s="58">
        <f t="shared" ca="1" si="23"/>
        <v>6.5430985889358868E-3</v>
      </c>
      <c r="G413" s="24"/>
      <c r="H413" s="5"/>
      <c r="I413" s="5"/>
      <c r="J413" s="5"/>
      <c r="K413" s="5"/>
      <c r="L413" s="5"/>
      <c r="M413" s="5"/>
      <c r="N413" s="5"/>
      <c r="O413" s="55">
        <v>407</v>
      </c>
      <c r="P413" s="56">
        <v>0.67665272517054109</v>
      </c>
      <c r="Q413" s="57">
        <v>0.32334727482945891</v>
      </c>
      <c r="R413" s="23">
        <v>1.1118189500101643E-2</v>
      </c>
      <c r="S413" s="24">
        <v>5.3531485679015061E-4</v>
      </c>
      <c r="T413" s="25">
        <f t="shared" si="24"/>
        <v>0.17649578667935092</v>
      </c>
      <c r="U413" s="26">
        <f t="shared" si="25"/>
        <v>0.14438027962456856</v>
      </c>
    </row>
    <row r="414" spans="2:21" x14ac:dyDescent="0.25">
      <c r="B414" s="28" vm="1111">
        <f ca="1"/>
        <v>40035</v>
      </c>
      <c r="C414" s="28" vm="1112">
        <f ca="1"/>
        <v>45.958399999999997</v>
      </c>
      <c r="D414" s="28" vm="1113">
        <f ca="1"/>
        <v>56.27</v>
      </c>
      <c r="E414" s="24">
        <f t="shared" ca="1" si="23"/>
        <v>-1.4069889004630217E-2</v>
      </c>
      <c r="F414" s="58">
        <f t="shared" ca="1" si="23"/>
        <v>1.9198580162137994E-2</v>
      </c>
      <c r="G414" s="24"/>
      <c r="H414" s="5"/>
      <c r="I414" s="5"/>
      <c r="J414" s="5"/>
      <c r="K414" s="5"/>
      <c r="L414" s="5"/>
      <c r="M414" s="5"/>
      <c r="N414" s="5"/>
      <c r="O414" s="55">
        <v>408</v>
      </c>
      <c r="P414" s="56">
        <v>0.19356734773776307</v>
      </c>
      <c r="Q414" s="57">
        <v>0.80643265226223693</v>
      </c>
      <c r="R414" s="23">
        <v>1.1033716825024848E-2</v>
      </c>
      <c r="S414" s="24">
        <v>4.2139704879197968E-4</v>
      </c>
      <c r="T414" s="25">
        <f t="shared" si="24"/>
        <v>0.17515482453434955</v>
      </c>
      <c r="U414" s="26">
        <f t="shared" si="25"/>
        <v>0.11201055542250327</v>
      </c>
    </row>
    <row r="415" spans="2:21" x14ac:dyDescent="0.25">
      <c r="B415" s="28" vm="1114">
        <f ca="1"/>
        <v>40036</v>
      </c>
      <c r="C415" s="28" vm="1115">
        <f ca="1"/>
        <v>45.511800000000001</v>
      </c>
      <c r="D415" s="28" vm="567">
        <f ca="1"/>
        <v>56.02</v>
      </c>
      <c r="E415" s="24">
        <f t="shared" ca="1" si="23"/>
        <v>-9.7650065005369102E-3</v>
      </c>
      <c r="F415" s="58">
        <f t="shared" ca="1" si="23"/>
        <v>-4.4527636132251696E-3</v>
      </c>
      <c r="G415" s="24"/>
      <c r="H415" s="5"/>
      <c r="I415" s="5"/>
      <c r="J415" s="5"/>
      <c r="K415" s="5"/>
      <c r="L415" s="5"/>
      <c r="M415" s="5"/>
      <c r="N415" s="5"/>
      <c r="O415" s="55">
        <v>409</v>
      </c>
      <c r="P415" s="56">
        <v>0.65137243741418627</v>
      </c>
      <c r="Q415" s="57">
        <v>0.34862756258581368</v>
      </c>
      <c r="R415" s="23">
        <v>1.0957497242519151E-2</v>
      </c>
      <c r="S415" s="24">
        <v>5.2935343650856138E-4</v>
      </c>
      <c r="T415" s="25">
        <f t="shared" si="24"/>
        <v>0.17394487617229007</v>
      </c>
      <c r="U415" s="26">
        <f t="shared" si="25"/>
        <v>0.14266330642039571</v>
      </c>
    </row>
    <row r="416" spans="2:21" x14ac:dyDescent="0.25">
      <c r="B416" s="28" vm="1116">
        <f ca="1"/>
        <v>40037</v>
      </c>
      <c r="C416" s="28" vm="1117">
        <f ca="1"/>
        <v>45.7258</v>
      </c>
      <c r="D416" s="28" vm="1118">
        <f ca="1"/>
        <v>56.26</v>
      </c>
      <c r="E416" s="24">
        <f t="shared" ca="1" si="23"/>
        <v>4.6910570300068444E-3</v>
      </c>
      <c r="F416" s="58">
        <f t="shared" ca="1" si="23"/>
        <v>4.2750332297481416E-3</v>
      </c>
      <c r="G416" s="24"/>
      <c r="H416" s="5"/>
      <c r="I416" s="5"/>
      <c r="J416" s="5"/>
      <c r="K416" s="5"/>
      <c r="L416" s="5"/>
      <c r="M416" s="5"/>
      <c r="N416" s="5"/>
      <c r="O416" s="55">
        <v>410</v>
      </c>
      <c r="P416" s="56">
        <v>0.50937028327671996</v>
      </c>
      <c r="Q416" s="57">
        <v>0.4906297167232801</v>
      </c>
      <c r="R416" s="23">
        <v>1.0354742002566846E-2</v>
      </c>
      <c r="S416" s="24">
        <v>4.9586748374318395E-4</v>
      </c>
      <c r="T416" s="25">
        <f t="shared" si="24"/>
        <v>0.16437643337416091</v>
      </c>
      <c r="U416" s="26">
        <f t="shared" si="25"/>
        <v>0.13306645539074657</v>
      </c>
    </row>
    <row r="417" spans="2:21" x14ac:dyDescent="0.25">
      <c r="B417" s="28" vm="1119">
        <f ca="1"/>
        <v>40038</v>
      </c>
      <c r="C417" s="28" vm="1120">
        <f ca="1"/>
        <v>45.474600000000002</v>
      </c>
      <c r="D417" s="28" vm="1121">
        <f ca="1"/>
        <v>55.78</v>
      </c>
      <c r="E417" s="24">
        <f t="shared" ca="1" si="23"/>
        <v>-5.508761699557138E-3</v>
      </c>
      <c r="F417" s="58">
        <f t="shared" ca="1" si="23"/>
        <v>-8.5684208623678804E-3</v>
      </c>
      <c r="G417" s="24"/>
      <c r="H417" s="5"/>
      <c r="I417" s="5"/>
      <c r="J417" s="5"/>
      <c r="K417" s="5"/>
      <c r="L417" s="5"/>
      <c r="M417" s="5"/>
      <c r="N417" s="5"/>
      <c r="O417" s="55">
        <v>411</v>
      </c>
      <c r="P417" s="56">
        <v>0.53763353044181028</v>
      </c>
      <c r="Q417" s="57">
        <v>0.46236646955818972</v>
      </c>
      <c r="R417" s="23">
        <v>1.0431651969453459E-2</v>
      </c>
      <c r="S417" s="24">
        <v>5.0253232460644446E-4</v>
      </c>
      <c r="T417" s="25">
        <f t="shared" si="24"/>
        <v>0.16559734124850606</v>
      </c>
      <c r="U417" s="26">
        <f t="shared" si="25"/>
        <v>0.1349701335976301</v>
      </c>
    </row>
    <row r="418" spans="2:21" x14ac:dyDescent="0.25">
      <c r="B418" s="28" vm="1122">
        <f ca="1"/>
        <v>40039</v>
      </c>
      <c r="C418" s="28" vm="1123">
        <f ca="1"/>
        <v>45.241999999999997</v>
      </c>
      <c r="D418" s="28" vm="1124">
        <f ca="1"/>
        <v>55.27</v>
      </c>
      <c r="E418" s="24">
        <f t="shared" ca="1" si="23"/>
        <v>-5.1280693880756748E-3</v>
      </c>
      <c r="F418" s="58">
        <f t="shared" ca="1" si="23"/>
        <v>-9.185116354171274E-3</v>
      </c>
      <c r="G418" s="24"/>
      <c r="H418" s="5"/>
      <c r="I418" s="5"/>
      <c r="J418" s="5"/>
      <c r="K418" s="5"/>
      <c r="L418" s="5"/>
      <c r="M418" s="5"/>
      <c r="N418" s="5"/>
      <c r="O418" s="55">
        <v>412</v>
      </c>
      <c r="P418" s="56">
        <v>0.10362903218839747</v>
      </c>
      <c r="Q418" s="57">
        <v>0.89637096781160253</v>
      </c>
      <c r="R418" s="23">
        <v>1.1694233035350022E-2</v>
      </c>
      <c r="S418" s="24">
        <v>4.0018842555258714E-4</v>
      </c>
      <c r="T418" s="25">
        <f t="shared" si="24"/>
        <v>0.18564019431103301</v>
      </c>
      <c r="U418" s="26">
        <f t="shared" si="25"/>
        <v>0.10608561492836466</v>
      </c>
    </row>
    <row r="419" spans="2:21" x14ac:dyDescent="0.25">
      <c r="B419" s="28" vm="1125">
        <f ca="1"/>
        <v>40042</v>
      </c>
      <c r="C419" s="28" vm="1126">
        <f ca="1"/>
        <v>44.162799999999997</v>
      </c>
      <c r="D419" s="28" vm="1127">
        <f ca="1"/>
        <v>54.5</v>
      </c>
      <c r="E419" s="24">
        <f t="shared" ca="1" si="23"/>
        <v>-2.4143053179765093E-2</v>
      </c>
      <c r="F419" s="58">
        <f t="shared" ca="1" si="23"/>
        <v>-1.4029564175973298E-2</v>
      </c>
      <c r="G419" s="24"/>
      <c r="H419" s="5"/>
      <c r="I419" s="5"/>
      <c r="J419" s="5"/>
      <c r="K419" s="5"/>
      <c r="L419" s="5"/>
      <c r="M419" s="5"/>
      <c r="N419" s="5"/>
      <c r="O419" s="55">
        <v>413</v>
      </c>
      <c r="P419" s="56">
        <v>0.49561494913387683</v>
      </c>
      <c r="Q419" s="57">
        <v>0.50438505086612317</v>
      </c>
      <c r="R419" s="23">
        <v>1.0325448800458263E-2</v>
      </c>
      <c r="S419" s="24">
        <v>4.9262379724999646E-4</v>
      </c>
      <c r="T419" s="25">
        <f t="shared" si="24"/>
        <v>0.16391141820685654</v>
      </c>
      <c r="U419" s="26">
        <f t="shared" si="25"/>
        <v>0.13214111226690894</v>
      </c>
    </row>
    <row r="420" spans="2:21" x14ac:dyDescent="0.25">
      <c r="B420" s="28" vm="1128">
        <f ca="1"/>
        <v>40043</v>
      </c>
      <c r="C420" s="28" vm="876">
        <f ca="1"/>
        <v>44.097700000000003</v>
      </c>
      <c r="D420" s="28" vm="1129">
        <f ca="1"/>
        <v>55.26</v>
      </c>
      <c r="E420" s="24">
        <f t="shared" ca="1" si="23"/>
        <v>-1.4751788581669604E-3</v>
      </c>
      <c r="F420" s="58">
        <f t="shared" ca="1" si="23"/>
        <v>1.3848617826072154E-2</v>
      </c>
      <c r="G420" s="24"/>
      <c r="H420" s="5"/>
      <c r="I420" s="5"/>
      <c r="J420" s="5"/>
      <c r="K420" s="5"/>
      <c r="L420" s="5"/>
      <c r="M420" s="5"/>
      <c r="N420" s="5"/>
      <c r="O420" s="55">
        <v>414</v>
      </c>
      <c r="P420" s="56">
        <v>0.14627215766895765</v>
      </c>
      <c r="Q420" s="57">
        <v>0.85372784233104237</v>
      </c>
      <c r="R420" s="23">
        <v>1.1359407435496056E-2</v>
      </c>
      <c r="S420" s="24">
        <v>4.1024422853870075E-4</v>
      </c>
      <c r="T420" s="25">
        <f t="shared" si="24"/>
        <v>0.1803250026922833</v>
      </c>
      <c r="U420" s="26">
        <f t="shared" si="25"/>
        <v>0.10889092099765119</v>
      </c>
    </row>
    <row r="421" spans="2:21" x14ac:dyDescent="0.25">
      <c r="B421" s="28" vm="1130">
        <f ca="1"/>
        <v>40044</v>
      </c>
      <c r="C421" s="28" vm="1131">
        <f ca="1"/>
        <v>44.600099999999998</v>
      </c>
      <c r="D421" s="28" vm="194">
        <f ca="1"/>
        <v>55.65</v>
      </c>
      <c r="E421" s="24">
        <f t="shared" ca="1" si="23"/>
        <v>1.1328474278259247E-2</v>
      </c>
      <c r="F421" s="58">
        <f t="shared" ca="1" si="23"/>
        <v>7.0327582262833628E-3</v>
      </c>
      <c r="G421" s="24"/>
      <c r="H421" s="5"/>
      <c r="I421" s="5"/>
      <c r="J421" s="5"/>
      <c r="K421" s="5"/>
      <c r="L421" s="5"/>
      <c r="M421" s="5"/>
      <c r="N421" s="5"/>
      <c r="O421" s="55">
        <v>415</v>
      </c>
      <c r="P421" s="56">
        <v>0.52505520986458409</v>
      </c>
      <c r="Q421" s="57">
        <v>0.47494479013541591</v>
      </c>
      <c r="R421" s="23">
        <v>1.039466598647811E-2</v>
      </c>
      <c r="S421" s="24">
        <v>4.9956619320319097E-4</v>
      </c>
      <c r="T421" s="25">
        <f t="shared" si="24"/>
        <v>0.16501020697081781</v>
      </c>
      <c r="U421" s="26">
        <f t="shared" si="25"/>
        <v>0.13412252453021556</v>
      </c>
    </row>
    <row r="422" spans="2:21" x14ac:dyDescent="0.25">
      <c r="B422" s="28" vm="1132">
        <f ca="1"/>
        <v>40045</v>
      </c>
      <c r="C422" s="28" vm="658">
        <f ca="1"/>
        <v>44.572200000000002</v>
      </c>
      <c r="D422" s="28" vm="1133">
        <f ca="1"/>
        <v>56.14</v>
      </c>
      <c r="E422" s="24">
        <f t="shared" ca="1" si="23"/>
        <v>-6.2575487927067305E-4</v>
      </c>
      <c r="F422" s="58">
        <f t="shared" ca="1" si="23"/>
        <v>8.7664932121825929E-3</v>
      </c>
      <c r="G422" s="24"/>
      <c r="H422" s="5"/>
      <c r="I422" s="5"/>
      <c r="J422" s="5"/>
      <c r="K422" s="5"/>
      <c r="L422" s="5"/>
      <c r="M422" s="5"/>
      <c r="N422" s="5"/>
      <c r="O422" s="55">
        <v>416</v>
      </c>
      <c r="P422" s="56">
        <v>0.35897323545991416</v>
      </c>
      <c r="Q422" s="57">
        <v>0.64102676454008578</v>
      </c>
      <c r="R422" s="23">
        <v>1.0330645541960705E-2</v>
      </c>
      <c r="S422" s="24">
        <v>4.6040190598602918E-4</v>
      </c>
      <c r="T422" s="25">
        <f t="shared" si="24"/>
        <v>0.16399391392071663</v>
      </c>
      <c r="U422" s="26">
        <f t="shared" si="25"/>
        <v>0.12298978584227349</v>
      </c>
    </row>
    <row r="423" spans="2:21" x14ac:dyDescent="0.25">
      <c r="B423" s="28" vm="1134">
        <f ca="1"/>
        <v>40046</v>
      </c>
      <c r="C423" s="28" vm="1135">
        <f ca="1"/>
        <v>45.176900000000003</v>
      </c>
      <c r="D423" s="28" vm="1113">
        <f ca="1"/>
        <v>56.27</v>
      </c>
      <c r="E423" s="24">
        <f t="shared" ca="1" si="23"/>
        <v>1.3475547957914884E-2</v>
      </c>
      <c r="F423" s="58">
        <f t="shared" ca="1" si="23"/>
        <v>2.312962511451298E-3</v>
      </c>
      <c r="G423" s="24"/>
      <c r="H423" s="5"/>
      <c r="I423" s="5"/>
      <c r="J423" s="5"/>
      <c r="K423" s="5"/>
      <c r="L423" s="5"/>
      <c r="M423" s="5"/>
      <c r="N423" s="5"/>
      <c r="O423" s="55">
        <v>417</v>
      </c>
      <c r="P423" s="56">
        <v>0.77036954658031076</v>
      </c>
      <c r="Q423" s="57">
        <v>0.22963045341968927</v>
      </c>
      <c r="R423" s="23">
        <v>1.1835902084767206E-2</v>
      </c>
      <c r="S423" s="24">
        <v>5.5741450079985287E-4</v>
      </c>
      <c r="T423" s="25">
        <f t="shared" si="24"/>
        <v>0.18788912075042974</v>
      </c>
      <c r="U423" s="26">
        <f t="shared" si="25"/>
        <v>0.15076773946809263</v>
      </c>
    </row>
    <row r="424" spans="2:21" x14ac:dyDescent="0.25">
      <c r="B424" s="28" vm="1136">
        <f ca="1"/>
        <v>40049</v>
      </c>
      <c r="C424" s="28" vm="1137">
        <f ca="1"/>
        <v>44.767600000000002</v>
      </c>
      <c r="D424" s="28" vm="1138">
        <f ca="1"/>
        <v>55.91</v>
      </c>
      <c r="E424" s="24">
        <f t="shared" ca="1" si="23"/>
        <v>-9.1012307649998049E-3</v>
      </c>
      <c r="F424" s="58">
        <f t="shared" ca="1" si="23"/>
        <v>-6.4182784066338285E-3</v>
      </c>
      <c r="G424" s="24"/>
      <c r="H424" s="5"/>
      <c r="I424" s="5"/>
      <c r="J424" s="5"/>
      <c r="K424" s="5"/>
      <c r="L424" s="5"/>
      <c r="M424" s="5"/>
      <c r="N424" s="5"/>
      <c r="O424" s="55">
        <v>418</v>
      </c>
      <c r="P424" s="56">
        <v>0.53370904779175077</v>
      </c>
      <c r="Q424" s="57">
        <v>0.46629095220824923</v>
      </c>
      <c r="R424" s="23">
        <v>1.0419640573720591E-2</v>
      </c>
      <c r="S424" s="24">
        <v>5.0160688061267787E-4</v>
      </c>
      <c r="T424" s="25">
        <f t="shared" si="24"/>
        <v>0.16540666625245834</v>
      </c>
      <c r="U424" s="26">
        <f t="shared" si="25"/>
        <v>0.13470560872800696</v>
      </c>
    </row>
    <row r="425" spans="2:21" x14ac:dyDescent="0.25">
      <c r="B425" s="28" vm="1139">
        <f ca="1"/>
        <v>40050</v>
      </c>
      <c r="C425" s="28" vm="1140">
        <f ca="1"/>
        <v>46.1631</v>
      </c>
      <c r="D425" s="28" vm="113">
        <f ca="1"/>
        <v>56.45</v>
      </c>
      <c r="E425" s="24">
        <f t="shared" ca="1" si="23"/>
        <v>3.0696114167555355E-2</v>
      </c>
      <c r="F425" s="58">
        <f t="shared" ca="1" si="23"/>
        <v>9.6120355571170865E-3</v>
      </c>
      <c r="G425" s="24"/>
      <c r="H425" s="5"/>
      <c r="I425" s="5"/>
      <c r="J425" s="5"/>
      <c r="K425" s="5"/>
      <c r="L425" s="5"/>
      <c r="M425" s="5"/>
      <c r="N425" s="5"/>
      <c r="O425" s="55">
        <v>419</v>
      </c>
      <c r="P425" s="56">
        <v>0.29467410752939477</v>
      </c>
      <c r="Q425" s="57">
        <v>0.70532589247060518</v>
      </c>
      <c r="R425" s="23">
        <v>1.0517778082980081E-2</v>
      </c>
      <c r="S425" s="24">
        <v>4.4523933627844579E-4</v>
      </c>
      <c r="T425" s="25">
        <f t="shared" si="24"/>
        <v>0.16696455091518581</v>
      </c>
      <c r="U425" s="26">
        <f t="shared" si="25"/>
        <v>0.11870900029841414</v>
      </c>
    </row>
    <row r="426" spans="2:21" x14ac:dyDescent="0.25">
      <c r="B426" s="28" vm="1141">
        <f ca="1"/>
        <v>40051</v>
      </c>
      <c r="C426" s="28" vm="1142">
        <f ca="1"/>
        <v>46.730600000000003</v>
      </c>
      <c r="D426" s="28" vm="1037">
        <f ca="1"/>
        <v>57</v>
      </c>
      <c r="E426" s="24">
        <f t="shared" ca="1" si="23"/>
        <v>1.2218418690261607E-2</v>
      </c>
      <c r="F426" s="58">
        <f t="shared" ca="1" si="23"/>
        <v>9.6959772388791072E-3</v>
      </c>
      <c r="G426" s="24"/>
      <c r="H426" s="5"/>
      <c r="I426" s="5"/>
      <c r="J426" s="5"/>
      <c r="K426" s="5"/>
      <c r="L426" s="5"/>
      <c r="M426" s="5"/>
      <c r="N426" s="5"/>
      <c r="O426" s="55">
        <v>420</v>
      </c>
      <c r="P426" s="56">
        <v>0.43772377679259078</v>
      </c>
      <c r="Q426" s="57">
        <v>0.56227622320740922</v>
      </c>
      <c r="R426" s="23">
        <v>1.0261655414602619E-2</v>
      </c>
      <c r="S426" s="24">
        <v>4.7897230671925409E-4</v>
      </c>
      <c r="T426" s="25">
        <f t="shared" si="24"/>
        <v>0.16289872960126761</v>
      </c>
      <c r="U426" s="26">
        <f t="shared" si="25"/>
        <v>0.12825492433896368</v>
      </c>
    </row>
    <row r="427" spans="2:21" x14ac:dyDescent="0.25">
      <c r="B427" s="28" vm="1143">
        <f ca="1"/>
        <v>40052</v>
      </c>
      <c r="C427" s="28" vm="1144">
        <f ca="1"/>
        <v>47.735300000000002</v>
      </c>
      <c r="D427" s="28" vm="1145">
        <f ca="1"/>
        <v>57.16</v>
      </c>
      <c r="E427" s="24">
        <f t="shared" ca="1" si="23"/>
        <v>2.1271969779578678E-2</v>
      </c>
      <c r="F427" s="58">
        <f t="shared" ca="1" si="23"/>
        <v>2.8030852271163373E-3</v>
      </c>
      <c r="G427" s="24"/>
      <c r="H427" s="5"/>
      <c r="I427" s="5"/>
      <c r="J427" s="5"/>
      <c r="K427" s="5"/>
      <c r="L427" s="5"/>
      <c r="M427" s="5"/>
      <c r="N427" s="5"/>
      <c r="O427" s="55">
        <v>421</v>
      </c>
      <c r="P427" s="56">
        <v>9.7364070885920265E-2</v>
      </c>
      <c r="Q427" s="57">
        <v>0.90263592911407975</v>
      </c>
      <c r="R427" s="23">
        <v>1.1746507944177673E-2</v>
      </c>
      <c r="S427" s="24">
        <v>3.9871106628627215E-4</v>
      </c>
      <c r="T427" s="25">
        <f t="shared" si="24"/>
        <v>0.18647003276243226</v>
      </c>
      <c r="U427" s="26">
        <f t="shared" si="25"/>
        <v>0.10567406630489251</v>
      </c>
    </row>
    <row r="428" spans="2:21" x14ac:dyDescent="0.25">
      <c r="B428" s="28" vm="1146">
        <f ca="1"/>
        <v>40053</v>
      </c>
      <c r="C428" s="28" vm="1147">
        <f ca="1"/>
        <v>48.1633</v>
      </c>
      <c r="D428" s="28" vm="1148">
        <f ca="1"/>
        <v>56.07</v>
      </c>
      <c r="E428" s="24">
        <f t="shared" ca="1" si="23"/>
        <v>8.9261541207413964E-3</v>
      </c>
      <c r="F428" s="58">
        <f t="shared" ca="1" si="23"/>
        <v>-1.9253442926085391E-2</v>
      </c>
      <c r="G428" s="24"/>
      <c r="H428" s="5"/>
      <c r="I428" s="5"/>
      <c r="J428" s="5"/>
      <c r="K428" s="5"/>
      <c r="L428" s="5"/>
      <c r="M428" s="5"/>
      <c r="N428" s="5"/>
      <c r="O428" s="55">
        <v>422</v>
      </c>
      <c r="P428" s="56">
        <v>0.11022001296592147</v>
      </c>
      <c r="Q428" s="57">
        <v>0.88977998703407857</v>
      </c>
      <c r="R428" s="23">
        <v>1.1640069259977423E-2</v>
      </c>
      <c r="S428" s="24">
        <v>4.0174266444659731E-4</v>
      </c>
      <c r="T428" s="25">
        <f t="shared" si="24"/>
        <v>0.18478037103280745</v>
      </c>
      <c r="U428" s="26">
        <f t="shared" si="25"/>
        <v>0.10651874463759303</v>
      </c>
    </row>
    <row r="429" spans="2:21" x14ac:dyDescent="0.25">
      <c r="B429" s="28" vm="1149">
        <f ca="1"/>
        <v>40056</v>
      </c>
      <c r="C429" s="28" vm="1150">
        <f ca="1"/>
        <v>47.4283</v>
      </c>
      <c r="D429" s="28" vm="188">
        <f ca="1"/>
        <v>56.24</v>
      </c>
      <c r="E429" s="24">
        <f t="shared" ca="1" si="23"/>
        <v>-1.5378223294519554E-2</v>
      </c>
      <c r="F429" s="58">
        <f t="shared" ca="1" si="23"/>
        <v>3.0273373668283452E-3</v>
      </c>
      <c r="G429" s="24"/>
      <c r="H429" s="5"/>
      <c r="I429" s="5"/>
      <c r="J429" s="5"/>
      <c r="K429" s="5"/>
      <c r="L429" s="5"/>
      <c r="M429" s="5"/>
      <c r="N429" s="5"/>
      <c r="O429" s="55">
        <v>423</v>
      </c>
      <c r="P429" s="56">
        <v>0.47157553614391262</v>
      </c>
      <c r="Q429" s="57">
        <v>0.52842446385608732</v>
      </c>
      <c r="R429" s="23">
        <v>1.0287224488589677E-2</v>
      </c>
      <c r="S429" s="24">
        <v>4.869549913591359E-4</v>
      </c>
      <c r="T429" s="25">
        <f t="shared" si="24"/>
        <v>0.16330462606741142</v>
      </c>
      <c r="U429" s="26">
        <f t="shared" si="25"/>
        <v>0.13052574970515418</v>
      </c>
    </row>
    <row r="430" spans="2:21" x14ac:dyDescent="0.25">
      <c r="B430" s="28" vm="1151">
        <f ca="1"/>
        <v>40057</v>
      </c>
      <c r="C430" s="28" vm="728">
        <f ca="1"/>
        <v>47.121299999999998</v>
      </c>
      <c r="D430" s="28" vm="81">
        <f ca="1"/>
        <v>55.64</v>
      </c>
      <c r="E430" s="24">
        <f t="shared" ca="1" si="23"/>
        <v>-6.4939688563495227E-3</v>
      </c>
      <c r="F430" s="58">
        <f t="shared" ca="1" si="23"/>
        <v>-1.0725880447167378E-2</v>
      </c>
      <c r="G430" s="24"/>
      <c r="H430" s="5"/>
      <c r="I430" s="5"/>
      <c r="J430" s="5"/>
      <c r="K430" s="5"/>
      <c r="L430" s="5"/>
      <c r="M430" s="5"/>
      <c r="N430" s="5"/>
      <c r="O430" s="55">
        <v>424</v>
      </c>
      <c r="P430" s="56">
        <v>0.28068007369600995</v>
      </c>
      <c r="Q430" s="57">
        <v>0.71931992630399011</v>
      </c>
      <c r="R430" s="23">
        <v>1.0573519461476296E-2</v>
      </c>
      <c r="S430" s="24">
        <v>4.419393612971636E-4</v>
      </c>
      <c r="T430" s="25">
        <f t="shared" si="24"/>
        <v>0.16784941786660726</v>
      </c>
      <c r="U430" s="26">
        <f t="shared" si="25"/>
        <v>0.11777948781062575</v>
      </c>
    </row>
    <row r="431" spans="2:21" x14ac:dyDescent="0.25">
      <c r="B431" s="28" vm="1152">
        <f ca="1"/>
        <v>40058</v>
      </c>
      <c r="C431" s="28" vm="728">
        <f ca="1"/>
        <v>47.121299999999998</v>
      </c>
      <c r="D431" s="28" vm="1153">
        <f ca="1"/>
        <v>55.37</v>
      </c>
      <c r="E431" s="24">
        <f t="shared" ca="1" si="23"/>
        <v>0</v>
      </c>
      <c r="F431" s="58">
        <f t="shared" ca="1" si="23"/>
        <v>-4.864436220366382E-3</v>
      </c>
      <c r="G431" s="24"/>
      <c r="H431" s="5"/>
      <c r="I431" s="5"/>
      <c r="J431" s="5"/>
      <c r="K431" s="5"/>
      <c r="L431" s="5"/>
      <c r="M431" s="5"/>
      <c r="N431" s="5"/>
      <c r="O431" s="55">
        <v>425</v>
      </c>
      <c r="P431" s="56">
        <v>0.43698940381990781</v>
      </c>
      <c r="Q431" s="57">
        <v>0.56301059618009219</v>
      </c>
      <c r="R431" s="23">
        <v>1.0261468891105617E-2</v>
      </c>
      <c r="S431" s="24">
        <v>4.7879913203169528E-4</v>
      </c>
      <c r="T431" s="25">
        <f t="shared" si="24"/>
        <v>0.16289576863254721</v>
      </c>
      <c r="U431" s="26">
        <f t="shared" si="25"/>
        <v>0.12820571191097785</v>
      </c>
    </row>
    <row r="432" spans="2:21" x14ac:dyDescent="0.25">
      <c r="B432" s="28" vm="1154">
        <f ca="1"/>
        <v>40059</v>
      </c>
      <c r="C432" s="28" vm="1155">
        <f ca="1"/>
        <v>51.158900000000003</v>
      </c>
      <c r="D432" s="28" vm="1156">
        <f ca="1"/>
        <v>55.57</v>
      </c>
      <c r="E432" s="24">
        <f t="shared" ca="1" si="23"/>
        <v>8.2211347209813435E-2</v>
      </c>
      <c r="F432" s="58">
        <f t="shared" ca="1" si="23"/>
        <v>3.6055564569542147E-3</v>
      </c>
      <c r="G432" s="24"/>
      <c r="H432" s="5"/>
      <c r="I432" s="5"/>
      <c r="J432" s="5"/>
      <c r="K432" s="5"/>
      <c r="L432" s="5"/>
      <c r="M432" s="5"/>
      <c r="N432" s="5"/>
      <c r="O432" s="55">
        <v>426</v>
      </c>
      <c r="P432" s="56">
        <v>0.38006817074225796</v>
      </c>
      <c r="Q432" s="57">
        <v>0.61993182925774204</v>
      </c>
      <c r="R432" s="23">
        <v>1.0294619082622794E-2</v>
      </c>
      <c r="S432" s="24">
        <v>4.6537636578027595E-4</v>
      </c>
      <c r="T432" s="25">
        <f t="shared" si="24"/>
        <v>0.16342201160855888</v>
      </c>
      <c r="U432" s="26">
        <f t="shared" si="25"/>
        <v>0.12439775583399459</v>
      </c>
    </row>
    <row r="433" spans="2:21" x14ac:dyDescent="0.25">
      <c r="B433" s="28" vm="1157">
        <f ca="1"/>
        <v>40060</v>
      </c>
      <c r="C433" s="28" vm="1158">
        <f ca="1"/>
        <v>51.605499999999999</v>
      </c>
      <c r="D433" s="28" vm="1133">
        <f ca="1"/>
        <v>56.14</v>
      </c>
      <c r="E433" s="24">
        <f t="shared" ref="E433:F448" ca="1" si="26">LN(C433/C432)</f>
        <v>8.6917806478870856E-3</v>
      </c>
      <c r="F433" s="58">
        <f t="shared" ca="1" si="26"/>
        <v>1.0205083641906545E-2</v>
      </c>
      <c r="G433" s="24"/>
      <c r="H433" s="5"/>
      <c r="I433" s="5"/>
      <c r="J433" s="5"/>
      <c r="K433" s="5"/>
      <c r="L433" s="5"/>
      <c r="M433" s="5"/>
      <c r="N433" s="5"/>
      <c r="O433" s="55">
        <v>427</v>
      </c>
      <c r="P433" s="56">
        <v>0.31862783187164168</v>
      </c>
      <c r="Q433" s="57">
        <v>0.68137216812835832</v>
      </c>
      <c r="R433" s="23">
        <v>1.0434663163005559E-2</v>
      </c>
      <c r="S433" s="24">
        <v>4.508879356729512E-4</v>
      </c>
      <c r="T433" s="25">
        <f t="shared" si="24"/>
        <v>0.16564514246423609</v>
      </c>
      <c r="U433" s="26">
        <f t="shared" si="25"/>
        <v>0.12030184302172553</v>
      </c>
    </row>
    <row r="434" spans="2:21" x14ac:dyDescent="0.25">
      <c r="B434" s="28" vm="1159">
        <f ca="1"/>
        <v>40064</v>
      </c>
      <c r="C434" s="28" vm="1160">
        <f ca="1"/>
        <v>52.777700000000003</v>
      </c>
      <c r="D434" s="28" vm="364">
        <f ca="1"/>
        <v>56.22</v>
      </c>
      <c r="E434" s="24">
        <f t="shared" ca="1" si="26"/>
        <v>2.2460497058541203E-2</v>
      </c>
      <c r="F434" s="58">
        <f t="shared" ca="1" si="26"/>
        <v>1.4239945446494263E-3</v>
      </c>
      <c r="G434" s="24"/>
      <c r="H434" s="5"/>
      <c r="I434" s="5"/>
      <c r="J434" s="5"/>
      <c r="K434" s="5"/>
      <c r="L434" s="5"/>
      <c r="M434" s="5"/>
      <c r="N434" s="5"/>
      <c r="O434" s="55">
        <v>428</v>
      </c>
      <c r="P434" s="56">
        <v>0.63032967077340363</v>
      </c>
      <c r="Q434" s="57">
        <v>0.36967032922659637</v>
      </c>
      <c r="R434" s="23">
        <v>1.0835335819074912E-2</v>
      </c>
      <c r="S434" s="24">
        <v>5.2439127875774326E-4</v>
      </c>
      <c r="T434" s="25">
        <f t="shared" si="24"/>
        <v>0.17200562369485542</v>
      </c>
      <c r="U434" s="26">
        <f t="shared" si="25"/>
        <v>0.14123609185943331</v>
      </c>
    </row>
    <row r="435" spans="2:21" x14ac:dyDescent="0.25">
      <c r="B435" s="28" vm="1161">
        <f ca="1"/>
        <v>40065</v>
      </c>
      <c r="C435" s="28" vm="554">
        <f ca="1"/>
        <v>53.084699999999998</v>
      </c>
      <c r="D435" s="28" vm="1105">
        <f ca="1"/>
        <v>55.09</v>
      </c>
      <c r="E435" s="24">
        <f t="shared" ca="1" si="26"/>
        <v>5.7999981225116577E-3</v>
      </c>
      <c r="F435" s="58">
        <f t="shared" ca="1" si="26"/>
        <v>-2.0304353993760568E-2</v>
      </c>
      <c r="G435" s="24"/>
      <c r="H435" s="5"/>
      <c r="I435" s="5"/>
      <c r="J435" s="5"/>
      <c r="K435" s="5"/>
      <c r="L435" s="5"/>
      <c r="M435" s="5"/>
      <c r="N435" s="5"/>
      <c r="O435" s="55">
        <v>429</v>
      </c>
      <c r="P435" s="56">
        <v>0.1146337566485616</v>
      </c>
      <c r="Q435" s="57">
        <v>0.88536624335143843</v>
      </c>
      <c r="R435" s="23">
        <v>1.1604280167819541E-2</v>
      </c>
      <c r="S435" s="24">
        <v>4.0278348254807689E-4</v>
      </c>
      <c r="T435" s="25">
        <f t="shared" si="24"/>
        <v>0.18421223680781629</v>
      </c>
      <c r="U435" s="26">
        <f t="shared" si="25"/>
        <v>0.10680889052580445</v>
      </c>
    </row>
    <row r="436" spans="2:21" x14ac:dyDescent="0.25">
      <c r="B436" s="64" vm="1162">
        <f ca="1"/>
        <v>40066</v>
      </c>
      <c r="C436" s="64" vm="1163">
        <f ca="1"/>
        <v>52.9452</v>
      </c>
      <c r="D436" s="64" vm="158">
        <f ca="1"/>
        <v>54.85</v>
      </c>
      <c r="E436" s="30">
        <f t="shared" ca="1" si="26"/>
        <v>-2.6313347553961514E-3</v>
      </c>
      <c r="F436" s="31">
        <f t="shared" ca="1" si="26"/>
        <v>-4.3660247633859652E-3</v>
      </c>
      <c r="G436" s="30"/>
      <c r="H436" s="5"/>
      <c r="I436" s="5"/>
      <c r="J436" s="5"/>
      <c r="K436" s="5"/>
      <c r="L436" s="5"/>
      <c r="M436" s="5"/>
      <c r="N436" s="5"/>
      <c r="O436" s="55">
        <v>430</v>
      </c>
      <c r="P436" s="56">
        <v>0.46803325328646167</v>
      </c>
      <c r="Q436" s="57">
        <v>0.53196674671353839</v>
      </c>
      <c r="R436" s="23">
        <v>1.0282996038712846E-2</v>
      </c>
      <c r="S436" s="24">
        <v>4.8611967504181175E-4</v>
      </c>
      <c r="T436" s="25">
        <f t="shared" si="24"/>
        <v>0.16323750150657904</v>
      </c>
      <c r="U436" s="26">
        <f t="shared" si="25"/>
        <v>0.13028791510884763</v>
      </c>
    </row>
    <row r="437" spans="2:21" x14ac:dyDescent="0.25">
      <c r="B437" s="64" vm="1164">
        <f ca="1"/>
        <v>40067</v>
      </c>
      <c r="C437" s="64" vm="1165">
        <f ca="1"/>
        <v>52.8521</v>
      </c>
      <c r="D437" s="64" vm="1166">
        <f ca="1"/>
        <v>54.39</v>
      </c>
      <c r="E437" s="30">
        <f t="shared" ca="1" si="26"/>
        <v>-1.7599697540747958E-3</v>
      </c>
      <c r="F437" s="31">
        <f t="shared" ca="1" si="26"/>
        <v>-8.421873286369912E-3</v>
      </c>
      <c r="G437" s="30"/>
      <c r="H437" s="5"/>
      <c r="I437" s="5"/>
      <c r="J437" s="5"/>
      <c r="K437" s="5"/>
      <c r="L437" s="5"/>
      <c r="M437" s="5"/>
      <c r="N437" s="5"/>
      <c r="O437" s="55">
        <v>431</v>
      </c>
      <c r="P437" s="56">
        <v>0.40821800149849952</v>
      </c>
      <c r="Q437" s="57">
        <v>0.59178199850150048</v>
      </c>
      <c r="R437" s="23">
        <v>1.0266488667964261E-2</v>
      </c>
      <c r="S437" s="24">
        <v>4.7201446158088168E-4</v>
      </c>
      <c r="T437" s="25">
        <f t="shared" si="24"/>
        <v>0.16297545511977723</v>
      </c>
      <c r="U437" s="26">
        <f t="shared" si="25"/>
        <v>0.12627933998803798</v>
      </c>
    </row>
    <row r="438" spans="2:21" x14ac:dyDescent="0.25">
      <c r="B438" s="64" vm="1167">
        <f ca="1"/>
        <v>40070</v>
      </c>
      <c r="C438" s="64" vm="1168">
        <f ca="1"/>
        <v>53.019599999999997</v>
      </c>
      <c r="D438" s="64" vm="1169">
        <f ca="1"/>
        <v>54.23</v>
      </c>
      <c r="E438" s="30">
        <f t="shared" ca="1" si="26"/>
        <v>3.1642098833575658E-3</v>
      </c>
      <c r="F438" s="31">
        <f t="shared" ca="1" si="26"/>
        <v>-2.9460525819001099E-3</v>
      </c>
      <c r="G438" s="30"/>
      <c r="H438" s="5"/>
      <c r="I438" s="5"/>
      <c r="J438" s="5"/>
      <c r="K438" s="5"/>
      <c r="L438" s="5"/>
      <c r="M438" s="5"/>
      <c r="N438" s="5"/>
      <c r="O438" s="55">
        <v>432</v>
      </c>
      <c r="P438" s="56">
        <v>0.78964950698870617</v>
      </c>
      <c r="Q438" s="57">
        <v>0.21035049301129385</v>
      </c>
      <c r="R438" s="23">
        <v>1.2005295446659197E-2</v>
      </c>
      <c r="S438" s="24">
        <v>5.6196096593959211E-4</v>
      </c>
      <c r="T438" s="25">
        <f t="shared" si="24"/>
        <v>0.19057815700629799</v>
      </c>
      <c r="U438" s="26">
        <f t="shared" si="25"/>
        <v>0.1520862018876441</v>
      </c>
    </row>
    <row r="439" spans="2:21" x14ac:dyDescent="0.25">
      <c r="B439" s="64" vm="1170">
        <f ca="1"/>
        <v>40071</v>
      </c>
      <c r="C439" s="64" vm="1171">
        <f ca="1"/>
        <v>52.861400000000003</v>
      </c>
      <c r="D439" s="64" vm="1172">
        <f ca="1"/>
        <v>54.98</v>
      </c>
      <c r="E439" s="30">
        <f t="shared" ca="1" si="26"/>
        <v>-2.9882626292416677E-3</v>
      </c>
      <c r="F439" s="31">
        <f t="shared" ca="1" si="26"/>
        <v>1.373522188413032E-2</v>
      </c>
      <c r="G439" s="30"/>
      <c r="H439" s="5"/>
      <c r="I439" s="5"/>
      <c r="J439" s="5"/>
      <c r="K439" s="5"/>
      <c r="L439" s="5"/>
      <c r="M439" s="5"/>
      <c r="N439" s="5"/>
      <c r="O439" s="55">
        <v>433</v>
      </c>
      <c r="P439" s="56">
        <v>0.58097206649141275</v>
      </c>
      <c r="Q439" s="57">
        <v>0.4190279335085873</v>
      </c>
      <c r="R439" s="23">
        <v>1.0592244634639827E-2</v>
      </c>
      <c r="S439" s="24">
        <v>5.1275211443915867E-4</v>
      </c>
      <c r="T439" s="25">
        <f t="shared" si="24"/>
        <v>0.16814667077529119</v>
      </c>
      <c r="U439" s="26">
        <f t="shared" si="25"/>
        <v>0.13789540121088195</v>
      </c>
    </row>
    <row r="440" spans="2:21" x14ac:dyDescent="0.25">
      <c r="B440" s="64" vm="1173">
        <f ca="1"/>
        <v>40072</v>
      </c>
      <c r="C440" s="64" vm="1174">
        <f ca="1"/>
        <v>53.680100000000003</v>
      </c>
      <c r="D440" s="64" vm="1090">
        <f ca="1"/>
        <v>56.47</v>
      </c>
      <c r="E440" s="30">
        <f t="shared" ca="1" si="26"/>
        <v>1.5368961672616222E-2</v>
      </c>
      <c r="F440" s="31">
        <f t="shared" ca="1" si="26"/>
        <v>2.6740040947645795E-2</v>
      </c>
      <c r="G440" s="30"/>
      <c r="H440" s="5"/>
      <c r="I440" s="5"/>
      <c r="J440" s="5"/>
      <c r="K440" s="5"/>
      <c r="L440" s="5"/>
      <c r="M440" s="5"/>
      <c r="N440" s="5"/>
      <c r="O440" s="55">
        <v>434</v>
      </c>
      <c r="P440" s="56">
        <v>6.1993733796270351E-2</v>
      </c>
      <c r="Q440" s="57">
        <v>0.93800626620372962</v>
      </c>
      <c r="R440" s="23">
        <v>1.2055598350278076E-2</v>
      </c>
      <c r="S440" s="24">
        <v>3.9037028128710289E-4</v>
      </c>
      <c r="T440" s="25">
        <f t="shared" si="24"/>
        <v>0.19137669084549802</v>
      </c>
      <c r="U440" s="26">
        <f t="shared" si="25"/>
        <v>0.10335342979574436</v>
      </c>
    </row>
    <row r="441" spans="2:21" x14ac:dyDescent="0.25">
      <c r="B441" s="64" vm="1175">
        <f ca="1"/>
        <v>40073</v>
      </c>
      <c r="C441" s="64" vm="1176">
        <f ca="1"/>
        <v>53.921999999999997</v>
      </c>
      <c r="D441" s="64" vm="1177">
        <f ca="1"/>
        <v>56.46</v>
      </c>
      <c r="E441" s="30">
        <f t="shared" ca="1" si="26"/>
        <v>4.4962023513929125E-3</v>
      </c>
      <c r="F441" s="31">
        <f t="shared" ca="1" si="26"/>
        <v>-1.771008594020036E-4</v>
      </c>
      <c r="G441" s="30"/>
      <c r="H441" s="5"/>
      <c r="I441" s="5"/>
      <c r="J441" s="5"/>
      <c r="K441" s="5"/>
      <c r="L441" s="5"/>
      <c r="M441" s="5"/>
      <c r="N441" s="5"/>
      <c r="O441" s="55">
        <v>435</v>
      </c>
      <c r="P441" s="56">
        <v>0.33974663113956882</v>
      </c>
      <c r="Q441" s="57">
        <v>0.66025336886043118</v>
      </c>
      <c r="R441" s="23">
        <v>1.0374514168857488E-2</v>
      </c>
      <c r="S441" s="24">
        <v>4.5586802290502727E-4</v>
      </c>
      <c r="T441" s="25">
        <f t="shared" si="24"/>
        <v>0.16469030678347724</v>
      </c>
      <c r="U441" s="26">
        <f t="shared" si="25"/>
        <v>0.12170804630344256</v>
      </c>
    </row>
    <row r="442" spans="2:21" x14ac:dyDescent="0.25">
      <c r="B442" s="64" vm="1178">
        <f ca="1"/>
        <v>40074</v>
      </c>
      <c r="C442" s="64" vm="1179">
        <f ca="1"/>
        <v>53.540599999999998</v>
      </c>
      <c r="D442" s="64" vm="1037">
        <f ca="1"/>
        <v>57</v>
      </c>
      <c r="E442" s="30">
        <f t="shared" ca="1" si="26"/>
        <v>-7.098313300354357E-3</v>
      </c>
      <c r="F442" s="31">
        <f t="shared" ca="1" si="26"/>
        <v>9.5188450092068399E-3</v>
      </c>
      <c r="G442" s="30"/>
      <c r="H442" s="5"/>
      <c r="I442" s="5"/>
      <c r="J442" s="5"/>
      <c r="K442" s="5"/>
      <c r="L442" s="5"/>
      <c r="M442" s="5"/>
      <c r="N442" s="5"/>
      <c r="O442" s="55">
        <v>436</v>
      </c>
      <c r="P442" s="56">
        <v>0.50554443168238061</v>
      </c>
      <c r="Q442" s="57">
        <v>0.49445556831761939</v>
      </c>
      <c r="R442" s="23">
        <v>1.0346055661219187E-2</v>
      </c>
      <c r="S442" s="24">
        <v>4.9496529823372069E-4</v>
      </c>
      <c r="T442" s="25">
        <f t="shared" si="24"/>
        <v>0.16423854198010737</v>
      </c>
      <c r="U442" s="26">
        <f t="shared" si="25"/>
        <v>0.13280900869392021</v>
      </c>
    </row>
    <row r="443" spans="2:21" x14ac:dyDescent="0.25">
      <c r="B443" s="64" vm="1180">
        <f ca="1"/>
        <v>40077</v>
      </c>
      <c r="C443" s="64" vm="1181">
        <f ca="1"/>
        <v>54.498800000000003</v>
      </c>
      <c r="D443" s="64" vm="1133">
        <f ca="1"/>
        <v>56.14</v>
      </c>
      <c r="E443" s="30">
        <f t="shared" ca="1" si="26"/>
        <v>1.773843847423022E-2</v>
      </c>
      <c r="F443" s="31">
        <f t="shared" ca="1" si="26"/>
        <v>-1.52026969008137E-2</v>
      </c>
      <c r="G443" s="30"/>
      <c r="H443" s="5"/>
      <c r="I443" s="5"/>
      <c r="J443" s="5"/>
      <c r="K443" s="5"/>
      <c r="L443" s="5"/>
      <c r="M443" s="5"/>
      <c r="N443" s="5"/>
      <c r="O443" s="55">
        <v>437</v>
      </c>
      <c r="P443" s="56">
        <v>0.70846890198934243</v>
      </c>
      <c r="Q443" s="57">
        <v>0.29153109801065757</v>
      </c>
      <c r="R443" s="23">
        <v>1.1341080074635686E-2</v>
      </c>
      <c r="S443" s="24">
        <v>5.4281752462361117E-4</v>
      </c>
      <c r="T443" s="25">
        <f t="shared" si="24"/>
        <v>0.18003406485813525</v>
      </c>
      <c r="U443" s="26">
        <f t="shared" si="25"/>
        <v>0.14654480645089629</v>
      </c>
    </row>
    <row r="444" spans="2:21" x14ac:dyDescent="0.25">
      <c r="B444" s="64" vm="1182">
        <f ca="1"/>
        <v>40078</v>
      </c>
      <c r="C444" s="64" vm="1183">
        <f ca="1"/>
        <v>54.331400000000002</v>
      </c>
      <c r="D444" s="64" vm="1184">
        <f ca="1"/>
        <v>55.81</v>
      </c>
      <c r="E444" s="30">
        <f t="shared" ca="1" si="26"/>
        <v>-3.076354394684034E-3</v>
      </c>
      <c r="F444" s="31">
        <f t="shared" ca="1" si="26"/>
        <v>-5.8955061333942193E-3</v>
      </c>
      <c r="G444" s="30"/>
      <c r="H444" s="5"/>
      <c r="I444" s="5"/>
      <c r="J444" s="5"/>
      <c r="K444" s="5"/>
      <c r="L444" s="5"/>
      <c r="M444" s="5"/>
      <c r="N444" s="5"/>
      <c r="O444" s="55">
        <v>438</v>
      </c>
      <c r="P444" s="56">
        <v>0.84476837941887584</v>
      </c>
      <c r="Q444" s="57">
        <v>0.15523162058112411</v>
      </c>
      <c r="R444" s="23">
        <v>1.2525773995228745E-2</v>
      </c>
      <c r="S444" s="24">
        <v>5.7495871213498269E-4</v>
      </c>
      <c r="T444" s="25">
        <f t="shared" si="24"/>
        <v>0.19884049781985125</v>
      </c>
      <c r="U444" s="26">
        <f t="shared" si="25"/>
        <v>0.15586381781146419</v>
      </c>
    </row>
    <row r="445" spans="2:21" x14ac:dyDescent="0.25">
      <c r="B445" s="64" vm="1185">
        <f ca="1"/>
        <v>40079</v>
      </c>
      <c r="C445" s="64" vm="574">
        <f ca="1"/>
        <v>53.940600000000003</v>
      </c>
      <c r="D445" s="64" vm="209">
        <f ca="1"/>
        <v>55.54</v>
      </c>
      <c r="E445" s="30">
        <f t="shared" ca="1" si="26"/>
        <v>-7.218887563241713E-3</v>
      </c>
      <c r="F445" s="31">
        <f t="shared" ca="1" si="26"/>
        <v>-4.8495829216887408E-3</v>
      </c>
      <c r="G445" s="30"/>
      <c r="H445" s="5"/>
      <c r="I445" s="5"/>
      <c r="J445" s="5"/>
      <c r="K445" s="5"/>
      <c r="L445" s="5"/>
      <c r="M445" s="5"/>
      <c r="N445" s="5"/>
      <c r="O445" s="55">
        <v>439</v>
      </c>
      <c r="P445" s="56">
        <v>0.73167262355159202</v>
      </c>
      <c r="Q445" s="57">
        <v>0.26832737644840798</v>
      </c>
      <c r="R445" s="23">
        <v>1.1517442566289858E-2</v>
      </c>
      <c r="S445" s="24">
        <v>5.4828926361893851E-4</v>
      </c>
      <c r="T445" s="25">
        <f t="shared" si="24"/>
        <v>0.18283373261923511</v>
      </c>
      <c r="U445" s="26">
        <f t="shared" si="25"/>
        <v>0.14812597937838778</v>
      </c>
    </row>
    <row r="446" spans="2:21" x14ac:dyDescent="0.25">
      <c r="B446" s="64" vm="1186">
        <f ca="1"/>
        <v>40080</v>
      </c>
      <c r="C446" s="64" vm="1187">
        <f ca="1"/>
        <v>53.429000000000002</v>
      </c>
      <c r="D446" s="64" vm="1188">
        <f ca="1"/>
        <v>56.12</v>
      </c>
      <c r="E446" s="30">
        <f t="shared" ca="1" si="26"/>
        <v>-9.5297714028196676E-3</v>
      </c>
      <c r="F446" s="31">
        <f t="shared" ca="1" si="26"/>
        <v>1.0388773355606611E-2</v>
      </c>
      <c r="G446" s="30"/>
      <c r="H446" s="5"/>
      <c r="I446" s="5"/>
      <c r="J446" s="5"/>
      <c r="K446" s="5"/>
      <c r="L446" s="5"/>
      <c r="M446" s="5"/>
      <c r="N446" s="5"/>
      <c r="O446" s="55">
        <v>440</v>
      </c>
      <c r="P446" s="56">
        <v>0.66605048662804001</v>
      </c>
      <c r="Q446" s="57">
        <v>0.33394951337195999</v>
      </c>
      <c r="R446" s="23">
        <v>1.1048982895180453E-2</v>
      </c>
      <c r="S446" s="24">
        <v>5.3281471120293807E-4</v>
      </c>
      <c r="T446" s="25">
        <f t="shared" si="24"/>
        <v>0.17539716588512352</v>
      </c>
      <c r="U446" s="26">
        <f t="shared" si="25"/>
        <v>0.14365988975812316</v>
      </c>
    </row>
    <row r="447" spans="2:21" x14ac:dyDescent="0.25">
      <c r="B447" s="64" vm="1189">
        <f ca="1"/>
        <v>40081</v>
      </c>
      <c r="C447" s="64" vm="1190">
        <f ca="1"/>
        <v>52.359099999999998</v>
      </c>
      <c r="D447" s="64" vm="319">
        <f ca="1"/>
        <v>56.95</v>
      </c>
      <c r="E447" s="30">
        <f t="shared" ca="1" si="26"/>
        <v>-2.0227917517109301E-2</v>
      </c>
      <c r="F447" s="31">
        <f t="shared" ca="1" si="26"/>
        <v>1.4681434658931061E-2</v>
      </c>
      <c r="G447" s="30"/>
      <c r="H447" s="5"/>
      <c r="I447" s="5"/>
      <c r="J447" s="5"/>
      <c r="K447" s="5"/>
      <c r="L447" s="5"/>
      <c r="M447" s="5"/>
      <c r="N447" s="5"/>
      <c r="O447" s="55">
        <v>441</v>
      </c>
      <c r="P447" s="56">
        <v>0.73105576034015796</v>
      </c>
      <c r="Q447" s="57">
        <v>0.26894423965984199</v>
      </c>
      <c r="R447" s="23">
        <v>1.1512608630430261E-2</v>
      </c>
      <c r="S447" s="24">
        <v>5.4814379925970927E-4</v>
      </c>
      <c r="T447" s="25">
        <f t="shared" si="24"/>
        <v>0.18275699626640632</v>
      </c>
      <c r="U447" s="26">
        <f t="shared" si="25"/>
        <v>0.14808391633369911</v>
      </c>
    </row>
    <row r="448" spans="2:21" x14ac:dyDescent="0.25">
      <c r="B448" s="64" vm="1191">
        <f ca="1"/>
        <v>40084</v>
      </c>
      <c r="C448" s="64" vm="1192">
        <f ca="1"/>
        <v>52.619599999999998</v>
      </c>
      <c r="D448" s="64" vm="1193">
        <f ca="1"/>
        <v>57.17</v>
      </c>
      <c r="E448" s="30">
        <f t="shared" ca="1" si="26"/>
        <v>4.9629217105733436E-3</v>
      </c>
      <c r="F448" s="31">
        <f t="shared" ca="1" si="26"/>
        <v>3.8555953826888505E-3</v>
      </c>
      <c r="G448" s="30"/>
      <c r="H448" s="5"/>
      <c r="I448" s="5"/>
      <c r="J448" s="5"/>
      <c r="K448" s="5"/>
      <c r="L448" s="5"/>
      <c r="M448" s="5"/>
      <c r="N448" s="5"/>
      <c r="O448" s="55">
        <v>442</v>
      </c>
      <c r="P448" s="56">
        <v>0.61850147272807354</v>
      </c>
      <c r="Q448" s="57">
        <v>0.38149852727192646</v>
      </c>
      <c r="R448" s="23">
        <v>1.0771440526753233E-2</v>
      </c>
      <c r="S448" s="24">
        <v>5.2160203599272131E-4</v>
      </c>
      <c r="T448" s="25">
        <f t="shared" si="24"/>
        <v>0.17099131737426979</v>
      </c>
      <c r="U448" s="26">
        <f t="shared" si="25"/>
        <v>0.14043463022643921</v>
      </c>
    </row>
    <row r="449" spans="2:21" x14ac:dyDescent="0.25">
      <c r="B449" s="64" vm="1194">
        <f ca="1"/>
        <v>40085</v>
      </c>
      <c r="C449" s="64" vm="1195">
        <f ca="1"/>
        <v>52.554400000000001</v>
      </c>
      <c r="D449" s="64" vm="1193">
        <f ca="1"/>
        <v>57.17</v>
      </c>
      <c r="E449" s="30">
        <f t="shared" ref="E449:E512" ca="1" si="27">LN(C449/C448)</f>
        <v>-1.2398503119074222E-3</v>
      </c>
      <c r="F449" s="31">
        <f t="shared" ref="F449:F512" ca="1" si="28">LN(D449/D448)</f>
        <v>0</v>
      </c>
      <c r="G449" s="30"/>
      <c r="H449" s="5"/>
      <c r="I449" s="5"/>
      <c r="J449" s="5"/>
      <c r="K449" s="5"/>
      <c r="L449" s="5"/>
      <c r="M449" s="5"/>
      <c r="N449" s="5"/>
      <c r="O449" s="55">
        <v>443</v>
      </c>
      <c r="P449" s="56">
        <v>0.20898403569006116</v>
      </c>
      <c r="Q449" s="57">
        <v>0.79101596430993881</v>
      </c>
      <c r="R449" s="23">
        <v>1.0938633820271298E-2</v>
      </c>
      <c r="S449" s="24">
        <v>4.2503250409690034E-4</v>
      </c>
      <c r="T449" s="25">
        <f t="shared" si="24"/>
        <v>0.17364542862742957</v>
      </c>
      <c r="U449" s="26">
        <f t="shared" si="25"/>
        <v>0.11302934235615392</v>
      </c>
    </row>
    <row r="450" spans="2:21" x14ac:dyDescent="0.25">
      <c r="B450" s="64" vm="1196">
        <f ca="1"/>
        <v>40086</v>
      </c>
      <c r="C450" s="64" vm="1197">
        <f ca="1"/>
        <v>52.452100000000002</v>
      </c>
      <c r="D450" s="64" vm="745">
        <f ca="1"/>
        <v>57.07</v>
      </c>
      <c r="E450" s="30">
        <f t="shared" ca="1" si="27"/>
        <v>-1.9484514266229723E-3</v>
      </c>
      <c r="F450" s="31">
        <f t="shared" ca="1" si="28"/>
        <v>-1.7507007272631939E-3</v>
      </c>
      <c r="G450" s="30"/>
      <c r="H450" s="5"/>
      <c r="I450" s="5"/>
      <c r="J450" s="5"/>
      <c r="K450" s="5"/>
      <c r="L450" s="5"/>
      <c r="M450" s="5"/>
      <c r="N450" s="5"/>
      <c r="O450" s="55">
        <v>444</v>
      </c>
      <c r="P450" s="56">
        <v>0.77129351859651996</v>
      </c>
      <c r="Q450" s="57">
        <v>0.22870648140348002</v>
      </c>
      <c r="R450" s="23">
        <v>1.1843861952616198E-2</v>
      </c>
      <c r="S450" s="24">
        <v>5.5763238540504942E-4</v>
      </c>
      <c r="T450" s="25">
        <f t="shared" si="24"/>
        <v>0.18801547973521399</v>
      </c>
      <c r="U450" s="26">
        <f t="shared" si="25"/>
        <v>0.15083089110611247</v>
      </c>
    </row>
    <row r="451" spans="2:21" x14ac:dyDescent="0.25">
      <c r="B451" s="64" vm="1198">
        <f ca="1"/>
        <v>40087</v>
      </c>
      <c r="C451" s="64" vm="1199">
        <f ca="1"/>
        <v>51.810200000000002</v>
      </c>
      <c r="D451" s="64" vm="1200">
        <f ca="1"/>
        <v>56.74</v>
      </c>
      <c r="E451" s="30">
        <f t="shared" ca="1" si="27"/>
        <v>-1.2313331094471955E-2</v>
      </c>
      <c r="F451" s="31">
        <f t="shared" ca="1" si="28"/>
        <v>-5.7991551679113622E-3</v>
      </c>
      <c r="G451" s="30"/>
      <c r="H451" s="5"/>
      <c r="I451" s="5"/>
      <c r="J451" s="5"/>
      <c r="K451" s="5"/>
      <c r="L451" s="5"/>
      <c r="M451" s="5"/>
      <c r="N451" s="5"/>
      <c r="O451" s="55">
        <v>445</v>
      </c>
      <c r="P451" s="56">
        <v>0.18437314142897152</v>
      </c>
      <c r="Q451" s="57">
        <v>0.81562685857102846</v>
      </c>
      <c r="R451" s="23">
        <v>1.1093074629684148E-2</v>
      </c>
      <c r="S451" s="24">
        <v>4.1922893549791449E-4</v>
      </c>
      <c r="T451" s="25">
        <f t="shared" si="24"/>
        <v>0.17609710047134511</v>
      </c>
      <c r="U451" s="26">
        <f t="shared" si="25"/>
        <v>0.11140341334089343</v>
      </c>
    </row>
    <row r="452" spans="2:21" x14ac:dyDescent="0.25">
      <c r="B452" s="64" vm="1201">
        <f ca="1"/>
        <v>40088</v>
      </c>
      <c r="C452" s="64" vm="1202">
        <f ca="1"/>
        <v>52.535800000000002</v>
      </c>
      <c r="D452" s="64" vm="1203">
        <f ca="1"/>
        <v>56.71</v>
      </c>
      <c r="E452" s="30">
        <f t="shared" ca="1" si="27"/>
        <v>1.3907800890187172E-2</v>
      </c>
      <c r="F452" s="31">
        <f t="shared" ca="1" si="28"/>
        <v>-5.2886735476870045E-4</v>
      </c>
      <c r="G452" s="30"/>
      <c r="H452" s="5"/>
      <c r="I452" s="5"/>
      <c r="J452" s="5"/>
      <c r="K452" s="5"/>
      <c r="L452" s="5"/>
      <c r="M452" s="5"/>
      <c r="N452" s="5"/>
      <c r="O452" s="55">
        <v>446</v>
      </c>
      <c r="P452" s="56">
        <v>0.65756516980729141</v>
      </c>
      <c r="Q452" s="57">
        <v>0.34243483019270865</v>
      </c>
      <c r="R452" s="23">
        <v>1.0995476089356065E-2</v>
      </c>
      <c r="S452" s="24">
        <v>5.3081376325968515E-4</v>
      </c>
      <c r="T452" s="25">
        <f t="shared" si="24"/>
        <v>0.174547771675159</v>
      </c>
      <c r="U452" s="26">
        <f t="shared" si="25"/>
        <v>0.14308366370941639</v>
      </c>
    </row>
    <row r="453" spans="2:21" x14ac:dyDescent="0.25">
      <c r="B453" s="64" vm="1204">
        <f ca="1"/>
        <v>40091</v>
      </c>
      <c r="C453" s="64" vm="595">
        <f ca="1"/>
        <v>52.917299999999997</v>
      </c>
      <c r="D453" s="64" vm="1205">
        <f ca="1"/>
        <v>56.61</v>
      </c>
      <c r="E453" s="30">
        <f t="shared" ca="1" si="27"/>
        <v>7.2354755689357005E-3</v>
      </c>
      <c r="F453" s="31">
        <f t="shared" ca="1" si="28"/>
        <v>-1.7649139773681486E-3</v>
      </c>
      <c r="G453" s="30"/>
      <c r="H453" s="5"/>
      <c r="I453" s="5"/>
      <c r="J453" s="5"/>
      <c r="K453" s="5"/>
      <c r="L453" s="5"/>
      <c r="M453" s="5"/>
      <c r="N453" s="5"/>
      <c r="O453" s="55">
        <v>447</v>
      </c>
      <c r="P453" s="56">
        <v>0.84724804497440886</v>
      </c>
      <c r="Q453" s="57">
        <v>0.15275195502559114</v>
      </c>
      <c r="R453" s="23">
        <v>1.2550377690239985E-2</v>
      </c>
      <c r="S453" s="24">
        <v>5.7554344948753115E-4</v>
      </c>
      <c r="T453" s="25">
        <f t="shared" si="24"/>
        <v>0.19923106936984938</v>
      </c>
      <c r="U453" s="26">
        <f t="shared" si="25"/>
        <v>0.15603405336607667</v>
      </c>
    </row>
    <row r="454" spans="2:21" x14ac:dyDescent="0.25">
      <c r="B454" s="64" vm="1206">
        <f ca="1"/>
        <v>40092</v>
      </c>
      <c r="C454" s="64" vm="1207">
        <f ca="1"/>
        <v>53.894100000000002</v>
      </c>
      <c r="D454" s="64" vm="1208">
        <f ca="1"/>
        <v>57.44</v>
      </c>
      <c r="E454" s="30">
        <f t="shared" ca="1" si="27"/>
        <v>1.8290692419941957E-2</v>
      </c>
      <c r="F454" s="31">
        <f t="shared" ca="1" si="28"/>
        <v>1.4555276691400271E-2</v>
      </c>
      <c r="G454" s="30"/>
      <c r="H454" s="5"/>
      <c r="I454" s="5"/>
      <c r="J454" s="5"/>
      <c r="K454" s="5"/>
      <c r="L454" s="5"/>
      <c r="M454" s="5"/>
      <c r="N454" s="5"/>
      <c r="O454" s="55">
        <v>448</v>
      </c>
      <c r="P454" s="56">
        <v>0.38450540820824647</v>
      </c>
      <c r="Q454" s="57">
        <v>0.61549459179175348</v>
      </c>
      <c r="R454" s="23">
        <v>1.0288666098539298E-2</v>
      </c>
      <c r="S454" s="24">
        <v>4.6642272402108839E-4</v>
      </c>
      <c r="T454" s="25">
        <f t="shared" si="24"/>
        <v>0.16332751091589695</v>
      </c>
      <c r="U454" s="26">
        <f t="shared" si="25"/>
        <v>0.12469414058264805</v>
      </c>
    </row>
    <row r="455" spans="2:21" x14ac:dyDescent="0.25">
      <c r="B455" s="64" vm="1209">
        <f ca="1"/>
        <v>40093</v>
      </c>
      <c r="C455" s="64" vm="1210">
        <f ca="1"/>
        <v>54.889600000000002</v>
      </c>
      <c r="D455" s="64" vm="1211">
        <f ca="1"/>
        <v>57.14</v>
      </c>
      <c r="E455" s="30">
        <f t="shared" ca="1" si="27"/>
        <v>1.8302885276420527E-2</v>
      </c>
      <c r="F455" s="31">
        <f t="shared" ca="1" si="28"/>
        <v>-5.23652793734165E-3</v>
      </c>
      <c r="G455" s="30"/>
      <c r="H455" s="5"/>
      <c r="I455" s="5"/>
      <c r="J455" s="5"/>
      <c r="K455" s="5"/>
      <c r="L455" s="5"/>
      <c r="M455" s="5"/>
      <c r="N455" s="5"/>
      <c r="O455" s="55">
        <v>449</v>
      </c>
      <c r="P455" s="56">
        <v>0.40487875223484182</v>
      </c>
      <c r="Q455" s="57">
        <v>0.59512124776515818</v>
      </c>
      <c r="R455" s="23">
        <v>1.0268627356692964E-2</v>
      </c>
      <c r="S455" s="24">
        <v>4.7122702322268311E-4</v>
      </c>
      <c r="T455" s="25">
        <f t="shared" si="24"/>
        <v>0.16300940575082479</v>
      </c>
      <c r="U455" s="26">
        <f t="shared" si="25"/>
        <v>0.12605597485441433</v>
      </c>
    </row>
    <row r="456" spans="2:21" x14ac:dyDescent="0.25">
      <c r="B456" s="64" vm="1212">
        <f ca="1"/>
        <v>40094</v>
      </c>
      <c r="C456" s="64" vm="1213">
        <f ca="1"/>
        <v>54.545299999999997</v>
      </c>
      <c r="D456" s="64" vm="1214">
        <f ca="1"/>
        <v>56.87</v>
      </c>
      <c r="E456" s="30">
        <f t="shared" ca="1" si="27"/>
        <v>-6.2923461529403608E-3</v>
      </c>
      <c r="F456" s="31">
        <f t="shared" ca="1" si="28"/>
        <v>-4.7364354839187087E-3</v>
      </c>
      <c r="G456" s="30"/>
      <c r="H456" s="5"/>
      <c r="I456" s="5"/>
      <c r="J456" s="5"/>
      <c r="K456" s="5"/>
      <c r="L456" s="5"/>
      <c r="M456" s="5"/>
      <c r="N456" s="5"/>
      <c r="O456" s="55">
        <v>450</v>
      </c>
      <c r="P456" s="56">
        <v>0.47353104710661309</v>
      </c>
      <c r="Q456" s="57">
        <v>0.52646895289338691</v>
      </c>
      <c r="R456" s="23">
        <v>1.0289713759471493E-2</v>
      </c>
      <c r="S456" s="24">
        <v>4.8741612624914456E-4</v>
      </c>
      <c r="T456" s="25">
        <f t="shared" si="24"/>
        <v>0.16334414201760639</v>
      </c>
      <c r="U456" s="26">
        <f t="shared" si="25"/>
        <v>0.1306570672255154</v>
      </c>
    </row>
    <row r="457" spans="2:21" x14ac:dyDescent="0.25">
      <c r="B457" s="64" vm="1215">
        <f ca="1"/>
        <v>40095</v>
      </c>
      <c r="C457" s="64" vm="1216">
        <f ca="1"/>
        <v>54.554699999999997</v>
      </c>
      <c r="D457" s="64" vm="1217">
        <f ca="1"/>
        <v>56.7</v>
      </c>
      <c r="E457" s="30">
        <f t="shared" ca="1" si="27"/>
        <v>1.7231897384520177E-4</v>
      </c>
      <c r="F457" s="31">
        <f t="shared" ca="1" si="28"/>
        <v>-2.9937505850017847E-3</v>
      </c>
      <c r="G457" s="30"/>
      <c r="H457" s="5"/>
      <c r="I457" s="5"/>
      <c r="J457" s="5"/>
      <c r="K457" s="5"/>
      <c r="L457" s="5"/>
      <c r="M457" s="5"/>
      <c r="N457" s="5"/>
      <c r="O457" s="55">
        <v>451</v>
      </c>
      <c r="P457" s="56">
        <v>0.75524144725758258</v>
      </c>
      <c r="Q457" s="57">
        <v>0.2447585527424174</v>
      </c>
      <c r="R457" s="23">
        <v>1.1707897529236668E-2</v>
      </c>
      <c r="S457" s="24">
        <v>5.5384709844298141E-4</v>
      </c>
      <c r="T457" s="25">
        <f t="shared" si="24"/>
        <v>0.18585711142672678</v>
      </c>
      <c r="U457" s="26">
        <f t="shared" si="25"/>
        <v>0.14973425492769699</v>
      </c>
    </row>
    <row r="458" spans="2:21" x14ac:dyDescent="0.25">
      <c r="B458" s="64" vm="1218">
        <f ca="1"/>
        <v>40098</v>
      </c>
      <c r="C458" s="64" vm="1219">
        <f ca="1"/>
        <v>53.987099999999998</v>
      </c>
      <c r="D458" s="64" vm="1220">
        <f ca="1"/>
        <v>56.68</v>
      </c>
      <c r="E458" s="30">
        <f t="shared" ca="1" si="27"/>
        <v>-1.0458738917384035E-2</v>
      </c>
      <c r="F458" s="31">
        <f t="shared" ca="1" si="28"/>
        <v>-3.527959112267105E-4</v>
      </c>
      <c r="G458" s="30"/>
      <c r="H458" s="5"/>
      <c r="I458" s="5"/>
      <c r="J458" s="5"/>
      <c r="K458" s="5"/>
      <c r="L458" s="5"/>
      <c r="M458" s="5"/>
      <c r="N458" s="5"/>
      <c r="O458" s="55">
        <v>452</v>
      </c>
      <c r="P458" s="56">
        <v>0.17005424535892166</v>
      </c>
      <c r="Q458" s="57">
        <v>0.82994575464107834</v>
      </c>
      <c r="R458" s="23">
        <v>1.1189375117560787E-2</v>
      </c>
      <c r="S458" s="24">
        <v>4.1585235378078177E-4</v>
      </c>
      <c r="T458" s="25">
        <f t="shared" si="24"/>
        <v>0.17762582332367977</v>
      </c>
      <c r="U458" s="26">
        <f t="shared" si="25"/>
        <v>0.11045851833451792</v>
      </c>
    </row>
    <row r="459" spans="2:21" x14ac:dyDescent="0.25">
      <c r="B459" s="64" vm="1221">
        <f ca="1"/>
        <v>40099</v>
      </c>
      <c r="C459" s="64" vm="1222">
        <f ca="1"/>
        <v>54.405799999999999</v>
      </c>
      <c r="D459" s="64" vm="9">
        <f ca="1"/>
        <v>57.05</v>
      </c>
      <c r="E459" s="30">
        <f t="shared" ca="1" si="27"/>
        <v>7.7256366888086569E-3</v>
      </c>
      <c r="F459" s="31">
        <f t="shared" ca="1" si="28"/>
        <v>6.5066614856050002E-3</v>
      </c>
      <c r="G459" s="30"/>
      <c r="H459" s="5"/>
      <c r="I459" s="5"/>
      <c r="J459" s="5"/>
      <c r="K459" s="5"/>
      <c r="L459" s="5"/>
      <c r="M459" s="5"/>
      <c r="N459" s="5"/>
      <c r="O459" s="55">
        <v>453</v>
      </c>
      <c r="P459" s="56">
        <v>0.43599487060344966</v>
      </c>
      <c r="Q459" s="57">
        <v>0.56400512939655034</v>
      </c>
      <c r="R459" s="23">
        <v>1.0261241255928848E-2</v>
      </c>
      <c r="S459" s="24">
        <v>4.7856460817878474E-4</v>
      </c>
      <c r="T459" s="25">
        <f t="shared" si="24"/>
        <v>0.1628921550361429</v>
      </c>
      <c r="U459" s="26">
        <f t="shared" si="25"/>
        <v>0.1281390688112749</v>
      </c>
    </row>
    <row r="460" spans="2:21" x14ac:dyDescent="0.25">
      <c r="B460" s="64" vm="1223">
        <f ca="1"/>
        <v>40100</v>
      </c>
      <c r="C460" s="64" vm="1224">
        <f ca="1"/>
        <v>54.675600000000003</v>
      </c>
      <c r="D460" s="64" vm="1225">
        <f ca="1"/>
        <v>57.5</v>
      </c>
      <c r="E460" s="30">
        <f t="shared" ca="1" si="27"/>
        <v>4.9467746138198605E-3</v>
      </c>
      <c r="F460" s="31">
        <f t="shared" ca="1" si="28"/>
        <v>7.8568714952201597E-3</v>
      </c>
      <c r="G460" s="30"/>
      <c r="H460" s="5"/>
      <c r="I460" s="5"/>
      <c r="J460" s="5"/>
      <c r="K460" s="5"/>
      <c r="L460" s="5"/>
      <c r="M460" s="5"/>
      <c r="N460" s="5"/>
      <c r="O460" s="55">
        <v>454</v>
      </c>
      <c r="P460" s="56">
        <v>0.1340563317339552</v>
      </c>
      <c r="Q460" s="57">
        <v>0.86594366826604485</v>
      </c>
      <c r="R460" s="23">
        <v>1.1451487838783969E-2</v>
      </c>
      <c r="S460" s="24">
        <v>4.0736357808142973E-4</v>
      </c>
      <c r="T460" s="25">
        <f t="shared" si="24"/>
        <v>0.18178673377861743</v>
      </c>
      <c r="U460" s="26">
        <f t="shared" si="25"/>
        <v>0.10808657136360855</v>
      </c>
    </row>
    <row r="461" spans="2:21" x14ac:dyDescent="0.25">
      <c r="B461" s="64" vm="1226">
        <f ca="1"/>
        <v>40101</v>
      </c>
      <c r="C461" s="64" vm="1227">
        <f ca="1"/>
        <v>54.861699999999999</v>
      </c>
      <c r="D461" s="64" vm="1228">
        <f ca="1"/>
        <v>58.2</v>
      </c>
      <c r="E461" s="30">
        <f t="shared" ca="1" si="27"/>
        <v>3.3979325591981992E-3</v>
      </c>
      <c r="F461" s="31">
        <f t="shared" ca="1" si="28"/>
        <v>1.2100406934087489E-2</v>
      </c>
      <c r="G461" s="30"/>
      <c r="H461" s="5"/>
      <c r="I461" s="5"/>
      <c r="J461" s="5"/>
      <c r="K461" s="5"/>
      <c r="L461" s="5"/>
      <c r="M461" s="5"/>
      <c r="N461" s="5"/>
      <c r="O461" s="55">
        <v>455</v>
      </c>
      <c r="P461" s="56">
        <v>0.16809296859745215</v>
      </c>
      <c r="Q461" s="57">
        <v>0.83190703140254785</v>
      </c>
      <c r="R461" s="23">
        <v>1.1202925804491575E-2</v>
      </c>
      <c r="S461" s="24">
        <v>4.1538985924051712E-4</v>
      </c>
      <c r="T461" s="25">
        <f t="shared" si="24"/>
        <v>0.17784093380995752</v>
      </c>
      <c r="U461" s="26">
        <f t="shared" si="25"/>
        <v>0.11032915722579317</v>
      </c>
    </row>
    <row r="462" spans="2:21" x14ac:dyDescent="0.25">
      <c r="B462" s="64" vm="1229">
        <f ca="1"/>
        <v>40102</v>
      </c>
      <c r="C462" s="64" vm="1222">
        <f ca="1"/>
        <v>54.405799999999999</v>
      </c>
      <c r="D462" s="64" vm="288">
        <f ca="1"/>
        <v>58.78</v>
      </c>
      <c r="E462" s="30">
        <f t="shared" ca="1" si="27"/>
        <v>-8.344707173018202E-3</v>
      </c>
      <c r="F462" s="31">
        <f t="shared" ca="1" si="28"/>
        <v>9.9163062533791195E-3</v>
      </c>
      <c r="G462" s="30"/>
      <c r="H462" s="5"/>
      <c r="I462" s="5"/>
      <c r="J462" s="5"/>
      <c r="K462" s="5"/>
      <c r="L462" s="5"/>
      <c r="M462" s="5"/>
      <c r="N462" s="5"/>
      <c r="O462" s="55">
        <v>456</v>
      </c>
      <c r="P462" s="56">
        <v>0.51391509214202868</v>
      </c>
      <c r="Q462" s="57">
        <v>0.48608490785797132</v>
      </c>
      <c r="R462" s="23">
        <v>1.0365598184078052E-2</v>
      </c>
      <c r="S462" s="24">
        <v>4.9693920871746893E-4</v>
      </c>
      <c r="T462" s="25">
        <f t="shared" ref="T462:T525" si="29">R462*SQRT(252)</f>
        <v>0.16454876991295947</v>
      </c>
      <c r="U462" s="26">
        <f t="shared" ref="U462:U525" si="30">(1+S462)^252-1</f>
        <v>0.13337235742198095</v>
      </c>
    </row>
    <row r="463" spans="2:21" x14ac:dyDescent="0.25">
      <c r="B463" s="64" vm="1230">
        <f ca="1"/>
        <v>40105</v>
      </c>
      <c r="C463" s="64" vm="1231">
        <f ca="1"/>
        <v>55.103499999999997</v>
      </c>
      <c r="D463" s="64" vm="1232">
        <f ca="1"/>
        <v>59.28</v>
      </c>
      <c r="E463" s="30">
        <f t="shared" ca="1" si="27"/>
        <v>1.2742469186948635E-2</v>
      </c>
      <c r="F463" s="31">
        <f t="shared" ca="1" si="28"/>
        <v>8.4703199970601745E-3</v>
      </c>
      <c r="G463" s="30"/>
      <c r="H463" s="5"/>
      <c r="I463" s="5"/>
      <c r="J463" s="5"/>
      <c r="K463" s="5"/>
      <c r="L463" s="5"/>
      <c r="M463" s="5"/>
      <c r="N463" s="5"/>
      <c r="O463" s="55">
        <v>457</v>
      </c>
      <c r="P463" s="56">
        <v>0.5762313419710462</v>
      </c>
      <c r="Q463" s="57">
        <v>0.4237686580289538</v>
      </c>
      <c r="R463" s="23">
        <v>1.057221751047587E-2</v>
      </c>
      <c r="S463" s="24">
        <v>5.1163419000817441E-4</v>
      </c>
      <c r="T463" s="25">
        <f t="shared" si="29"/>
        <v>0.16782875003520933</v>
      </c>
      <c r="U463" s="26">
        <f t="shared" si="30"/>
        <v>0.13757504599212589</v>
      </c>
    </row>
    <row r="464" spans="2:21" x14ac:dyDescent="0.25">
      <c r="B464" s="64" vm="1233">
        <f ca="1"/>
        <v>40106</v>
      </c>
      <c r="C464" s="64" vm="1234">
        <f ca="1"/>
        <v>54.973300000000002</v>
      </c>
      <c r="D464" s="64" vm="1235">
        <f ca="1"/>
        <v>58.92</v>
      </c>
      <c r="E464" s="30">
        <f t="shared" ca="1" si="27"/>
        <v>-2.3656221968374157E-3</v>
      </c>
      <c r="F464" s="31">
        <f t="shared" ca="1" si="28"/>
        <v>-6.0913893934019282E-3</v>
      </c>
      <c r="G464" s="30"/>
      <c r="H464" s="5"/>
      <c r="I464" s="5"/>
      <c r="J464" s="5"/>
      <c r="K464" s="5"/>
      <c r="L464" s="5"/>
      <c r="M464" s="5"/>
      <c r="N464" s="5"/>
      <c r="O464" s="55">
        <v>458</v>
      </c>
      <c r="P464" s="56">
        <v>0.21030067131282332</v>
      </c>
      <c r="Q464" s="57">
        <v>0.78969932868717663</v>
      </c>
      <c r="R464" s="23">
        <v>1.0930775458874532E-2</v>
      </c>
      <c r="S464" s="24">
        <v>4.2534298388180805E-4</v>
      </c>
      <c r="T464" s="25">
        <f t="shared" si="29"/>
        <v>0.17352068100761969</v>
      </c>
      <c r="U464" s="26">
        <f t="shared" si="30"/>
        <v>0.11311639317257827</v>
      </c>
    </row>
    <row r="465" spans="2:21" x14ac:dyDescent="0.25">
      <c r="B465" s="64" vm="1236">
        <f ca="1"/>
        <v>40107</v>
      </c>
      <c r="C465" s="64" vm="1237">
        <f ca="1"/>
        <v>53.689399999999999</v>
      </c>
      <c r="D465" s="64" vm="1238">
        <f ca="1"/>
        <v>58.33</v>
      </c>
      <c r="E465" s="30">
        <f t="shared" ca="1" si="27"/>
        <v>-2.363202370918779E-2</v>
      </c>
      <c r="F465" s="31">
        <f t="shared" ca="1" si="28"/>
        <v>-1.006405082888337E-2</v>
      </c>
      <c r="G465" s="30"/>
      <c r="H465" s="5"/>
      <c r="I465" s="5"/>
      <c r="J465" s="5"/>
      <c r="K465" s="5"/>
      <c r="L465" s="5"/>
      <c r="M465" s="5"/>
      <c r="N465" s="5"/>
      <c r="O465" s="55">
        <v>459</v>
      </c>
      <c r="P465" s="56">
        <v>8.0340390306656254E-2</v>
      </c>
      <c r="Q465" s="57">
        <v>0.9196596096933437</v>
      </c>
      <c r="R465" s="23">
        <v>1.1892361914385953E-2</v>
      </c>
      <c r="S465" s="24">
        <v>3.9469666124268202E-4</v>
      </c>
      <c r="T465" s="25">
        <f t="shared" si="29"/>
        <v>0.18878539275984746</v>
      </c>
      <c r="U465" s="26">
        <f t="shared" si="30"/>
        <v>0.10455654185293839</v>
      </c>
    </row>
    <row r="466" spans="2:21" x14ac:dyDescent="0.25">
      <c r="B466" s="64" vm="1239">
        <f ca="1"/>
        <v>40108</v>
      </c>
      <c r="C466" s="64" vm="1240">
        <f ca="1"/>
        <v>54.2104</v>
      </c>
      <c r="D466" s="64" vm="1241">
        <f ca="1"/>
        <v>59.5</v>
      </c>
      <c r="E466" s="30">
        <f t="shared" ca="1" si="27"/>
        <v>9.657182850817049E-3</v>
      </c>
      <c r="F466" s="31">
        <f t="shared" ca="1" si="28"/>
        <v>1.9859771786037757E-2</v>
      </c>
      <c r="G466" s="30"/>
      <c r="H466" s="5"/>
      <c r="I466" s="5"/>
      <c r="J466" s="5"/>
      <c r="K466" s="5"/>
      <c r="L466" s="5"/>
      <c r="M466" s="5"/>
      <c r="N466" s="5"/>
      <c r="O466" s="55">
        <v>460</v>
      </c>
      <c r="P466" s="56">
        <v>0.55974969038687039</v>
      </c>
      <c r="Q466" s="57">
        <v>0.44025030961312961</v>
      </c>
      <c r="R466" s="23">
        <v>1.0507255946628144E-2</v>
      </c>
      <c r="S466" s="24">
        <v>5.077476024433912E-4</v>
      </c>
      <c r="T466" s="25">
        <f t="shared" si="29"/>
        <v>0.16679751717889577</v>
      </c>
      <c r="U466" s="26">
        <f t="shared" si="30"/>
        <v>0.13646199463856501</v>
      </c>
    </row>
    <row r="467" spans="2:21" x14ac:dyDescent="0.25">
      <c r="B467" s="64" vm="1242">
        <f ca="1"/>
        <v>40109</v>
      </c>
      <c r="C467" s="64" vm="1243">
        <f ca="1"/>
        <v>53.782499999999999</v>
      </c>
      <c r="D467" s="64" vm="1244">
        <f ca="1"/>
        <v>59.43</v>
      </c>
      <c r="E467" s="30">
        <f t="shared" ca="1" si="27"/>
        <v>-7.9246365147363617E-3</v>
      </c>
      <c r="F467" s="31">
        <f t="shared" ca="1" si="28"/>
        <v>-1.177163173014863E-3</v>
      </c>
      <c r="G467" s="30"/>
      <c r="H467" s="5"/>
      <c r="I467" s="5"/>
      <c r="J467" s="5"/>
      <c r="K467" s="5"/>
      <c r="L467" s="5"/>
      <c r="M467" s="5"/>
      <c r="N467" s="5"/>
      <c r="O467" s="55">
        <v>461</v>
      </c>
      <c r="P467" s="56">
        <v>0.63769035948481123</v>
      </c>
      <c r="Q467" s="57">
        <v>0.36230964051518882</v>
      </c>
      <c r="R467" s="23">
        <v>1.0876843733255898E-2</v>
      </c>
      <c r="S467" s="24">
        <v>5.2612702478221723E-4</v>
      </c>
      <c r="T467" s="25">
        <f t="shared" si="29"/>
        <v>0.17266454140503881</v>
      </c>
      <c r="U467" s="26">
        <f t="shared" si="30"/>
        <v>0.14173512466481375</v>
      </c>
    </row>
    <row r="468" spans="2:21" x14ac:dyDescent="0.25">
      <c r="B468" s="64" vm="1245">
        <f ca="1"/>
        <v>40112</v>
      </c>
      <c r="C468" s="64" vm="1246">
        <f ca="1"/>
        <v>53.633600000000001</v>
      </c>
      <c r="D468" s="64" vm="761">
        <f ca="1"/>
        <v>59.2</v>
      </c>
      <c r="E468" s="30">
        <f t="shared" ca="1" si="27"/>
        <v>-2.7723980925170475E-3</v>
      </c>
      <c r="F468" s="31">
        <f t="shared" ca="1" si="28"/>
        <v>-3.8776074886092029E-3</v>
      </c>
      <c r="G468" s="30"/>
      <c r="H468" s="5"/>
      <c r="I468" s="5"/>
      <c r="J468" s="5"/>
      <c r="K468" s="5"/>
      <c r="L468" s="5"/>
      <c r="M468" s="5"/>
      <c r="N468" s="5"/>
      <c r="O468" s="55">
        <v>462</v>
      </c>
      <c r="P468" s="56">
        <v>0.54049010412297527</v>
      </c>
      <c r="Q468" s="57">
        <v>0.45950989587702473</v>
      </c>
      <c r="R468" s="23">
        <v>1.0440662689651607E-2</v>
      </c>
      <c r="S468" s="24">
        <v>5.0320594179161546E-4</v>
      </c>
      <c r="T468" s="25">
        <f t="shared" si="29"/>
        <v>0.16574038199717336</v>
      </c>
      <c r="U468" s="26">
        <f t="shared" si="30"/>
        <v>0.13516271601640195</v>
      </c>
    </row>
    <row r="469" spans="2:21" x14ac:dyDescent="0.25">
      <c r="B469" s="64" vm="1247">
        <f ca="1"/>
        <v>40113</v>
      </c>
      <c r="C469" s="64" vm="1248">
        <f ca="1"/>
        <v>53.168500000000002</v>
      </c>
      <c r="D469" s="64" vm="783">
        <f ca="1"/>
        <v>59.02</v>
      </c>
      <c r="E469" s="30">
        <f t="shared" ca="1" si="27"/>
        <v>-8.7096216292919248E-3</v>
      </c>
      <c r="F469" s="31">
        <f t="shared" ca="1" si="28"/>
        <v>-3.0451723751665867E-3</v>
      </c>
      <c r="G469" s="30"/>
      <c r="H469" s="5"/>
      <c r="I469" s="5"/>
      <c r="J469" s="5"/>
      <c r="K469" s="5"/>
      <c r="L469" s="5"/>
      <c r="M469" s="5"/>
      <c r="N469" s="5"/>
      <c r="O469" s="55">
        <v>463</v>
      </c>
      <c r="P469" s="56">
        <v>0.10698185122784486</v>
      </c>
      <c r="Q469" s="57">
        <v>0.89301814877215513</v>
      </c>
      <c r="R469" s="23">
        <v>1.1666572769021407E-2</v>
      </c>
      <c r="S469" s="24">
        <v>4.0097906384020849E-4</v>
      </c>
      <c r="T469" s="25">
        <f t="shared" si="29"/>
        <v>0.18520110119561303</v>
      </c>
      <c r="U469" s="26">
        <f t="shared" si="30"/>
        <v>0.10630592605845046</v>
      </c>
    </row>
    <row r="470" spans="2:21" x14ac:dyDescent="0.25">
      <c r="B470" s="64" vm="1249">
        <f ca="1"/>
        <v>40114</v>
      </c>
      <c r="C470" s="64" vm="1250">
        <f ca="1"/>
        <v>52.7684</v>
      </c>
      <c r="D470" s="64" vm="1251">
        <f ca="1"/>
        <v>58.64</v>
      </c>
      <c r="E470" s="30">
        <f t="shared" ca="1" si="27"/>
        <v>-7.5535890207076408E-3</v>
      </c>
      <c r="F470" s="31">
        <f t="shared" ca="1" si="28"/>
        <v>-6.4593119363973673E-3</v>
      </c>
      <c r="G470" s="30"/>
      <c r="H470" s="5"/>
      <c r="I470" s="5"/>
      <c r="J470" s="5"/>
      <c r="K470" s="5"/>
      <c r="L470" s="5"/>
      <c r="M470" s="5"/>
      <c r="N470" s="5"/>
      <c r="O470" s="55">
        <v>464</v>
      </c>
      <c r="P470" s="56">
        <v>0.64056133390240733</v>
      </c>
      <c r="Q470" s="57">
        <v>0.35943866609759267</v>
      </c>
      <c r="R470" s="23">
        <v>1.0893392532369719E-2</v>
      </c>
      <c r="S470" s="24">
        <v>5.2680403784812575E-4</v>
      </c>
      <c r="T470" s="25">
        <f t="shared" si="29"/>
        <v>0.17292724544675045</v>
      </c>
      <c r="U470" s="26">
        <f t="shared" si="30"/>
        <v>0.14192982710750024</v>
      </c>
    </row>
    <row r="471" spans="2:21" x14ac:dyDescent="0.25">
      <c r="B471" s="64" vm="1252">
        <f ca="1"/>
        <v>40115</v>
      </c>
      <c r="C471" s="64" vm="1253">
        <f ca="1"/>
        <v>53.884799999999998</v>
      </c>
      <c r="D471" s="64" vm="1254">
        <f ca="1"/>
        <v>59.14</v>
      </c>
      <c r="E471" s="30">
        <f t="shared" ca="1" si="27"/>
        <v>2.0935907733666711E-2</v>
      </c>
      <c r="F471" s="31">
        <f t="shared" ca="1" si="28"/>
        <v>8.4904568459350585E-3</v>
      </c>
      <c r="G471" s="30"/>
      <c r="H471" s="5"/>
      <c r="I471" s="5"/>
      <c r="J471" s="5"/>
      <c r="K471" s="5"/>
      <c r="L471" s="5"/>
      <c r="M471" s="5"/>
      <c r="N471" s="5"/>
      <c r="O471" s="55">
        <v>465</v>
      </c>
      <c r="P471" s="56">
        <v>0.62658808753674489</v>
      </c>
      <c r="Q471" s="57">
        <v>0.37341191246325511</v>
      </c>
      <c r="R471" s="23">
        <v>1.0814747881555961E-2</v>
      </c>
      <c r="S471" s="24">
        <v>5.2350896482179267E-4</v>
      </c>
      <c r="T471" s="25">
        <f t="shared" si="29"/>
        <v>0.17167880031875815</v>
      </c>
      <c r="U471" s="26">
        <f t="shared" si="30"/>
        <v>0.14098250693376491</v>
      </c>
    </row>
    <row r="472" spans="2:21" x14ac:dyDescent="0.25">
      <c r="B472" s="64" vm="1255">
        <f ca="1"/>
        <v>40116</v>
      </c>
      <c r="C472" s="64" vm="1256">
        <f ca="1"/>
        <v>52.889400000000002</v>
      </c>
      <c r="D472" s="64" vm="1257">
        <f ca="1"/>
        <v>58.61</v>
      </c>
      <c r="E472" s="30">
        <f t="shared" ca="1" si="27"/>
        <v>-1.8645493719800739E-2</v>
      </c>
      <c r="F472" s="31">
        <f t="shared" ca="1" si="28"/>
        <v>-9.0021839359932763E-3</v>
      </c>
      <c r="G472" s="30"/>
      <c r="H472" s="5"/>
      <c r="I472" s="5"/>
      <c r="J472" s="5"/>
      <c r="K472" s="5"/>
      <c r="L472" s="5"/>
      <c r="M472" s="5"/>
      <c r="N472" s="5"/>
      <c r="O472" s="55">
        <v>466</v>
      </c>
      <c r="P472" s="56">
        <v>0.59037797541511128</v>
      </c>
      <c r="Q472" s="57">
        <v>0.40962202458488872</v>
      </c>
      <c r="R472" s="23">
        <v>1.063373303282064E-2</v>
      </c>
      <c r="S472" s="24">
        <v>5.1497014996015151E-4</v>
      </c>
      <c r="T472" s="25">
        <f t="shared" si="29"/>
        <v>0.16880527867857634</v>
      </c>
      <c r="U472" s="26">
        <f t="shared" si="30"/>
        <v>0.13853127304274615</v>
      </c>
    </row>
    <row r="473" spans="2:21" x14ac:dyDescent="0.25">
      <c r="B473" s="64" vm="1258">
        <f ca="1"/>
        <v>40119</v>
      </c>
      <c r="C473" s="64" vm="1259">
        <f ca="1"/>
        <v>53.726700000000001</v>
      </c>
      <c r="D473" s="64" vm="1260">
        <f ca="1"/>
        <v>59.16</v>
      </c>
      <c r="E473" s="30">
        <f t="shared" ca="1" si="27"/>
        <v>1.5707143938381296E-2</v>
      </c>
      <c r="F473" s="31">
        <f t="shared" ca="1" si="28"/>
        <v>9.3403073542611039E-3</v>
      </c>
      <c r="G473" s="30"/>
      <c r="H473" s="5"/>
      <c r="I473" s="5"/>
      <c r="J473" s="5"/>
      <c r="K473" s="5"/>
      <c r="L473" s="5"/>
      <c r="M473" s="5"/>
      <c r="N473" s="5"/>
      <c r="O473" s="55">
        <v>467</v>
      </c>
      <c r="P473" s="56">
        <v>3.8279055588359021E-2</v>
      </c>
      <c r="Q473" s="57">
        <v>0.96172094441164102</v>
      </c>
      <c r="R473" s="23">
        <v>1.2275492211965762E-2</v>
      </c>
      <c r="S473" s="24">
        <v>3.8477805207663967E-4</v>
      </c>
      <c r="T473" s="25">
        <f t="shared" si="29"/>
        <v>0.19486739768262951</v>
      </c>
      <c r="U473" s="26">
        <f t="shared" si="30"/>
        <v>0.10180023471423549</v>
      </c>
    </row>
    <row r="474" spans="2:21" x14ac:dyDescent="0.25">
      <c r="B474" s="64" vm="1261">
        <f ca="1"/>
        <v>40120</v>
      </c>
      <c r="C474" s="64" vm="1246">
        <f ca="1"/>
        <v>53.633600000000001</v>
      </c>
      <c r="D474" s="64" vm="265">
        <f ca="1"/>
        <v>59.24</v>
      </c>
      <c r="E474" s="30">
        <f t="shared" ca="1" si="27"/>
        <v>-1.7343473022477858E-3</v>
      </c>
      <c r="F474" s="31">
        <f t="shared" ca="1" si="28"/>
        <v>1.3513515569991777E-3</v>
      </c>
      <c r="G474" s="30"/>
      <c r="H474" s="5"/>
      <c r="I474" s="5"/>
      <c r="J474" s="5"/>
      <c r="K474" s="5"/>
      <c r="L474" s="5"/>
      <c r="M474" s="5"/>
      <c r="N474" s="5"/>
      <c r="O474" s="55">
        <v>468</v>
      </c>
      <c r="P474" s="56">
        <v>0.3587467640302115</v>
      </c>
      <c r="Q474" s="57">
        <v>0.64125323596978845</v>
      </c>
      <c r="R474" s="23">
        <v>1.0331101287549365E-2</v>
      </c>
      <c r="S474" s="24">
        <v>4.6034850108070369E-4</v>
      </c>
      <c r="T474" s="25">
        <f t="shared" si="29"/>
        <v>0.16400114865764889</v>
      </c>
      <c r="U474" s="26">
        <f t="shared" si="30"/>
        <v>0.1229746796613842</v>
      </c>
    </row>
    <row r="475" spans="2:21" x14ac:dyDescent="0.25">
      <c r="B475" s="64" vm="1262">
        <f ca="1"/>
        <v>40121</v>
      </c>
      <c r="C475" s="64" vm="1263">
        <f ca="1"/>
        <v>54.712800000000001</v>
      </c>
      <c r="D475" s="64" vm="1264">
        <f ca="1"/>
        <v>60.29</v>
      </c>
      <c r="E475" s="30">
        <f t="shared" ca="1" si="27"/>
        <v>1.9921948359472055E-2</v>
      </c>
      <c r="F475" s="31">
        <f t="shared" ca="1" si="28"/>
        <v>1.7569263101716148E-2</v>
      </c>
      <c r="G475" s="30"/>
      <c r="H475" s="5"/>
      <c r="I475" s="5"/>
      <c r="J475" s="5"/>
      <c r="K475" s="5"/>
      <c r="L475" s="5"/>
      <c r="M475" s="5"/>
      <c r="N475" s="5"/>
      <c r="O475" s="55">
        <v>469</v>
      </c>
      <c r="P475" s="56">
        <v>0.7393704775067319</v>
      </c>
      <c r="Q475" s="57">
        <v>0.2606295224932681</v>
      </c>
      <c r="R475" s="23">
        <v>1.1578419490413185E-2</v>
      </c>
      <c r="S475" s="24">
        <v>5.5010451758816389E-4</v>
      </c>
      <c r="T475" s="25">
        <f t="shared" si="29"/>
        <v>0.18380171128089898</v>
      </c>
      <c r="U475" s="26">
        <f t="shared" si="30"/>
        <v>0.14865101444947704</v>
      </c>
    </row>
    <row r="476" spans="2:21" x14ac:dyDescent="0.25">
      <c r="B476" s="64" vm="1265">
        <f ca="1"/>
        <v>40122</v>
      </c>
      <c r="C476" s="64" vm="1266">
        <f ca="1"/>
        <v>55.271000000000001</v>
      </c>
      <c r="D476" s="64" vm="1267">
        <f ca="1"/>
        <v>61.48</v>
      </c>
      <c r="E476" s="30">
        <f t="shared" ca="1" si="27"/>
        <v>1.0150672969847487E-2</v>
      </c>
      <c r="F476" s="31">
        <f t="shared" ca="1" si="28"/>
        <v>1.9545666169080829E-2</v>
      </c>
      <c r="G476" s="30"/>
      <c r="H476" s="5"/>
      <c r="I476" s="5"/>
      <c r="J476" s="5"/>
      <c r="K476" s="5"/>
      <c r="L476" s="5"/>
      <c r="M476" s="5"/>
      <c r="N476" s="5"/>
      <c r="O476" s="55">
        <v>470</v>
      </c>
      <c r="P476" s="56">
        <v>0.5877610627880071</v>
      </c>
      <c r="Q476" s="57">
        <v>0.4122389372119929</v>
      </c>
      <c r="R476" s="23">
        <v>1.0621957142878646E-2</v>
      </c>
      <c r="S476" s="24">
        <v>5.1435304796508259E-4</v>
      </c>
      <c r="T476" s="25">
        <f t="shared" si="29"/>
        <v>0.16861834222105843</v>
      </c>
      <c r="U476" s="26">
        <f t="shared" si="30"/>
        <v>0.13835432521004876</v>
      </c>
    </row>
    <row r="477" spans="2:21" x14ac:dyDescent="0.25">
      <c r="B477" s="64" vm="1268">
        <f ca="1"/>
        <v>40123</v>
      </c>
      <c r="C477" s="64" vm="1266">
        <f ca="1"/>
        <v>55.271000000000001</v>
      </c>
      <c r="D477" s="64" vm="487">
        <f ca="1"/>
        <v>61.72</v>
      </c>
      <c r="E477" s="30">
        <f t="shared" ca="1" si="27"/>
        <v>0</v>
      </c>
      <c r="F477" s="31">
        <f t="shared" ca="1" si="28"/>
        <v>3.8961088245651069E-3</v>
      </c>
      <c r="G477" s="30"/>
      <c r="H477" s="5"/>
      <c r="I477" s="5"/>
      <c r="J477" s="5"/>
      <c r="K477" s="5"/>
      <c r="L477" s="5"/>
      <c r="M477" s="5"/>
      <c r="N477" s="5"/>
      <c r="O477" s="55">
        <v>471</v>
      </c>
      <c r="P477" s="56">
        <v>0.27956446358895959</v>
      </c>
      <c r="Q477" s="57">
        <v>0.72043553641104041</v>
      </c>
      <c r="R477" s="23">
        <v>1.0578188021394198E-2</v>
      </c>
      <c r="S477" s="24">
        <v>4.4167628594048202E-4</v>
      </c>
      <c r="T477" s="25">
        <f t="shared" si="29"/>
        <v>0.16792352895774867</v>
      </c>
      <c r="U477" s="26">
        <f t="shared" si="30"/>
        <v>0.11770541980983817</v>
      </c>
    </row>
    <row r="478" spans="2:21" x14ac:dyDescent="0.25">
      <c r="B478" s="64" vm="1269">
        <f ca="1"/>
        <v>40126</v>
      </c>
      <c r="C478" s="64" vm="1270">
        <f ca="1"/>
        <v>56.229199999999999</v>
      </c>
      <c r="D478" s="64" vm="1271">
        <f ca="1"/>
        <v>62.64</v>
      </c>
      <c r="E478" s="30">
        <f t="shared" ca="1" si="27"/>
        <v>1.7187836242585564E-2</v>
      </c>
      <c r="F478" s="31">
        <f t="shared" ca="1" si="28"/>
        <v>1.4796024187587603E-2</v>
      </c>
      <c r="G478" s="30"/>
      <c r="H478" s="5"/>
      <c r="I478" s="5"/>
      <c r="J478" s="5"/>
      <c r="K478" s="5"/>
      <c r="L478" s="5"/>
      <c r="M478" s="5"/>
      <c r="N478" s="5"/>
      <c r="O478" s="55">
        <v>472</v>
      </c>
      <c r="P478" s="56">
        <v>0.94792912777912031</v>
      </c>
      <c r="Q478" s="57">
        <v>5.2070872220879645E-2</v>
      </c>
      <c r="R478" s="23">
        <v>1.3625641539371364E-2</v>
      </c>
      <c r="S478" s="24">
        <v>5.9928535681030262E-4</v>
      </c>
      <c r="T478" s="25">
        <f t="shared" si="29"/>
        <v>0.21630035380132762</v>
      </c>
      <c r="U478" s="26">
        <f t="shared" si="30"/>
        <v>0.16296720670061982</v>
      </c>
    </row>
    <row r="479" spans="2:21" x14ac:dyDescent="0.25">
      <c r="B479" s="64" vm="1272">
        <f ca="1"/>
        <v>40127</v>
      </c>
      <c r="C479" s="64" vm="133">
        <f ca="1"/>
        <v>55.857100000000003</v>
      </c>
      <c r="D479" s="64" vm="1273">
        <f ca="1"/>
        <v>62.28</v>
      </c>
      <c r="E479" s="30">
        <f t="shared" ca="1" si="27"/>
        <v>-6.6395512557595312E-3</v>
      </c>
      <c r="F479" s="31">
        <f t="shared" ca="1" si="28"/>
        <v>-5.7637047167500184E-3</v>
      </c>
      <c r="G479" s="30"/>
      <c r="H479" s="5"/>
      <c r="I479" s="5"/>
      <c r="J479" s="5"/>
      <c r="K479" s="5"/>
      <c r="L479" s="5"/>
      <c r="M479" s="5"/>
      <c r="N479" s="5"/>
      <c r="O479" s="55">
        <v>473</v>
      </c>
      <c r="P479" s="56">
        <v>0.68073280386031709</v>
      </c>
      <c r="Q479" s="57">
        <v>0.31926719613968291</v>
      </c>
      <c r="R479" s="23">
        <v>1.1145508899383387E-2</v>
      </c>
      <c r="S479" s="24">
        <v>5.3627699235150698E-4</v>
      </c>
      <c r="T479" s="25">
        <f t="shared" si="29"/>
        <v>0.17692946869815396</v>
      </c>
      <c r="U479" s="26">
        <f t="shared" si="30"/>
        <v>0.14465762898201362</v>
      </c>
    </row>
    <row r="480" spans="2:21" x14ac:dyDescent="0.25">
      <c r="B480" s="64" vm="1274">
        <f ca="1"/>
        <v>40128</v>
      </c>
      <c r="C480" s="64" vm="1275">
        <f ca="1"/>
        <v>56.192</v>
      </c>
      <c r="D480" s="64" vm="1276">
        <f ca="1"/>
        <v>62.83</v>
      </c>
      <c r="E480" s="30">
        <f t="shared" ca="1" si="27"/>
        <v>5.9777543463204975E-3</v>
      </c>
      <c r="F480" s="31">
        <f t="shared" ca="1" si="28"/>
        <v>8.7923194490580597E-3</v>
      </c>
      <c r="G480" s="30"/>
      <c r="H480" s="5"/>
      <c r="I480" s="5"/>
      <c r="J480" s="5"/>
      <c r="K480" s="5"/>
      <c r="L480" s="5"/>
      <c r="M480" s="5"/>
      <c r="N480" s="5"/>
      <c r="O480" s="55">
        <v>474</v>
      </c>
      <c r="P480" s="56">
        <v>0.54842487247505445</v>
      </c>
      <c r="Q480" s="57">
        <v>0.45157512752494555</v>
      </c>
      <c r="R480" s="23">
        <v>1.0466870471380747E-2</v>
      </c>
      <c r="S480" s="24">
        <v>5.0507706325351055E-4</v>
      </c>
      <c r="T480" s="25">
        <f t="shared" si="29"/>
        <v>0.16615641763439318</v>
      </c>
      <c r="U480" s="26">
        <f t="shared" si="30"/>
        <v>0.13569782727806001</v>
      </c>
    </row>
    <row r="481" spans="2:21" x14ac:dyDescent="0.25">
      <c r="B481" s="64" vm="1277">
        <f ca="1"/>
        <v>40129</v>
      </c>
      <c r="C481" s="64" vm="1278">
        <f ca="1"/>
        <v>55.9315</v>
      </c>
      <c r="D481" s="64" vm="1279">
        <f ca="1"/>
        <v>62.17</v>
      </c>
      <c r="E481" s="30">
        <f t="shared" ca="1" si="27"/>
        <v>-4.6466703004505901E-3</v>
      </c>
      <c r="F481" s="31">
        <f t="shared" ca="1" si="28"/>
        <v>-1.0560098133609414E-2</v>
      </c>
      <c r="G481" s="30"/>
      <c r="H481" s="5"/>
      <c r="I481" s="5"/>
      <c r="J481" s="5"/>
      <c r="K481" s="5"/>
      <c r="L481" s="5"/>
      <c r="M481" s="5"/>
      <c r="N481" s="5"/>
      <c r="O481" s="55">
        <v>475</v>
      </c>
      <c r="P481" s="56">
        <v>0.43747928434415484</v>
      </c>
      <c r="Q481" s="57">
        <v>0.56252071565584516</v>
      </c>
      <c r="R481" s="23">
        <v>1.0261591576902988E-2</v>
      </c>
      <c r="S481" s="24">
        <v>4.7891465222359142E-4</v>
      </c>
      <c r="T481" s="25">
        <f t="shared" si="29"/>
        <v>0.16289771620920265</v>
      </c>
      <c r="U481" s="26">
        <f t="shared" si="30"/>
        <v>0.12823853996501922</v>
      </c>
    </row>
    <row r="482" spans="2:21" x14ac:dyDescent="0.25">
      <c r="B482" s="64" vm="1280">
        <f ca="1"/>
        <v>40130</v>
      </c>
      <c r="C482" s="64" vm="548">
        <f ca="1"/>
        <v>56.257199999999997</v>
      </c>
      <c r="D482" s="64" vm="1281">
        <f ca="1"/>
        <v>63.58</v>
      </c>
      <c r="E482" s="30">
        <f t="shared" ca="1" si="27"/>
        <v>5.8063051810275414E-3</v>
      </c>
      <c r="F482" s="31">
        <f t="shared" ca="1" si="28"/>
        <v>2.2426387201410367E-2</v>
      </c>
      <c r="G482" s="30"/>
      <c r="H482" s="5"/>
      <c r="I482" s="5"/>
      <c r="J482" s="5"/>
      <c r="K482" s="5"/>
      <c r="L482" s="5"/>
      <c r="M482" s="5"/>
      <c r="N482" s="5"/>
      <c r="O482" s="55">
        <v>476</v>
      </c>
      <c r="P482" s="56">
        <v>0.5737261487180173</v>
      </c>
      <c r="Q482" s="57">
        <v>0.42627385128198275</v>
      </c>
      <c r="R482" s="23">
        <v>1.0561875149252086E-2</v>
      </c>
      <c r="S482" s="24">
        <v>5.1104343289291366E-4</v>
      </c>
      <c r="T482" s="25">
        <f t="shared" si="29"/>
        <v>0.16766457014060537</v>
      </c>
      <c r="U482" s="26">
        <f t="shared" si="30"/>
        <v>0.13740579343694881</v>
      </c>
    </row>
    <row r="483" spans="2:21" x14ac:dyDescent="0.25">
      <c r="B483" s="64" vm="1282">
        <f ca="1"/>
        <v>40133</v>
      </c>
      <c r="C483" s="64" vm="1283">
        <f ca="1"/>
        <v>56.861899999999999</v>
      </c>
      <c r="D483" s="64" vm="1284">
        <f ca="1"/>
        <v>64.53</v>
      </c>
      <c r="E483" s="30">
        <f t="shared" ca="1" si="27"/>
        <v>1.0691488177603915E-2</v>
      </c>
      <c r="F483" s="31">
        <f t="shared" ca="1" si="28"/>
        <v>1.4831276465091863E-2</v>
      </c>
      <c r="G483" s="30"/>
      <c r="H483" s="5"/>
      <c r="I483" s="5"/>
      <c r="J483" s="5"/>
      <c r="K483" s="5"/>
      <c r="L483" s="5"/>
      <c r="M483" s="5"/>
      <c r="N483" s="5"/>
      <c r="O483" s="55">
        <v>477</v>
      </c>
      <c r="P483" s="56">
        <v>0.7387479695216127</v>
      </c>
      <c r="Q483" s="57">
        <v>0.2612520304783873</v>
      </c>
      <c r="R483" s="23">
        <v>1.1573443650727043E-2</v>
      </c>
      <c r="S483" s="24">
        <v>5.4995772211796569E-4</v>
      </c>
      <c r="T483" s="25">
        <f t="shared" si="29"/>
        <v>0.18372272227465941</v>
      </c>
      <c r="U483" s="26">
        <f t="shared" si="30"/>
        <v>0.14860854716831917</v>
      </c>
    </row>
    <row r="484" spans="2:21" x14ac:dyDescent="0.25">
      <c r="B484" s="64" vm="1285">
        <f ca="1"/>
        <v>40134</v>
      </c>
      <c r="C484" s="64" vm="1286">
        <f ca="1"/>
        <v>56.396700000000003</v>
      </c>
      <c r="D484" s="64" vm="1287">
        <f ca="1"/>
        <v>63.57</v>
      </c>
      <c r="E484" s="30">
        <f t="shared" ca="1" si="27"/>
        <v>-8.2148749169311999E-3</v>
      </c>
      <c r="F484" s="31">
        <f t="shared" ca="1" si="28"/>
        <v>-1.4988570999430944E-2</v>
      </c>
      <c r="G484" s="30"/>
      <c r="H484" s="5"/>
      <c r="I484" s="5"/>
      <c r="J484" s="5"/>
      <c r="K484" s="5"/>
      <c r="L484" s="5"/>
      <c r="M484" s="5"/>
      <c r="N484" s="5"/>
      <c r="O484" s="55">
        <v>478</v>
      </c>
      <c r="P484" s="56">
        <v>2.985811606767402E-2</v>
      </c>
      <c r="Q484" s="57">
        <v>0.97014188393232603</v>
      </c>
      <c r="R484" s="23">
        <v>1.2355897753470164E-2</v>
      </c>
      <c r="S484" s="24">
        <v>3.827922851370989E-4</v>
      </c>
      <c r="T484" s="25">
        <f t="shared" si="29"/>
        <v>0.1961437960837423</v>
      </c>
      <c r="U484" s="26">
        <f t="shared" si="30"/>
        <v>0.10124922860210628</v>
      </c>
    </row>
    <row r="485" spans="2:21" x14ac:dyDescent="0.25">
      <c r="B485" s="64" vm="1288">
        <f ca="1"/>
        <v>40135</v>
      </c>
      <c r="C485" s="64" vm="1289">
        <f ca="1"/>
        <v>56.536299999999997</v>
      </c>
      <c r="D485" s="64" vm="521">
        <f ca="1"/>
        <v>63.98</v>
      </c>
      <c r="E485" s="30">
        <f t="shared" ca="1" si="27"/>
        <v>2.4722635740472548E-3</v>
      </c>
      <c r="F485" s="31">
        <f t="shared" ca="1" si="28"/>
        <v>6.4288735730545941E-3</v>
      </c>
      <c r="G485" s="30"/>
      <c r="H485" s="5"/>
      <c r="I485" s="5"/>
      <c r="J485" s="5"/>
      <c r="K485" s="5"/>
      <c r="L485" s="5"/>
      <c r="M485" s="5"/>
      <c r="N485" s="5"/>
      <c r="O485" s="55">
        <v>479</v>
      </c>
      <c r="P485" s="56">
        <v>0.56984239162498462</v>
      </c>
      <c r="Q485" s="57">
        <v>0.43015760837501538</v>
      </c>
      <c r="R485" s="23">
        <v>1.0546172151307528E-2</v>
      </c>
      <c r="S485" s="24">
        <v>5.1012759251457969E-4</v>
      </c>
      <c r="T485" s="25">
        <f t="shared" si="29"/>
        <v>0.16741529277620862</v>
      </c>
      <c r="U485" s="26">
        <f t="shared" si="30"/>
        <v>0.13714345375552961</v>
      </c>
    </row>
    <row r="486" spans="2:21" x14ac:dyDescent="0.25">
      <c r="B486" s="64" vm="1290">
        <f ca="1"/>
        <v>40136</v>
      </c>
      <c r="C486" s="64" vm="1291">
        <f ca="1"/>
        <v>56.266500000000001</v>
      </c>
      <c r="D486" s="64" vm="1292">
        <f ca="1"/>
        <v>63.41</v>
      </c>
      <c r="E486" s="30">
        <f t="shared" ca="1" si="27"/>
        <v>-4.7835783238963222E-3</v>
      </c>
      <c r="F486" s="31">
        <f t="shared" ca="1" si="28"/>
        <v>-8.9489568094317483E-3</v>
      </c>
      <c r="G486" s="30"/>
      <c r="H486" s="5"/>
      <c r="I486" s="5"/>
      <c r="J486" s="5"/>
      <c r="K486" s="5"/>
      <c r="L486" s="5"/>
      <c r="M486" s="5"/>
      <c r="N486" s="5"/>
      <c r="O486" s="55">
        <v>480</v>
      </c>
      <c r="P486" s="56">
        <v>0.91412230828460439</v>
      </c>
      <c r="Q486" s="57">
        <v>8.5877691715395624E-2</v>
      </c>
      <c r="R486" s="23">
        <v>1.3248899263540278E-2</v>
      </c>
      <c r="S486" s="24">
        <v>5.9131326957249139E-4</v>
      </c>
      <c r="T486" s="25">
        <f t="shared" si="29"/>
        <v>0.21031975558004629</v>
      </c>
      <c r="U486" s="26">
        <f t="shared" si="30"/>
        <v>0.16063457762472133</v>
      </c>
    </row>
    <row r="487" spans="2:21" x14ac:dyDescent="0.25">
      <c r="B487" s="64" vm="1293">
        <f ca="1"/>
        <v>40137</v>
      </c>
      <c r="C487" s="64" vm="1294">
        <f ca="1"/>
        <v>55.875700000000002</v>
      </c>
      <c r="D487" s="64" vm="1295">
        <f ca="1"/>
        <v>63.97</v>
      </c>
      <c r="E487" s="24">
        <f t="shared" ca="1" si="27"/>
        <v>-6.9697505845875557E-3</v>
      </c>
      <c r="F487" s="58">
        <f t="shared" ca="1" si="28"/>
        <v>8.7926457501061386E-3</v>
      </c>
      <c r="G487" s="24"/>
      <c r="H487" s="5"/>
      <c r="I487" s="5"/>
      <c r="J487" s="5"/>
      <c r="K487" s="5"/>
      <c r="L487" s="5"/>
      <c r="M487" s="5"/>
      <c r="N487" s="5"/>
      <c r="O487" s="55">
        <v>481</v>
      </c>
      <c r="P487" s="56">
        <v>0.86119507112865568</v>
      </c>
      <c r="Q487" s="57">
        <v>0.13880492887134432</v>
      </c>
      <c r="R487" s="23">
        <v>1.2690564462322043E-2</v>
      </c>
      <c r="S487" s="24">
        <v>5.7883233944737271E-4</v>
      </c>
      <c r="T487" s="25">
        <f t="shared" si="29"/>
        <v>0.20145646538602949</v>
      </c>
      <c r="U487" s="26">
        <f t="shared" si="30"/>
        <v>0.15699201870160362</v>
      </c>
    </row>
    <row r="488" spans="2:21" x14ac:dyDescent="0.25">
      <c r="B488" s="64" vm="1296">
        <f ca="1"/>
        <v>40140</v>
      </c>
      <c r="C488" s="64" vm="1297">
        <f ca="1"/>
        <v>56.350200000000001</v>
      </c>
      <c r="D488" s="64" vm="1298">
        <f ca="1"/>
        <v>63.99</v>
      </c>
      <c r="E488" s="24">
        <f t="shared" ca="1" si="27"/>
        <v>8.4562089058076179E-3</v>
      </c>
      <c r="F488" s="58">
        <f t="shared" ca="1" si="28"/>
        <v>3.1259768932272077E-4</v>
      </c>
      <c r="G488" s="24"/>
      <c r="H488" s="5"/>
      <c r="I488" s="5"/>
      <c r="J488" s="5"/>
      <c r="K488" s="5"/>
      <c r="L488" s="5"/>
      <c r="M488" s="5"/>
      <c r="N488" s="5"/>
      <c r="O488" s="55">
        <v>482</v>
      </c>
      <c r="P488" s="56">
        <v>0.50019474500316197</v>
      </c>
      <c r="Q488" s="57">
        <v>0.49980525499683803</v>
      </c>
      <c r="R488" s="23">
        <v>1.033460515965051E-2</v>
      </c>
      <c r="S488" s="24">
        <v>4.9370377261435245E-4</v>
      </c>
      <c r="T488" s="25">
        <f t="shared" si="29"/>
        <v>0.16405677090288132</v>
      </c>
      <c r="U488" s="26">
        <f t="shared" si="30"/>
        <v>0.13244911877647247</v>
      </c>
    </row>
    <row r="489" spans="2:21" x14ac:dyDescent="0.25">
      <c r="B489" s="64" vm="1299">
        <f ca="1"/>
        <v>40141</v>
      </c>
      <c r="C489" s="64" vm="1300">
        <f ca="1"/>
        <v>56.294400000000003</v>
      </c>
      <c r="D489" s="64" vm="1301">
        <f ca="1"/>
        <v>64.22</v>
      </c>
      <c r="E489" s="24">
        <f t="shared" ca="1" si="27"/>
        <v>-9.907266671310797E-4</v>
      </c>
      <c r="F489" s="58">
        <f t="shared" ca="1" si="28"/>
        <v>3.5878675099989053E-3</v>
      </c>
      <c r="G489" s="24"/>
      <c r="H489" s="5"/>
      <c r="I489" s="5"/>
      <c r="J489" s="5"/>
      <c r="K489" s="5"/>
      <c r="L489" s="5"/>
      <c r="M489" s="5"/>
      <c r="N489" s="5"/>
      <c r="O489" s="55">
        <v>483</v>
      </c>
      <c r="P489" s="56">
        <v>0.18260107997466429</v>
      </c>
      <c r="Q489" s="57">
        <v>0.81739892002533565</v>
      </c>
      <c r="R489" s="23">
        <v>1.110473938191117E-2</v>
      </c>
      <c r="S489" s="24">
        <v>4.1881106038526769E-4</v>
      </c>
      <c r="T489" s="25">
        <f t="shared" si="29"/>
        <v>0.17628227267233243</v>
      </c>
      <c r="U489" s="26">
        <f t="shared" si="30"/>
        <v>0.11128643270526806</v>
      </c>
    </row>
    <row r="490" spans="2:21" x14ac:dyDescent="0.25">
      <c r="B490" s="64" vm="1302">
        <f ca="1"/>
        <v>40142</v>
      </c>
      <c r="C490" s="64" vm="1303">
        <f ca="1"/>
        <v>56.6479</v>
      </c>
      <c r="D490" s="64" vm="1304">
        <f ca="1"/>
        <v>64.45</v>
      </c>
      <c r="E490" s="24">
        <f t="shared" ca="1" si="27"/>
        <v>6.2598540023848506E-3</v>
      </c>
      <c r="F490" s="58">
        <f t="shared" ca="1" si="28"/>
        <v>3.575040723828533E-3</v>
      </c>
      <c r="G490" s="24"/>
      <c r="H490" s="5"/>
      <c r="I490" s="5"/>
      <c r="J490" s="5"/>
      <c r="K490" s="5"/>
      <c r="L490" s="5"/>
      <c r="M490" s="5"/>
      <c r="N490" s="5"/>
      <c r="O490" s="55">
        <v>484</v>
      </c>
      <c r="P490" s="56">
        <v>0.60384736289500329</v>
      </c>
      <c r="Q490" s="57">
        <v>0.39615263710499676</v>
      </c>
      <c r="R490" s="23">
        <v>1.069715798226736E-2</v>
      </c>
      <c r="S490" s="24">
        <v>5.1814640651534161E-4</v>
      </c>
      <c r="T490" s="25">
        <f t="shared" si="29"/>
        <v>0.16981211853749351</v>
      </c>
      <c r="U490" s="26">
        <f t="shared" si="30"/>
        <v>0.13944246636650837</v>
      </c>
    </row>
    <row r="491" spans="2:21" x14ac:dyDescent="0.25">
      <c r="B491" s="64" vm="1305">
        <f ca="1"/>
        <v>40144</v>
      </c>
      <c r="C491" s="64" vm="1306">
        <f ca="1"/>
        <v>55.847799999999999</v>
      </c>
      <c r="D491" s="64" vm="453">
        <f ca="1"/>
        <v>63.6</v>
      </c>
      <c r="E491" s="24">
        <f t="shared" ca="1" si="27"/>
        <v>-1.422478354767048E-2</v>
      </c>
      <c r="F491" s="58">
        <f t="shared" ca="1" si="28"/>
        <v>-1.3276259039119907E-2</v>
      </c>
      <c r="G491" s="24"/>
      <c r="H491" s="5"/>
      <c r="I491" s="5"/>
      <c r="J491" s="5"/>
      <c r="K491" s="5"/>
      <c r="L491" s="5"/>
      <c r="M491" s="5"/>
      <c r="N491" s="5"/>
      <c r="O491" s="55">
        <v>485</v>
      </c>
      <c r="P491" s="56">
        <v>0.47881567375999273</v>
      </c>
      <c r="Q491" s="57">
        <v>0.52118432624000721</v>
      </c>
      <c r="R491" s="23">
        <v>1.0296991583509043E-2</v>
      </c>
      <c r="S491" s="24">
        <v>4.8866230986919319E-4</v>
      </c>
      <c r="T491" s="25">
        <f t="shared" si="29"/>
        <v>0.16345967389254065</v>
      </c>
      <c r="U491" s="26">
        <f t="shared" si="30"/>
        <v>0.13101201931823159</v>
      </c>
    </row>
    <row r="492" spans="2:21" x14ac:dyDescent="0.25">
      <c r="B492" s="64" vm="1307">
        <f ca="1"/>
        <v>40147</v>
      </c>
      <c r="C492" s="64" vm="1308">
        <f ca="1"/>
        <v>55.736199999999997</v>
      </c>
      <c r="D492" s="64" vm="1309">
        <f ca="1"/>
        <v>63.25</v>
      </c>
      <c r="E492" s="24">
        <f t="shared" ca="1" si="27"/>
        <v>-2.0002874464205441E-3</v>
      </c>
      <c r="F492" s="58">
        <f t="shared" ca="1" si="28"/>
        <v>-5.5183427384468712E-3</v>
      </c>
      <c r="G492" s="24"/>
      <c r="H492" s="5"/>
      <c r="I492" s="5"/>
      <c r="J492" s="5"/>
      <c r="K492" s="5"/>
      <c r="L492" s="5"/>
      <c r="M492" s="5"/>
      <c r="N492" s="5"/>
      <c r="O492" s="55">
        <v>486</v>
      </c>
      <c r="P492" s="56">
        <v>0.66065131632666008</v>
      </c>
      <c r="Q492" s="57">
        <v>0.33934868367333987</v>
      </c>
      <c r="R492" s="23">
        <v>1.1014741385546856E-2</v>
      </c>
      <c r="S492" s="24">
        <v>5.315415167025982E-4</v>
      </c>
      <c r="T492" s="25">
        <f t="shared" si="29"/>
        <v>0.174853598771088</v>
      </c>
      <c r="U492" s="26">
        <f t="shared" si="30"/>
        <v>0.14329320615313867</v>
      </c>
    </row>
    <row r="493" spans="2:21" x14ac:dyDescent="0.25">
      <c r="B493" s="64" vm="1310">
        <f ca="1"/>
        <v>40148</v>
      </c>
      <c r="C493" s="64" vm="1311">
        <f ca="1"/>
        <v>56.499000000000002</v>
      </c>
      <c r="D493" s="64" vm="1312">
        <f ca="1"/>
        <v>63.54</v>
      </c>
      <c r="E493" s="24">
        <f t="shared" ca="1" si="27"/>
        <v>1.3593092814285033E-2</v>
      </c>
      <c r="F493" s="58">
        <f t="shared" ca="1" si="28"/>
        <v>4.5745012337403612E-3</v>
      </c>
      <c r="G493" s="24"/>
      <c r="H493" s="5"/>
      <c r="I493" s="5"/>
      <c r="J493" s="5"/>
      <c r="K493" s="5"/>
      <c r="L493" s="5"/>
      <c r="M493" s="5"/>
      <c r="N493" s="5"/>
      <c r="O493" s="55">
        <v>487</v>
      </c>
      <c r="P493" s="56">
        <v>0.53701527096762214</v>
      </c>
      <c r="Q493" s="57">
        <v>0.46298472903237786</v>
      </c>
      <c r="R493" s="23">
        <v>1.0429731415779726E-2</v>
      </c>
      <c r="S493" s="24">
        <v>5.0238653099031819E-4</v>
      </c>
      <c r="T493" s="25">
        <f t="shared" si="29"/>
        <v>0.16556685340410457</v>
      </c>
      <c r="U493" s="26">
        <f t="shared" si="30"/>
        <v>0.13492845651149765</v>
      </c>
    </row>
    <row r="494" spans="2:21" x14ac:dyDescent="0.25">
      <c r="B494" s="64" vm="1313">
        <f ca="1"/>
        <v>40149</v>
      </c>
      <c r="C494" s="64" vm="1314">
        <f ca="1"/>
        <v>56.629300000000001</v>
      </c>
      <c r="D494" s="64" vm="1315">
        <f ca="1"/>
        <v>62.5</v>
      </c>
      <c r="E494" s="24">
        <f t="shared" ca="1" si="27"/>
        <v>2.3035802291652805E-3</v>
      </c>
      <c r="F494" s="58">
        <f t="shared" ca="1" si="28"/>
        <v>-1.6503072099014256E-2</v>
      </c>
      <c r="G494" s="24"/>
      <c r="H494" s="5"/>
      <c r="I494" s="5"/>
      <c r="J494" s="5"/>
      <c r="K494" s="5"/>
      <c r="L494" s="5"/>
      <c r="M494" s="5"/>
      <c r="N494" s="5"/>
      <c r="O494" s="55">
        <v>488</v>
      </c>
      <c r="P494" s="56">
        <v>0.65390763364235971</v>
      </c>
      <c r="Q494" s="57">
        <v>0.34609236635764024</v>
      </c>
      <c r="R494" s="23">
        <v>1.0972935077380459E-2</v>
      </c>
      <c r="S494" s="24">
        <v>5.2995126871514461E-4</v>
      </c>
      <c r="T494" s="25">
        <f t="shared" si="29"/>
        <v>0.17418994420323591</v>
      </c>
      <c r="U494" s="26">
        <f t="shared" si="30"/>
        <v>0.14283537471839947</v>
      </c>
    </row>
    <row r="495" spans="2:21" x14ac:dyDescent="0.25">
      <c r="B495" s="64" vm="1316">
        <f ca="1"/>
        <v>40150</v>
      </c>
      <c r="C495" s="64" vm="1317">
        <f ca="1"/>
        <v>54.908200000000001</v>
      </c>
      <c r="D495" s="64" vm="1318">
        <f ca="1"/>
        <v>61.97</v>
      </c>
      <c r="E495" s="24">
        <f t="shared" ca="1" si="27"/>
        <v>-3.0863819270633121E-2</v>
      </c>
      <c r="F495" s="58">
        <f t="shared" ca="1" si="28"/>
        <v>-8.5161597683397414E-3</v>
      </c>
      <c r="G495" s="24"/>
      <c r="H495" s="5"/>
      <c r="I495" s="5"/>
      <c r="J495" s="5"/>
      <c r="K495" s="5"/>
      <c r="L495" s="5"/>
      <c r="M495" s="5"/>
      <c r="N495" s="5"/>
      <c r="O495" s="55">
        <v>489</v>
      </c>
      <c r="P495" s="56">
        <v>0.5680249687621739</v>
      </c>
      <c r="Q495" s="57">
        <v>0.43197503123782616</v>
      </c>
      <c r="R495" s="23">
        <v>1.0538962337466092E-2</v>
      </c>
      <c r="S495" s="24">
        <v>5.0969902059249555E-4</v>
      </c>
      <c r="T495" s="25">
        <f t="shared" si="29"/>
        <v>0.16730084052966754</v>
      </c>
      <c r="U495" s="26">
        <f t="shared" si="30"/>
        <v>0.13702071133726168</v>
      </c>
    </row>
    <row r="496" spans="2:21" x14ac:dyDescent="0.25">
      <c r="B496" s="64" vm="1319">
        <f ca="1"/>
        <v>40151</v>
      </c>
      <c r="C496" s="64" vm="1320">
        <f ca="1"/>
        <v>55.066299999999998</v>
      </c>
      <c r="D496" s="64" vm="1321">
        <f ca="1"/>
        <v>61.59</v>
      </c>
      <c r="E496" s="24">
        <f t="shared" ca="1" si="27"/>
        <v>2.8752139617056992E-3</v>
      </c>
      <c r="F496" s="58">
        <f t="shared" ca="1" si="28"/>
        <v>-6.1508772750641892E-3</v>
      </c>
      <c r="G496" s="24"/>
      <c r="H496" s="5"/>
      <c r="I496" s="5"/>
      <c r="J496" s="5"/>
      <c r="K496" s="5"/>
      <c r="L496" s="5"/>
      <c r="M496" s="5"/>
      <c r="N496" s="5"/>
      <c r="O496" s="55">
        <v>490</v>
      </c>
      <c r="P496" s="56">
        <v>0.39258034100486483</v>
      </c>
      <c r="Q496" s="57">
        <v>0.60741965899513517</v>
      </c>
      <c r="R496" s="23">
        <v>1.0279288816690662E-2</v>
      </c>
      <c r="S496" s="24">
        <v>4.6832689807995093E-4</v>
      </c>
      <c r="T496" s="25">
        <f t="shared" si="29"/>
        <v>0.16317865118142544</v>
      </c>
      <c r="U496" s="26">
        <f t="shared" si="30"/>
        <v>0.12523370442752069</v>
      </c>
    </row>
    <row r="497" spans="2:21" x14ac:dyDescent="0.25">
      <c r="B497" s="64" vm="1322">
        <f ca="1"/>
        <v>40154</v>
      </c>
      <c r="C497" s="64" vm="1323">
        <f ca="1"/>
        <v>55.215200000000003</v>
      </c>
      <c r="D497" s="64" vm="1324">
        <f ca="1"/>
        <v>61.93</v>
      </c>
      <c r="E497" s="24">
        <f t="shared" ca="1" si="27"/>
        <v>2.7003638956874043E-3</v>
      </c>
      <c r="F497" s="58">
        <f t="shared" ca="1" si="28"/>
        <v>5.5051952510176061E-3</v>
      </c>
      <c r="G497" s="24"/>
      <c r="H497" s="5"/>
      <c r="I497" s="5"/>
      <c r="J497" s="5"/>
      <c r="K497" s="5"/>
      <c r="L497" s="5"/>
      <c r="M497" s="5"/>
      <c r="N497" s="5"/>
      <c r="O497" s="55">
        <v>491</v>
      </c>
      <c r="P497" s="56">
        <v>0.32394820113598483</v>
      </c>
      <c r="Q497" s="57">
        <v>0.67605179886401512</v>
      </c>
      <c r="R497" s="23">
        <v>1.041834056003811E-2</v>
      </c>
      <c r="S497" s="24">
        <v>4.521425478650148E-4</v>
      </c>
      <c r="T497" s="25">
        <f t="shared" si="29"/>
        <v>0.16538602917502937</v>
      </c>
      <c r="U497" s="26">
        <f t="shared" si="30"/>
        <v>0.12065593629216154</v>
      </c>
    </row>
    <row r="498" spans="2:21" x14ac:dyDescent="0.25">
      <c r="B498" s="64" vm="1325">
        <f ca="1"/>
        <v>40155</v>
      </c>
      <c r="C498" s="64" vm="1326">
        <f ca="1"/>
        <v>54.656999999999996</v>
      </c>
      <c r="D498" s="64" vm="1327">
        <f ca="1"/>
        <v>60.61</v>
      </c>
      <c r="E498" s="24">
        <f t="shared" ca="1" si="27"/>
        <v>-1.0160983444987653E-2</v>
      </c>
      <c r="F498" s="58">
        <f t="shared" ca="1" si="28"/>
        <v>-2.1544818986775915E-2</v>
      </c>
      <c r="G498" s="24"/>
      <c r="H498" s="5"/>
      <c r="I498" s="5"/>
      <c r="J498" s="5"/>
      <c r="K498" s="5"/>
      <c r="L498" s="5"/>
      <c r="M498" s="5"/>
      <c r="N498" s="5"/>
      <c r="O498" s="55">
        <v>492</v>
      </c>
      <c r="P498" s="56">
        <v>0.12461255125624109</v>
      </c>
      <c r="Q498" s="57">
        <v>0.87538744874375896</v>
      </c>
      <c r="R498" s="23">
        <v>1.1524814084769857E-2</v>
      </c>
      <c r="S498" s="24">
        <v>4.0513661195599196E-4</v>
      </c>
      <c r="T498" s="25">
        <f t="shared" si="29"/>
        <v>0.18295075184733306</v>
      </c>
      <c r="U498" s="26">
        <f t="shared" si="30"/>
        <v>0.10746514504807614</v>
      </c>
    </row>
    <row r="499" spans="2:21" x14ac:dyDescent="0.25">
      <c r="B499" s="64" vm="1328">
        <f ca="1"/>
        <v>40156</v>
      </c>
      <c r="C499" s="64" vm="1329">
        <f ca="1"/>
        <v>54.573300000000003</v>
      </c>
      <c r="D499" s="64" vm="1330">
        <f ca="1"/>
        <v>60.6</v>
      </c>
      <c r="E499" s="24">
        <f t="shared" ca="1" si="27"/>
        <v>-1.5325420946765431E-3</v>
      </c>
      <c r="F499" s="58">
        <f t="shared" ca="1" si="28"/>
        <v>-1.650028879248964E-4</v>
      </c>
      <c r="G499" s="24"/>
      <c r="H499" s="5"/>
      <c r="I499" s="5"/>
      <c r="J499" s="5"/>
      <c r="K499" s="5"/>
      <c r="L499" s="5"/>
      <c r="M499" s="5"/>
      <c r="N499" s="5"/>
      <c r="O499" s="55">
        <v>493</v>
      </c>
      <c r="P499" s="56">
        <v>0.48757188955651998</v>
      </c>
      <c r="Q499" s="57">
        <v>0.51242811044348002</v>
      </c>
      <c r="R499" s="23">
        <v>1.0310816170302018E-2</v>
      </c>
      <c r="S499" s="24">
        <v>4.9072713931031637E-4</v>
      </c>
      <c r="T499" s="25">
        <f t="shared" si="29"/>
        <v>0.16367913240433526</v>
      </c>
      <c r="U499" s="26">
        <f t="shared" si="30"/>
        <v>0.13160039168087168</v>
      </c>
    </row>
    <row r="500" spans="2:21" x14ac:dyDescent="0.25">
      <c r="B500" s="64" vm="1331">
        <f ca="1"/>
        <v>40157</v>
      </c>
      <c r="C500" s="64" vm="1332">
        <f ca="1"/>
        <v>54.6663</v>
      </c>
      <c r="D500" s="64" vm="1333">
        <f ca="1"/>
        <v>61.05</v>
      </c>
      <c r="E500" s="24">
        <f t="shared" ca="1" si="27"/>
        <v>1.7026796595402505E-3</v>
      </c>
      <c r="F500" s="58">
        <f t="shared" ca="1" si="28"/>
        <v>7.3983074814449254E-3</v>
      </c>
      <c r="G500" s="24"/>
      <c r="H500" s="5"/>
      <c r="I500" s="5"/>
      <c r="J500" s="5"/>
      <c r="K500" s="5"/>
      <c r="L500" s="5"/>
      <c r="M500" s="5"/>
      <c r="N500" s="5"/>
      <c r="O500" s="55">
        <v>494</v>
      </c>
      <c r="P500" s="56">
        <v>0.35579510614042048</v>
      </c>
      <c r="Q500" s="57">
        <v>0.64420489385957957</v>
      </c>
      <c r="R500" s="23">
        <v>1.033717453230221E-2</v>
      </c>
      <c r="S500" s="24">
        <v>4.5965246180385293E-4</v>
      </c>
      <c r="T500" s="25">
        <f t="shared" si="29"/>
        <v>0.16409755842925242</v>
      </c>
      <c r="U500" s="26">
        <f t="shared" si="30"/>
        <v>0.12277781559463596</v>
      </c>
    </row>
    <row r="501" spans="2:21" x14ac:dyDescent="0.25">
      <c r="B501" s="64" vm="1334">
        <f ca="1"/>
        <v>40158</v>
      </c>
      <c r="C501" s="64" vm="1335">
        <f ca="1"/>
        <v>55.1873</v>
      </c>
      <c r="D501" s="64" vm="677">
        <f ca="1"/>
        <v>61.66</v>
      </c>
      <c r="E501" s="24">
        <f t="shared" ca="1" si="27"/>
        <v>9.4854225320307253E-3</v>
      </c>
      <c r="F501" s="58">
        <f t="shared" ca="1" si="28"/>
        <v>9.942221901290552E-3</v>
      </c>
      <c r="G501" s="24"/>
      <c r="H501" s="5"/>
      <c r="I501" s="5"/>
      <c r="J501" s="5"/>
      <c r="K501" s="5"/>
      <c r="L501" s="5"/>
      <c r="M501" s="5"/>
      <c r="N501" s="5"/>
      <c r="O501" s="55">
        <v>495</v>
      </c>
      <c r="P501" s="56">
        <v>0.18094810645125001</v>
      </c>
      <c r="Q501" s="57">
        <v>0.81905189354874997</v>
      </c>
      <c r="R501" s="23">
        <v>1.1115685094967239E-2</v>
      </c>
      <c r="S501" s="24">
        <v>4.1842126775385537E-4</v>
      </c>
      <c r="T501" s="25">
        <f t="shared" si="29"/>
        <v>0.17645603048034422</v>
      </c>
      <c r="U501" s="26">
        <f t="shared" si="30"/>
        <v>0.1111773245802381</v>
      </c>
    </row>
    <row r="502" spans="2:21" x14ac:dyDescent="0.25">
      <c r="B502" s="64" vm="1336">
        <f ca="1"/>
        <v>40161</v>
      </c>
      <c r="C502" s="64" vm="1337">
        <f ca="1"/>
        <v>55.326799999999999</v>
      </c>
      <c r="D502" s="64" vm="435">
        <f ca="1"/>
        <v>62.14</v>
      </c>
      <c r="E502" s="24">
        <f t="shared" ca="1" si="27"/>
        <v>2.5245660796433976E-3</v>
      </c>
      <c r="F502" s="58">
        <f t="shared" ca="1" si="28"/>
        <v>7.7544815068970492E-3</v>
      </c>
      <c r="G502" s="24"/>
      <c r="H502" s="5"/>
      <c r="I502" s="5"/>
      <c r="J502" s="5"/>
      <c r="K502" s="5"/>
      <c r="L502" s="5"/>
      <c r="M502" s="5"/>
      <c r="N502" s="5"/>
      <c r="O502" s="55">
        <v>496</v>
      </c>
      <c r="P502" s="56">
        <v>7.1540884815729275E-2</v>
      </c>
      <c r="Q502" s="57">
        <v>0.92845911518427071</v>
      </c>
      <c r="R502" s="23">
        <v>1.196988600131132E-2</v>
      </c>
      <c r="S502" s="24">
        <v>3.9262162352922159E-4</v>
      </c>
      <c r="T502" s="25">
        <f t="shared" si="29"/>
        <v>0.19001604948757869</v>
      </c>
      <c r="U502" s="26">
        <f t="shared" si="30"/>
        <v>0.10397933688790229</v>
      </c>
    </row>
    <row r="503" spans="2:21" x14ac:dyDescent="0.25">
      <c r="B503" s="64" vm="1338">
        <f ca="1"/>
        <v>40162</v>
      </c>
      <c r="C503" s="64" vm="1339">
        <f ca="1"/>
        <v>54.871000000000002</v>
      </c>
      <c r="D503" s="64" vm="481">
        <f ca="1"/>
        <v>62</v>
      </c>
      <c r="E503" s="24">
        <f t="shared" ca="1" si="27"/>
        <v>-8.2724446281758485E-3</v>
      </c>
      <c r="F503" s="58">
        <f t="shared" ca="1" si="28"/>
        <v>-2.2555189198098422E-3</v>
      </c>
      <c r="G503" s="24"/>
      <c r="H503" s="5"/>
      <c r="I503" s="5"/>
      <c r="J503" s="5"/>
      <c r="K503" s="5"/>
      <c r="L503" s="5"/>
      <c r="M503" s="5"/>
      <c r="N503" s="5"/>
      <c r="O503" s="55">
        <v>497</v>
      </c>
      <c r="P503" s="56">
        <v>0.67768725180351563</v>
      </c>
      <c r="Q503" s="57">
        <v>0.32231274819648437</v>
      </c>
      <c r="R503" s="23">
        <v>1.1125080629320504E-2</v>
      </c>
      <c r="S503" s="24">
        <v>5.3555881161024982E-4</v>
      </c>
      <c r="T503" s="25">
        <f t="shared" si="29"/>
        <v>0.17660517996434405</v>
      </c>
      <c r="U503" s="26">
        <f t="shared" si="30"/>
        <v>0.1444505967610954</v>
      </c>
    </row>
    <row r="504" spans="2:21" x14ac:dyDescent="0.25">
      <c r="B504" s="64" vm="1340">
        <f ca="1"/>
        <v>40163</v>
      </c>
      <c r="C504" s="64" vm="1224">
        <f ca="1"/>
        <v>54.675600000000003</v>
      </c>
      <c r="D504" s="64" vm="495">
        <f ca="1"/>
        <v>62.42</v>
      </c>
      <c r="E504" s="24">
        <f t="shared" ca="1" si="27"/>
        <v>-3.5674353605012828E-3</v>
      </c>
      <c r="F504" s="58">
        <f t="shared" ca="1" si="28"/>
        <v>6.751351797541872E-3</v>
      </c>
      <c r="G504" s="24"/>
      <c r="H504" s="5"/>
      <c r="I504" s="5"/>
      <c r="J504" s="5"/>
      <c r="K504" s="5"/>
      <c r="L504" s="5"/>
      <c r="M504" s="5"/>
      <c r="N504" s="5"/>
      <c r="O504" s="55">
        <v>498</v>
      </c>
      <c r="P504" s="56">
        <v>0.43940344599390274</v>
      </c>
      <c r="Q504" s="57">
        <v>0.56059655400609731</v>
      </c>
      <c r="R504" s="23">
        <v>1.0262140904489693E-2</v>
      </c>
      <c r="S504" s="24">
        <v>4.7936839453833146E-4</v>
      </c>
      <c r="T504" s="25">
        <f t="shared" si="29"/>
        <v>0.16290643651429901</v>
      </c>
      <c r="U504" s="26">
        <f t="shared" si="30"/>
        <v>0.12836749180192708</v>
      </c>
    </row>
    <row r="505" spans="2:21" x14ac:dyDescent="0.25">
      <c r="B505" s="64" vm="1341">
        <f ca="1"/>
        <v>40164</v>
      </c>
      <c r="C505" s="64" vm="551">
        <f ca="1"/>
        <v>53.773200000000003</v>
      </c>
      <c r="D505" s="64" vm="1342">
        <f ca="1"/>
        <v>61.92</v>
      </c>
      <c r="E505" s="24">
        <f t="shared" ca="1" si="27"/>
        <v>-1.6642338649298469E-2</v>
      </c>
      <c r="F505" s="58">
        <f t="shared" ca="1" si="28"/>
        <v>-8.0425075611616995E-3</v>
      </c>
      <c r="G505" s="24"/>
      <c r="H505" s="5"/>
      <c r="I505" s="5"/>
      <c r="J505" s="5"/>
      <c r="K505" s="5"/>
      <c r="L505" s="5"/>
      <c r="M505" s="5"/>
      <c r="N505" s="5"/>
      <c r="O505" s="55">
        <v>499</v>
      </c>
      <c r="P505" s="56">
        <v>0.43676258957721509</v>
      </c>
      <c r="Q505" s="57">
        <v>0.56323741042278497</v>
      </c>
      <c r="R505" s="23">
        <v>1.0261414447982736E-2</v>
      </c>
      <c r="S505" s="24">
        <v>4.7874564628661313E-4</v>
      </c>
      <c r="T505" s="25">
        <f t="shared" si="29"/>
        <v>0.16289490437476475</v>
      </c>
      <c r="U505" s="26">
        <f t="shared" si="30"/>
        <v>0.12819051287369465</v>
      </c>
    </row>
    <row r="506" spans="2:21" x14ac:dyDescent="0.25">
      <c r="B506" s="64" vm="1343">
        <f ca="1"/>
        <v>40165</v>
      </c>
      <c r="C506" s="64" vm="1344">
        <f ca="1"/>
        <v>54.359299999999998</v>
      </c>
      <c r="D506" s="64" vm="1279">
        <f ca="1"/>
        <v>62.17</v>
      </c>
      <c r="E506" s="24">
        <f t="shared" ca="1" si="27"/>
        <v>1.0840510294286213E-2</v>
      </c>
      <c r="F506" s="58">
        <f t="shared" ca="1" si="28"/>
        <v>4.0293389997744554E-3</v>
      </c>
      <c r="G506" s="24"/>
      <c r="H506" s="5"/>
      <c r="I506" s="5"/>
      <c r="J506" s="5"/>
      <c r="K506" s="5"/>
      <c r="L506" s="5"/>
      <c r="M506" s="5"/>
      <c r="N506" s="5"/>
      <c r="O506" s="55">
        <v>500</v>
      </c>
      <c r="P506" s="56">
        <v>0.28939341472724806</v>
      </c>
      <c r="Q506" s="57">
        <v>0.710606585272752</v>
      </c>
      <c r="R506" s="23">
        <v>1.0538196241450819E-2</v>
      </c>
      <c r="S506" s="24">
        <v>4.4399408031162456E-4</v>
      </c>
      <c r="T506" s="25">
        <f t="shared" si="29"/>
        <v>0.16728867913244669</v>
      </c>
      <c r="U506" s="26">
        <f t="shared" si="30"/>
        <v>0.11835815541856709</v>
      </c>
    </row>
    <row r="507" spans="2:21" x14ac:dyDescent="0.25">
      <c r="B507" s="64" vm="1345">
        <f ca="1"/>
        <v>40168</v>
      </c>
      <c r="C507" s="64" vm="1346">
        <f ca="1"/>
        <v>55.140799999999999</v>
      </c>
      <c r="D507" s="64" vm="1347">
        <f ca="1"/>
        <v>62.66</v>
      </c>
      <c r="E507" s="24">
        <f t="shared" ca="1" si="27"/>
        <v>1.4274201929654652E-2</v>
      </c>
      <c r="F507" s="58">
        <f t="shared" ca="1" si="28"/>
        <v>7.8507172427994317E-3</v>
      </c>
      <c r="G507" s="24"/>
      <c r="H507" s="5"/>
      <c r="I507" s="5"/>
      <c r="J507" s="5"/>
      <c r="K507" s="5"/>
      <c r="L507" s="5"/>
      <c r="M507" s="5"/>
      <c r="N507" s="5"/>
      <c r="O507" s="55">
        <v>501</v>
      </c>
      <c r="P507" s="56">
        <v>0.54842100355127299</v>
      </c>
      <c r="Q507" s="57">
        <v>0.45157899644872701</v>
      </c>
      <c r="R507" s="23">
        <v>1.0466857271811824E-2</v>
      </c>
      <c r="S507" s="24">
        <v>5.0507615091101982E-4</v>
      </c>
      <c r="T507" s="25">
        <f t="shared" si="29"/>
        <v>0.16615620809773249</v>
      </c>
      <c r="U507" s="26">
        <f t="shared" si="30"/>
        <v>0.13569756630132002</v>
      </c>
    </row>
    <row r="508" spans="2:21" x14ac:dyDescent="0.25">
      <c r="B508" s="64" vm="1348">
        <f ca="1"/>
        <v>40169</v>
      </c>
      <c r="C508" s="64" vm="1349">
        <f ca="1"/>
        <v>55.419899999999998</v>
      </c>
      <c r="D508" s="64" vm="1350">
        <f ca="1"/>
        <v>62.97</v>
      </c>
      <c r="E508" s="24">
        <f t="shared" ca="1" si="27"/>
        <v>5.0488210163008715E-3</v>
      </c>
      <c r="F508" s="58">
        <f t="shared" ca="1" si="28"/>
        <v>4.9351369766056216E-3</v>
      </c>
      <c r="G508" s="24"/>
      <c r="H508" s="5"/>
      <c r="I508" s="5"/>
      <c r="J508" s="5"/>
      <c r="K508" s="5"/>
      <c r="L508" s="5"/>
      <c r="M508" s="5"/>
      <c r="N508" s="5"/>
      <c r="O508" s="55">
        <v>502</v>
      </c>
      <c r="P508" s="56">
        <v>0.72975554608311211</v>
      </c>
      <c r="Q508" s="57">
        <v>0.27024445391688784</v>
      </c>
      <c r="R508" s="23">
        <v>1.1502445379507663E-2</v>
      </c>
      <c r="S508" s="24">
        <v>5.4783719184617558E-4</v>
      </c>
      <c r="T508" s="25">
        <f t="shared" si="29"/>
        <v>0.18259565965968746</v>
      </c>
      <c r="U508" s="26">
        <f t="shared" si="30"/>
        <v>0.14799526155859044</v>
      </c>
    </row>
    <row r="509" spans="2:21" x14ac:dyDescent="0.25">
      <c r="B509" s="64" vm="1351">
        <f ca="1"/>
        <v>40170</v>
      </c>
      <c r="C509" s="64" vm="1352">
        <f ca="1"/>
        <v>55.884999999999998</v>
      </c>
      <c r="D509" s="64" vm="1353">
        <f ca="1"/>
        <v>63.36</v>
      </c>
      <c r="E509" s="24">
        <f t="shared" ca="1" si="27"/>
        <v>8.3572728071130611E-3</v>
      </c>
      <c r="F509" s="58">
        <f t="shared" ca="1" si="28"/>
        <v>6.1743250055191915E-3</v>
      </c>
      <c r="G509" s="24"/>
      <c r="H509" s="5"/>
      <c r="I509" s="5"/>
      <c r="J509" s="5"/>
      <c r="K509" s="5"/>
      <c r="L509" s="5"/>
      <c r="M509" s="5"/>
      <c r="N509" s="5"/>
      <c r="O509" s="55">
        <v>503</v>
      </c>
      <c r="P509" s="56">
        <v>0.49644574423746446</v>
      </c>
      <c r="Q509" s="57">
        <v>0.50355425576253554</v>
      </c>
      <c r="R509" s="23">
        <v>1.0327065461027581E-2</v>
      </c>
      <c r="S509" s="24">
        <v>4.9281970952868973E-4</v>
      </c>
      <c r="T509" s="25">
        <f t="shared" si="29"/>
        <v>0.16393708189778144</v>
      </c>
      <c r="U509" s="26">
        <f t="shared" si="30"/>
        <v>0.13219697980582135</v>
      </c>
    </row>
    <row r="510" spans="2:21" x14ac:dyDescent="0.25">
      <c r="B510" s="64" vm="1354">
        <f ca="1"/>
        <v>40171</v>
      </c>
      <c r="C510" s="64" vm="1275">
        <f ca="1"/>
        <v>56.192</v>
      </c>
      <c r="D510" s="64" vm="469">
        <f ca="1"/>
        <v>63.42</v>
      </c>
      <c r="E510" s="24">
        <f t="shared" ca="1" si="27"/>
        <v>5.4783901750765614E-3</v>
      </c>
      <c r="F510" s="58">
        <f t="shared" ca="1" si="28"/>
        <v>9.4652160403087824E-4</v>
      </c>
      <c r="G510" s="24"/>
      <c r="H510" s="5"/>
      <c r="I510" s="5"/>
      <c r="J510" s="5"/>
      <c r="K510" s="5"/>
      <c r="L510" s="5"/>
      <c r="M510" s="5"/>
      <c r="N510" s="5"/>
      <c r="O510" s="55">
        <v>504</v>
      </c>
      <c r="P510" s="56">
        <v>0.79341484958328024</v>
      </c>
      <c r="Q510" s="57">
        <v>0.20658515041671979</v>
      </c>
      <c r="R510" s="23">
        <v>1.2039173623844771E-2</v>
      </c>
      <c r="S510" s="24">
        <v>5.6284888264080855E-4</v>
      </c>
      <c r="T510" s="25">
        <f t="shared" si="29"/>
        <v>0.19111595639652926</v>
      </c>
      <c r="U510" s="26">
        <f t="shared" si="30"/>
        <v>0.15234387085779688</v>
      </c>
    </row>
    <row r="511" spans="2:21" x14ac:dyDescent="0.25">
      <c r="B511" s="64" vm="1355">
        <f ca="1"/>
        <v>40175</v>
      </c>
      <c r="C511" s="64" vm="1356">
        <f ca="1"/>
        <v>56.340899999999998</v>
      </c>
      <c r="D511" s="64" vm="1357">
        <f ca="1"/>
        <v>63.61</v>
      </c>
      <c r="E511" s="24">
        <f t="shared" ca="1" si="27"/>
        <v>2.646338748879542E-3</v>
      </c>
      <c r="F511" s="58">
        <f t="shared" ca="1" si="28"/>
        <v>2.9914215805116611E-3</v>
      </c>
      <c r="G511" s="24"/>
      <c r="H511" s="5"/>
      <c r="I511" s="5"/>
      <c r="J511" s="5"/>
      <c r="K511" s="5"/>
      <c r="L511" s="5"/>
      <c r="M511" s="5"/>
      <c r="N511" s="5"/>
      <c r="O511" s="55">
        <v>505</v>
      </c>
      <c r="P511" s="56">
        <v>0.55811112709130739</v>
      </c>
      <c r="Q511" s="57">
        <v>0.44188887290869266</v>
      </c>
      <c r="R511" s="23">
        <v>1.0501197035432478E-2</v>
      </c>
      <c r="S511" s="24">
        <v>5.0736120793091642E-4</v>
      </c>
      <c r="T511" s="25">
        <f t="shared" si="29"/>
        <v>0.16670133494545844</v>
      </c>
      <c r="U511" s="26">
        <f t="shared" si="30"/>
        <v>0.1363513972424244</v>
      </c>
    </row>
    <row r="512" spans="2:21" x14ac:dyDescent="0.25">
      <c r="B512" s="64" vm="1358">
        <f ca="1"/>
        <v>40176</v>
      </c>
      <c r="C512" s="64" vm="1359">
        <f ca="1"/>
        <v>56.061799999999998</v>
      </c>
      <c r="D512" s="64" vm="1360">
        <f ca="1"/>
        <v>63.59</v>
      </c>
      <c r="E512" s="24">
        <f t="shared" ca="1" si="27"/>
        <v>-4.9660830851277742E-3</v>
      </c>
      <c r="F512" s="58">
        <f t="shared" ca="1" si="28"/>
        <v>-3.1446541139633794E-4</v>
      </c>
      <c r="G512" s="24"/>
      <c r="H512" s="5"/>
      <c r="I512" s="5"/>
      <c r="J512" s="5"/>
      <c r="K512" s="5"/>
      <c r="L512" s="5"/>
      <c r="M512" s="5"/>
      <c r="N512" s="5"/>
      <c r="O512" s="55">
        <v>506</v>
      </c>
      <c r="P512" s="56">
        <v>0.15555933784687612</v>
      </c>
      <c r="Q512" s="57">
        <v>0.84444066215312386</v>
      </c>
      <c r="R512" s="23">
        <v>1.1291535984002505E-2</v>
      </c>
      <c r="S512" s="24">
        <v>4.1243426627897526E-4</v>
      </c>
      <c r="T512" s="25">
        <f t="shared" si="29"/>
        <v>0.17924757680164577</v>
      </c>
      <c r="U512" s="26">
        <f t="shared" si="30"/>
        <v>0.1095028234015476</v>
      </c>
    </row>
    <row r="513" spans="2:21" x14ac:dyDescent="0.25">
      <c r="B513" s="64" vm="1361">
        <f ca="1"/>
        <v>40177</v>
      </c>
      <c r="C513" s="64" vm="1362">
        <f ca="1"/>
        <v>55.866399999999999</v>
      </c>
      <c r="D513" s="64" vm="478">
        <f ca="1"/>
        <v>62.89</v>
      </c>
      <c r="E513" s="24">
        <f t="shared" ref="E513:E576" ca="1" si="31">LN(C513/C512)</f>
        <v>-3.4915275776121837E-3</v>
      </c>
      <c r="F513" s="58">
        <f t="shared" ref="F513:F576" ca="1" si="32">LN(D513/D512)</f>
        <v>-1.1069056723904522E-2</v>
      </c>
      <c r="G513" s="24"/>
      <c r="H513" s="5"/>
      <c r="I513" s="5"/>
      <c r="J513" s="5"/>
      <c r="K513" s="5"/>
      <c r="L513" s="5"/>
      <c r="M513" s="5"/>
      <c r="N513" s="5"/>
      <c r="O513" s="55">
        <v>507</v>
      </c>
      <c r="P513" s="56">
        <v>0.70404244813410743</v>
      </c>
      <c r="Q513" s="57">
        <v>0.29595755186589262</v>
      </c>
      <c r="R513" s="23">
        <v>1.1308735706222487E-2</v>
      </c>
      <c r="S513" s="24">
        <v>5.417737092983096E-4</v>
      </c>
      <c r="T513" s="25">
        <f t="shared" si="29"/>
        <v>0.17952061392732657</v>
      </c>
      <c r="U513" s="26">
        <f t="shared" si="30"/>
        <v>0.14624342070917806</v>
      </c>
    </row>
    <row r="514" spans="2:21" x14ac:dyDescent="0.25">
      <c r="B514" s="64" vm="1363">
        <f ca="1"/>
        <v>40178</v>
      </c>
      <c r="C514" s="64" vm="1364">
        <f ca="1"/>
        <v>55.047699999999999</v>
      </c>
      <c r="D514" s="64" vm="1365">
        <f ca="1"/>
        <v>62.44</v>
      </c>
      <c r="E514" s="24">
        <f t="shared" ca="1" si="31"/>
        <v>-1.476304400273735E-2</v>
      </c>
      <c r="F514" s="58">
        <f t="shared" ca="1" si="32"/>
        <v>-7.1810729081807712E-3</v>
      </c>
      <c r="G514" s="24"/>
      <c r="H514" s="5"/>
      <c r="I514" s="5"/>
      <c r="J514" s="5"/>
      <c r="K514" s="5"/>
      <c r="L514" s="5"/>
      <c r="M514" s="5"/>
      <c r="N514" s="5"/>
      <c r="O514" s="55">
        <v>508</v>
      </c>
      <c r="P514" s="56">
        <v>0.48306020049682846</v>
      </c>
      <c r="Q514" s="57">
        <v>0.51693979950317159</v>
      </c>
      <c r="R514" s="23">
        <v>1.030341831603428E-2</v>
      </c>
      <c r="S514" s="24">
        <v>4.8966322441647162E-4</v>
      </c>
      <c r="T514" s="25">
        <f t="shared" si="29"/>
        <v>0.16356169510856769</v>
      </c>
      <c r="U514" s="26">
        <f t="shared" si="30"/>
        <v>0.13129719147425822</v>
      </c>
    </row>
    <row r="515" spans="2:21" x14ac:dyDescent="0.25">
      <c r="B515" s="64" vm="1366">
        <f ca="1"/>
        <v>40182</v>
      </c>
      <c r="C515" s="64" vm="1266">
        <f ca="1"/>
        <v>55.271000000000001</v>
      </c>
      <c r="D515" s="64" vm="450">
        <f ca="1"/>
        <v>62.78</v>
      </c>
      <c r="E515" s="24">
        <f t="shared" ca="1" si="31"/>
        <v>4.0482765834513931E-3</v>
      </c>
      <c r="F515" s="58">
        <f t="shared" ca="1" si="32"/>
        <v>5.4304557665762424E-3</v>
      </c>
      <c r="G515" s="24"/>
      <c r="H515" s="5"/>
      <c r="I515" s="5"/>
      <c r="J515" s="5"/>
      <c r="K515" s="5"/>
      <c r="L515" s="5"/>
      <c r="M515" s="5"/>
      <c r="N515" s="5"/>
      <c r="O515" s="55">
        <v>509</v>
      </c>
      <c r="P515" s="56">
        <v>0.88843529717813507</v>
      </c>
      <c r="Q515" s="57">
        <v>0.11156470282186494</v>
      </c>
      <c r="R515" s="23">
        <v>1.2972888522388698E-2</v>
      </c>
      <c r="S515" s="24">
        <v>5.8525593864100218E-4</v>
      </c>
      <c r="T515" s="25">
        <f t="shared" si="29"/>
        <v>0.20593822089842809</v>
      </c>
      <c r="U515" s="26">
        <f t="shared" si="30"/>
        <v>0.15886532150512012</v>
      </c>
    </row>
    <row r="516" spans="2:21" x14ac:dyDescent="0.25">
      <c r="B516" s="64" vm="1367">
        <f ca="1"/>
        <v>40183</v>
      </c>
      <c r="C516" s="64" vm="1231">
        <f ca="1"/>
        <v>55.103499999999997</v>
      </c>
      <c r="D516" s="64" vm="1368">
        <f ca="1"/>
        <v>62.3</v>
      </c>
      <c r="E516" s="24">
        <f t="shared" ca="1" si="31"/>
        <v>-3.0351236668580586E-3</v>
      </c>
      <c r="F516" s="58">
        <f t="shared" ca="1" si="32"/>
        <v>-7.6751256204001354E-3</v>
      </c>
      <c r="G516" s="24"/>
      <c r="H516" s="5"/>
      <c r="I516" s="5"/>
      <c r="J516" s="5"/>
      <c r="K516" s="5"/>
      <c r="L516" s="5"/>
      <c r="M516" s="5"/>
      <c r="N516" s="5"/>
      <c r="O516" s="55">
        <v>510</v>
      </c>
      <c r="P516" s="56">
        <v>0.3217844180998079</v>
      </c>
      <c r="Q516" s="57">
        <v>0.67821558190019204</v>
      </c>
      <c r="R516" s="23">
        <v>1.0424884374085393E-2</v>
      </c>
      <c r="S516" s="24">
        <v>4.5163229971431553E-4</v>
      </c>
      <c r="T516" s="25">
        <f t="shared" si="29"/>
        <v>0.16548990900259916</v>
      </c>
      <c r="U516" s="26">
        <f t="shared" si="30"/>
        <v>0.12051191385370097</v>
      </c>
    </row>
    <row r="517" spans="2:21" x14ac:dyDescent="0.25">
      <c r="B517" s="64" vm="1369">
        <f ca="1"/>
        <v>40184</v>
      </c>
      <c r="C517" s="64" vm="1370">
        <f ca="1"/>
        <v>55.819899999999997</v>
      </c>
      <c r="D517" s="64" vm="1371">
        <f ca="1"/>
        <v>61.45</v>
      </c>
      <c r="E517" s="24">
        <f t="shared" ca="1" si="31"/>
        <v>1.2917201621333864E-2</v>
      </c>
      <c r="F517" s="58">
        <f t="shared" ca="1" si="32"/>
        <v>-1.3737589781363585E-2</v>
      </c>
      <c r="G517" s="24"/>
      <c r="H517" s="5"/>
      <c r="I517" s="5"/>
      <c r="J517" s="5"/>
      <c r="K517" s="5"/>
      <c r="L517" s="5"/>
      <c r="M517" s="5"/>
      <c r="N517" s="5"/>
      <c r="O517" s="55">
        <v>511</v>
      </c>
      <c r="P517" s="56">
        <v>0.75975622387050268</v>
      </c>
      <c r="Q517" s="57">
        <v>0.24024377612949738</v>
      </c>
      <c r="R517" s="23">
        <v>1.1745636849648229E-2</v>
      </c>
      <c r="S517" s="24">
        <v>5.549117414219895E-4</v>
      </c>
      <c r="T517" s="25">
        <f t="shared" si="29"/>
        <v>0.18645620456547221</v>
      </c>
      <c r="U517" s="26">
        <f t="shared" si="30"/>
        <v>0.15004258759242983</v>
      </c>
    </row>
    <row r="518" spans="2:21" x14ac:dyDescent="0.25">
      <c r="B518" s="64" vm="1372">
        <f ca="1"/>
        <v>40185</v>
      </c>
      <c r="C518" s="64" vm="1373">
        <f ca="1"/>
        <v>55.5501</v>
      </c>
      <c r="D518" s="64" vm="1374">
        <f ca="1"/>
        <v>61.9</v>
      </c>
      <c r="E518" s="24">
        <f t="shared" ca="1" si="31"/>
        <v>-4.8451203699442008E-3</v>
      </c>
      <c r="F518" s="58">
        <f t="shared" ca="1" si="32"/>
        <v>7.2963436785065611E-3</v>
      </c>
      <c r="G518" s="24"/>
      <c r="H518" s="5"/>
      <c r="I518" s="5"/>
      <c r="J518" s="5"/>
      <c r="K518" s="5"/>
      <c r="L518" s="5"/>
      <c r="M518" s="5"/>
      <c r="N518" s="5"/>
      <c r="O518" s="55">
        <v>512</v>
      </c>
      <c r="P518" s="56">
        <v>0.52819325896125013</v>
      </c>
      <c r="Q518" s="57">
        <v>0.47180674103874992</v>
      </c>
      <c r="R518" s="23">
        <v>1.0403481245421425E-2</v>
      </c>
      <c r="S518" s="24">
        <v>5.0030618594812273E-4</v>
      </c>
      <c r="T518" s="25">
        <f t="shared" si="29"/>
        <v>0.16515014486825771</v>
      </c>
      <c r="U518" s="26">
        <f t="shared" si="30"/>
        <v>0.13433392764744756</v>
      </c>
    </row>
    <row r="519" spans="2:21" x14ac:dyDescent="0.25">
      <c r="B519" s="64" vm="1375">
        <f ca="1"/>
        <v>40186</v>
      </c>
      <c r="C519" s="64" vm="1376">
        <f ca="1"/>
        <v>55.150100000000002</v>
      </c>
      <c r="D519" s="64" vm="1377">
        <f ca="1"/>
        <v>61.84</v>
      </c>
      <c r="E519" s="24">
        <f t="shared" ca="1" si="31"/>
        <v>-7.2267573295416868E-3</v>
      </c>
      <c r="F519" s="58">
        <f t="shared" ca="1" si="32"/>
        <v>-9.6977541138380135E-4</v>
      </c>
      <c r="G519" s="24"/>
      <c r="H519" s="5"/>
      <c r="I519" s="5"/>
      <c r="J519" s="5"/>
      <c r="K519" s="5"/>
      <c r="L519" s="5"/>
      <c r="M519" s="5"/>
      <c r="N519" s="5"/>
      <c r="O519" s="55">
        <v>513</v>
      </c>
      <c r="P519" s="56">
        <v>0.80640015223343597</v>
      </c>
      <c r="Q519" s="57">
        <v>0.19359984776656405</v>
      </c>
      <c r="R519" s="23">
        <v>1.215794933655464E-2</v>
      </c>
      <c r="S519" s="24">
        <v>5.659109857041628E-4</v>
      </c>
      <c r="T519" s="25">
        <f t="shared" si="29"/>
        <v>0.19300146238227786</v>
      </c>
      <c r="U519" s="26">
        <f t="shared" si="30"/>
        <v>0.1532329181855312</v>
      </c>
    </row>
    <row r="520" spans="2:21" x14ac:dyDescent="0.25">
      <c r="B520" s="64" vm="1378">
        <f ca="1"/>
        <v>40189</v>
      </c>
      <c r="C520" s="64" vm="1323">
        <f ca="1"/>
        <v>55.215200000000003</v>
      </c>
      <c r="D520" s="64" vm="1379">
        <f ca="1"/>
        <v>62.32</v>
      </c>
      <c r="E520" s="24">
        <f t="shared" ca="1" si="31"/>
        <v>1.1797187621503263E-3</v>
      </c>
      <c r="F520" s="58">
        <f t="shared" ca="1" si="32"/>
        <v>7.7319972833261846E-3</v>
      </c>
      <c r="G520" s="24"/>
      <c r="H520" s="5"/>
      <c r="I520" s="5"/>
      <c r="J520" s="5"/>
      <c r="K520" s="5"/>
      <c r="L520" s="5"/>
      <c r="M520" s="5"/>
      <c r="N520" s="5"/>
      <c r="O520" s="55">
        <v>514</v>
      </c>
      <c r="P520" s="56">
        <v>0.49690181334712369</v>
      </c>
      <c r="Q520" s="57">
        <v>0.50309818665287631</v>
      </c>
      <c r="R520" s="23">
        <v>1.0327961295849284E-2</v>
      </c>
      <c r="S520" s="24">
        <v>4.9292725654976536E-4</v>
      </c>
      <c r="T520" s="25">
        <f t="shared" si="29"/>
        <v>0.16395130283470555</v>
      </c>
      <c r="U520" s="26">
        <f t="shared" si="30"/>
        <v>0.13222764973694789</v>
      </c>
    </row>
    <row r="521" spans="2:21" x14ac:dyDescent="0.25">
      <c r="B521" s="64" vm="1380">
        <f ca="1"/>
        <v>40190</v>
      </c>
      <c r="C521" s="64" vm="1381">
        <f ca="1"/>
        <v>54.917499999999997</v>
      </c>
      <c r="D521" s="64" vm="1347">
        <f ca="1"/>
        <v>62.66</v>
      </c>
      <c r="E521" s="24">
        <f t="shared" ca="1" si="31"/>
        <v>-5.4062185904415567E-3</v>
      </c>
      <c r="F521" s="58">
        <f t="shared" ca="1" si="32"/>
        <v>5.4408839615527607E-3</v>
      </c>
      <c r="G521" s="24"/>
      <c r="H521" s="5"/>
      <c r="I521" s="5"/>
      <c r="J521" s="5"/>
      <c r="K521" s="5"/>
      <c r="L521" s="5"/>
      <c r="M521" s="5"/>
      <c r="N521" s="5"/>
      <c r="O521" s="55">
        <v>515</v>
      </c>
      <c r="P521" s="56">
        <v>0.18586800897608455</v>
      </c>
      <c r="Q521" s="57">
        <v>0.81413199102391542</v>
      </c>
      <c r="R521" s="23">
        <v>1.1083290649714899E-2</v>
      </c>
      <c r="S521" s="24">
        <v>4.1958144468608264E-4</v>
      </c>
      <c r="T521" s="25">
        <f t="shared" si="29"/>
        <v>0.17594178460435869</v>
      </c>
      <c r="U521" s="26">
        <f t="shared" si="30"/>
        <v>0.11150210487118528</v>
      </c>
    </row>
    <row r="522" spans="2:21" x14ac:dyDescent="0.25">
      <c r="B522" s="64" vm="1382">
        <f ca="1"/>
        <v>40191</v>
      </c>
      <c r="C522" s="64" vm="1383">
        <f ca="1"/>
        <v>55.261699999999998</v>
      </c>
      <c r="D522" s="64" vm="1384">
        <f ca="1"/>
        <v>62.59</v>
      </c>
      <c r="E522" s="24">
        <f t="shared" ca="1" si="31"/>
        <v>6.248023578560421E-3</v>
      </c>
      <c r="F522" s="58">
        <f t="shared" ca="1" si="32"/>
        <v>-1.1177645874354608E-3</v>
      </c>
      <c r="G522" s="24"/>
      <c r="H522" s="5"/>
      <c r="I522" s="5"/>
      <c r="J522" s="5"/>
      <c r="K522" s="5"/>
      <c r="L522" s="5"/>
      <c r="M522" s="5"/>
      <c r="N522" s="5"/>
      <c r="O522" s="55">
        <v>516</v>
      </c>
      <c r="P522" s="56">
        <v>0.42954718462714175</v>
      </c>
      <c r="Q522" s="57">
        <v>0.5704528153728583</v>
      </c>
      <c r="R522" s="23">
        <v>1.0260462314924734E-2</v>
      </c>
      <c r="S522" s="24">
        <v>4.7704416006051452E-4</v>
      </c>
      <c r="T522" s="25">
        <f t="shared" si="29"/>
        <v>0.16287978973104564</v>
      </c>
      <c r="U522" s="26">
        <f t="shared" si="30"/>
        <v>0.12770710817779785</v>
      </c>
    </row>
    <row r="523" spans="2:21" x14ac:dyDescent="0.25">
      <c r="B523" s="64" vm="1385">
        <f ca="1"/>
        <v>40192</v>
      </c>
      <c r="C523" s="64" vm="1386">
        <f ca="1"/>
        <v>54.629100000000001</v>
      </c>
      <c r="D523" s="64" vm="1387">
        <f ca="1"/>
        <v>62.65</v>
      </c>
      <c r="E523" s="24">
        <f t="shared" ca="1" si="31"/>
        <v>-1.1513374877423262E-2</v>
      </c>
      <c r="F523" s="58">
        <f t="shared" ca="1" si="32"/>
        <v>9.5816040546716364E-4</v>
      </c>
      <c r="G523" s="24"/>
      <c r="H523" s="5"/>
      <c r="I523" s="5"/>
      <c r="J523" s="5"/>
      <c r="K523" s="5"/>
      <c r="L523" s="5"/>
      <c r="M523" s="5"/>
      <c r="N523" s="5"/>
      <c r="O523" s="55">
        <v>517</v>
      </c>
      <c r="P523" s="56">
        <v>0.84854835274773088</v>
      </c>
      <c r="Q523" s="57">
        <v>0.15145164725226912</v>
      </c>
      <c r="R523" s="23">
        <v>1.256331862649482E-2</v>
      </c>
      <c r="S523" s="24">
        <v>5.7585007895341773E-4</v>
      </c>
      <c r="T523" s="25">
        <f t="shared" si="29"/>
        <v>0.19943650036422517</v>
      </c>
      <c r="U523" s="26">
        <f t="shared" si="30"/>
        <v>0.15612333289171421</v>
      </c>
    </row>
    <row r="524" spans="2:21" x14ac:dyDescent="0.25">
      <c r="B524" s="64" vm="1388">
        <f ca="1"/>
        <v>40193</v>
      </c>
      <c r="C524" s="64" vm="1389">
        <f ca="1"/>
        <v>54.694200000000002</v>
      </c>
      <c r="D524" s="64" vm="1273">
        <f ca="1"/>
        <v>62.28</v>
      </c>
      <c r="E524" s="24">
        <f t="shared" ca="1" si="31"/>
        <v>1.1909630919444303E-3</v>
      </c>
      <c r="F524" s="58">
        <f t="shared" ca="1" si="32"/>
        <v>-5.9233343762797128E-3</v>
      </c>
      <c r="G524" s="24"/>
      <c r="H524" s="5"/>
      <c r="I524" s="5"/>
      <c r="J524" s="5"/>
      <c r="K524" s="5"/>
      <c r="L524" s="5"/>
      <c r="M524" s="5"/>
      <c r="N524" s="5"/>
      <c r="O524" s="55">
        <v>518</v>
      </c>
      <c r="P524" s="56">
        <v>0.32368347483635457</v>
      </c>
      <c r="Q524" s="57">
        <v>0.67631652516364538</v>
      </c>
      <c r="R524" s="23">
        <v>1.0419134187807625E-2</v>
      </c>
      <c r="S524" s="24">
        <v>4.5208012196437252E-4</v>
      </c>
      <c r="T524" s="25">
        <f t="shared" si="29"/>
        <v>0.16539862762529955</v>
      </c>
      <c r="U524" s="26">
        <f t="shared" si="30"/>
        <v>0.12063831499261091</v>
      </c>
    </row>
    <row r="525" spans="2:21" x14ac:dyDescent="0.25">
      <c r="B525" s="64" vm="1390">
        <f ca="1"/>
        <v>40197</v>
      </c>
      <c r="C525" s="64" vm="1391">
        <f ca="1"/>
        <v>54.8431</v>
      </c>
      <c r="D525" s="64" vm="1392">
        <f ca="1"/>
        <v>63.48</v>
      </c>
      <c r="E525" s="24">
        <f t="shared" ca="1" si="31"/>
        <v>2.7187102788686088E-3</v>
      </c>
      <c r="F525" s="58">
        <f t="shared" ca="1" si="32"/>
        <v>1.9084548692410698E-2</v>
      </c>
      <c r="G525" s="24"/>
      <c r="H525" s="5"/>
      <c r="I525" s="5"/>
      <c r="J525" s="5"/>
      <c r="K525" s="5"/>
      <c r="L525" s="5"/>
      <c r="M525" s="5"/>
      <c r="N525" s="5"/>
      <c r="O525" s="55">
        <v>519</v>
      </c>
      <c r="P525" s="56">
        <v>0.2160543278899176</v>
      </c>
      <c r="Q525" s="57">
        <v>0.78394567211008237</v>
      </c>
      <c r="R525" s="23">
        <v>1.0896924517930172E-2</v>
      </c>
      <c r="S525" s="24">
        <v>4.2669977085126672E-4</v>
      </c>
      <c r="T525" s="25">
        <f t="shared" si="29"/>
        <v>0.1729833139793138</v>
      </c>
      <c r="U525" s="26">
        <f t="shared" si="30"/>
        <v>0.11349688209707542</v>
      </c>
    </row>
    <row r="526" spans="2:21" x14ac:dyDescent="0.25">
      <c r="B526" s="64" vm="1393">
        <f ca="1"/>
        <v>40198</v>
      </c>
      <c r="C526" s="64" vm="1240">
        <f ca="1"/>
        <v>54.2104</v>
      </c>
      <c r="D526" s="64" vm="1394">
        <f ca="1"/>
        <v>63.01</v>
      </c>
      <c r="E526" s="24">
        <f t="shared" ca="1" si="31"/>
        <v>-1.1603609220715129E-2</v>
      </c>
      <c r="F526" s="58">
        <f t="shared" ca="1" si="32"/>
        <v>-7.4314517042441391E-3</v>
      </c>
      <c r="G526" s="24"/>
      <c r="H526" s="5"/>
      <c r="I526" s="5"/>
      <c r="J526" s="5"/>
      <c r="K526" s="5"/>
      <c r="L526" s="5"/>
      <c r="M526" s="5"/>
      <c r="N526" s="5"/>
      <c r="O526" s="55">
        <v>520</v>
      </c>
      <c r="P526" s="56">
        <v>0.65896070876800883</v>
      </c>
      <c r="Q526" s="57">
        <v>0.34103929123199112</v>
      </c>
      <c r="R526" s="23">
        <v>1.1004159979631932E-2</v>
      </c>
      <c r="S526" s="24">
        <v>5.3114284947675474E-4</v>
      </c>
      <c r="T526" s="25">
        <f t="shared" ref="T526:T589" si="33">R526*SQRT(252)</f>
        <v>0.17468562415965411</v>
      </c>
      <c r="U526" s="26">
        <f t="shared" ref="U526:U589" si="34">(1+S526)^252-1</f>
        <v>0.14317841294420375</v>
      </c>
    </row>
    <row r="527" spans="2:21" x14ac:dyDescent="0.25">
      <c r="B527" s="64" vm="1395">
        <f ca="1"/>
        <v>40199</v>
      </c>
      <c r="C527" s="64" vm="1396">
        <f ca="1"/>
        <v>53.512700000000002</v>
      </c>
      <c r="D527" s="64" vm="500">
        <f ca="1"/>
        <v>63.2</v>
      </c>
      <c r="E527" s="24">
        <f t="shared" ca="1" si="31"/>
        <v>-1.2953763048836281E-2</v>
      </c>
      <c r="F527" s="58">
        <f t="shared" ca="1" si="32"/>
        <v>3.0108571988477439E-3</v>
      </c>
      <c r="G527" s="24"/>
      <c r="H527" s="5"/>
      <c r="I527" s="5"/>
      <c r="J527" s="5"/>
      <c r="K527" s="5"/>
      <c r="L527" s="5"/>
      <c r="M527" s="5"/>
      <c r="N527" s="5"/>
      <c r="O527" s="55">
        <v>521</v>
      </c>
      <c r="P527" s="56">
        <v>0.47976595288892393</v>
      </c>
      <c r="Q527" s="57">
        <v>0.52023404711107613</v>
      </c>
      <c r="R527" s="23">
        <v>1.0298385470889579E-2</v>
      </c>
      <c r="S527" s="24">
        <v>4.8888639803333829E-4</v>
      </c>
      <c r="T527" s="25">
        <f t="shared" si="33"/>
        <v>0.16348180116872782</v>
      </c>
      <c r="U527" s="26">
        <f t="shared" si="34"/>
        <v>0.13107585841234104</v>
      </c>
    </row>
    <row r="528" spans="2:21" x14ac:dyDescent="0.25">
      <c r="B528" s="64" vm="1397">
        <f ca="1"/>
        <v>40200</v>
      </c>
      <c r="C528" s="64" vm="1398">
        <f ca="1"/>
        <v>53.094000000000001</v>
      </c>
      <c r="D528" s="64" vm="1399">
        <f ca="1"/>
        <v>63.39</v>
      </c>
      <c r="E528" s="24">
        <f t="shared" ca="1" si="31"/>
        <v>-7.8550813953344265E-3</v>
      </c>
      <c r="F528" s="58">
        <f t="shared" ca="1" si="32"/>
        <v>3.0018191432631897E-3</v>
      </c>
      <c r="G528" s="24"/>
      <c r="H528" s="5"/>
      <c r="I528" s="5"/>
      <c r="J528" s="5"/>
      <c r="K528" s="5"/>
      <c r="L528" s="5"/>
      <c r="M528" s="5"/>
      <c r="N528" s="5"/>
      <c r="O528" s="55">
        <v>522</v>
      </c>
      <c r="P528" s="56">
        <v>0.34215583463005877</v>
      </c>
      <c r="Q528" s="57">
        <v>0.65784416536994117</v>
      </c>
      <c r="R528" s="23">
        <v>1.0368445024157881E-2</v>
      </c>
      <c r="S528" s="24">
        <v>4.5643614438723118E-4</v>
      </c>
      <c r="T528" s="25">
        <f t="shared" si="33"/>
        <v>0.16459396209820107</v>
      </c>
      <c r="U528" s="26">
        <f t="shared" si="34"/>
        <v>0.12186857571094256</v>
      </c>
    </row>
    <row r="529" spans="2:21" x14ac:dyDescent="0.25">
      <c r="B529" s="64" vm="1400">
        <f ca="1"/>
        <v>40203</v>
      </c>
      <c r="C529" s="64" vm="1179">
        <f ca="1"/>
        <v>53.540599999999998</v>
      </c>
      <c r="D529" s="64" vm="1401">
        <f ca="1"/>
        <v>63.09</v>
      </c>
      <c r="E529" s="24">
        <f t="shared" ca="1" si="31"/>
        <v>8.3763170906688174E-3</v>
      </c>
      <c r="F529" s="58">
        <f t="shared" ca="1" si="32"/>
        <v>-4.7438419133568705E-3</v>
      </c>
      <c r="G529" s="24"/>
      <c r="H529" s="5"/>
      <c r="I529" s="5"/>
      <c r="J529" s="5"/>
      <c r="K529" s="5"/>
      <c r="L529" s="5"/>
      <c r="M529" s="5"/>
      <c r="N529" s="5"/>
      <c r="O529" s="55">
        <v>523</v>
      </c>
      <c r="P529" s="56">
        <v>0.63104955338645674</v>
      </c>
      <c r="Q529" s="57">
        <v>0.36895044661354326</v>
      </c>
      <c r="R529" s="23">
        <v>1.0839336620365625E-2</v>
      </c>
      <c r="S529" s="24">
        <v>5.2456103643024987E-4</v>
      </c>
      <c r="T529" s="25">
        <f t="shared" si="33"/>
        <v>0.17206913444641669</v>
      </c>
      <c r="U529" s="26">
        <f t="shared" si="34"/>
        <v>0.14128488817347185</v>
      </c>
    </row>
    <row r="530" spans="2:21" x14ac:dyDescent="0.25">
      <c r="B530" s="64" vm="1402">
        <f ca="1"/>
        <v>40204</v>
      </c>
      <c r="C530" s="64" vm="1207">
        <f ca="1"/>
        <v>53.894100000000002</v>
      </c>
      <c r="D530" s="64" vm="1403">
        <f ca="1"/>
        <v>63.81</v>
      </c>
      <c r="E530" s="24">
        <f t="shared" ca="1" si="31"/>
        <v>6.5807653530114757E-3</v>
      </c>
      <c r="F530" s="58">
        <f t="shared" ca="1" si="32"/>
        <v>1.1347639497537415E-2</v>
      </c>
      <c r="G530" s="24"/>
      <c r="H530" s="5"/>
      <c r="I530" s="5"/>
      <c r="J530" s="5"/>
      <c r="K530" s="5"/>
      <c r="L530" s="5"/>
      <c r="M530" s="5"/>
      <c r="N530" s="5"/>
      <c r="O530" s="55">
        <v>524</v>
      </c>
      <c r="P530" s="56">
        <v>0.52454600717007138</v>
      </c>
      <c r="Q530" s="57">
        <v>0.47545399282992867</v>
      </c>
      <c r="R530" s="23">
        <v>1.0393261482923291E-2</v>
      </c>
      <c r="S530" s="24">
        <v>4.9944611659252249E-4</v>
      </c>
      <c r="T530" s="25">
        <f t="shared" si="33"/>
        <v>0.16498791116808845</v>
      </c>
      <c r="U530" s="26">
        <f t="shared" si="34"/>
        <v>0.1340882244218975</v>
      </c>
    </row>
    <row r="531" spans="2:21" x14ac:dyDescent="0.25">
      <c r="B531" s="64" vm="1404">
        <f ca="1"/>
        <v>40205</v>
      </c>
      <c r="C531" s="64" vm="1405">
        <f ca="1"/>
        <v>53.521999999999998</v>
      </c>
      <c r="D531" s="64" vm="1406">
        <f ca="1"/>
        <v>63.73</v>
      </c>
      <c r="E531" s="24">
        <f t="shared" ca="1" si="31"/>
        <v>-6.9282256274140856E-3</v>
      </c>
      <c r="F531" s="58">
        <f t="shared" ca="1" si="32"/>
        <v>-1.2545085540528688E-3</v>
      </c>
      <c r="G531" s="24"/>
      <c r="H531" s="5"/>
      <c r="I531" s="5"/>
      <c r="J531" s="5"/>
      <c r="K531" s="5"/>
      <c r="L531" s="5"/>
      <c r="M531" s="5"/>
      <c r="N531" s="5"/>
      <c r="O531" s="55">
        <v>525</v>
      </c>
      <c r="P531" s="56">
        <v>0.68509413517244899</v>
      </c>
      <c r="Q531" s="57">
        <v>0.31490586482755101</v>
      </c>
      <c r="R531" s="23">
        <v>1.1175128621647988E-2</v>
      </c>
      <c r="S531" s="24">
        <v>5.3730545093510584E-4</v>
      </c>
      <c r="T531" s="25">
        <f t="shared" si="33"/>
        <v>0.17739966721224357</v>
      </c>
      <c r="U531" s="26">
        <f t="shared" si="34"/>
        <v>0.14495417093366147</v>
      </c>
    </row>
    <row r="532" spans="2:21" x14ac:dyDescent="0.25">
      <c r="B532" s="64" vm="1407">
        <f ca="1"/>
        <v>40206</v>
      </c>
      <c r="C532" s="64" vm="1408">
        <f ca="1"/>
        <v>53.354500000000002</v>
      </c>
      <c r="D532" s="64" vm="1276">
        <f ca="1"/>
        <v>62.83</v>
      </c>
      <c r="E532" s="24">
        <f t="shared" ca="1" si="31"/>
        <v>-3.1344614978688515E-3</v>
      </c>
      <c r="F532" s="58">
        <f t="shared" ca="1" si="32"/>
        <v>-1.4222742911347076E-2</v>
      </c>
      <c r="G532" s="24"/>
      <c r="H532" s="5"/>
      <c r="I532" s="5"/>
      <c r="J532" s="5"/>
      <c r="K532" s="5"/>
      <c r="L532" s="5"/>
      <c r="M532" s="5"/>
      <c r="N532" s="5"/>
      <c r="O532" s="55">
        <v>526</v>
      </c>
      <c r="P532" s="56">
        <v>0.6331421348694185</v>
      </c>
      <c r="Q532" s="57">
        <v>0.36685786513058144</v>
      </c>
      <c r="R532" s="23">
        <v>1.0851038749387039E-2</v>
      </c>
      <c r="S532" s="24">
        <v>5.2505449432968662E-4</v>
      </c>
      <c r="T532" s="25">
        <f t="shared" si="33"/>
        <v>0.1722548999856206</v>
      </c>
      <c r="U532" s="26">
        <f t="shared" si="34"/>
        <v>0.14142674290970336</v>
      </c>
    </row>
    <row r="533" spans="2:21" x14ac:dyDescent="0.25">
      <c r="B533" s="64" vm="1409">
        <f ca="1"/>
        <v>40207</v>
      </c>
      <c r="C533" s="64" vm="1187">
        <f ca="1"/>
        <v>53.429000000000002</v>
      </c>
      <c r="D533" s="64" vm="464">
        <f ca="1"/>
        <v>62.43</v>
      </c>
      <c r="E533" s="24">
        <f t="shared" ca="1" si="31"/>
        <v>1.3953468857563983E-3</v>
      </c>
      <c r="F533" s="58">
        <f t="shared" ca="1" si="32"/>
        <v>-6.3867373412028871E-3</v>
      </c>
      <c r="G533" s="24"/>
      <c r="H533" s="5"/>
      <c r="I533" s="5"/>
      <c r="J533" s="5"/>
      <c r="K533" s="5"/>
      <c r="L533" s="5"/>
      <c r="M533" s="5"/>
      <c r="N533" s="5"/>
      <c r="O533" s="55">
        <v>527</v>
      </c>
      <c r="P533" s="56">
        <v>0.65656121337594231</v>
      </c>
      <c r="Q533" s="57">
        <v>0.34343878662405775</v>
      </c>
      <c r="R533" s="23">
        <v>1.0989257287446631E-2</v>
      </c>
      <c r="S533" s="24">
        <v>5.3057701729028179E-4</v>
      </c>
      <c r="T533" s="25">
        <f t="shared" si="33"/>
        <v>0.1744490512553282</v>
      </c>
      <c r="U533" s="26">
        <f t="shared" si="34"/>
        <v>0.14301550556044718</v>
      </c>
    </row>
    <row r="534" spans="2:21" x14ac:dyDescent="0.25">
      <c r="B534" s="64" vm="1410">
        <f ca="1"/>
        <v>40210</v>
      </c>
      <c r="C534" s="64" vm="1411">
        <f ca="1"/>
        <v>53.875500000000002</v>
      </c>
      <c r="D534" s="64" vm="1412">
        <f ca="1"/>
        <v>63.89</v>
      </c>
      <c r="E534" s="24">
        <f t="shared" ca="1" si="31"/>
        <v>8.3221594058836487E-3</v>
      </c>
      <c r="F534" s="58">
        <f t="shared" ca="1" si="32"/>
        <v>2.3116925540599242E-2</v>
      </c>
      <c r="G534" s="24"/>
      <c r="H534" s="5"/>
      <c r="I534" s="5"/>
      <c r="J534" s="5"/>
      <c r="K534" s="5"/>
      <c r="L534" s="5"/>
      <c r="M534" s="5"/>
      <c r="N534" s="5"/>
      <c r="O534" s="55">
        <v>528</v>
      </c>
      <c r="P534" s="56">
        <v>0.51473548826615034</v>
      </c>
      <c r="Q534" s="57">
        <v>0.4852645117338496</v>
      </c>
      <c r="R534" s="23">
        <v>1.0367619921568334E-2</v>
      </c>
      <c r="S534" s="24">
        <v>4.9713266878170597E-4</v>
      </c>
      <c r="T534" s="25">
        <f t="shared" si="33"/>
        <v>0.16458086400065272</v>
      </c>
      <c r="U534" s="26">
        <f t="shared" si="34"/>
        <v>0.13342758541475042</v>
      </c>
    </row>
    <row r="535" spans="2:21" x14ac:dyDescent="0.25">
      <c r="B535" s="64" vm="1413">
        <f ca="1"/>
        <v>40211</v>
      </c>
      <c r="C535" s="64" vm="1224">
        <f ca="1"/>
        <v>54.675600000000003</v>
      </c>
      <c r="D535" s="64" vm="1414">
        <f ca="1"/>
        <v>64.03</v>
      </c>
      <c r="E535" s="24">
        <f t="shared" ca="1" si="31"/>
        <v>1.4741711316212755E-2</v>
      </c>
      <c r="F535" s="58">
        <f t="shared" ca="1" si="32"/>
        <v>2.1888689164590259E-3</v>
      </c>
      <c r="G535" s="24"/>
      <c r="H535" s="5"/>
      <c r="I535" s="5"/>
      <c r="J535" s="5"/>
      <c r="K535" s="5"/>
      <c r="L535" s="5"/>
      <c r="M535" s="5"/>
      <c r="N535" s="5"/>
      <c r="O535" s="55">
        <v>529</v>
      </c>
      <c r="P535" s="56">
        <v>0.85120831423554422</v>
      </c>
      <c r="Q535" s="57">
        <v>0.14879168576445578</v>
      </c>
      <c r="R535" s="23">
        <v>1.2589874377517083E-2</v>
      </c>
      <c r="S535" s="24">
        <v>5.7647733242911087E-4</v>
      </c>
      <c r="T535" s="25">
        <f t="shared" si="33"/>
        <v>0.19985805984272592</v>
      </c>
      <c r="U535" s="26">
        <f t="shared" si="34"/>
        <v>0.15630598804748086</v>
      </c>
    </row>
    <row r="536" spans="2:21" x14ac:dyDescent="0.25">
      <c r="B536" s="64" vm="1415">
        <f ca="1"/>
        <v>40212</v>
      </c>
      <c r="C536" s="64" vm="1416">
        <f ca="1"/>
        <v>54.35</v>
      </c>
      <c r="D536" s="64" vm="1417">
        <f ca="1"/>
        <v>65.209999999999994</v>
      </c>
      <c r="E536" s="24">
        <f t="shared" ca="1" si="31"/>
        <v>-5.9729268722997983E-3</v>
      </c>
      <c r="F536" s="58">
        <f t="shared" ca="1" si="32"/>
        <v>1.8261107874399881E-2</v>
      </c>
      <c r="G536" s="24"/>
      <c r="H536" s="5"/>
      <c r="I536" s="5"/>
      <c r="J536" s="5"/>
      <c r="K536" s="5"/>
      <c r="L536" s="5"/>
      <c r="M536" s="5"/>
      <c r="N536" s="5"/>
      <c r="O536" s="55">
        <v>530</v>
      </c>
      <c r="P536" s="56">
        <v>0.43710557340292222</v>
      </c>
      <c r="Q536" s="57">
        <v>0.56289442659707778</v>
      </c>
      <c r="R536" s="23">
        <v>1.026149735428848E-2</v>
      </c>
      <c r="S536" s="24">
        <v>4.788265263285862E-4</v>
      </c>
      <c r="T536" s="25">
        <f t="shared" si="33"/>
        <v>0.16289622047156746</v>
      </c>
      <c r="U536" s="26">
        <f t="shared" si="34"/>
        <v>0.12821349662383219</v>
      </c>
    </row>
    <row r="537" spans="2:21" x14ac:dyDescent="0.25">
      <c r="B537" s="64" vm="1418">
        <f ca="1"/>
        <v>40213</v>
      </c>
      <c r="C537" s="64" vm="1419">
        <f ca="1"/>
        <v>54.442999999999998</v>
      </c>
      <c r="D537" s="64" vm="506">
        <f ca="1"/>
        <v>64.06</v>
      </c>
      <c r="E537" s="24">
        <f t="shared" ca="1" si="31"/>
        <v>1.7096692370466235E-3</v>
      </c>
      <c r="F537" s="58">
        <f t="shared" ca="1" si="32"/>
        <v>-1.7792687224098686E-2</v>
      </c>
      <c r="G537" s="24"/>
      <c r="H537" s="5"/>
      <c r="I537" s="5"/>
      <c r="J537" s="5"/>
      <c r="K537" s="5"/>
      <c r="L537" s="5"/>
      <c r="M537" s="5"/>
      <c r="N537" s="5"/>
      <c r="O537" s="55">
        <v>531</v>
      </c>
      <c r="P537" s="56">
        <v>0.15956260215204068</v>
      </c>
      <c r="Q537" s="57">
        <v>0.84043739784795934</v>
      </c>
      <c r="R537" s="23">
        <v>1.1262857663658079E-2</v>
      </c>
      <c r="S537" s="24">
        <v>4.1337828801050683E-4</v>
      </c>
      <c r="T537" s="25">
        <f t="shared" si="33"/>
        <v>0.17879232257974342</v>
      </c>
      <c r="U537" s="26">
        <f t="shared" si="34"/>
        <v>0.10976668931806399</v>
      </c>
    </row>
    <row r="538" spans="2:21" x14ac:dyDescent="0.25">
      <c r="B538" s="64" vm="1420">
        <f ca="1"/>
        <v>40214</v>
      </c>
      <c r="C538" s="64" vm="1181">
        <f ca="1"/>
        <v>54.498800000000003</v>
      </c>
      <c r="D538" s="64" vm="1421">
        <f ca="1"/>
        <v>63.37</v>
      </c>
      <c r="E538" s="24">
        <f t="shared" ca="1" si="31"/>
        <v>1.024400273902049E-3</v>
      </c>
      <c r="F538" s="58">
        <f t="shared" ca="1" si="32"/>
        <v>-1.0829580845586564E-2</v>
      </c>
      <c r="G538" s="24"/>
      <c r="H538" s="5"/>
      <c r="I538" s="5"/>
      <c r="J538" s="5"/>
      <c r="K538" s="5"/>
      <c r="L538" s="5"/>
      <c r="M538" s="5"/>
      <c r="N538" s="5"/>
      <c r="O538" s="55">
        <v>532</v>
      </c>
      <c r="P538" s="56">
        <v>0.56159522654700023</v>
      </c>
      <c r="Q538" s="57">
        <v>0.43840477345299977</v>
      </c>
      <c r="R538" s="23">
        <v>1.0514167137938187E-2</v>
      </c>
      <c r="S538" s="24">
        <v>5.0818280384621684E-4</v>
      </c>
      <c r="T538" s="25">
        <f t="shared" si="33"/>
        <v>0.16690722893971316</v>
      </c>
      <c r="U538" s="26">
        <f t="shared" si="34"/>
        <v>0.136586574830732</v>
      </c>
    </row>
    <row r="539" spans="2:21" x14ac:dyDescent="0.25">
      <c r="B539" s="64" vm="1422">
        <f ca="1"/>
        <v>40217</v>
      </c>
      <c r="C539" s="64" vm="1423">
        <f ca="1"/>
        <v>54.089500000000001</v>
      </c>
      <c r="D539" s="64" vm="688">
        <f ca="1"/>
        <v>62.92</v>
      </c>
      <c r="E539" s="24">
        <f t="shared" ca="1" si="31"/>
        <v>-7.5386010903940757E-3</v>
      </c>
      <c r="F539" s="58">
        <f t="shared" ca="1" si="32"/>
        <v>-7.1264851453484799E-3</v>
      </c>
      <c r="G539" s="24"/>
      <c r="H539" s="5"/>
      <c r="I539" s="5"/>
      <c r="J539" s="5"/>
      <c r="K539" s="5"/>
      <c r="L539" s="5"/>
      <c r="M539" s="5"/>
      <c r="N539" s="5"/>
      <c r="O539" s="55">
        <v>533</v>
      </c>
      <c r="P539" s="56">
        <v>0.45517208305056389</v>
      </c>
      <c r="Q539" s="57">
        <v>0.54482791694943611</v>
      </c>
      <c r="R539" s="23">
        <v>1.0270690467019903E-2</v>
      </c>
      <c r="S539" s="24">
        <v>4.8308684401440467E-4</v>
      </c>
      <c r="T539" s="25">
        <f t="shared" si="33"/>
        <v>0.16304215661193899</v>
      </c>
      <c r="U539" s="26">
        <f t="shared" si="34"/>
        <v>0.12942481422563779</v>
      </c>
    </row>
    <row r="540" spans="2:21" x14ac:dyDescent="0.25">
      <c r="B540" s="64" vm="1424">
        <f ca="1"/>
        <v>40218</v>
      </c>
      <c r="C540" s="64" vm="1332">
        <f ca="1"/>
        <v>54.6663</v>
      </c>
      <c r="D540" s="64" vm="1287">
        <f ca="1"/>
        <v>63.57</v>
      </c>
      <c r="E540" s="24">
        <f t="shared" ca="1" si="31"/>
        <v>1.0607349828748353E-2</v>
      </c>
      <c r="F540" s="58">
        <f t="shared" ca="1" si="32"/>
        <v>1.027758275824023E-2</v>
      </c>
      <c r="G540" s="24"/>
      <c r="H540" s="5"/>
      <c r="I540" s="5"/>
      <c r="J540" s="5"/>
      <c r="K540" s="5"/>
      <c r="L540" s="5"/>
      <c r="M540" s="5"/>
      <c r="N540" s="5"/>
      <c r="O540" s="55">
        <v>534</v>
      </c>
      <c r="P540" s="56">
        <v>0.51141554371814268</v>
      </c>
      <c r="Q540" s="57">
        <v>0.48858445628185732</v>
      </c>
      <c r="R540" s="23">
        <v>1.0359555381910577E-2</v>
      </c>
      <c r="S540" s="24">
        <v>4.9634978272625478E-4</v>
      </c>
      <c r="T540" s="25">
        <f t="shared" si="33"/>
        <v>0.16445284340241689</v>
      </c>
      <c r="U540" s="26">
        <f t="shared" si="34"/>
        <v>0.13320410761856238</v>
      </c>
    </row>
    <row r="541" spans="2:21" x14ac:dyDescent="0.25">
      <c r="B541" s="64" vm="1425">
        <f ca="1"/>
        <v>40219</v>
      </c>
      <c r="C541" s="64" vm="1426">
        <f ca="1"/>
        <v>55.0291</v>
      </c>
      <c r="D541" s="64" vm="1309">
        <f ca="1"/>
        <v>63.25</v>
      </c>
      <c r="E541" s="24">
        <f t="shared" ca="1" si="31"/>
        <v>6.6147044057965742E-3</v>
      </c>
      <c r="F541" s="58">
        <f t="shared" ca="1" si="32"/>
        <v>-5.0465333406878024E-3</v>
      </c>
      <c r="G541" s="24"/>
      <c r="H541" s="5"/>
      <c r="I541" s="5"/>
      <c r="J541" s="5"/>
      <c r="K541" s="5"/>
      <c r="L541" s="5"/>
      <c r="M541" s="5"/>
      <c r="N541" s="5"/>
      <c r="O541" s="55">
        <v>535</v>
      </c>
      <c r="P541" s="56">
        <v>0.1488775577381482</v>
      </c>
      <c r="Q541" s="57">
        <v>0.85112244226185174</v>
      </c>
      <c r="R541" s="23">
        <v>1.1340179186579133E-2</v>
      </c>
      <c r="S541" s="24">
        <v>4.1085861572304845E-4</v>
      </c>
      <c r="T541" s="25">
        <f t="shared" si="33"/>
        <v>0.18001976370359474</v>
      </c>
      <c r="U541" s="26">
        <f t="shared" si="34"/>
        <v>0.10906254849095243</v>
      </c>
    </row>
    <row r="542" spans="2:21" x14ac:dyDescent="0.25">
      <c r="B542" s="64" vm="1427">
        <f ca="1"/>
        <v>40220</v>
      </c>
      <c r="C542" s="64" vm="1428">
        <f ca="1"/>
        <v>55.512900000000002</v>
      </c>
      <c r="D542" s="64" vm="1429">
        <f ca="1"/>
        <v>63.79</v>
      </c>
      <c r="E542" s="24">
        <f t="shared" ca="1" si="31"/>
        <v>8.7532899542705177E-3</v>
      </c>
      <c r="F542" s="58">
        <f t="shared" ca="1" si="32"/>
        <v>8.501310646234406E-3</v>
      </c>
      <c r="G542" s="24"/>
      <c r="H542" s="5"/>
      <c r="I542" s="5"/>
      <c r="J542" s="5"/>
      <c r="K542" s="5"/>
      <c r="L542" s="5"/>
      <c r="M542" s="5"/>
      <c r="N542" s="5"/>
      <c r="O542" s="55">
        <v>536</v>
      </c>
      <c r="P542" s="56">
        <v>0.70638918334210565</v>
      </c>
      <c r="Q542" s="57">
        <v>0.2936108166578944</v>
      </c>
      <c r="R542" s="23">
        <v>1.1325830729630238E-2</v>
      </c>
      <c r="S542" s="24">
        <v>5.4232709994794586E-4</v>
      </c>
      <c r="T542" s="25">
        <f t="shared" si="33"/>
        <v>0.179791989010889</v>
      </c>
      <c r="U542" s="26">
        <f t="shared" si="34"/>
        <v>0.14640319398285473</v>
      </c>
    </row>
    <row r="543" spans="2:21" x14ac:dyDescent="0.25">
      <c r="B543" s="64" vm="1430">
        <f ca="1"/>
        <v>40221</v>
      </c>
      <c r="C543" s="64" vm="1376">
        <f ca="1"/>
        <v>55.150100000000002</v>
      </c>
      <c r="D543" s="64" vm="1360">
        <f ca="1"/>
        <v>63.59</v>
      </c>
      <c r="E543" s="24">
        <f t="shared" ca="1" si="31"/>
        <v>-6.5568672420934825E-3</v>
      </c>
      <c r="F543" s="58">
        <f t="shared" ca="1" si="32"/>
        <v>-3.1402129745474023E-3</v>
      </c>
      <c r="G543" s="24"/>
      <c r="H543" s="5"/>
      <c r="I543" s="5"/>
      <c r="J543" s="5"/>
      <c r="K543" s="5"/>
      <c r="L543" s="5"/>
      <c r="M543" s="5"/>
      <c r="N543" s="5"/>
      <c r="O543" s="55">
        <v>537</v>
      </c>
      <c r="P543" s="56">
        <v>0.45653065978588131</v>
      </c>
      <c r="Q543" s="57">
        <v>0.54346934021411875</v>
      </c>
      <c r="R543" s="23">
        <v>1.0271764330101156E-2</v>
      </c>
      <c r="S543" s="24">
        <v>4.8340721405853049E-4</v>
      </c>
      <c r="T543" s="25">
        <f t="shared" si="33"/>
        <v>0.16305920365986978</v>
      </c>
      <c r="U543" s="26">
        <f t="shared" si="34"/>
        <v>0.12951595599781873</v>
      </c>
    </row>
    <row r="544" spans="2:21" x14ac:dyDescent="0.25">
      <c r="B544" s="64" vm="1431">
        <f ca="1"/>
        <v>40225</v>
      </c>
      <c r="C544" s="64" vm="1432">
        <f ca="1"/>
        <v>56.443199999999997</v>
      </c>
      <c r="D544" s="64" vm="1433">
        <f ca="1"/>
        <v>64.010000000000005</v>
      </c>
      <c r="E544" s="24">
        <f t="shared" ca="1" si="31"/>
        <v>2.3176263820628921E-2</v>
      </c>
      <c r="F544" s="58">
        <f t="shared" ca="1" si="32"/>
        <v>6.5830958745956873E-3</v>
      </c>
      <c r="G544" s="24"/>
      <c r="H544" s="5"/>
      <c r="I544" s="5"/>
      <c r="J544" s="5"/>
      <c r="K544" s="5"/>
      <c r="L544" s="5"/>
      <c r="M544" s="5"/>
      <c r="N544" s="5"/>
      <c r="O544" s="55">
        <v>538</v>
      </c>
      <c r="P544" s="56">
        <v>6.4644625995089716E-2</v>
      </c>
      <c r="Q544" s="57">
        <v>0.93535537400491031</v>
      </c>
      <c r="R544" s="23">
        <v>1.2031633989251196E-2</v>
      </c>
      <c r="S544" s="24">
        <v>3.9099539610662774E-4</v>
      </c>
      <c r="T544" s="25">
        <f t="shared" si="33"/>
        <v>0.19099626840786388</v>
      </c>
      <c r="U544" s="26">
        <f t="shared" si="34"/>
        <v>0.10352718568791341</v>
      </c>
    </row>
    <row r="545" spans="2:21" x14ac:dyDescent="0.25">
      <c r="B545" s="64" vm="1434">
        <f ca="1"/>
        <v>40226</v>
      </c>
      <c r="C545" s="64" vm="1435">
        <f ca="1"/>
        <v>56.796799999999998</v>
      </c>
      <c r="D545" s="64" vm="1436">
        <f ca="1"/>
        <v>64.260000000000005</v>
      </c>
      <c r="E545" s="24">
        <f t="shared" ca="1" si="31"/>
        <v>6.2451633567664425E-3</v>
      </c>
      <c r="F545" s="58">
        <f t="shared" ca="1" si="32"/>
        <v>3.8980325338003352E-3</v>
      </c>
      <c r="G545" s="24"/>
      <c r="H545" s="5"/>
      <c r="I545" s="5"/>
      <c r="J545" s="5"/>
      <c r="K545" s="5"/>
      <c r="L545" s="5"/>
      <c r="M545" s="5"/>
      <c r="N545" s="5"/>
      <c r="O545" s="55">
        <v>539</v>
      </c>
      <c r="P545" s="56">
        <v>0.11443232096760646</v>
      </c>
      <c r="Q545" s="57">
        <v>0.88556767903239353</v>
      </c>
      <c r="R545" s="23">
        <v>1.1605905028720149E-2</v>
      </c>
      <c r="S545" s="24">
        <v>4.0273598139755777E-4</v>
      </c>
      <c r="T545" s="25">
        <f t="shared" si="33"/>
        <v>0.18423803067496478</v>
      </c>
      <c r="U545" s="26">
        <f t="shared" si="34"/>
        <v>0.10679564711563083</v>
      </c>
    </row>
    <row r="546" spans="2:21" x14ac:dyDescent="0.25">
      <c r="B546" s="64" vm="1437">
        <f ca="1"/>
        <v>40227</v>
      </c>
      <c r="C546" s="64" vm="1438">
        <f ca="1"/>
        <v>56.713000000000001</v>
      </c>
      <c r="D546" s="64" vm="1439">
        <f ca="1"/>
        <v>64.48</v>
      </c>
      <c r="E546" s="24">
        <f t="shared" ca="1" si="31"/>
        <v>-1.4765247621709753E-3</v>
      </c>
      <c r="F546" s="58">
        <f t="shared" ca="1" si="32"/>
        <v>3.4177445106605125E-3</v>
      </c>
      <c r="G546" s="24"/>
      <c r="H546" s="5"/>
      <c r="I546" s="5"/>
      <c r="J546" s="5"/>
      <c r="K546" s="5"/>
      <c r="L546" s="5"/>
      <c r="M546" s="5"/>
      <c r="N546" s="5"/>
      <c r="O546" s="55">
        <v>540</v>
      </c>
      <c r="P546" s="56">
        <v>0.46574475164141449</v>
      </c>
      <c r="Q546" s="57">
        <v>0.53425524835858551</v>
      </c>
      <c r="R546" s="23">
        <v>1.028045674470141E-2</v>
      </c>
      <c r="S546" s="24">
        <v>4.855800166228602E-4</v>
      </c>
      <c r="T546" s="25">
        <f t="shared" si="33"/>
        <v>0.16319719146381942</v>
      </c>
      <c r="U546" s="26">
        <f t="shared" si="34"/>
        <v>0.13013428790889559</v>
      </c>
    </row>
    <row r="547" spans="2:21" x14ac:dyDescent="0.25">
      <c r="B547" s="64" vm="1440">
        <f ca="1"/>
        <v>40228</v>
      </c>
      <c r="C547" s="64" vm="1441">
        <f ca="1"/>
        <v>56.880499999999998</v>
      </c>
      <c r="D547" s="64" vm="1442">
        <f ca="1"/>
        <v>64.739999999999995</v>
      </c>
      <c r="E547" s="24">
        <f t="shared" ca="1" si="31"/>
        <v>2.9491145426360625E-3</v>
      </c>
      <c r="F547" s="58">
        <f t="shared" ca="1" si="32"/>
        <v>4.0241502997253268E-3</v>
      </c>
      <c r="G547" s="24"/>
      <c r="H547" s="5"/>
      <c r="I547" s="5"/>
      <c r="J547" s="5"/>
      <c r="K547" s="5"/>
      <c r="L547" s="5"/>
      <c r="M547" s="5"/>
      <c r="N547" s="5"/>
      <c r="O547" s="55">
        <v>541</v>
      </c>
      <c r="P547" s="56">
        <v>0.22166440207469759</v>
      </c>
      <c r="Q547" s="57">
        <v>0.77833559792530238</v>
      </c>
      <c r="R547" s="23">
        <v>1.0864691243849122E-2</v>
      </c>
      <c r="S547" s="24">
        <v>4.2802269922726833E-4</v>
      </c>
      <c r="T547" s="25">
        <f t="shared" si="33"/>
        <v>0.17247162661635476</v>
      </c>
      <c r="U547" s="26">
        <f t="shared" si="34"/>
        <v>0.11386800066204339</v>
      </c>
    </row>
    <row r="548" spans="2:21" x14ac:dyDescent="0.25">
      <c r="B548" s="64" vm="1443">
        <f ca="1"/>
        <v>40231</v>
      </c>
      <c r="C548" s="64" vm="1444">
        <f ca="1"/>
        <v>56.554900000000004</v>
      </c>
      <c r="D548" s="64" vm="1445">
        <f ca="1"/>
        <v>64.77</v>
      </c>
      <c r="E548" s="24">
        <f t="shared" ca="1" si="31"/>
        <v>-5.7407281008314912E-3</v>
      </c>
      <c r="F548" s="58">
        <f t="shared" ca="1" si="32"/>
        <v>4.6328469672735599E-4</v>
      </c>
      <c r="G548" s="24"/>
      <c r="H548" s="5"/>
      <c r="I548" s="5"/>
      <c r="J548" s="5"/>
      <c r="K548" s="5"/>
      <c r="L548" s="5"/>
      <c r="M548" s="5"/>
      <c r="N548" s="5"/>
      <c r="O548" s="55">
        <v>542</v>
      </c>
      <c r="P548" s="56">
        <v>6.7849458749501892E-2</v>
      </c>
      <c r="Q548" s="57">
        <v>0.93215054125049812</v>
      </c>
      <c r="R548" s="23">
        <v>1.2002831060169458E-2</v>
      </c>
      <c r="S548" s="24">
        <v>3.9175113730567521E-4</v>
      </c>
      <c r="T548" s="25">
        <f t="shared" si="33"/>
        <v>0.1905390360835808</v>
      </c>
      <c r="U548" s="26">
        <f t="shared" si="34"/>
        <v>0.10373728666746174</v>
      </c>
    </row>
    <row r="549" spans="2:21" x14ac:dyDescent="0.25">
      <c r="B549" s="64" vm="1446">
        <f ca="1"/>
        <v>40232</v>
      </c>
      <c r="C549" s="64" vm="1300">
        <f ca="1"/>
        <v>56.294400000000003</v>
      </c>
      <c r="D549" s="64" vm="1447">
        <f ca="1"/>
        <v>64.87</v>
      </c>
      <c r="E549" s="24">
        <f t="shared" ca="1" si="31"/>
        <v>-4.6167847333829096E-3</v>
      </c>
      <c r="F549" s="58">
        <f t="shared" ca="1" si="32"/>
        <v>1.5427340301383844E-3</v>
      </c>
      <c r="G549" s="24"/>
      <c r="H549" s="5"/>
      <c r="I549" s="5"/>
      <c r="J549" s="5"/>
      <c r="K549" s="5"/>
      <c r="L549" s="5"/>
      <c r="M549" s="5"/>
      <c r="N549" s="5"/>
      <c r="O549" s="55">
        <v>543</v>
      </c>
      <c r="P549" s="56">
        <v>0.99692026984451032</v>
      </c>
      <c r="Q549" s="57">
        <v>3.0797301554896265E-3</v>
      </c>
      <c r="R549" s="23">
        <v>1.4196458159517674E-2</v>
      </c>
      <c r="S549" s="24">
        <v>6.1083810457732189E-4</v>
      </c>
      <c r="T549" s="25">
        <f t="shared" si="33"/>
        <v>0.22536178672810495</v>
      </c>
      <c r="U549" s="26">
        <f t="shared" si="34"/>
        <v>0.16635582424791928</v>
      </c>
    </row>
    <row r="550" spans="2:21" x14ac:dyDescent="0.25">
      <c r="B550" s="64" vm="1448">
        <f ca="1"/>
        <v>40233</v>
      </c>
      <c r="C550" s="64" vm="151">
        <f ca="1"/>
        <v>56.62</v>
      </c>
      <c r="D550" s="64" vm="1449">
        <f ca="1"/>
        <v>65.260000000000005</v>
      </c>
      <c r="E550" s="24">
        <f t="shared" ca="1" si="31"/>
        <v>5.7672166256124546E-3</v>
      </c>
      <c r="F550" s="58">
        <f t="shared" ca="1" si="32"/>
        <v>5.9940239402106466E-3</v>
      </c>
      <c r="G550" s="24"/>
      <c r="H550" s="5"/>
      <c r="I550" s="5"/>
      <c r="J550" s="5"/>
      <c r="K550" s="5"/>
      <c r="L550" s="5"/>
      <c r="M550" s="5"/>
      <c r="N550" s="5"/>
      <c r="O550" s="55">
        <v>544</v>
      </c>
      <c r="P550" s="56">
        <v>8.0689754358799839E-2</v>
      </c>
      <c r="Q550" s="57">
        <v>0.91931024564120012</v>
      </c>
      <c r="R550" s="23">
        <v>1.1889313629818906E-2</v>
      </c>
      <c r="S550" s="24">
        <v>3.9477904582493754E-4</v>
      </c>
      <c r="T550" s="25">
        <f t="shared" si="33"/>
        <v>0.18873700274250887</v>
      </c>
      <c r="U550" s="26">
        <f t="shared" si="34"/>
        <v>0.10457946464658674</v>
      </c>
    </row>
    <row r="551" spans="2:21" x14ac:dyDescent="0.25">
      <c r="B551" s="64" vm="1450">
        <f ca="1"/>
        <v>40234</v>
      </c>
      <c r="C551" s="64" vm="1451">
        <f ca="1"/>
        <v>57.122399999999999</v>
      </c>
      <c r="D551" s="64" vm="1452">
        <f ca="1"/>
        <v>64.38</v>
      </c>
      <c r="E551" s="24">
        <f t="shared" ca="1" si="31"/>
        <v>8.8340542716169E-3</v>
      </c>
      <c r="F551" s="58">
        <f t="shared" ca="1" si="32"/>
        <v>-1.3576265294512637E-2</v>
      </c>
      <c r="G551" s="24"/>
      <c r="H551" s="5"/>
      <c r="I551" s="5"/>
      <c r="J551" s="5"/>
      <c r="K551" s="5"/>
      <c r="L551" s="5"/>
      <c r="M551" s="5"/>
      <c r="N551" s="5"/>
      <c r="O551" s="55">
        <v>545</v>
      </c>
      <c r="P551" s="56">
        <v>0.78591492623240877</v>
      </c>
      <c r="Q551" s="57">
        <v>0.21408507376759126</v>
      </c>
      <c r="R551" s="23">
        <v>1.1971948004095408E-2</v>
      </c>
      <c r="S551" s="24">
        <v>5.6108030327948338E-4</v>
      </c>
      <c r="T551" s="25">
        <f t="shared" si="33"/>
        <v>0.19004878276699522</v>
      </c>
      <c r="U551" s="26">
        <f t="shared" si="34"/>
        <v>0.15183069468983068</v>
      </c>
    </row>
    <row r="552" spans="2:21" x14ac:dyDescent="0.25">
      <c r="B552" s="64" vm="1453">
        <f ca="1"/>
        <v>40235</v>
      </c>
      <c r="C552" s="64" vm="1454">
        <f ca="1"/>
        <v>56.722299999999997</v>
      </c>
      <c r="D552" s="64" vm="1455">
        <f ca="1"/>
        <v>63.85</v>
      </c>
      <c r="E552" s="24">
        <f t="shared" ca="1" si="31"/>
        <v>-7.0289024831082852E-3</v>
      </c>
      <c r="F552" s="58">
        <f t="shared" ca="1" si="32"/>
        <v>-8.2664433921137096E-3</v>
      </c>
      <c r="G552" s="24"/>
      <c r="H552" s="5"/>
      <c r="I552" s="5"/>
      <c r="J552" s="5"/>
      <c r="K552" s="5"/>
      <c r="L552" s="5"/>
      <c r="M552" s="5"/>
      <c r="N552" s="5"/>
      <c r="O552" s="55">
        <v>546</v>
      </c>
      <c r="P552" s="56">
        <v>0.80578977634848015</v>
      </c>
      <c r="Q552" s="57">
        <v>0.19421022365151983</v>
      </c>
      <c r="R552" s="23">
        <v>1.2152299642504995E-2</v>
      </c>
      <c r="S552" s="24">
        <v>5.6576705114079722E-4</v>
      </c>
      <c r="T552" s="25">
        <f t="shared" si="33"/>
        <v>0.19291177626964409</v>
      </c>
      <c r="U552" s="26">
        <f t="shared" si="34"/>
        <v>0.1531911130993695</v>
      </c>
    </row>
    <row r="553" spans="2:21" x14ac:dyDescent="0.25">
      <c r="B553" s="64" vm="1456">
        <f ca="1"/>
        <v>40238</v>
      </c>
      <c r="C553" s="64" vm="1457">
        <f ca="1"/>
        <v>57.354999999999997</v>
      </c>
      <c r="D553" s="64" vm="521">
        <f ca="1"/>
        <v>63.98</v>
      </c>
      <c r="E553" s="24">
        <f t="shared" ca="1" si="31"/>
        <v>1.1092592260968901E-2</v>
      </c>
      <c r="F553" s="58">
        <f t="shared" ca="1" si="32"/>
        <v>2.0339520428236352E-3</v>
      </c>
      <c r="G553" s="24"/>
      <c r="H553" s="5"/>
      <c r="I553" s="5"/>
      <c r="J553" s="5"/>
      <c r="K553" s="5"/>
      <c r="L553" s="5"/>
      <c r="M553" s="5"/>
      <c r="N553" s="5"/>
      <c r="O553" s="55">
        <v>547</v>
      </c>
      <c r="P553" s="56">
        <v>0.87630655313355732</v>
      </c>
      <c r="Q553" s="57">
        <v>0.12369344686644265</v>
      </c>
      <c r="R553" s="23">
        <v>1.2845823491568726E-2</v>
      </c>
      <c r="S553" s="24">
        <v>5.8239582322481686E-4</v>
      </c>
      <c r="T553" s="25">
        <f t="shared" si="33"/>
        <v>0.20392112606713364</v>
      </c>
      <c r="U553" s="26">
        <f t="shared" si="34"/>
        <v>0.15803085832171071</v>
      </c>
    </row>
    <row r="554" spans="2:21" x14ac:dyDescent="0.25">
      <c r="B554" s="64" vm="1458">
        <f ca="1"/>
        <v>40239</v>
      </c>
      <c r="C554" s="64" vm="1459">
        <f ca="1"/>
        <v>57.1038</v>
      </c>
      <c r="D554" s="64" vm="1460">
        <f ca="1"/>
        <v>64.069999999999993</v>
      </c>
      <c r="E554" s="24">
        <f t="shared" ca="1" si="31"/>
        <v>-4.3893593731792338E-3</v>
      </c>
      <c r="F554" s="58">
        <f t="shared" ca="1" si="32"/>
        <v>1.4057011295581661E-3</v>
      </c>
      <c r="G554" s="24"/>
      <c r="H554" s="5"/>
      <c r="I554" s="5"/>
      <c r="J554" s="5"/>
      <c r="K554" s="5"/>
      <c r="L554" s="5"/>
      <c r="M554" s="5"/>
      <c r="N554" s="5"/>
      <c r="O554" s="55">
        <v>548</v>
      </c>
      <c r="P554" s="56">
        <v>0.66560582411933744</v>
      </c>
      <c r="Q554" s="57">
        <v>0.3343941758806625</v>
      </c>
      <c r="R554" s="23">
        <v>1.1046137136677547E-2</v>
      </c>
      <c r="S554" s="24">
        <v>5.327098540065568E-4</v>
      </c>
      <c r="T554" s="25">
        <f t="shared" si="33"/>
        <v>0.1753519908693833</v>
      </c>
      <c r="U554" s="26">
        <f t="shared" si="34"/>
        <v>0.14362968616418215</v>
      </c>
    </row>
    <row r="555" spans="2:21" x14ac:dyDescent="0.25">
      <c r="B555" s="64" vm="1461">
        <f ca="1"/>
        <v>40240</v>
      </c>
      <c r="C555" s="64" vm="1462">
        <f ca="1"/>
        <v>56.452500000000001</v>
      </c>
      <c r="D555" s="64" vm="456">
        <f ca="1"/>
        <v>63.63</v>
      </c>
      <c r="E555" s="24">
        <f t="shared" ca="1" si="31"/>
        <v>-1.147108776539202E-2</v>
      </c>
      <c r="F555" s="58">
        <f t="shared" ca="1" si="32"/>
        <v>-6.8911784062292911E-3</v>
      </c>
      <c r="G555" s="24"/>
      <c r="H555" s="5"/>
      <c r="I555" s="5"/>
      <c r="J555" s="5"/>
      <c r="K555" s="5"/>
      <c r="L555" s="5"/>
      <c r="M555" s="5"/>
      <c r="N555" s="5"/>
      <c r="O555" s="55">
        <v>549</v>
      </c>
      <c r="P555" s="56">
        <v>0.32292091555737301</v>
      </c>
      <c r="Q555" s="57">
        <v>0.67707908444262699</v>
      </c>
      <c r="R555" s="23">
        <v>1.042143114233803E-2</v>
      </c>
      <c r="S555" s="24">
        <v>4.5190030057960643E-4</v>
      </c>
      <c r="T555" s="25">
        <f t="shared" si="33"/>
        <v>0.16543509064806119</v>
      </c>
      <c r="U555" s="26">
        <f t="shared" si="34"/>
        <v>0.12058755737175697</v>
      </c>
    </row>
    <row r="556" spans="2:21" x14ac:dyDescent="0.25">
      <c r="B556" s="64" vm="1463">
        <f ca="1"/>
        <v>40241</v>
      </c>
      <c r="C556" s="64" vm="1464">
        <f ca="1"/>
        <v>56.5642</v>
      </c>
      <c r="D556" s="64" vm="1465">
        <f ca="1"/>
        <v>63.43</v>
      </c>
      <c r="E556" s="24">
        <f t="shared" ca="1" si="31"/>
        <v>1.976699662453933E-3</v>
      </c>
      <c r="F556" s="58">
        <f t="shared" ca="1" si="32"/>
        <v>-3.1481215988950601E-3</v>
      </c>
      <c r="G556" s="24"/>
      <c r="H556" s="5"/>
      <c r="I556" s="5"/>
      <c r="J556" s="5"/>
      <c r="K556" s="5"/>
      <c r="L556" s="5"/>
      <c r="M556" s="5"/>
      <c r="N556" s="5"/>
      <c r="O556" s="55">
        <v>550</v>
      </c>
      <c r="P556" s="56">
        <v>0.6189324747523004</v>
      </c>
      <c r="Q556" s="57">
        <v>0.3810675252476996</v>
      </c>
      <c r="R556" s="23">
        <v>1.0773707482017177E-2</v>
      </c>
      <c r="S556" s="24">
        <v>5.2170367186939312E-4</v>
      </c>
      <c r="T556" s="25">
        <f t="shared" si="33"/>
        <v>0.17102730417344</v>
      </c>
      <c r="U556" s="26">
        <f t="shared" si="34"/>
        <v>0.14046382445752048</v>
      </c>
    </row>
    <row r="557" spans="2:21" x14ac:dyDescent="0.25">
      <c r="B557" s="64" vm="1466">
        <f ca="1"/>
        <v>40242</v>
      </c>
      <c r="C557" s="64" vm="1462">
        <f ca="1"/>
        <v>56.452500000000001</v>
      </c>
      <c r="D557" s="64" vm="1467">
        <f ca="1"/>
        <v>63.67</v>
      </c>
      <c r="E557" s="24">
        <f t="shared" ca="1" si="31"/>
        <v>-1.9766996624540193E-3</v>
      </c>
      <c r="F557" s="58">
        <f t="shared" ca="1" si="32"/>
        <v>3.7765583831282246E-3</v>
      </c>
      <c r="G557" s="24"/>
      <c r="H557" s="5"/>
      <c r="I557" s="5"/>
      <c r="J557" s="5"/>
      <c r="K557" s="5"/>
      <c r="L557" s="5"/>
      <c r="M557" s="5"/>
      <c r="N557" s="5"/>
      <c r="O557" s="55">
        <v>551</v>
      </c>
      <c r="P557" s="56">
        <v>0.15635522093503068</v>
      </c>
      <c r="Q557" s="57">
        <v>0.84364477906496937</v>
      </c>
      <c r="R557" s="23">
        <v>1.1285806585678045E-2</v>
      </c>
      <c r="S557" s="24">
        <v>4.126219458508704E-4</v>
      </c>
      <c r="T557" s="25">
        <f t="shared" si="33"/>
        <v>0.17915662542287447</v>
      </c>
      <c r="U557" s="26">
        <f t="shared" si="34"/>
        <v>0.10955527721903002</v>
      </c>
    </row>
    <row r="558" spans="2:21" x14ac:dyDescent="0.25">
      <c r="B558" s="64" vm="1468">
        <f ca="1"/>
        <v>40245</v>
      </c>
      <c r="C558" s="64" vm="1432">
        <f ca="1"/>
        <v>56.443199999999997</v>
      </c>
      <c r="D558" s="64" vm="1469">
        <f ca="1"/>
        <v>65.12</v>
      </c>
      <c r="E558" s="24">
        <f t="shared" ca="1" si="31"/>
        <v>-1.6475383953572383E-4</v>
      </c>
      <c r="F558" s="58">
        <f t="shared" ca="1" si="32"/>
        <v>2.2518227665350939E-2</v>
      </c>
      <c r="G558" s="24"/>
      <c r="H558" s="5"/>
      <c r="I558" s="5"/>
      <c r="J558" s="5"/>
      <c r="K558" s="5"/>
      <c r="L558" s="5"/>
      <c r="M558" s="5"/>
      <c r="N558" s="5"/>
      <c r="O558" s="55">
        <v>552</v>
      </c>
      <c r="P558" s="56">
        <v>0.16289797619154572</v>
      </c>
      <c r="Q558" s="57">
        <v>0.83710202380845422</v>
      </c>
      <c r="R558" s="23">
        <v>1.1239232603650069E-2</v>
      </c>
      <c r="S558" s="24">
        <v>4.1416481254050522E-4</v>
      </c>
      <c r="T558" s="25">
        <f t="shared" si="33"/>
        <v>0.17841728637880239</v>
      </c>
      <c r="U558" s="26">
        <f t="shared" si="34"/>
        <v>0.10998658052267118</v>
      </c>
    </row>
    <row r="559" spans="2:21" x14ac:dyDescent="0.25">
      <c r="B559" s="64" vm="1470">
        <f ca="1"/>
        <v>40246</v>
      </c>
      <c r="C559" s="64" vm="1471">
        <f ca="1"/>
        <v>55.940800000000003</v>
      </c>
      <c r="D559" s="64" vm="1472">
        <f ca="1"/>
        <v>65.099999999999994</v>
      </c>
      <c r="E559" s="24">
        <f t="shared" ca="1" si="31"/>
        <v>-8.9408340467439177E-3</v>
      </c>
      <c r="F559" s="58">
        <f t="shared" ca="1" si="32"/>
        <v>-3.0717247976150351E-4</v>
      </c>
      <c r="G559" s="24"/>
      <c r="H559" s="5"/>
      <c r="I559" s="5"/>
      <c r="J559" s="5"/>
      <c r="K559" s="5"/>
      <c r="L559" s="5"/>
      <c r="M559" s="5"/>
      <c r="N559" s="5"/>
      <c r="O559" s="55">
        <v>553</v>
      </c>
      <c r="P559" s="56">
        <v>9.8740288396300668E-2</v>
      </c>
      <c r="Q559" s="57">
        <v>0.90125971160369933</v>
      </c>
      <c r="R559" s="23">
        <v>1.1734959287732993E-2</v>
      </c>
      <c r="S559" s="24">
        <v>3.9903559625433785E-4</v>
      </c>
      <c r="T559" s="25">
        <f t="shared" si="33"/>
        <v>0.18628670352485496</v>
      </c>
      <c r="U559" s="26">
        <f t="shared" si="34"/>
        <v>0.10576445768744236</v>
      </c>
    </row>
    <row r="560" spans="2:21" x14ac:dyDescent="0.25">
      <c r="B560" s="64" vm="1473">
        <f ca="1"/>
        <v>40247</v>
      </c>
      <c r="C560" s="64" vm="1474">
        <f ca="1"/>
        <v>55.670999999999999</v>
      </c>
      <c r="D560" s="64" vm="1475">
        <f ca="1"/>
        <v>64.94</v>
      </c>
      <c r="E560" s="24">
        <f t="shared" ca="1" si="31"/>
        <v>-4.8346236780685281E-3</v>
      </c>
      <c r="F560" s="58">
        <f t="shared" ca="1" si="32"/>
        <v>-2.4607825398236015E-3</v>
      </c>
      <c r="G560" s="24"/>
      <c r="H560" s="5"/>
      <c r="I560" s="5"/>
      <c r="J560" s="5"/>
      <c r="K560" s="5"/>
      <c r="L560" s="5"/>
      <c r="M560" s="5"/>
      <c r="N560" s="5"/>
      <c r="O560" s="55">
        <v>554</v>
      </c>
      <c r="P560" s="56">
        <v>0.6104145357270313</v>
      </c>
      <c r="Q560" s="57">
        <v>0.38958546427296864</v>
      </c>
      <c r="R560" s="23">
        <v>1.0729773361776917E-2</v>
      </c>
      <c r="S560" s="24">
        <v>5.1969503118650306E-4</v>
      </c>
      <c r="T560" s="25">
        <f t="shared" si="33"/>
        <v>0.17032987163608321</v>
      </c>
      <c r="U560" s="26">
        <f t="shared" si="34"/>
        <v>0.13988699374169089</v>
      </c>
    </row>
    <row r="561" spans="2:21" x14ac:dyDescent="0.25">
      <c r="B561" s="64" vm="1476">
        <f ca="1"/>
        <v>40248</v>
      </c>
      <c r="C561" s="64" vm="1477">
        <f ca="1"/>
        <v>55.726900000000001</v>
      </c>
      <c r="D561" s="64" vm="1417">
        <f ca="1"/>
        <v>65.209999999999994</v>
      </c>
      <c r="E561" s="24">
        <f t="shared" ca="1" si="31"/>
        <v>1.0036096675435724E-3</v>
      </c>
      <c r="F561" s="58">
        <f t="shared" ca="1" si="32"/>
        <v>4.1490647304109193E-3</v>
      </c>
      <c r="G561" s="24"/>
      <c r="H561" s="5"/>
      <c r="I561" s="5"/>
      <c r="J561" s="5"/>
      <c r="K561" s="5"/>
      <c r="L561" s="5"/>
      <c r="M561" s="5"/>
      <c r="N561" s="5"/>
      <c r="O561" s="55">
        <v>555</v>
      </c>
      <c r="P561" s="56">
        <v>0.67709738205432957</v>
      </c>
      <c r="Q561" s="57">
        <v>0.32290261794567043</v>
      </c>
      <c r="R561" s="23">
        <v>1.112114843143875E-2</v>
      </c>
      <c r="S561" s="24">
        <v>5.3541971266010398E-4</v>
      </c>
      <c r="T561" s="25">
        <f t="shared" si="33"/>
        <v>0.17654275825813795</v>
      </c>
      <c r="U561" s="26">
        <f t="shared" si="34"/>
        <v>0.14441050258094013</v>
      </c>
    </row>
    <row r="562" spans="2:21" x14ac:dyDescent="0.25">
      <c r="B562" s="64" vm="1478">
        <f ca="1"/>
        <v>40249</v>
      </c>
      <c r="C562" s="64" vm="1479">
        <f ca="1"/>
        <v>55.978099999999998</v>
      </c>
      <c r="D562" s="64" vm="1480">
        <f ca="1"/>
        <v>65.53</v>
      </c>
      <c r="E562" s="24">
        <f t="shared" ca="1" si="31"/>
        <v>4.4975681203493368E-3</v>
      </c>
      <c r="F562" s="58">
        <f t="shared" ca="1" si="32"/>
        <v>4.8952216462947243E-3</v>
      </c>
      <c r="G562" s="24"/>
      <c r="H562" s="5"/>
      <c r="I562" s="5"/>
      <c r="J562" s="5"/>
      <c r="K562" s="5"/>
      <c r="L562" s="5"/>
      <c r="M562" s="5"/>
      <c r="N562" s="5"/>
      <c r="O562" s="55">
        <v>556</v>
      </c>
      <c r="P562" s="56">
        <v>0.9575722803042398</v>
      </c>
      <c r="Q562" s="57">
        <v>4.242771969576023E-2</v>
      </c>
      <c r="R562" s="23">
        <v>1.373575656547771E-2</v>
      </c>
      <c r="S562" s="24">
        <v>6.0155933745465883E-4</v>
      </c>
      <c r="T562" s="25">
        <f t="shared" si="33"/>
        <v>0.21804837564946025</v>
      </c>
      <c r="U562" s="26">
        <f t="shared" si="34"/>
        <v>0.1636334279143894</v>
      </c>
    </row>
    <row r="563" spans="2:21" x14ac:dyDescent="0.25">
      <c r="B563" s="64" vm="1481">
        <f ca="1"/>
        <v>40252</v>
      </c>
      <c r="C563" s="64" vm="1482">
        <f ca="1"/>
        <v>56.331600000000002</v>
      </c>
      <c r="D563" s="64" vm="1483">
        <f ca="1"/>
        <v>65.930000000000007</v>
      </c>
      <c r="E563" s="24">
        <f t="shared" ca="1" si="31"/>
        <v>6.2951137326077936E-3</v>
      </c>
      <c r="F563" s="58">
        <f t="shared" ca="1" si="32"/>
        <v>6.085520073802763E-3</v>
      </c>
      <c r="G563" s="24"/>
      <c r="H563" s="5"/>
      <c r="I563" s="5"/>
      <c r="J563" s="5"/>
      <c r="K563" s="5"/>
      <c r="L563" s="5"/>
      <c r="M563" s="5"/>
      <c r="N563" s="5"/>
      <c r="O563" s="55">
        <v>557</v>
      </c>
      <c r="P563" s="56">
        <v>0.89994038927979381</v>
      </c>
      <c r="Q563" s="57">
        <v>0.10005961072020622</v>
      </c>
      <c r="R563" s="23">
        <v>1.3095374971149125E-2</v>
      </c>
      <c r="S563" s="24">
        <v>5.8796898882687836E-4</v>
      </c>
      <c r="T563" s="25">
        <f t="shared" si="33"/>
        <v>0.20788263299280133</v>
      </c>
      <c r="U563" s="26">
        <f t="shared" si="34"/>
        <v>0.15965743065470916</v>
      </c>
    </row>
    <row r="564" spans="2:21" x14ac:dyDescent="0.25">
      <c r="B564" s="64" vm="1484">
        <f ca="1"/>
        <v>40253</v>
      </c>
      <c r="C564" s="64" vm="1485">
        <f ca="1"/>
        <v>56.666499999999999</v>
      </c>
      <c r="D564" s="64" vm="1486">
        <f ca="1"/>
        <v>66.069999999999993</v>
      </c>
      <c r="E564" s="24">
        <f t="shared" ca="1" si="31"/>
        <v>5.9275506505441378E-3</v>
      </c>
      <c r="F564" s="58">
        <f t="shared" ca="1" si="32"/>
        <v>2.1212129165857304E-3</v>
      </c>
      <c r="G564" s="24"/>
      <c r="H564" s="5"/>
      <c r="I564" s="5"/>
      <c r="J564" s="5"/>
      <c r="K564" s="5"/>
      <c r="L564" s="5"/>
      <c r="M564" s="5"/>
      <c r="N564" s="5"/>
      <c r="O564" s="55">
        <v>558</v>
      </c>
      <c r="P564" s="56">
        <v>0.55007798647896311</v>
      </c>
      <c r="Q564" s="57">
        <v>0.44992201352103689</v>
      </c>
      <c r="R564" s="23">
        <v>1.0472547840656224E-2</v>
      </c>
      <c r="S564" s="24">
        <v>5.0546688901204854E-4</v>
      </c>
      <c r="T564" s="25">
        <f t="shared" si="33"/>
        <v>0.1662465430776171</v>
      </c>
      <c r="U564" s="26">
        <f t="shared" si="34"/>
        <v>0.13580934292498759</v>
      </c>
    </row>
    <row r="565" spans="2:21" x14ac:dyDescent="0.25">
      <c r="B565" s="64" vm="1487">
        <f ca="1"/>
        <v>40254</v>
      </c>
      <c r="C565" s="64" vm="1488">
        <f ca="1"/>
        <v>57.057200000000002</v>
      </c>
      <c r="D565" s="64" vm="1489">
        <f ca="1"/>
        <v>66.38</v>
      </c>
      <c r="E565" s="24">
        <f t="shared" ca="1" si="31"/>
        <v>6.8710662267972185E-3</v>
      </c>
      <c r="F565" s="58">
        <f t="shared" ca="1" si="32"/>
        <v>4.6810202500342816E-3</v>
      </c>
      <c r="G565" s="24"/>
      <c r="H565" s="5"/>
      <c r="I565" s="5"/>
      <c r="J565" s="5"/>
      <c r="K565" s="5"/>
      <c r="L565" s="5"/>
      <c r="M565" s="5"/>
      <c r="N565" s="5"/>
      <c r="O565" s="55">
        <v>559</v>
      </c>
      <c r="P565" s="56">
        <v>0.29716627857132227</v>
      </c>
      <c r="Q565" s="57">
        <v>0.70283372142867773</v>
      </c>
      <c r="R565" s="23">
        <v>1.0508402871912154E-2</v>
      </c>
      <c r="S565" s="24">
        <v>4.4582702258715094E-4</v>
      </c>
      <c r="T565" s="25">
        <f t="shared" si="33"/>
        <v>0.16681572405333894</v>
      </c>
      <c r="U565" s="26">
        <f t="shared" si="34"/>
        <v>0.11887461616497697</v>
      </c>
    </row>
    <row r="566" spans="2:21" x14ac:dyDescent="0.25">
      <c r="B566" s="64" vm="1490">
        <f ca="1"/>
        <v>40255</v>
      </c>
      <c r="C566" s="64" vm="1491">
        <f ca="1"/>
        <v>57.001399999999997</v>
      </c>
      <c r="D566" s="64" vm="1492">
        <f ca="1"/>
        <v>66.680000000000007</v>
      </c>
      <c r="E566" s="24">
        <f t="shared" ca="1" si="31"/>
        <v>-9.7844449172095364E-4</v>
      </c>
      <c r="F566" s="58">
        <f t="shared" ca="1" si="32"/>
        <v>4.5092515907649185E-3</v>
      </c>
      <c r="G566" s="24"/>
      <c r="H566" s="5"/>
      <c r="I566" s="5"/>
      <c r="J566" s="5"/>
      <c r="K566" s="5"/>
      <c r="L566" s="5"/>
      <c r="M566" s="5"/>
      <c r="N566" s="5"/>
      <c r="O566" s="55">
        <v>560</v>
      </c>
      <c r="P566" s="56">
        <v>0.75842095698977641</v>
      </c>
      <c r="Q566" s="57">
        <v>0.24157904301022365</v>
      </c>
      <c r="R566" s="23">
        <v>1.1734433987478341E-2</v>
      </c>
      <c r="S566" s="24">
        <v>5.5459686814440605E-4</v>
      </c>
      <c r="T566" s="25">
        <f t="shared" si="33"/>
        <v>0.18627836464183029</v>
      </c>
      <c r="U566" s="26">
        <f t="shared" si="34"/>
        <v>0.14995138814889653</v>
      </c>
    </row>
    <row r="567" spans="2:21" x14ac:dyDescent="0.25">
      <c r="B567" s="64" vm="1493">
        <f ca="1"/>
        <v>40256</v>
      </c>
      <c r="C567" s="64" vm="1494">
        <f ca="1"/>
        <v>56.489699999999999</v>
      </c>
      <c r="D567" s="64" vm="1495">
        <f ca="1"/>
        <v>66.53</v>
      </c>
      <c r="E567" s="24">
        <f t="shared" ca="1" si="31"/>
        <v>-9.0175082878192064E-3</v>
      </c>
      <c r="F567" s="58">
        <f t="shared" ca="1" si="32"/>
        <v>-2.2520841287971679E-3</v>
      </c>
      <c r="G567" s="24"/>
      <c r="H567" s="5"/>
      <c r="I567" s="5"/>
      <c r="J567" s="5"/>
      <c r="K567" s="5"/>
      <c r="L567" s="5"/>
      <c r="M567" s="5"/>
      <c r="N567" s="5"/>
      <c r="O567" s="55">
        <v>561</v>
      </c>
      <c r="P567" s="56">
        <v>0.54816107315951079</v>
      </c>
      <c r="Q567" s="57">
        <v>0.45183892684048926</v>
      </c>
      <c r="R567" s="23">
        <v>1.0465971408102678E-2</v>
      </c>
      <c r="S567" s="24">
        <v>5.0501485594775888E-4</v>
      </c>
      <c r="T567" s="25">
        <f t="shared" si="33"/>
        <v>0.16614214544731307</v>
      </c>
      <c r="U567" s="26">
        <f t="shared" si="34"/>
        <v>0.1356800329316028</v>
      </c>
    </row>
    <row r="568" spans="2:21" x14ac:dyDescent="0.25">
      <c r="B568" s="64" vm="1496">
        <f ca="1"/>
        <v>40259</v>
      </c>
      <c r="C568" s="64" vm="160">
        <f ca="1"/>
        <v>56.638599999999997</v>
      </c>
      <c r="D568" s="64" vm="1497">
        <f ca="1"/>
        <v>67.010000000000005</v>
      </c>
      <c r="E568" s="24">
        <f t="shared" ca="1" si="31"/>
        <v>2.6324109172437896E-3</v>
      </c>
      <c r="F568" s="58">
        <f t="shared" ca="1" si="32"/>
        <v>7.1888882312833658E-3</v>
      </c>
      <c r="G568" s="24"/>
      <c r="H568" s="5"/>
      <c r="I568" s="5"/>
      <c r="J568" s="5"/>
      <c r="K568" s="5"/>
      <c r="L568" s="5"/>
      <c r="M568" s="5"/>
      <c r="N568" s="5"/>
      <c r="O568" s="55">
        <v>562</v>
      </c>
      <c r="P568" s="56">
        <v>0.55446792340584095</v>
      </c>
      <c r="Q568" s="57">
        <v>0.44553207659415905</v>
      </c>
      <c r="R568" s="23">
        <v>1.0487986450848381E-2</v>
      </c>
      <c r="S568" s="24">
        <v>5.0650209317123411E-4</v>
      </c>
      <c r="T568" s="25">
        <f t="shared" si="33"/>
        <v>0.1664916234165586</v>
      </c>
      <c r="U568" s="26">
        <f t="shared" si="34"/>
        <v>0.1361055319179405</v>
      </c>
    </row>
    <row r="569" spans="2:21" x14ac:dyDescent="0.25">
      <c r="B569" s="64" vm="1498">
        <f ca="1"/>
        <v>40260</v>
      </c>
      <c r="C569" s="64" vm="1499">
        <f ca="1"/>
        <v>56.527000000000001</v>
      </c>
      <c r="D569" s="64" vm="1500">
        <f ca="1"/>
        <v>67.349999999999994</v>
      </c>
      <c r="E569" s="24">
        <f t="shared" ca="1" si="31"/>
        <v>-1.9723314536898547E-3</v>
      </c>
      <c r="F569" s="58">
        <f t="shared" ca="1" si="32"/>
        <v>5.06104087129356E-3</v>
      </c>
      <c r="G569" s="24"/>
      <c r="H569" s="5"/>
      <c r="I569" s="5"/>
      <c r="J569" s="5"/>
      <c r="K569" s="5"/>
      <c r="L569" s="5"/>
      <c r="M569" s="5"/>
      <c r="N569" s="5"/>
      <c r="O569" s="55">
        <v>563</v>
      </c>
      <c r="P569" s="56">
        <v>0.2635898556615448</v>
      </c>
      <c r="Q569" s="57">
        <v>0.7364101443384552</v>
      </c>
      <c r="R569" s="23">
        <v>1.0648634735842856E-2</v>
      </c>
      <c r="S569" s="24">
        <v>4.3790926585721623E-4</v>
      </c>
      <c r="T569" s="25">
        <f t="shared" si="33"/>
        <v>0.16904183588042507</v>
      </c>
      <c r="U569" s="26">
        <f t="shared" si="34"/>
        <v>0.11664536371584866</v>
      </c>
    </row>
    <row r="570" spans="2:21" x14ac:dyDescent="0.25">
      <c r="B570" s="64" vm="1501">
        <f ca="1"/>
        <v>40261</v>
      </c>
      <c r="C570" s="64" vm="1352">
        <f ca="1"/>
        <v>55.884999999999998</v>
      </c>
      <c r="D570" s="64" vm="1502">
        <f ca="1"/>
        <v>66.8</v>
      </c>
      <c r="E570" s="24">
        <f t="shared" ca="1" si="31"/>
        <v>-1.1422392274592527E-2</v>
      </c>
      <c r="F570" s="58">
        <f t="shared" ca="1" si="32"/>
        <v>-8.1998223137728782E-3</v>
      </c>
      <c r="G570" s="24"/>
      <c r="H570" s="5"/>
      <c r="I570" s="5"/>
      <c r="J570" s="5"/>
      <c r="K570" s="5"/>
      <c r="L570" s="5"/>
      <c r="M570" s="5"/>
      <c r="N570" s="5"/>
      <c r="O570" s="55">
        <v>564</v>
      </c>
      <c r="P570" s="56">
        <v>0.11502980254710361</v>
      </c>
      <c r="Q570" s="57">
        <v>0.8849701974528964</v>
      </c>
      <c r="R570" s="23">
        <v>1.1601087879050181E-2</v>
      </c>
      <c r="S570" s="24">
        <v>4.0287687531618004E-4</v>
      </c>
      <c r="T570" s="25">
        <f t="shared" si="33"/>
        <v>0.1841615607946353</v>
      </c>
      <c r="U570" s="26">
        <f t="shared" si="34"/>
        <v>0.10683492906547021</v>
      </c>
    </row>
    <row r="571" spans="2:21" x14ac:dyDescent="0.25">
      <c r="B571" s="64" vm="1503">
        <f ca="1"/>
        <v>40262</v>
      </c>
      <c r="C571" s="64" vm="1362">
        <f ca="1"/>
        <v>55.866399999999999</v>
      </c>
      <c r="D571" s="64" vm="1504">
        <f ca="1"/>
        <v>66.900000000000006</v>
      </c>
      <c r="E571" s="24">
        <f t="shared" ca="1" si="31"/>
        <v>-3.3288173878364921E-4</v>
      </c>
      <c r="F571" s="58">
        <f t="shared" ca="1" si="32"/>
        <v>1.4958865915829297E-3</v>
      </c>
      <c r="G571" s="24"/>
      <c r="H571" s="5"/>
      <c r="I571" s="5"/>
      <c r="J571" s="5"/>
      <c r="K571" s="5"/>
      <c r="L571" s="5"/>
      <c r="M571" s="5"/>
      <c r="N571" s="5"/>
      <c r="O571" s="55">
        <v>565</v>
      </c>
      <c r="P571" s="56">
        <v>0.25286607319651139</v>
      </c>
      <c r="Q571" s="57">
        <v>0.74713392680348867</v>
      </c>
      <c r="R571" s="23">
        <v>1.0699653900886797E-2</v>
      </c>
      <c r="S571" s="24">
        <v>4.3538045863403382E-4</v>
      </c>
      <c r="T571" s="25">
        <f t="shared" si="33"/>
        <v>0.16985174001725165</v>
      </c>
      <c r="U571" s="26">
        <f t="shared" si="34"/>
        <v>0.1159343080050772</v>
      </c>
    </row>
    <row r="572" spans="2:21" x14ac:dyDescent="0.25">
      <c r="B572" s="64" vm="1505">
        <f ca="1"/>
        <v>40263</v>
      </c>
      <c r="C572" s="64" vm="1471">
        <f ca="1"/>
        <v>55.940800000000003</v>
      </c>
      <c r="D572" s="64" vm="1506">
        <f ca="1"/>
        <v>67.260000000000005</v>
      </c>
      <c r="E572" s="24">
        <f t="shared" ca="1" si="31"/>
        <v>1.3308626095888505E-3</v>
      </c>
      <c r="F572" s="58">
        <f t="shared" ca="1" si="32"/>
        <v>5.3667391779406602E-3</v>
      </c>
      <c r="G572" s="24"/>
      <c r="H572" s="5"/>
      <c r="I572" s="5"/>
      <c r="J572" s="5"/>
      <c r="K572" s="5"/>
      <c r="L572" s="5"/>
      <c r="M572" s="5"/>
      <c r="N572" s="5"/>
      <c r="O572" s="55">
        <v>566</v>
      </c>
      <c r="P572" s="56">
        <v>0.52387948762186143</v>
      </c>
      <c r="Q572" s="57">
        <v>0.47612051237813857</v>
      </c>
      <c r="R572" s="23">
        <v>1.0391434013102987E-2</v>
      </c>
      <c r="S572" s="24">
        <v>4.9928894262397158E-4</v>
      </c>
      <c r="T572" s="25">
        <f t="shared" si="33"/>
        <v>0.16495890098405047</v>
      </c>
      <c r="U572" s="26">
        <f t="shared" si="34"/>
        <v>0.13404332894535798</v>
      </c>
    </row>
    <row r="573" spans="2:21" x14ac:dyDescent="0.25">
      <c r="B573" s="64" vm="1507">
        <f ca="1"/>
        <v>40266</v>
      </c>
      <c r="C573" s="64" vm="1508">
        <f ca="1"/>
        <v>55.950099999999999</v>
      </c>
      <c r="D573" s="64" vm="1509">
        <f ca="1"/>
        <v>67.069999999999993</v>
      </c>
      <c r="E573" s="24">
        <f t="shared" ca="1" si="31"/>
        <v>1.6623335805514397E-4</v>
      </c>
      <c r="F573" s="58">
        <f t="shared" ca="1" si="32"/>
        <v>-2.8288562004778251E-3</v>
      </c>
      <c r="G573" s="24"/>
      <c r="H573" s="5"/>
      <c r="I573" s="5"/>
      <c r="J573" s="5"/>
      <c r="K573" s="5"/>
      <c r="L573" s="5"/>
      <c r="M573" s="5"/>
      <c r="N573" s="5"/>
      <c r="O573" s="55">
        <v>567</v>
      </c>
      <c r="P573" s="56">
        <v>0.49435493448587575</v>
      </c>
      <c r="Q573" s="57">
        <v>0.50564506551412425</v>
      </c>
      <c r="R573" s="23">
        <v>1.0323034461412877E-2</v>
      </c>
      <c r="S573" s="24">
        <v>4.9232666942652828E-4</v>
      </c>
      <c r="T573" s="25">
        <f t="shared" si="33"/>
        <v>0.16387309176268841</v>
      </c>
      <c r="U573" s="26">
        <f t="shared" si="34"/>
        <v>0.13205638672677145</v>
      </c>
    </row>
    <row r="574" spans="2:21" x14ac:dyDescent="0.25">
      <c r="B574" s="64" vm="1510">
        <f ca="1"/>
        <v>40267</v>
      </c>
      <c r="C574" s="64" vm="1479">
        <f ca="1"/>
        <v>55.978099999999998</v>
      </c>
      <c r="D574" s="64" vm="1511">
        <f ca="1"/>
        <v>67.239999999999995</v>
      </c>
      <c r="E574" s="24">
        <f t="shared" ca="1" si="31"/>
        <v>5.0032075176902361E-4</v>
      </c>
      <c r="F574" s="58">
        <f t="shared" ca="1" si="32"/>
        <v>2.5314584287689916E-3</v>
      </c>
      <c r="G574" s="24"/>
      <c r="H574" s="5"/>
      <c r="I574" s="5"/>
      <c r="J574" s="5"/>
      <c r="K574" s="5"/>
      <c r="L574" s="5"/>
      <c r="M574" s="5"/>
      <c r="N574" s="5"/>
      <c r="O574" s="55">
        <v>568</v>
      </c>
      <c r="P574" s="56">
        <v>0.32989006171631918</v>
      </c>
      <c r="Q574" s="57">
        <v>0.67010993828368082</v>
      </c>
      <c r="R574" s="23">
        <v>1.0401039822105149E-2</v>
      </c>
      <c r="S574" s="24">
        <v>4.5354371578348824E-4</v>
      </c>
      <c r="T574" s="25">
        <f t="shared" si="33"/>
        <v>0.16511138847461829</v>
      </c>
      <c r="U574" s="26">
        <f t="shared" si="34"/>
        <v>0.12105152422942944</v>
      </c>
    </row>
    <row r="575" spans="2:21" x14ac:dyDescent="0.25">
      <c r="B575" s="64" vm="1512">
        <f ca="1"/>
        <v>40268</v>
      </c>
      <c r="C575" s="64" vm="1373">
        <f ca="1"/>
        <v>55.5501</v>
      </c>
      <c r="D575" s="64" vm="1513">
        <f ca="1"/>
        <v>66.72</v>
      </c>
      <c r="E575" s="24">
        <f t="shared" ca="1" si="31"/>
        <v>-7.675226554167679E-3</v>
      </c>
      <c r="F575" s="58">
        <f t="shared" ca="1" si="32"/>
        <v>-7.7635504899234275E-3</v>
      </c>
      <c r="G575" s="24"/>
      <c r="H575" s="5"/>
      <c r="I575" s="5"/>
      <c r="J575" s="5"/>
      <c r="K575" s="5"/>
      <c r="L575" s="5"/>
      <c r="M575" s="5"/>
      <c r="N575" s="5"/>
      <c r="O575" s="55">
        <v>569</v>
      </c>
      <c r="P575" s="56">
        <v>0.29769923858521974</v>
      </c>
      <c r="Q575" s="57">
        <v>0.70230076141478026</v>
      </c>
      <c r="R575" s="23">
        <v>1.0506419731289669E-2</v>
      </c>
      <c r="S575" s="24">
        <v>4.4595270148237338E-4</v>
      </c>
      <c r="T575" s="25">
        <f t="shared" si="33"/>
        <v>0.16678424267192715</v>
      </c>
      <c r="U575" s="26">
        <f t="shared" si="34"/>
        <v>0.11891003690140711</v>
      </c>
    </row>
    <row r="576" spans="2:21" x14ac:dyDescent="0.25">
      <c r="B576" s="64" vm="1514">
        <f ca="1"/>
        <v>40269</v>
      </c>
      <c r="C576" s="64" vm="1508">
        <f ca="1"/>
        <v>55.950099999999999</v>
      </c>
      <c r="D576" s="64" vm="1515">
        <f ca="1"/>
        <v>67.58</v>
      </c>
      <c r="E576" s="24">
        <f t="shared" ca="1" si="31"/>
        <v>7.1749058023986853E-3</v>
      </c>
      <c r="F576" s="58">
        <f t="shared" ca="1" si="32"/>
        <v>1.2807323235652601E-2</v>
      </c>
      <c r="G576" s="24"/>
      <c r="H576" s="5"/>
      <c r="I576" s="5"/>
      <c r="J576" s="5"/>
      <c r="K576" s="5"/>
      <c r="L576" s="5"/>
      <c r="M576" s="5"/>
      <c r="N576" s="5"/>
      <c r="O576" s="55">
        <v>570</v>
      </c>
      <c r="P576" s="56">
        <v>0.85463737547062957</v>
      </c>
      <c r="Q576" s="57">
        <v>0.14536262452937046</v>
      </c>
      <c r="R576" s="23">
        <v>1.2624272497257337E-2</v>
      </c>
      <c r="S576" s="24">
        <v>5.7728594961696349E-4</v>
      </c>
      <c r="T576" s="25">
        <f t="shared" si="33"/>
        <v>0.20040411306513151</v>
      </c>
      <c r="U576" s="26">
        <f t="shared" si="34"/>
        <v>0.15654149842208298</v>
      </c>
    </row>
    <row r="577" spans="2:21" x14ac:dyDescent="0.25">
      <c r="B577" s="64" vm="1516">
        <f ca="1"/>
        <v>40273</v>
      </c>
      <c r="C577" s="64" vm="1517">
        <f ca="1"/>
        <v>56.582799999999999</v>
      </c>
      <c r="D577" s="64" vm="1518">
        <f ca="1"/>
        <v>68.03</v>
      </c>
      <c r="E577" s="24">
        <f t="shared" ref="E577:E640" ca="1" si="35">LN(C577/C576)</f>
        <v>1.1244830033918608E-2</v>
      </c>
      <c r="F577" s="58">
        <f t="shared" ref="F577:F640" ca="1" si="36">LN(D577/D576)</f>
        <v>6.6367030708254547E-3</v>
      </c>
      <c r="G577" s="24"/>
      <c r="H577" s="5"/>
      <c r="I577" s="5"/>
      <c r="J577" s="5"/>
      <c r="K577" s="5"/>
      <c r="L577" s="5"/>
      <c r="M577" s="5"/>
      <c r="N577" s="5"/>
      <c r="O577" s="55">
        <v>571</v>
      </c>
      <c r="P577" s="56">
        <v>0.30187479872405187</v>
      </c>
      <c r="Q577" s="57">
        <v>0.69812520127594813</v>
      </c>
      <c r="R577" s="23">
        <v>1.0491148807165965E-2</v>
      </c>
      <c r="S577" s="24">
        <v>4.4693735280986363E-4</v>
      </c>
      <c r="T577" s="25">
        <f t="shared" si="33"/>
        <v>0.16654182426679842</v>
      </c>
      <c r="U577" s="26">
        <f t="shared" si="34"/>
        <v>0.11918758496010806</v>
      </c>
    </row>
    <row r="578" spans="2:21" x14ac:dyDescent="0.25">
      <c r="B578" s="64" vm="1519">
        <f ca="1"/>
        <v>40274</v>
      </c>
      <c r="C578" s="64" vm="1520">
        <f ca="1"/>
        <v>57.438699999999997</v>
      </c>
      <c r="D578" s="64" vm="1521">
        <f ca="1"/>
        <v>67.81</v>
      </c>
      <c r="E578" s="24">
        <f t="shared" ca="1" si="35"/>
        <v>1.5013240071522592E-2</v>
      </c>
      <c r="F578" s="58">
        <f t="shared" ca="1" si="36"/>
        <v>-3.2391076612186894E-3</v>
      </c>
      <c r="G578" s="24"/>
      <c r="H578" s="5"/>
      <c r="I578" s="5"/>
      <c r="J578" s="5"/>
      <c r="K578" s="5"/>
      <c r="L578" s="5"/>
      <c r="M578" s="5"/>
      <c r="N578" s="5"/>
      <c r="O578" s="55">
        <v>572</v>
      </c>
      <c r="P578" s="56">
        <v>0.50015013923542229</v>
      </c>
      <c r="Q578" s="57">
        <v>0.49984986076457771</v>
      </c>
      <c r="R578" s="23">
        <v>1.0334513101589277E-2</v>
      </c>
      <c r="S578" s="24">
        <v>4.93693253994824E-4</v>
      </c>
      <c r="T578" s="25">
        <f t="shared" si="33"/>
        <v>0.1640553095264641</v>
      </c>
      <c r="U578" s="26">
        <f t="shared" si="34"/>
        <v>0.13244611848774013</v>
      </c>
    </row>
    <row r="579" spans="2:21" x14ac:dyDescent="0.25">
      <c r="B579" s="64" vm="1522">
        <f ca="1"/>
        <v>40275</v>
      </c>
      <c r="C579" s="64" vm="1523">
        <f ca="1"/>
        <v>57.420099999999998</v>
      </c>
      <c r="D579" s="64" vm="1524">
        <f ca="1"/>
        <v>67.7</v>
      </c>
      <c r="E579" s="24">
        <f t="shared" ca="1" si="35"/>
        <v>-3.238759270092408E-4</v>
      </c>
      <c r="F579" s="58">
        <f t="shared" ca="1" si="36"/>
        <v>-1.6234967775214531E-3</v>
      </c>
      <c r="G579" s="24"/>
      <c r="H579" s="5"/>
      <c r="I579" s="5"/>
      <c r="J579" s="5"/>
      <c r="K579" s="5"/>
      <c r="L579" s="5"/>
      <c r="M579" s="5"/>
      <c r="N579" s="5"/>
      <c r="O579" s="55">
        <v>573</v>
      </c>
      <c r="P579" s="56">
        <v>0.26581825651451046</v>
      </c>
      <c r="Q579" s="57">
        <v>0.73418174348548959</v>
      </c>
      <c r="R579" s="23">
        <v>1.0638406575450459E-2</v>
      </c>
      <c r="S579" s="24">
        <v>4.3843475172859606E-4</v>
      </c>
      <c r="T579" s="25">
        <f t="shared" si="33"/>
        <v>0.1688794688678173</v>
      </c>
      <c r="U579" s="26">
        <f t="shared" si="34"/>
        <v>0.11679317763781949</v>
      </c>
    </row>
    <row r="580" spans="2:21" x14ac:dyDescent="0.25">
      <c r="B580" s="64" vm="1525">
        <f ca="1"/>
        <v>40276</v>
      </c>
      <c r="C580" s="64" vm="1526">
        <f ca="1"/>
        <v>56.7316</v>
      </c>
      <c r="D580" s="64" vm="1527">
        <f ca="1"/>
        <v>68.760000000000005</v>
      </c>
      <c r="E580" s="24">
        <f t="shared" ca="1" si="35"/>
        <v>-1.2063041531855632E-2</v>
      </c>
      <c r="F580" s="58">
        <f t="shared" ca="1" si="36"/>
        <v>1.5536000596419226E-2</v>
      </c>
      <c r="G580" s="24"/>
      <c r="H580" s="5"/>
      <c r="I580" s="5"/>
      <c r="J580" s="5"/>
      <c r="K580" s="5"/>
      <c r="L580" s="5"/>
      <c r="M580" s="5"/>
      <c r="N580" s="5"/>
      <c r="O580" s="55">
        <v>574</v>
      </c>
      <c r="P580" s="56">
        <v>0.70862511479856705</v>
      </c>
      <c r="Q580" s="57">
        <v>0.29137488520143301</v>
      </c>
      <c r="R580" s="23">
        <v>1.1342229252005318E-2</v>
      </c>
      <c r="S580" s="24">
        <v>5.4285436163346368E-4</v>
      </c>
      <c r="T580" s="25">
        <f t="shared" si="33"/>
        <v>0.18005230748332934</v>
      </c>
      <c r="U580" s="26">
        <f t="shared" si="34"/>
        <v>0.14655544401697407</v>
      </c>
    </row>
    <row r="581" spans="2:21" x14ac:dyDescent="0.25">
      <c r="B581" s="64" vm="1528">
        <f ca="1"/>
        <v>40277</v>
      </c>
      <c r="C581" s="64" vm="1529">
        <f ca="1"/>
        <v>56.945599999999999</v>
      </c>
      <c r="D581" s="64" vm="1530">
        <f ca="1"/>
        <v>68.680000000000007</v>
      </c>
      <c r="E581" s="24">
        <f t="shared" ca="1" si="35"/>
        <v>3.7650514403655749E-3</v>
      </c>
      <c r="F581" s="58">
        <f t="shared" ca="1" si="36"/>
        <v>-1.1641444853737134E-3</v>
      </c>
      <c r="G581" s="24"/>
      <c r="H581" s="5"/>
      <c r="I581" s="5"/>
      <c r="J581" s="5"/>
      <c r="K581" s="5"/>
      <c r="L581" s="5"/>
      <c r="M581" s="5"/>
      <c r="N581" s="5"/>
      <c r="O581" s="55">
        <v>575</v>
      </c>
      <c r="P581" s="56">
        <v>0.31191448155937679</v>
      </c>
      <c r="Q581" s="57">
        <v>0.68808551844062327</v>
      </c>
      <c r="R581" s="23">
        <v>1.0456374432714346E-2</v>
      </c>
      <c r="S581" s="24">
        <v>4.4930484045288636E-4</v>
      </c>
      <c r="T581" s="25">
        <f t="shared" si="33"/>
        <v>0.16598979818601747</v>
      </c>
      <c r="U581" s="26">
        <f t="shared" si="34"/>
        <v>0.11985519993978389</v>
      </c>
    </row>
    <row r="582" spans="2:21" x14ac:dyDescent="0.25">
      <c r="B582" s="64" vm="1531">
        <f ca="1"/>
        <v>40280</v>
      </c>
      <c r="C582" s="64" vm="416">
        <f ca="1"/>
        <v>56.145499999999998</v>
      </c>
      <c r="D582" s="64" vm="1532">
        <f ca="1"/>
        <v>68.53</v>
      </c>
      <c r="E582" s="24">
        <f t="shared" ca="1" si="35"/>
        <v>-1.4149890656016652E-2</v>
      </c>
      <c r="F582" s="58">
        <f t="shared" ca="1" si="36"/>
        <v>-2.1864304315425561E-3</v>
      </c>
      <c r="G582" s="24"/>
      <c r="H582" s="5"/>
      <c r="I582" s="5"/>
      <c r="J582" s="5"/>
      <c r="K582" s="5"/>
      <c r="L582" s="5"/>
      <c r="M582" s="5"/>
      <c r="N582" s="5"/>
      <c r="O582" s="55">
        <v>576</v>
      </c>
      <c r="P582" s="56">
        <v>0.33251348857124724</v>
      </c>
      <c r="Q582" s="57">
        <v>0.6674865114287527</v>
      </c>
      <c r="R582" s="23">
        <v>1.03937142898714E-2</v>
      </c>
      <c r="S582" s="24">
        <v>4.5416235391810764E-4</v>
      </c>
      <c r="T582" s="25">
        <f t="shared" si="33"/>
        <v>0.16499509925554817</v>
      </c>
      <c r="U582" s="26">
        <f t="shared" si="34"/>
        <v>0.12122622691387264</v>
      </c>
    </row>
    <row r="583" spans="2:21" x14ac:dyDescent="0.25">
      <c r="B583" s="64" vm="1533">
        <f ca="1"/>
        <v>40281</v>
      </c>
      <c r="C583" s="64" vm="1534">
        <f ca="1"/>
        <v>55.717599999999997</v>
      </c>
      <c r="D583" s="64" vm="1535">
        <f ca="1"/>
        <v>68.92</v>
      </c>
      <c r="E583" s="24">
        <f t="shared" ca="1" si="35"/>
        <v>-7.6504600187864789E-3</v>
      </c>
      <c r="F583" s="58">
        <f t="shared" ca="1" si="36"/>
        <v>5.6748060619965608E-3</v>
      </c>
      <c r="G583" s="24"/>
      <c r="H583" s="5"/>
      <c r="I583" s="5"/>
      <c r="J583" s="5"/>
      <c r="K583" s="5"/>
      <c r="L583" s="5"/>
      <c r="M583" s="5"/>
      <c r="N583" s="5"/>
      <c r="O583" s="55">
        <v>577</v>
      </c>
      <c r="P583" s="56">
        <v>0.18936687145434422</v>
      </c>
      <c r="Q583" s="57">
        <v>0.81063312854565583</v>
      </c>
      <c r="R583" s="23">
        <v>1.1060592007635874E-2</v>
      </c>
      <c r="S583" s="24">
        <v>4.2040652191389807E-4</v>
      </c>
      <c r="T583" s="25">
        <f t="shared" si="33"/>
        <v>0.17558145483211887</v>
      </c>
      <c r="U583" s="26">
        <f t="shared" si="34"/>
        <v>0.1117331347760091</v>
      </c>
    </row>
    <row r="584" spans="2:21" x14ac:dyDescent="0.25">
      <c r="B584" s="64" vm="1536">
        <f ca="1"/>
        <v>40282</v>
      </c>
      <c r="C584" s="64" vm="1537">
        <f ca="1"/>
        <v>55.4664</v>
      </c>
      <c r="D584" s="64" vm="1538">
        <f ca="1"/>
        <v>69.42</v>
      </c>
      <c r="E584" s="24">
        <f t="shared" ca="1" si="35"/>
        <v>-4.5186434634400001E-3</v>
      </c>
      <c r="F584" s="58">
        <f t="shared" ca="1" si="36"/>
        <v>7.2285987739112668E-3</v>
      </c>
      <c r="G584" s="24"/>
      <c r="H584" s="5"/>
      <c r="I584" s="5"/>
      <c r="J584" s="5"/>
      <c r="K584" s="5"/>
      <c r="L584" s="5"/>
      <c r="M584" s="5"/>
      <c r="N584" s="5"/>
      <c r="O584" s="55">
        <v>578</v>
      </c>
      <c r="P584" s="56">
        <v>0.41570358312608185</v>
      </c>
      <c r="Q584" s="57">
        <v>0.5842964168739182</v>
      </c>
      <c r="R584" s="23">
        <v>1.0262869449295451E-2</v>
      </c>
      <c r="S584" s="24">
        <v>4.7377965897753488E-4</v>
      </c>
      <c r="T584" s="25">
        <f t="shared" si="33"/>
        <v>0.16291800180454905</v>
      </c>
      <c r="U584" s="26">
        <f t="shared" si="34"/>
        <v>0.12678021706945053</v>
      </c>
    </row>
    <row r="585" spans="2:21" x14ac:dyDescent="0.25">
      <c r="B585" s="64" vm="1539">
        <f ca="1"/>
        <v>40283</v>
      </c>
      <c r="C585" s="64" vm="1381">
        <f ca="1"/>
        <v>54.917499999999997</v>
      </c>
      <c r="D585" s="64" vm="1540">
        <f ca="1"/>
        <v>69.16</v>
      </c>
      <c r="E585" s="24">
        <f t="shared" ca="1" si="35"/>
        <v>-9.9453729089301213E-3</v>
      </c>
      <c r="F585" s="58">
        <f t="shared" ca="1" si="36"/>
        <v>-3.7523496185505757E-3</v>
      </c>
      <c r="G585" s="24"/>
      <c r="H585" s="5"/>
      <c r="I585" s="5"/>
      <c r="J585" s="5"/>
      <c r="K585" s="5"/>
      <c r="L585" s="5"/>
      <c r="M585" s="5"/>
      <c r="N585" s="5"/>
      <c r="O585" s="55">
        <v>579</v>
      </c>
      <c r="P585" s="56">
        <v>0.50307087105655834</v>
      </c>
      <c r="Q585" s="57">
        <v>0.49692912894344171</v>
      </c>
      <c r="R585" s="23">
        <v>1.0340660285780146E-2</v>
      </c>
      <c r="S585" s="24">
        <v>4.9438200050291024E-4</v>
      </c>
      <c r="T585" s="25">
        <f t="shared" si="33"/>
        <v>0.16415289305025821</v>
      </c>
      <c r="U585" s="26">
        <f t="shared" si="34"/>
        <v>0.13264259048703275</v>
      </c>
    </row>
    <row r="586" spans="2:21" x14ac:dyDescent="0.25">
      <c r="B586" s="64" vm="1541">
        <f ca="1"/>
        <v>40284</v>
      </c>
      <c r="C586" s="64" vm="1320">
        <f ca="1"/>
        <v>55.066299999999998</v>
      </c>
      <c r="D586" s="64" vm="1542">
        <f ca="1"/>
        <v>69.03</v>
      </c>
      <c r="E586" s="24">
        <f t="shared" ca="1" si="35"/>
        <v>2.7058546947540353E-3</v>
      </c>
      <c r="F586" s="58">
        <f t="shared" ca="1" si="36"/>
        <v>-1.8814680997055087E-3</v>
      </c>
      <c r="G586" s="24"/>
      <c r="H586" s="5"/>
      <c r="I586" s="5"/>
      <c r="J586" s="5"/>
      <c r="K586" s="5"/>
      <c r="L586" s="5"/>
      <c r="M586" s="5"/>
      <c r="N586" s="5"/>
      <c r="O586" s="55">
        <v>580</v>
      </c>
      <c r="P586" s="56">
        <v>0.49931143748267642</v>
      </c>
      <c r="Q586" s="57">
        <v>0.50068856251732352</v>
      </c>
      <c r="R586" s="23">
        <v>1.0332792708158409E-2</v>
      </c>
      <c r="S586" s="24">
        <v>4.9349547722553984E-4</v>
      </c>
      <c r="T586" s="25">
        <f t="shared" si="33"/>
        <v>0.16402799912741253</v>
      </c>
      <c r="U586" s="26">
        <f t="shared" si="34"/>
        <v>0.13238970691122631</v>
      </c>
    </row>
    <row r="587" spans="2:21" x14ac:dyDescent="0.25">
      <c r="B587" s="64" vm="1543">
        <f ca="1"/>
        <v>40287</v>
      </c>
      <c r="C587" s="64" vm="1337">
        <f ca="1"/>
        <v>55.326799999999999</v>
      </c>
      <c r="D587" s="64" vm="1544">
        <f ca="1"/>
        <v>69.92</v>
      </c>
      <c r="E587" s="24">
        <f t="shared" ca="1" si="35"/>
        <v>4.719506627237675E-3</v>
      </c>
      <c r="F587" s="58">
        <f t="shared" ca="1" si="36"/>
        <v>1.2810538631895766E-2</v>
      </c>
      <c r="G587" s="24"/>
      <c r="H587" s="5"/>
      <c r="I587" s="5"/>
      <c r="J587" s="5"/>
      <c r="K587" s="5"/>
      <c r="L587" s="5"/>
      <c r="M587" s="5"/>
      <c r="N587" s="5"/>
      <c r="O587" s="55">
        <v>581</v>
      </c>
      <c r="P587" s="56">
        <v>0.5714360500578497</v>
      </c>
      <c r="Q587" s="57">
        <v>0.42856394994215036</v>
      </c>
      <c r="R587" s="23">
        <v>1.0552566995886135E-2</v>
      </c>
      <c r="S587" s="24">
        <v>5.1050339787704917E-4</v>
      </c>
      <c r="T587" s="25">
        <f t="shared" si="33"/>
        <v>0.16751680778677602</v>
      </c>
      <c r="U587" s="26">
        <f t="shared" si="34"/>
        <v>0.13725109476266195</v>
      </c>
    </row>
    <row r="588" spans="2:21" x14ac:dyDescent="0.25">
      <c r="B588" s="64" vm="1545">
        <f ca="1"/>
        <v>40288</v>
      </c>
      <c r="C588" s="64" vm="1546">
        <f ca="1"/>
        <v>55.345399999999998</v>
      </c>
      <c r="D588" s="64" vm="1547">
        <f ca="1"/>
        <v>70.34</v>
      </c>
      <c r="E588" s="24">
        <f t="shared" ca="1" si="35"/>
        <v>3.3612777508941298E-4</v>
      </c>
      <c r="F588" s="58">
        <f t="shared" ca="1" si="36"/>
        <v>5.9888956985563154E-3</v>
      </c>
      <c r="G588" s="24"/>
      <c r="H588" s="5"/>
      <c r="I588" s="5"/>
      <c r="J588" s="5"/>
      <c r="K588" s="5"/>
      <c r="L588" s="5"/>
      <c r="M588" s="5"/>
      <c r="N588" s="5"/>
      <c r="O588" s="55">
        <v>582</v>
      </c>
      <c r="P588" s="56">
        <v>3.4006119173054454E-2</v>
      </c>
      <c r="Q588" s="57">
        <v>0.96599388082694559</v>
      </c>
      <c r="R588" s="23">
        <v>1.2316142572288349E-2</v>
      </c>
      <c r="S588" s="24">
        <v>3.8377043815809419E-4</v>
      </c>
      <c r="T588" s="25">
        <f t="shared" si="33"/>
        <v>0.19551270214734193</v>
      </c>
      <c r="U588" s="26">
        <f t="shared" si="34"/>
        <v>0.10152060997782053</v>
      </c>
    </row>
    <row r="589" spans="2:21" x14ac:dyDescent="0.25">
      <c r="B589" s="64" vm="1548">
        <f ca="1"/>
        <v>40289</v>
      </c>
      <c r="C589" s="64" vm="1549">
        <f ca="1"/>
        <v>55.363999999999997</v>
      </c>
      <c r="D589" s="64" vm="1550">
        <f ca="1"/>
        <v>70.36</v>
      </c>
      <c r="E589" s="24">
        <f t="shared" ca="1" si="35"/>
        <v>3.3601483117070755E-4</v>
      </c>
      <c r="F589" s="58">
        <f t="shared" ca="1" si="36"/>
        <v>2.8429282352102623E-4</v>
      </c>
      <c r="G589" s="24"/>
      <c r="H589" s="5"/>
      <c r="I589" s="5"/>
      <c r="J589" s="5"/>
      <c r="K589" s="5"/>
      <c r="L589" s="5"/>
      <c r="M589" s="5"/>
      <c r="N589" s="5"/>
      <c r="O589" s="55">
        <v>583</v>
      </c>
      <c r="P589" s="56">
        <v>0.57182620614991631</v>
      </c>
      <c r="Q589" s="57">
        <v>0.42817379385008369</v>
      </c>
      <c r="R589" s="23">
        <v>1.0554142906713901E-2</v>
      </c>
      <c r="S589" s="24">
        <v>5.1059540175226793E-4</v>
      </c>
      <c r="T589" s="25">
        <f t="shared" si="33"/>
        <v>0.16754182459560812</v>
      </c>
      <c r="U589" s="26">
        <f t="shared" si="34"/>
        <v>0.13727744875319114</v>
      </c>
    </row>
    <row r="590" spans="2:21" x14ac:dyDescent="0.25">
      <c r="B590" s="64" vm="1551">
        <f ca="1"/>
        <v>40290</v>
      </c>
      <c r="C590" s="64" vm="1552">
        <f ca="1"/>
        <v>56.0246</v>
      </c>
      <c r="D590" s="64" vm="1553">
        <f ca="1"/>
        <v>71.03</v>
      </c>
      <c r="E590" s="24">
        <f t="shared" ca="1" si="35"/>
        <v>1.1861316957257371E-2</v>
      </c>
      <c r="F590" s="58">
        <f t="shared" ca="1" si="36"/>
        <v>9.4774031403612076E-3</v>
      </c>
      <c r="G590" s="24"/>
      <c r="H590" s="5"/>
      <c r="I590" s="5"/>
      <c r="J590" s="5"/>
      <c r="K590" s="5"/>
      <c r="L590" s="5"/>
      <c r="M590" s="5"/>
      <c r="N590" s="5"/>
      <c r="O590" s="55">
        <v>584</v>
      </c>
      <c r="P590" s="56">
        <v>0.51818095715555512</v>
      </c>
      <c r="Q590" s="57">
        <v>0.48181904284444488</v>
      </c>
      <c r="R590" s="23">
        <v>1.0376317531808735E-2</v>
      </c>
      <c r="S590" s="24">
        <v>4.9794515510760706E-4</v>
      </c>
      <c r="T590" s="25">
        <f t="shared" ref="T590:T653" si="37">R590*SQRT(252)</f>
        <v>0.16471893428283277</v>
      </c>
      <c r="U590" s="26">
        <f t="shared" ref="U590:U653" si="38">(1+S590)^252-1</f>
        <v>0.13365955913837535</v>
      </c>
    </row>
    <row r="591" spans="2:21" x14ac:dyDescent="0.25">
      <c r="B591" s="64" vm="1554">
        <f ca="1"/>
        <v>40291</v>
      </c>
      <c r="C591" s="64" vm="1555">
        <f ca="1"/>
        <v>56.006</v>
      </c>
      <c r="D591" s="64" vm="1556">
        <f ca="1"/>
        <v>71.150000000000006</v>
      </c>
      <c r="E591" s="24">
        <f t="shared" ca="1" si="35"/>
        <v>-3.320521388067332E-4</v>
      </c>
      <c r="F591" s="58">
        <f t="shared" ca="1" si="36"/>
        <v>1.6880015261429009E-3</v>
      </c>
      <c r="G591" s="24"/>
      <c r="H591" s="5"/>
      <c r="I591" s="5"/>
      <c r="J591" s="5"/>
      <c r="K591" s="5"/>
      <c r="L591" s="5"/>
      <c r="M591" s="5"/>
      <c r="N591" s="5"/>
      <c r="O591" s="55">
        <v>585</v>
      </c>
      <c r="P591" s="56">
        <v>0.68339793786257153</v>
      </c>
      <c r="Q591" s="57">
        <v>0.31660206213742853</v>
      </c>
      <c r="R591" s="23">
        <v>1.1163557990760057E-2</v>
      </c>
      <c r="S591" s="24">
        <v>5.3690546557330404E-4</v>
      </c>
      <c r="T591" s="25">
        <f t="shared" si="37"/>
        <v>0.17721598914119405</v>
      </c>
      <c r="U591" s="26">
        <f t="shared" si="38"/>
        <v>0.14483883153921817</v>
      </c>
    </row>
    <row r="592" spans="2:21" x14ac:dyDescent="0.25">
      <c r="B592" s="64" vm="1557">
        <f ca="1"/>
        <v>40294</v>
      </c>
      <c r="C592" s="64" vm="1352">
        <f ca="1"/>
        <v>55.884999999999998</v>
      </c>
      <c r="D592" s="64" vm="1558">
        <f ca="1"/>
        <v>71.02</v>
      </c>
      <c r="E592" s="24">
        <f t="shared" ca="1" si="35"/>
        <v>-2.1628200153312781E-3</v>
      </c>
      <c r="F592" s="58">
        <f t="shared" ca="1" si="36"/>
        <v>-1.8287970209196831E-3</v>
      </c>
      <c r="G592" s="24"/>
      <c r="H592" s="5"/>
      <c r="I592" s="5"/>
      <c r="J592" s="5"/>
      <c r="K592" s="5"/>
      <c r="L592" s="5"/>
      <c r="M592" s="5"/>
      <c r="N592" s="5"/>
      <c r="O592" s="55">
        <v>586</v>
      </c>
      <c r="P592" s="56">
        <v>0.72299054297741361</v>
      </c>
      <c r="Q592" s="57">
        <v>0.27700945702258639</v>
      </c>
      <c r="R592" s="23">
        <v>1.1450130640132741E-2</v>
      </c>
      <c r="S592" s="24">
        <v>5.4624191622637227E-4</v>
      </c>
      <c r="T592" s="25">
        <f t="shared" si="37"/>
        <v>0.18176518891795224</v>
      </c>
      <c r="U592" s="26">
        <f t="shared" si="38"/>
        <v>0.14753410158204683</v>
      </c>
    </row>
    <row r="593" spans="2:21" x14ac:dyDescent="0.25">
      <c r="B593" s="64" vm="1559">
        <f ca="1"/>
        <v>40295</v>
      </c>
      <c r="C593" s="64" vm="1364">
        <f ca="1"/>
        <v>55.047699999999999</v>
      </c>
      <c r="D593" s="64" vm="1560">
        <f ca="1"/>
        <v>70.53</v>
      </c>
      <c r="E593" s="24">
        <f t="shared" ca="1" si="35"/>
        <v>-1.5095925741521023E-2</v>
      </c>
      <c r="F593" s="58">
        <f t="shared" ca="1" si="36"/>
        <v>-6.9233762948539184E-3</v>
      </c>
      <c r="G593" s="24"/>
      <c r="H593" s="5"/>
      <c r="I593" s="5"/>
      <c r="J593" s="5"/>
      <c r="K593" s="5"/>
      <c r="L593" s="5"/>
      <c r="M593" s="5"/>
      <c r="N593" s="5"/>
      <c r="O593" s="55">
        <v>587</v>
      </c>
      <c r="P593" s="56">
        <v>5.7440830825579332E-2</v>
      </c>
      <c r="Q593" s="57">
        <v>0.94255916917442062</v>
      </c>
      <c r="R593" s="23">
        <v>1.2097050362648031E-2</v>
      </c>
      <c r="S593" s="24">
        <v>3.8929664761761423E-4</v>
      </c>
      <c r="T593" s="25">
        <f t="shared" si="37"/>
        <v>0.19203472114194248</v>
      </c>
      <c r="U593" s="26">
        <f t="shared" si="38"/>
        <v>0.1030550679280795</v>
      </c>
    </row>
    <row r="594" spans="2:21" x14ac:dyDescent="0.25">
      <c r="B594" s="64" vm="1561">
        <f ca="1"/>
        <v>40296</v>
      </c>
      <c r="C594" s="64" vm="1562">
        <f ca="1"/>
        <v>54.75</v>
      </c>
      <c r="D594" s="64" vm="1547">
        <f ca="1"/>
        <v>70.34</v>
      </c>
      <c r="E594" s="24">
        <f t="shared" ca="1" si="35"/>
        <v>-5.4227133994435035E-3</v>
      </c>
      <c r="F594" s="58">
        <f t="shared" ca="1" si="36"/>
        <v>-2.697524174251455E-3</v>
      </c>
      <c r="G594" s="24"/>
      <c r="H594" s="5"/>
      <c r="I594" s="5"/>
      <c r="J594" s="5"/>
      <c r="K594" s="5"/>
      <c r="L594" s="5"/>
      <c r="M594" s="5"/>
      <c r="N594" s="5"/>
      <c r="O594" s="55">
        <v>588</v>
      </c>
      <c r="P594" s="56">
        <v>4.6805912271315205E-2</v>
      </c>
      <c r="Q594" s="57">
        <v>0.95319408772868475</v>
      </c>
      <c r="R594" s="23">
        <v>1.2195301147400254E-2</v>
      </c>
      <c r="S594" s="24">
        <v>3.8678879565906587E-4</v>
      </c>
      <c r="T594" s="25">
        <f t="shared" si="37"/>
        <v>0.19359440399737038</v>
      </c>
      <c r="U594" s="26">
        <f t="shared" si="38"/>
        <v>0.10235845109107733</v>
      </c>
    </row>
    <row r="595" spans="2:21" x14ac:dyDescent="0.25">
      <c r="B595" s="64" vm="1563">
        <f ca="1"/>
        <v>40297</v>
      </c>
      <c r="C595" s="64" vm="1323">
        <f ca="1"/>
        <v>55.215200000000003</v>
      </c>
      <c r="D595" s="64" vm="1564">
        <f ca="1"/>
        <v>71.52</v>
      </c>
      <c r="E595" s="24">
        <f t="shared" ca="1" si="35"/>
        <v>8.4609090000349503E-3</v>
      </c>
      <c r="F595" s="58">
        <f t="shared" ca="1" si="36"/>
        <v>1.6636503819422232E-2</v>
      </c>
      <c r="G595" s="24"/>
      <c r="H595" s="5"/>
      <c r="I595" s="5"/>
      <c r="J595" s="5"/>
      <c r="K595" s="5"/>
      <c r="L595" s="5"/>
      <c r="M595" s="5"/>
      <c r="N595" s="5"/>
      <c r="O595" s="55">
        <v>589</v>
      </c>
      <c r="P595" s="56">
        <v>0.33659840853123263</v>
      </c>
      <c r="Q595" s="57">
        <v>0.66340159146876743</v>
      </c>
      <c r="R595" s="23">
        <v>1.0382690793765064E-2</v>
      </c>
      <c r="S595" s="24">
        <v>4.5512563111387472E-4</v>
      </c>
      <c r="T595" s="25">
        <f t="shared" si="37"/>
        <v>0.16482010667989305</v>
      </c>
      <c r="U595" s="26">
        <f t="shared" si="38"/>
        <v>0.12149830925261629</v>
      </c>
    </row>
    <row r="596" spans="2:21" x14ac:dyDescent="0.25">
      <c r="B596" s="64" vm="1565">
        <f ca="1"/>
        <v>40298</v>
      </c>
      <c r="C596" s="64" vm="1566">
        <f ca="1"/>
        <v>54.963999999999999</v>
      </c>
      <c r="D596" s="64" vm="1567">
        <f ca="1"/>
        <v>70.59</v>
      </c>
      <c r="E596" s="24">
        <f t="shared" ca="1" si="35"/>
        <v>-4.5598522271172821E-3</v>
      </c>
      <c r="F596" s="58">
        <f t="shared" ca="1" si="36"/>
        <v>-1.3088639457877813E-2</v>
      </c>
      <c r="G596" s="24"/>
      <c r="H596" s="5"/>
      <c r="I596" s="5"/>
      <c r="J596" s="5"/>
      <c r="K596" s="5"/>
      <c r="L596" s="5"/>
      <c r="M596" s="5"/>
      <c r="N596" s="5"/>
      <c r="O596" s="55">
        <v>590</v>
      </c>
      <c r="P596" s="56">
        <v>0.32409655359025968</v>
      </c>
      <c r="Q596" s="57">
        <v>0.67590344640974032</v>
      </c>
      <c r="R596" s="23">
        <v>1.0417896661705686E-2</v>
      </c>
      <c r="S596" s="24">
        <v>4.5217753130105242E-4</v>
      </c>
      <c r="T596" s="25">
        <f t="shared" si="37"/>
        <v>0.16537898250745944</v>
      </c>
      <c r="U596" s="26">
        <f t="shared" si="38"/>
        <v>0.12066581137820909</v>
      </c>
    </row>
    <row r="597" spans="2:21" x14ac:dyDescent="0.25">
      <c r="B597" s="64" vm="1568">
        <f ca="1"/>
        <v>40301</v>
      </c>
      <c r="C597" s="64" vm="1569">
        <f ca="1"/>
        <v>55.177999999999997</v>
      </c>
      <c r="D597" s="64" vm="1570">
        <f ca="1"/>
        <v>71.42</v>
      </c>
      <c r="E597" s="24">
        <f t="shared" ca="1" si="35"/>
        <v>3.8858976464352965E-3</v>
      </c>
      <c r="F597" s="58">
        <f t="shared" ca="1" si="36"/>
        <v>1.1689450758921457E-2</v>
      </c>
      <c r="G597" s="24"/>
      <c r="H597" s="5"/>
      <c r="I597" s="5"/>
      <c r="J597" s="5"/>
      <c r="K597" s="5"/>
      <c r="L597" s="5"/>
      <c r="M597" s="5"/>
      <c r="N597" s="5"/>
      <c r="O597" s="55">
        <v>591</v>
      </c>
      <c r="P597" s="56">
        <v>0.89219647054966877</v>
      </c>
      <c r="Q597" s="57">
        <v>0.10780352945033125</v>
      </c>
      <c r="R597" s="23">
        <v>1.301272432065876E-2</v>
      </c>
      <c r="S597" s="24">
        <v>5.861428721852614E-4</v>
      </c>
      <c r="T597" s="25">
        <f t="shared" si="37"/>
        <v>0.20657059459142998</v>
      </c>
      <c r="U597" s="26">
        <f t="shared" si="38"/>
        <v>0.15912421360798645</v>
      </c>
    </row>
    <row r="598" spans="2:21" x14ac:dyDescent="0.25">
      <c r="B598" s="64" vm="1571">
        <f ca="1"/>
        <v>40302</v>
      </c>
      <c r="C598" s="64" vm="1572">
        <f ca="1"/>
        <v>55.708300000000001</v>
      </c>
      <c r="D598" s="64" vm="1573">
        <f ca="1"/>
        <v>70.64</v>
      </c>
      <c r="E598" s="24">
        <f t="shared" ca="1" si="35"/>
        <v>9.5648252833303183E-3</v>
      </c>
      <c r="F598" s="58">
        <f t="shared" ca="1" si="36"/>
        <v>-1.09813858705978E-2</v>
      </c>
      <c r="G598" s="24"/>
      <c r="H598" s="5"/>
      <c r="I598" s="5"/>
      <c r="J598" s="5"/>
      <c r="K598" s="5"/>
      <c r="L598" s="5"/>
      <c r="M598" s="5"/>
      <c r="N598" s="5"/>
      <c r="O598" s="55">
        <v>592</v>
      </c>
      <c r="P598" s="56">
        <v>0.93048822027062261</v>
      </c>
      <c r="Q598" s="57">
        <v>6.951177972937736E-2</v>
      </c>
      <c r="R598" s="23">
        <v>1.3429432988131094E-2</v>
      </c>
      <c r="S598" s="24">
        <v>5.9517256423639907E-4</v>
      </c>
      <c r="T598" s="25">
        <f t="shared" si="37"/>
        <v>0.21318563961121142</v>
      </c>
      <c r="U598" s="26">
        <f t="shared" si="38"/>
        <v>0.16176322297230583</v>
      </c>
    </row>
    <row r="599" spans="2:21" x14ac:dyDescent="0.25">
      <c r="B599" s="64" vm="1574">
        <f ca="1"/>
        <v>40303</v>
      </c>
      <c r="C599" s="64" vm="154">
        <f ca="1"/>
        <v>56.154800000000002</v>
      </c>
      <c r="D599" s="64" vm="1575">
        <f ca="1"/>
        <v>70.66</v>
      </c>
      <c r="E599" s="24">
        <f t="shared" ca="1" si="35"/>
        <v>7.9830144387108785E-3</v>
      </c>
      <c r="F599" s="58">
        <f t="shared" ca="1" si="36"/>
        <v>2.8308563529450724E-4</v>
      </c>
      <c r="G599" s="24"/>
      <c r="H599" s="5"/>
      <c r="I599" s="5"/>
      <c r="J599" s="5"/>
      <c r="K599" s="5"/>
      <c r="L599" s="5"/>
      <c r="M599" s="5"/>
      <c r="N599" s="5"/>
      <c r="O599" s="55">
        <v>593</v>
      </c>
      <c r="P599" s="56">
        <v>2.0165865317204358E-2</v>
      </c>
      <c r="Q599" s="57">
        <v>0.97983413468279568</v>
      </c>
      <c r="R599" s="23">
        <v>1.2449900848032673E-2</v>
      </c>
      <c r="S599" s="24">
        <v>3.8050672649334597E-4</v>
      </c>
      <c r="T599" s="25">
        <f t="shared" si="37"/>
        <v>0.19763604894783962</v>
      </c>
      <c r="U599" s="26">
        <f t="shared" si="38"/>
        <v>0.10061537670301779</v>
      </c>
    </row>
    <row r="600" spans="2:21" x14ac:dyDescent="0.25">
      <c r="B600" s="64" vm="1576">
        <f ca="1"/>
        <v>40304</v>
      </c>
      <c r="C600" s="64" vm="1219">
        <f ca="1"/>
        <v>53.987099999999998</v>
      </c>
      <c r="D600" s="64" vm="1538">
        <f ca="1"/>
        <v>69.42</v>
      </c>
      <c r="E600" s="24">
        <f t="shared" ca="1" si="35"/>
        <v>-3.9367033701114627E-2</v>
      </c>
      <c r="F600" s="58">
        <f t="shared" ca="1" si="36"/>
        <v>-1.770463149735883E-2</v>
      </c>
      <c r="G600" s="24"/>
      <c r="H600" s="5"/>
      <c r="I600" s="5"/>
      <c r="J600" s="5"/>
      <c r="K600" s="5"/>
      <c r="L600" s="5"/>
      <c r="M600" s="5"/>
      <c r="N600" s="5"/>
      <c r="O600" s="55">
        <v>594</v>
      </c>
      <c r="P600" s="56">
        <v>0.40218459827347347</v>
      </c>
      <c r="Q600" s="57">
        <v>0.59781540172652659</v>
      </c>
      <c r="R600" s="23">
        <v>1.0270588416515476E-2</v>
      </c>
      <c r="S600" s="24">
        <v>4.705917067175145E-4</v>
      </c>
      <c r="T600" s="25">
        <f t="shared" si="37"/>
        <v>0.16304053661040371</v>
      </c>
      <c r="U600" s="26">
        <f t="shared" si="38"/>
        <v>0.12587579283721184</v>
      </c>
    </row>
    <row r="601" spans="2:21" x14ac:dyDescent="0.25">
      <c r="B601" s="64" vm="1577">
        <f ca="1"/>
        <v>40305</v>
      </c>
      <c r="C601" s="64" vm="1578">
        <f ca="1"/>
        <v>53.317300000000003</v>
      </c>
      <c r="D601" s="64" vm="1579">
        <f ca="1"/>
        <v>68.010000000000005</v>
      </c>
      <c r="E601" s="24">
        <f t="shared" ca="1" si="35"/>
        <v>-1.2484272767926186E-2</v>
      </c>
      <c r="F601" s="58">
        <f t="shared" ca="1" si="36"/>
        <v>-2.0520257246092861E-2</v>
      </c>
      <c r="G601" s="24"/>
      <c r="H601" s="5"/>
      <c r="I601" s="5"/>
      <c r="J601" s="5"/>
      <c r="K601" s="5"/>
      <c r="L601" s="5"/>
      <c r="M601" s="5"/>
      <c r="N601" s="5"/>
      <c r="O601" s="55">
        <v>595</v>
      </c>
      <c r="P601" s="56">
        <v>0.46026863615397728</v>
      </c>
      <c r="Q601" s="57">
        <v>0.53973136384602272</v>
      </c>
      <c r="R601" s="23">
        <v>1.0274994678755082E-2</v>
      </c>
      <c r="S601" s="24">
        <v>4.8428867744801531E-4</v>
      </c>
      <c r="T601" s="25">
        <f t="shared" si="37"/>
        <v>0.16311048385498772</v>
      </c>
      <c r="U601" s="26">
        <f t="shared" si="38"/>
        <v>0.12976676049570268</v>
      </c>
    </row>
    <row r="602" spans="2:21" x14ac:dyDescent="0.25">
      <c r="B602" s="64" vm="1580">
        <f ca="1"/>
        <v>40308</v>
      </c>
      <c r="C602" s="64" vm="1396">
        <f ca="1"/>
        <v>53.512700000000002</v>
      </c>
      <c r="D602" s="64" vm="1581">
        <f ca="1"/>
        <v>70.58</v>
      </c>
      <c r="E602" s="24">
        <f t="shared" ca="1" si="35"/>
        <v>3.6581525396391502E-3</v>
      </c>
      <c r="F602" s="58">
        <f t="shared" ca="1" si="36"/>
        <v>3.7092065059576643E-2</v>
      </c>
      <c r="G602" s="24"/>
      <c r="H602" s="5"/>
      <c r="I602" s="5"/>
      <c r="J602" s="5"/>
      <c r="K602" s="5"/>
      <c r="L602" s="5"/>
      <c r="M602" s="5"/>
      <c r="N602" s="5"/>
      <c r="O602" s="55">
        <v>596</v>
      </c>
      <c r="P602" s="56">
        <v>0.22429510580051643</v>
      </c>
      <c r="Q602" s="57">
        <v>0.77570489419948363</v>
      </c>
      <c r="R602" s="23">
        <v>1.0849841047094104E-2</v>
      </c>
      <c r="S602" s="24">
        <v>4.2864305334258126E-4</v>
      </c>
      <c r="T602" s="25">
        <f t="shared" si="37"/>
        <v>0.17223588705114981</v>
      </c>
      <c r="U602" s="26">
        <f t="shared" si="38"/>
        <v>0.11404206984292897</v>
      </c>
    </row>
    <row r="603" spans="2:21" x14ac:dyDescent="0.25">
      <c r="B603" s="64" vm="1582">
        <f ca="1"/>
        <v>40309</v>
      </c>
      <c r="C603" s="64" vm="1583">
        <f ca="1"/>
        <v>53.903399999999998</v>
      </c>
      <c r="D603" s="64" vm="1584">
        <f ca="1"/>
        <v>70.48</v>
      </c>
      <c r="E603" s="24">
        <f t="shared" ca="1" si="35"/>
        <v>7.2745467942687764E-3</v>
      </c>
      <c r="F603" s="58">
        <f t="shared" ca="1" si="36"/>
        <v>-1.4178366191998307E-3</v>
      </c>
      <c r="G603" s="24"/>
      <c r="H603" s="5"/>
      <c r="I603" s="5"/>
      <c r="J603" s="5"/>
      <c r="K603" s="5"/>
      <c r="L603" s="5"/>
      <c r="M603" s="5"/>
      <c r="N603" s="5"/>
      <c r="O603" s="55">
        <v>597</v>
      </c>
      <c r="P603" s="56">
        <v>0.24500307362709056</v>
      </c>
      <c r="Q603" s="57">
        <v>0.75499692637290949</v>
      </c>
      <c r="R603" s="23">
        <v>1.0738936937819786E-2</v>
      </c>
      <c r="S603" s="24">
        <v>4.3352626118347312E-4</v>
      </c>
      <c r="T603" s="25">
        <f t="shared" si="37"/>
        <v>0.17047533889605995</v>
      </c>
      <c r="U603" s="26">
        <f t="shared" si="38"/>
        <v>0.11541322717705915</v>
      </c>
    </row>
    <row r="604" spans="2:21" x14ac:dyDescent="0.25">
      <c r="B604" s="64" vm="1585">
        <f ca="1"/>
        <v>40310</v>
      </c>
      <c r="C604" s="64" vm="1586">
        <f ca="1"/>
        <v>53.8476</v>
      </c>
      <c r="D604" s="64" vm="1587">
        <f ca="1"/>
        <v>70.67</v>
      </c>
      <c r="E604" s="24">
        <f t="shared" ca="1" si="35"/>
        <v>-1.0357213387929404E-3</v>
      </c>
      <c r="F604" s="58">
        <f t="shared" ca="1" si="36"/>
        <v>2.6921730748388911E-3</v>
      </c>
      <c r="G604" s="24"/>
      <c r="H604" s="5"/>
      <c r="I604" s="5"/>
      <c r="J604" s="5"/>
      <c r="K604" s="5"/>
      <c r="L604" s="5"/>
      <c r="M604" s="5"/>
      <c r="N604" s="5"/>
      <c r="O604" s="55">
        <v>598</v>
      </c>
      <c r="P604" s="56">
        <v>0.90066855239188204</v>
      </c>
      <c r="Q604" s="57">
        <v>9.9331447608117948E-2</v>
      </c>
      <c r="R604" s="23">
        <v>1.3103189984461762E-2</v>
      </c>
      <c r="S604" s="24">
        <v>5.8814069914863354E-4</v>
      </c>
      <c r="T604" s="25">
        <f t="shared" si="37"/>
        <v>0.20800669248310871</v>
      </c>
      <c r="U604" s="26">
        <f t="shared" si="38"/>
        <v>0.15970758178608047</v>
      </c>
    </row>
    <row r="605" spans="2:21" x14ac:dyDescent="0.25">
      <c r="B605" s="64" vm="1588">
        <f ca="1"/>
        <v>40311</v>
      </c>
      <c r="C605" s="64" vm="1589">
        <f ca="1"/>
        <v>53.652200000000001</v>
      </c>
      <c r="D605" s="64" vm="1590">
        <f ca="1"/>
        <v>70.5</v>
      </c>
      <c r="E605" s="24">
        <f t="shared" ca="1" si="35"/>
        <v>-3.6353596043503266E-3</v>
      </c>
      <c r="F605" s="58">
        <f t="shared" ca="1" si="36"/>
        <v>-2.4084448845400177E-3</v>
      </c>
      <c r="G605" s="24"/>
      <c r="H605" s="5"/>
      <c r="I605" s="5"/>
      <c r="J605" s="5"/>
      <c r="K605" s="5"/>
      <c r="L605" s="5"/>
      <c r="M605" s="5"/>
      <c r="N605" s="5"/>
      <c r="O605" s="55">
        <v>599</v>
      </c>
      <c r="P605" s="56">
        <v>0.4219223465263075</v>
      </c>
      <c r="Q605" s="57">
        <v>0.57807765347369244</v>
      </c>
      <c r="R605" s="23">
        <v>1.0261099566806424E-2</v>
      </c>
      <c r="S605" s="24">
        <v>4.7524612417831924E-4</v>
      </c>
      <c r="T605" s="25">
        <f t="shared" si="37"/>
        <v>0.16288990579105439</v>
      </c>
      <c r="U605" s="26">
        <f t="shared" si="38"/>
        <v>0.12719649721468773</v>
      </c>
    </row>
    <row r="606" spans="2:21" x14ac:dyDescent="0.25">
      <c r="B606" s="64" vm="1591">
        <f ca="1"/>
        <v>40312</v>
      </c>
      <c r="C606" s="64" vm="1592">
        <f ca="1"/>
        <v>53.717399999999998</v>
      </c>
      <c r="D606" s="64" vm="1593">
        <f ca="1"/>
        <v>69.59</v>
      </c>
      <c r="E606" s="24">
        <f t="shared" ca="1" si="35"/>
        <v>1.2144966175561748E-3</v>
      </c>
      <c r="F606" s="58">
        <f t="shared" ca="1" si="36"/>
        <v>-1.299183096146418E-2</v>
      </c>
      <c r="G606" s="24"/>
      <c r="H606" s="5"/>
      <c r="I606" s="5"/>
      <c r="J606" s="5"/>
      <c r="K606" s="5"/>
      <c r="L606" s="5"/>
      <c r="M606" s="5"/>
      <c r="N606" s="5"/>
      <c r="O606" s="55">
        <v>600</v>
      </c>
      <c r="P606" s="56">
        <v>0.96523754729415501</v>
      </c>
      <c r="Q606" s="57">
        <v>3.4762452705844951E-2</v>
      </c>
      <c r="R606" s="23">
        <v>1.3824090693107458E-2</v>
      </c>
      <c r="S606" s="24">
        <v>6.0336690699413088E-4</v>
      </c>
      <c r="T606" s="25">
        <f t="shared" si="37"/>
        <v>0.21945063645338916</v>
      </c>
      <c r="U606" s="26">
        <f t="shared" si="38"/>
        <v>0.164163273148769</v>
      </c>
    </row>
    <row r="607" spans="2:21" x14ac:dyDescent="0.25">
      <c r="B607" s="64" vm="1594">
        <f ca="1"/>
        <v>40315</v>
      </c>
      <c r="C607" s="64" vm="1595">
        <f ca="1"/>
        <v>54.2849</v>
      </c>
      <c r="D607" s="64" vm="1596">
        <f ca="1"/>
        <v>70.14</v>
      </c>
      <c r="E607" s="24">
        <f t="shared" ca="1" si="35"/>
        <v>1.0509132175332777E-2</v>
      </c>
      <c r="F607" s="58">
        <f t="shared" ca="1" si="36"/>
        <v>7.8723658552732195E-3</v>
      </c>
      <c r="G607" s="24"/>
      <c r="H607" s="5"/>
      <c r="I607" s="5"/>
      <c r="J607" s="5"/>
      <c r="K607" s="5"/>
      <c r="L607" s="5"/>
      <c r="M607" s="5"/>
      <c r="N607" s="5"/>
      <c r="O607" s="55">
        <v>601</v>
      </c>
      <c r="P607" s="56">
        <v>0.73329274463410521</v>
      </c>
      <c r="Q607" s="57">
        <v>0.26670725536589485</v>
      </c>
      <c r="R607" s="23">
        <v>1.1530175540166479E-2</v>
      </c>
      <c r="S607" s="24">
        <v>5.4867130921798426E-4</v>
      </c>
      <c r="T607" s="25">
        <f t="shared" si="37"/>
        <v>0.18303586231320204</v>
      </c>
      <c r="U607" s="26">
        <f t="shared" si="38"/>
        <v>0.14823646049228367</v>
      </c>
    </row>
    <row r="608" spans="2:21" x14ac:dyDescent="0.25">
      <c r="B608" s="64" vm="1597">
        <f ca="1"/>
        <v>40316</v>
      </c>
      <c r="C608" s="64" vm="1598">
        <f ca="1"/>
        <v>53.754600000000003</v>
      </c>
      <c r="D608" s="64" vm="1599">
        <f ca="1"/>
        <v>70.02</v>
      </c>
      <c r="E608" s="24">
        <f t="shared" ca="1" si="35"/>
        <v>-9.8168588113746371E-3</v>
      </c>
      <c r="F608" s="58">
        <f t="shared" ca="1" si="36"/>
        <v>-1.7123291855124893E-3</v>
      </c>
      <c r="G608" s="24"/>
      <c r="H608" s="5"/>
      <c r="I608" s="5"/>
      <c r="J608" s="5"/>
      <c r="K608" s="5"/>
      <c r="L608" s="5"/>
      <c r="M608" s="5"/>
      <c r="N608" s="5"/>
      <c r="O608" s="55">
        <v>602</v>
      </c>
      <c r="P608" s="56">
        <v>0.48688757546348715</v>
      </c>
      <c r="Q608" s="57">
        <v>0.51311242453651285</v>
      </c>
      <c r="R608" s="23">
        <v>1.0309656577110977E-2</v>
      </c>
      <c r="S608" s="24">
        <v>4.9056576915691859E-4</v>
      </c>
      <c r="T608" s="25">
        <f t="shared" si="37"/>
        <v>0.16366072443310228</v>
      </c>
      <c r="U608" s="26">
        <f t="shared" si="38"/>
        <v>0.13155439833725002</v>
      </c>
    </row>
    <row r="609" spans="2:21" x14ac:dyDescent="0.25">
      <c r="B609" s="64" vm="1600">
        <f ca="1"/>
        <v>40317</v>
      </c>
      <c r="C609" s="64" vm="1601">
        <f ca="1"/>
        <v>53.7453</v>
      </c>
      <c r="D609" s="64" vm="1602">
        <f ca="1"/>
        <v>69.400000000000006</v>
      </c>
      <c r="E609" s="24">
        <f t="shared" ca="1" si="35"/>
        <v>-1.7302341719769863E-4</v>
      </c>
      <c r="F609" s="58">
        <f t="shared" ca="1" si="36"/>
        <v>-8.8940480137606765E-3</v>
      </c>
      <c r="G609" s="24"/>
      <c r="H609" s="5"/>
      <c r="I609" s="5"/>
      <c r="J609" s="5"/>
      <c r="K609" s="5"/>
      <c r="L609" s="5"/>
      <c r="M609" s="5"/>
      <c r="N609" s="5"/>
      <c r="O609" s="55">
        <v>603</v>
      </c>
      <c r="P609" s="56">
        <v>0.50908979519628883</v>
      </c>
      <c r="Q609" s="57">
        <v>0.49091020480371117</v>
      </c>
      <c r="R609" s="23">
        <v>1.0354091107865396E-2</v>
      </c>
      <c r="S609" s="24">
        <v>4.9580134100985981E-4</v>
      </c>
      <c r="T609" s="25">
        <f t="shared" si="37"/>
        <v>0.16436610074110256</v>
      </c>
      <c r="U609" s="26">
        <f t="shared" si="38"/>
        <v>0.13304757899133213</v>
      </c>
    </row>
    <row r="610" spans="2:21" x14ac:dyDescent="0.25">
      <c r="B610" s="64" vm="1603">
        <f ca="1"/>
        <v>40318</v>
      </c>
      <c r="C610" s="64" vm="1604">
        <f ca="1"/>
        <v>52.647500000000001</v>
      </c>
      <c r="D610" s="64" vm="1605">
        <f ca="1"/>
        <v>67.66</v>
      </c>
      <c r="E610" s="24">
        <f t="shared" ca="1" si="35"/>
        <v>-2.0637467252248354E-2</v>
      </c>
      <c r="F610" s="58">
        <f t="shared" ca="1" si="36"/>
        <v>-2.539170416019651E-2</v>
      </c>
      <c r="G610" s="24"/>
      <c r="H610" s="5"/>
      <c r="I610" s="5"/>
      <c r="J610" s="5"/>
      <c r="K610" s="5"/>
      <c r="L610" s="5"/>
      <c r="M610" s="5"/>
      <c r="N610" s="5"/>
      <c r="O610" s="55">
        <v>604</v>
      </c>
      <c r="P610" s="56">
        <v>0.19745075145687438</v>
      </c>
      <c r="Q610" s="57">
        <v>0.80254924854312559</v>
      </c>
      <c r="R610" s="23">
        <v>1.1009236901407106E-2</v>
      </c>
      <c r="S610" s="24">
        <v>4.2231280584015209E-4</v>
      </c>
      <c r="T610" s="25">
        <f t="shared" si="37"/>
        <v>0.17476621779431112</v>
      </c>
      <c r="U610" s="26">
        <f t="shared" si="38"/>
        <v>0.11226709633829168</v>
      </c>
    </row>
    <row r="611" spans="2:21" x14ac:dyDescent="0.25">
      <c r="B611" s="64" vm="1606">
        <f ca="1"/>
        <v>40319</v>
      </c>
      <c r="C611" s="64" vm="1607">
        <f ca="1"/>
        <v>53.438299999999998</v>
      </c>
      <c r="D611" s="64" vm="1608">
        <f ca="1"/>
        <v>67.86</v>
      </c>
      <c r="E611" s="24">
        <f t="shared" ca="1" si="35"/>
        <v>1.4908963273355736E-2</v>
      </c>
      <c r="F611" s="58">
        <f t="shared" ca="1" si="36"/>
        <v>2.9515960035217223E-3</v>
      </c>
      <c r="G611" s="24"/>
      <c r="H611" s="5"/>
      <c r="I611" s="5"/>
      <c r="J611" s="5"/>
      <c r="K611" s="5"/>
      <c r="L611" s="5"/>
      <c r="M611" s="5"/>
      <c r="N611" s="5"/>
      <c r="O611" s="55">
        <v>605</v>
      </c>
      <c r="P611" s="56">
        <v>0.79817608382916472</v>
      </c>
      <c r="Q611" s="57">
        <v>0.20182391617083528</v>
      </c>
      <c r="R611" s="23">
        <v>1.2082376937587923E-2</v>
      </c>
      <c r="S611" s="24">
        <v>5.6397164353152182E-4</v>
      </c>
      <c r="T611" s="25">
        <f t="shared" si="37"/>
        <v>0.19180178774039894</v>
      </c>
      <c r="U611" s="26">
        <f t="shared" si="38"/>
        <v>0.15266977261482295</v>
      </c>
    </row>
    <row r="612" spans="2:21" x14ac:dyDescent="0.25">
      <c r="B612" s="64" vm="1609">
        <f ca="1"/>
        <v>40322</v>
      </c>
      <c r="C612" s="64" vm="1610">
        <f ca="1"/>
        <v>52.805599999999998</v>
      </c>
      <c r="D612" s="64" vm="1605">
        <f ca="1"/>
        <v>67.66</v>
      </c>
      <c r="E612" s="24">
        <f t="shared" ca="1" si="35"/>
        <v>-1.1910471650904223E-2</v>
      </c>
      <c r="F612" s="58">
        <f t="shared" ca="1" si="36"/>
        <v>-2.9515960035216868E-3</v>
      </c>
      <c r="G612" s="24"/>
      <c r="H612" s="5"/>
      <c r="I612" s="5"/>
      <c r="J612" s="5"/>
      <c r="K612" s="5"/>
      <c r="L612" s="5"/>
      <c r="M612" s="5"/>
      <c r="N612" s="5"/>
      <c r="O612" s="55">
        <v>606</v>
      </c>
      <c r="P612" s="56">
        <v>0.7198770001972935</v>
      </c>
      <c r="Q612" s="57">
        <v>0.28012299980270644</v>
      </c>
      <c r="R612" s="23">
        <v>1.1426373828305603E-2</v>
      </c>
      <c r="S612" s="24">
        <v>5.4550770238925568E-4</v>
      </c>
      <c r="T612" s="25">
        <f t="shared" si="37"/>
        <v>0.18138806122172205</v>
      </c>
      <c r="U612" s="26">
        <f t="shared" si="38"/>
        <v>0.14732191811275364</v>
      </c>
    </row>
    <row r="613" spans="2:21" x14ac:dyDescent="0.25">
      <c r="B613" s="64" vm="1611">
        <f ca="1"/>
        <v>40323</v>
      </c>
      <c r="C613" s="64" vm="1612">
        <f ca="1"/>
        <v>52.563699999999997</v>
      </c>
      <c r="D613" s="64" vm="1613">
        <f ca="1"/>
        <v>67.84</v>
      </c>
      <c r="E613" s="24">
        <f t="shared" ca="1" si="35"/>
        <v>-4.5914782573526674E-3</v>
      </c>
      <c r="F613" s="58">
        <f t="shared" ca="1" si="36"/>
        <v>2.6568281310853504E-3</v>
      </c>
      <c r="G613" s="24"/>
      <c r="H613" s="5"/>
      <c r="I613" s="5"/>
      <c r="J613" s="5"/>
      <c r="K613" s="5"/>
      <c r="L613" s="5"/>
      <c r="M613" s="5"/>
      <c r="N613" s="5"/>
      <c r="O613" s="55">
        <v>607</v>
      </c>
      <c r="P613" s="56">
        <v>0.73925820939247788</v>
      </c>
      <c r="Q613" s="57">
        <v>0.26074179060752206</v>
      </c>
      <c r="R613" s="23">
        <v>1.1577521528034875E-2</v>
      </c>
      <c r="S613" s="24">
        <v>5.5007804330829257E-4</v>
      </c>
      <c r="T613" s="25">
        <f t="shared" si="37"/>
        <v>0.18378745657006076</v>
      </c>
      <c r="U613" s="26">
        <f t="shared" si="38"/>
        <v>0.14864335544166707</v>
      </c>
    </row>
    <row r="614" spans="2:21" x14ac:dyDescent="0.25">
      <c r="B614" s="64" vm="1614">
        <f ca="1"/>
        <v>40324</v>
      </c>
      <c r="C614" s="64" vm="558">
        <f ca="1"/>
        <v>52.08</v>
      </c>
      <c r="D614" s="64" vm="1615">
        <f ca="1"/>
        <v>66.010000000000005</v>
      </c>
      <c r="E614" s="24">
        <f t="shared" ca="1" si="35"/>
        <v>-9.2447695365815222E-3</v>
      </c>
      <c r="F614" s="58">
        <f t="shared" ca="1" si="36"/>
        <v>-2.7345745782968185E-2</v>
      </c>
      <c r="G614" s="24"/>
      <c r="H614" s="5"/>
      <c r="I614" s="5"/>
      <c r="J614" s="5"/>
      <c r="K614" s="5"/>
      <c r="L614" s="5"/>
      <c r="M614" s="5"/>
      <c r="N614" s="5"/>
      <c r="O614" s="55">
        <v>608</v>
      </c>
      <c r="P614" s="56">
        <v>0.47743787685991251</v>
      </c>
      <c r="Q614" s="57">
        <v>0.52256212314008754</v>
      </c>
      <c r="R614" s="23">
        <v>1.0295016701641032E-2</v>
      </c>
      <c r="S614" s="24">
        <v>4.8833740746051773E-4</v>
      </c>
      <c r="T614" s="25">
        <f t="shared" si="37"/>
        <v>0.1634283236147917</v>
      </c>
      <c r="U614" s="26">
        <f t="shared" si="38"/>
        <v>0.13091946624993689</v>
      </c>
    </row>
    <row r="615" spans="2:21" x14ac:dyDescent="0.25">
      <c r="B615" s="64" vm="1616">
        <f ca="1"/>
        <v>40325</v>
      </c>
      <c r="C615" s="64" vm="1617">
        <f ca="1"/>
        <v>54.6477</v>
      </c>
      <c r="D615" s="64" vm="1618">
        <f ca="1"/>
        <v>67.2</v>
      </c>
      <c r="E615" s="24">
        <f t="shared" ca="1" si="35"/>
        <v>4.8126129834763269E-2</v>
      </c>
      <c r="F615" s="58">
        <f t="shared" ca="1" si="36"/>
        <v>1.7867001828424319E-2</v>
      </c>
      <c r="G615" s="24"/>
      <c r="H615" s="5"/>
      <c r="I615" s="5"/>
      <c r="J615" s="5"/>
      <c r="K615" s="5"/>
      <c r="L615" s="5"/>
      <c r="M615" s="5"/>
      <c r="N615" s="5"/>
      <c r="O615" s="55">
        <v>609</v>
      </c>
      <c r="P615" s="56">
        <v>0.64049770572334563</v>
      </c>
      <c r="Q615" s="57">
        <v>0.35950229427665437</v>
      </c>
      <c r="R615" s="23">
        <v>1.0893023597079915E-2</v>
      </c>
      <c r="S615" s="24">
        <v>5.2678903349687807E-4</v>
      </c>
      <c r="T615" s="25">
        <f t="shared" si="37"/>
        <v>0.17292138878059024</v>
      </c>
      <c r="U615" s="26">
        <f t="shared" si="38"/>
        <v>0.14192551164213207</v>
      </c>
    </row>
    <row r="616" spans="2:21" x14ac:dyDescent="0.25">
      <c r="B616" s="64" vm="1619">
        <f ca="1"/>
        <v>40326</v>
      </c>
      <c r="C616" s="64" vm="1620">
        <f ca="1"/>
        <v>54.191800000000001</v>
      </c>
      <c r="D616" s="64" vm="1621">
        <f ca="1"/>
        <v>66.87</v>
      </c>
      <c r="E616" s="24">
        <f t="shared" ca="1" si="35"/>
        <v>-8.3775222481071079E-3</v>
      </c>
      <c r="F616" s="58">
        <f t="shared" ca="1" si="36"/>
        <v>-4.9228114632166066E-3</v>
      </c>
      <c r="G616" s="24"/>
      <c r="H616" s="5"/>
      <c r="I616" s="5"/>
      <c r="J616" s="5"/>
      <c r="K616" s="5"/>
      <c r="L616" s="5"/>
      <c r="M616" s="5"/>
      <c r="N616" s="5"/>
      <c r="O616" s="55">
        <v>610</v>
      </c>
      <c r="P616" s="56">
        <v>0.63202030671635134</v>
      </c>
      <c r="Q616" s="57">
        <v>0.36797969328364866</v>
      </c>
      <c r="R616" s="23">
        <v>1.0844751869994163E-2</v>
      </c>
      <c r="S616" s="24">
        <v>5.2478995267697258E-4</v>
      </c>
      <c r="T616" s="25">
        <f t="shared" si="37"/>
        <v>0.17215509886924338</v>
      </c>
      <c r="U616" s="26">
        <f t="shared" si="38"/>
        <v>0.14135069272604572</v>
      </c>
    </row>
    <row r="617" spans="2:21" x14ac:dyDescent="0.25">
      <c r="B617" s="64" vm="1622">
        <f ca="1"/>
        <v>40330</v>
      </c>
      <c r="C617" s="64" vm="574">
        <f ca="1"/>
        <v>53.940600000000003</v>
      </c>
      <c r="D617" s="64" vm="1623">
        <f ca="1"/>
        <v>66.36</v>
      </c>
      <c r="E617" s="24">
        <f t="shared" ca="1" si="35"/>
        <v>-4.6461643667286261E-3</v>
      </c>
      <c r="F617" s="58">
        <f t="shared" ca="1" si="36"/>
        <v>-7.6559707436435667E-3</v>
      </c>
      <c r="G617" s="24"/>
      <c r="H617" s="5"/>
      <c r="I617" s="5"/>
      <c r="J617" s="5"/>
      <c r="K617" s="5"/>
      <c r="L617" s="5"/>
      <c r="M617" s="5"/>
      <c r="N617" s="5"/>
      <c r="O617" s="55">
        <v>611</v>
      </c>
      <c r="P617" s="56">
        <v>0.97702900515892965</v>
      </c>
      <c r="Q617" s="57">
        <v>2.2970994841070395E-2</v>
      </c>
      <c r="R617" s="23">
        <v>1.3961332638037552E-2</v>
      </c>
      <c r="S617" s="24">
        <v>6.0614748594726812E-4</v>
      </c>
      <c r="T617" s="25">
        <f t="shared" si="37"/>
        <v>0.22162928478778027</v>
      </c>
      <c r="U617" s="26">
        <f t="shared" si="38"/>
        <v>0.16497880171119039</v>
      </c>
    </row>
    <row r="618" spans="2:21" x14ac:dyDescent="0.25">
      <c r="B618" s="64" vm="1624">
        <f ca="1"/>
        <v>40331</v>
      </c>
      <c r="C618" s="64" vm="1391">
        <f ca="1"/>
        <v>54.8431</v>
      </c>
      <c r="D618" s="64" vm="1625">
        <f ca="1"/>
        <v>67.77</v>
      </c>
      <c r="E618" s="24">
        <f t="shared" ca="1" si="35"/>
        <v>1.6592940057912547E-2</v>
      </c>
      <c r="F618" s="58">
        <f t="shared" ca="1" si="36"/>
        <v>2.1025153825777836E-2</v>
      </c>
      <c r="G618" s="24"/>
      <c r="H618" s="5"/>
      <c r="I618" s="5"/>
      <c r="J618" s="5"/>
      <c r="K618" s="5"/>
      <c r="L618" s="5"/>
      <c r="M618" s="5"/>
      <c r="N618" s="5"/>
      <c r="O618" s="55">
        <v>612</v>
      </c>
      <c r="P618" s="56">
        <v>0.53865981117019324</v>
      </c>
      <c r="Q618" s="57">
        <v>0.46134018882980676</v>
      </c>
      <c r="R618" s="23">
        <v>1.0434863318699602E-2</v>
      </c>
      <c r="S618" s="24">
        <v>5.0277433493511436E-4</v>
      </c>
      <c r="T618" s="25">
        <f t="shared" si="37"/>
        <v>0.16564831983737568</v>
      </c>
      <c r="U618" s="26">
        <f t="shared" si="38"/>
        <v>0.13503931890384346</v>
      </c>
    </row>
    <row r="619" spans="2:21" x14ac:dyDescent="0.25">
      <c r="B619" s="64" vm="1626">
        <f ca="1"/>
        <v>40332</v>
      </c>
      <c r="C619" s="64" vm="1207">
        <f ca="1"/>
        <v>53.894100000000002</v>
      </c>
      <c r="D619" s="64" vm="1627">
        <f ca="1"/>
        <v>67.849999999999994</v>
      </c>
      <c r="E619" s="24">
        <f t="shared" ca="1" si="35"/>
        <v>-1.7455371221205686E-2</v>
      </c>
      <c r="F619" s="58">
        <f t="shared" ca="1" si="36"/>
        <v>1.17976713285653E-3</v>
      </c>
      <c r="G619" s="24"/>
      <c r="H619" s="5"/>
      <c r="I619" s="5"/>
      <c r="J619" s="5"/>
      <c r="K619" s="5"/>
      <c r="L619" s="5"/>
      <c r="M619" s="5"/>
      <c r="N619" s="5"/>
      <c r="O619" s="55">
        <v>613</v>
      </c>
      <c r="P619" s="56">
        <v>0.82017158279593327</v>
      </c>
      <c r="Q619" s="57">
        <v>0.17982841720406673</v>
      </c>
      <c r="R619" s="23">
        <v>1.2287130707521238E-2</v>
      </c>
      <c r="S619" s="24">
        <v>5.6915846794222138E-4</v>
      </c>
      <c r="T619" s="25">
        <f t="shared" si="37"/>
        <v>0.19505215307187784</v>
      </c>
      <c r="U619" s="26">
        <f t="shared" si="38"/>
        <v>0.15417653477075199</v>
      </c>
    </row>
    <row r="620" spans="2:21" x14ac:dyDescent="0.25">
      <c r="B620" s="64" vm="1628">
        <f ca="1"/>
        <v>40333</v>
      </c>
      <c r="C620" s="64" vm="1629">
        <f ca="1"/>
        <v>52.259099999999997</v>
      </c>
      <c r="D620" s="64" vm="1630">
        <f ca="1"/>
        <v>66.7</v>
      </c>
      <c r="E620" s="24">
        <f t="shared" ca="1" si="35"/>
        <v>-3.0806971597160962E-2</v>
      </c>
      <c r="F620" s="58">
        <f t="shared" ca="1" si="36"/>
        <v>-1.7094433359299954E-2</v>
      </c>
      <c r="G620" s="24"/>
      <c r="H620" s="5"/>
      <c r="I620" s="5"/>
      <c r="J620" s="5"/>
      <c r="K620" s="5"/>
      <c r="L620" s="5"/>
      <c r="M620" s="5"/>
      <c r="N620" s="5"/>
      <c r="O620" s="55">
        <v>614</v>
      </c>
      <c r="P620" s="56">
        <v>0.51999941566904373</v>
      </c>
      <c r="Q620" s="57">
        <v>0.48000058433095633</v>
      </c>
      <c r="R620" s="23">
        <v>1.0381042456324849E-2</v>
      </c>
      <c r="S620" s="24">
        <v>4.9837397124957586E-4</v>
      </c>
      <c r="T620" s="25">
        <f t="shared" si="37"/>
        <v>0.1647939401342319</v>
      </c>
      <c r="U620" s="26">
        <f t="shared" si="38"/>
        <v>0.13378200989700795</v>
      </c>
    </row>
    <row r="621" spans="2:21" x14ac:dyDescent="0.25">
      <c r="B621" s="64" vm="1631">
        <f ca="1"/>
        <v>40336</v>
      </c>
      <c r="C621" s="64" vm="1632">
        <f ca="1"/>
        <v>51.959000000000003</v>
      </c>
      <c r="D621" s="64" vm="1633">
        <f ca="1"/>
        <v>66.75</v>
      </c>
      <c r="E621" s="24">
        <f t="shared" ca="1" si="35"/>
        <v>-5.759092316105132E-3</v>
      </c>
      <c r="F621" s="58">
        <f t="shared" ca="1" si="36"/>
        <v>7.493443587807578E-4</v>
      </c>
      <c r="G621" s="24"/>
      <c r="H621" s="5"/>
      <c r="I621" s="5"/>
      <c r="J621" s="5"/>
      <c r="K621" s="5"/>
      <c r="L621" s="5"/>
      <c r="M621" s="5"/>
      <c r="N621" s="5"/>
      <c r="O621" s="55">
        <v>615</v>
      </c>
      <c r="P621" s="56">
        <v>0.18764946244068947</v>
      </c>
      <c r="Q621" s="57">
        <v>0.81235053755931053</v>
      </c>
      <c r="R621" s="23">
        <v>1.1071698220951198E-2</v>
      </c>
      <c r="S621" s="24">
        <v>4.2000153455677388E-4</v>
      </c>
      <c r="T621" s="25">
        <f t="shared" si="37"/>
        <v>0.17575776050275876</v>
      </c>
      <c r="U621" s="26">
        <f t="shared" si="38"/>
        <v>0.1116197282751652</v>
      </c>
    </row>
    <row r="622" spans="2:21" x14ac:dyDescent="0.25">
      <c r="B622" s="64" vm="1634">
        <f ca="1"/>
        <v>40337</v>
      </c>
      <c r="C622" s="64" vm="1635">
        <f ca="1"/>
        <v>52.712600000000002</v>
      </c>
      <c r="D622" s="64" vm="1636">
        <f ca="1"/>
        <v>68.375</v>
      </c>
      <c r="E622" s="24">
        <f t="shared" ca="1" si="35"/>
        <v>1.4399570110431069E-2</v>
      </c>
      <c r="F622" s="58">
        <f t="shared" ca="1" si="36"/>
        <v>2.4052963461786318E-2</v>
      </c>
      <c r="G622" s="24"/>
      <c r="H622" s="5"/>
      <c r="I622" s="5"/>
      <c r="J622" s="5"/>
      <c r="K622" s="5"/>
      <c r="L622" s="5"/>
      <c r="M622" s="5"/>
      <c r="N622" s="5"/>
      <c r="O622" s="55">
        <v>616</v>
      </c>
      <c r="P622" s="56">
        <v>0.5742262849356834</v>
      </c>
      <c r="Q622" s="57">
        <v>0.4257737150643166</v>
      </c>
      <c r="R622" s="23">
        <v>1.0563926558361804E-2</v>
      </c>
      <c r="S622" s="24">
        <v>5.1116137151055474E-4</v>
      </c>
      <c r="T622" s="25">
        <f t="shared" si="37"/>
        <v>0.16769713525065477</v>
      </c>
      <c r="U622" s="26">
        <f t="shared" si="38"/>
        <v>0.13743958097501796</v>
      </c>
    </row>
    <row r="623" spans="2:21" x14ac:dyDescent="0.25">
      <c r="B623" s="64" vm="1637">
        <f ca="1"/>
        <v>40338</v>
      </c>
      <c r="C623" s="64" vm="1638">
        <f ca="1"/>
        <v>53.401000000000003</v>
      </c>
      <c r="D623" s="64" vm="1639">
        <f ca="1"/>
        <v>68.260000000000005</v>
      </c>
      <c r="E623" s="24">
        <f t="shared" ca="1" si="35"/>
        <v>1.2974956228455759E-2</v>
      </c>
      <c r="F623" s="58">
        <f t="shared" ca="1" si="36"/>
        <v>-1.6833172635842644E-3</v>
      </c>
      <c r="G623" s="24"/>
      <c r="H623" s="5"/>
      <c r="I623" s="5"/>
      <c r="J623" s="5"/>
      <c r="K623" s="5"/>
      <c r="L623" s="5"/>
      <c r="M623" s="5"/>
      <c r="N623" s="5"/>
      <c r="O623" s="55">
        <v>617</v>
      </c>
      <c r="P623" s="56">
        <v>0.27124236699455928</v>
      </c>
      <c r="Q623" s="57">
        <v>0.72875763300544072</v>
      </c>
      <c r="R623" s="23">
        <v>1.061405200260856E-2</v>
      </c>
      <c r="S623" s="24">
        <v>4.3971382744707613E-4</v>
      </c>
      <c r="T623" s="25">
        <f t="shared" si="37"/>
        <v>0.16849285200965605</v>
      </c>
      <c r="U623" s="26">
        <f t="shared" si="38"/>
        <v>0.11715305030731193</v>
      </c>
    </row>
    <row r="624" spans="2:21" x14ac:dyDescent="0.25">
      <c r="B624" s="64" vm="1640">
        <f ca="1"/>
        <v>40339</v>
      </c>
      <c r="C624" s="64" vm="1246">
        <f ca="1"/>
        <v>53.633600000000001</v>
      </c>
      <c r="D624" s="64" vm="1641">
        <f ca="1"/>
        <v>69.37</v>
      </c>
      <c r="E624" s="24">
        <f t="shared" ca="1" si="35"/>
        <v>4.3462649676163628E-3</v>
      </c>
      <c r="F624" s="58">
        <f t="shared" ca="1" si="36"/>
        <v>1.6130553918648888E-2</v>
      </c>
      <c r="G624" s="24"/>
      <c r="H624" s="5"/>
      <c r="I624" s="5"/>
      <c r="J624" s="5"/>
      <c r="K624" s="5"/>
      <c r="L624" s="5"/>
      <c r="M624" s="5"/>
      <c r="N624" s="5"/>
      <c r="O624" s="55">
        <v>618</v>
      </c>
      <c r="P624" s="56">
        <v>0.39770771744866856</v>
      </c>
      <c r="Q624" s="57">
        <v>0.60229228255133149</v>
      </c>
      <c r="R624" s="23">
        <v>1.0274311951071717E-2</v>
      </c>
      <c r="S624" s="24">
        <v>4.6953600005766676E-4</v>
      </c>
      <c r="T624" s="25">
        <f t="shared" si="37"/>
        <v>0.16309964588900755</v>
      </c>
      <c r="U624" s="26">
        <f t="shared" si="38"/>
        <v>0.12557644753670139</v>
      </c>
    </row>
    <row r="625" spans="2:21" x14ac:dyDescent="0.25">
      <c r="B625" s="64" vm="1642">
        <f ca="1"/>
        <v>40340</v>
      </c>
      <c r="C625" s="64" vm="1396">
        <f ca="1"/>
        <v>53.512700000000002</v>
      </c>
      <c r="D625" s="64" vm="1643">
        <f ca="1"/>
        <v>69.540000000000006</v>
      </c>
      <c r="E625" s="24">
        <f t="shared" ca="1" si="35"/>
        <v>-2.2567284415829186E-3</v>
      </c>
      <c r="F625" s="58">
        <f t="shared" ca="1" si="36"/>
        <v>2.4476291825055382E-3</v>
      </c>
      <c r="G625" s="24"/>
      <c r="H625" s="5"/>
      <c r="I625" s="5"/>
      <c r="J625" s="5"/>
      <c r="K625" s="5"/>
      <c r="L625" s="5"/>
      <c r="M625" s="5"/>
      <c r="N625" s="5"/>
      <c r="O625" s="55">
        <v>619</v>
      </c>
      <c r="P625" s="56">
        <v>5.2516977811413082E-2</v>
      </c>
      <c r="Q625" s="57">
        <v>0.94748302218858693</v>
      </c>
      <c r="R625" s="23">
        <v>1.2142293125485841E-2</v>
      </c>
      <c r="S625" s="24">
        <v>3.881355391086798E-4</v>
      </c>
      <c r="T625" s="25">
        <f t="shared" si="37"/>
        <v>0.19275292773650837</v>
      </c>
      <c r="U625" s="26">
        <f t="shared" si="38"/>
        <v>0.10273248732651652</v>
      </c>
    </row>
    <row r="626" spans="2:21" x14ac:dyDescent="0.25">
      <c r="B626" s="64" vm="1644">
        <f ca="1"/>
        <v>40343</v>
      </c>
      <c r="C626" s="64" vm="1396">
        <f ca="1"/>
        <v>53.512700000000002</v>
      </c>
      <c r="D626" s="64" vm="1645">
        <f ca="1"/>
        <v>69.3</v>
      </c>
      <c r="E626" s="24">
        <f t="shared" ca="1" si="35"/>
        <v>0</v>
      </c>
      <c r="F626" s="58">
        <f t="shared" ca="1" si="36"/>
        <v>-3.4572203838579029E-3</v>
      </c>
      <c r="G626" s="24"/>
      <c r="H626" s="5"/>
      <c r="I626" s="5"/>
      <c r="J626" s="5"/>
      <c r="K626" s="5"/>
      <c r="L626" s="5"/>
      <c r="M626" s="5"/>
      <c r="N626" s="5"/>
      <c r="O626" s="55">
        <v>620</v>
      </c>
      <c r="P626" s="56">
        <v>0.46333277111979321</v>
      </c>
      <c r="Q626" s="57">
        <v>0.53666722888020679</v>
      </c>
      <c r="R626" s="23">
        <v>1.0277944150043877E-2</v>
      </c>
      <c r="S626" s="24">
        <v>4.8501124028063776E-4</v>
      </c>
      <c r="T626" s="25">
        <f t="shared" si="37"/>
        <v>0.16315730526016337</v>
      </c>
      <c r="U626" s="26">
        <f t="shared" si="38"/>
        <v>0.12997239407888173</v>
      </c>
    </row>
    <row r="627" spans="2:21" x14ac:dyDescent="0.25">
      <c r="B627" s="64" vm="1646">
        <f ca="1"/>
        <v>40344</v>
      </c>
      <c r="C627" s="64" vm="1647">
        <f ca="1"/>
        <v>55.038400000000003</v>
      </c>
      <c r="D627" s="64" vm="1648">
        <f ca="1"/>
        <v>70.400000000000006</v>
      </c>
      <c r="E627" s="24">
        <f t="shared" ca="1" si="35"/>
        <v>2.8112114526509899E-2</v>
      </c>
      <c r="F627" s="58">
        <f t="shared" ca="1" si="36"/>
        <v>1.5748356968139331E-2</v>
      </c>
      <c r="G627" s="24"/>
      <c r="H627" s="5"/>
      <c r="I627" s="5"/>
      <c r="J627" s="5"/>
      <c r="K627" s="5"/>
      <c r="L627" s="5"/>
      <c r="M627" s="5"/>
      <c r="N627" s="5"/>
      <c r="O627" s="55">
        <v>621</v>
      </c>
      <c r="P627" s="56">
        <v>0.4688811023182991</v>
      </c>
      <c r="Q627" s="57">
        <v>0.53111889768170095</v>
      </c>
      <c r="R627" s="23">
        <v>1.0283975176527614E-2</v>
      </c>
      <c r="S627" s="24">
        <v>4.8631960885834246E-4</v>
      </c>
      <c r="T627" s="25">
        <f t="shared" si="37"/>
        <v>0.16325304483752184</v>
      </c>
      <c r="U627" s="26">
        <f t="shared" si="38"/>
        <v>0.13034483652615547</v>
      </c>
    </row>
    <row r="628" spans="2:21" x14ac:dyDescent="0.25">
      <c r="B628" s="64" vm="1649">
        <f ca="1"/>
        <v>40345</v>
      </c>
      <c r="C628" s="64" vm="1650">
        <f ca="1"/>
        <v>54.275599999999997</v>
      </c>
      <c r="D628" s="64" vm="1651">
        <f ca="1"/>
        <v>70.290000000000006</v>
      </c>
      <c r="E628" s="24">
        <f t="shared" ca="1" si="35"/>
        <v>-1.3956352918411017E-2</v>
      </c>
      <c r="F628" s="58">
        <f t="shared" ca="1" si="36"/>
        <v>-1.5637219761827587E-3</v>
      </c>
      <c r="G628" s="24"/>
      <c r="H628" s="5"/>
      <c r="I628" s="5"/>
      <c r="J628" s="5"/>
      <c r="K628" s="5"/>
      <c r="L628" s="5"/>
      <c r="M628" s="5"/>
      <c r="N628" s="5"/>
      <c r="O628" s="55">
        <v>622</v>
      </c>
      <c r="P628" s="56">
        <v>0.20908814213017995</v>
      </c>
      <c r="Q628" s="57">
        <v>0.7909118578698201</v>
      </c>
      <c r="R628" s="23">
        <v>1.0938010944975231E-2</v>
      </c>
      <c r="S628" s="24">
        <v>4.250570537479783E-4</v>
      </c>
      <c r="T628" s="25">
        <f t="shared" si="37"/>
        <v>0.17363554078864238</v>
      </c>
      <c r="U628" s="26">
        <f t="shared" si="38"/>
        <v>0.11303622522143497</v>
      </c>
    </row>
    <row r="629" spans="2:21" x14ac:dyDescent="0.25">
      <c r="B629" s="64" vm="1652">
        <f ca="1"/>
        <v>40346</v>
      </c>
      <c r="C629" s="64" vm="1181">
        <f ca="1"/>
        <v>54.498800000000003</v>
      </c>
      <c r="D629" s="64" vm="1653">
        <f ca="1"/>
        <v>70.05</v>
      </c>
      <c r="E629" s="24">
        <f t="shared" ca="1" si="35"/>
        <v>4.1039125614656677E-3</v>
      </c>
      <c r="F629" s="58">
        <f t="shared" ca="1" si="36"/>
        <v>-3.4202684047981214E-3</v>
      </c>
      <c r="G629" s="24"/>
      <c r="H629" s="5"/>
      <c r="I629" s="5"/>
      <c r="J629" s="5"/>
      <c r="K629" s="5"/>
      <c r="L629" s="5"/>
      <c r="M629" s="5"/>
      <c r="N629" s="5"/>
      <c r="O629" s="55">
        <v>623</v>
      </c>
      <c r="P629" s="56">
        <v>0.63450883878568221</v>
      </c>
      <c r="Q629" s="57">
        <v>0.36549116121431779</v>
      </c>
      <c r="R629" s="23">
        <v>1.0858739704375746E-2</v>
      </c>
      <c r="S629" s="24">
        <v>5.2537678086866371E-4</v>
      </c>
      <c r="T629" s="25">
        <f t="shared" si="37"/>
        <v>0.17237714885616753</v>
      </c>
      <c r="U629" s="26">
        <f t="shared" si="38"/>
        <v>0.14151940035874655</v>
      </c>
    </row>
    <row r="630" spans="2:21" x14ac:dyDescent="0.25">
      <c r="B630" s="64" vm="1654">
        <f ca="1"/>
        <v>40347</v>
      </c>
      <c r="C630" s="64" vm="1655">
        <f ca="1"/>
        <v>54.154600000000002</v>
      </c>
      <c r="D630" s="64" vm="1656">
        <f ca="1"/>
        <v>69.88</v>
      </c>
      <c r="E630" s="24">
        <f t="shared" ca="1" si="35"/>
        <v>-6.3357640240046089E-3</v>
      </c>
      <c r="F630" s="58">
        <f t="shared" ca="1" si="36"/>
        <v>-2.4297875171602492E-3</v>
      </c>
      <c r="G630" s="24"/>
      <c r="H630" s="5"/>
      <c r="I630" s="5"/>
      <c r="J630" s="5"/>
      <c r="K630" s="5"/>
      <c r="L630" s="5"/>
      <c r="M630" s="5"/>
      <c r="N630" s="5"/>
      <c r="O630" s="55">
        <v>624</v>
      </c>
      <c r="P630" s="56">
        <v>0.5318814601366878</v>
      </c>
      <c r="Q630" s="57">
        <v>0.46811853986331214</v>
      </c>
      <c r="R630" s="23">
        <v>1.0414192704915792E-2</v>
      </c>
      <c r="S630" s="24">
        <v>5.0117591170052473E-4</v>
      </c>
      <c r="T630" s="25">
        <f t="shared" si="37"/>
        <v>0.1653201840162615</v>
      </c>
      <c r="U630" s="26">
        <f t="shared" si="38"/>
        <v>0.13458244341419356</v>
      </c>
    </row>
    <row r="631" spans="2:21" x14ac:dyDescent="0.25">
      <c r="B631" s="64" vm="1657">
        <f ca="1"/>
        <v>40350</v>
      </c>
      <c r="C631" s="64" vm="1598">
        <f ca="1"/>
        <v>53.754600000000003</v>
      </c>
      <c r="D631" s="64" vm="1544">
        <f ca="1"/>
        <v>69.92</v>
      </c>
      <c r="E631" s="24">
        <f t="shared" ca="1" si="35"/>
        <v>-7.4136743129201901E-3</v>
      </c>
      <c r="F631" s="58">
        <f t="shared" ca="1" si="36"/>
        <v>5.7224608142423627E-4</v>
      </c>
      <c r="G631" s="24"/>
      <c r="H631" s="5"/>
      <c r="I631" s="5"/>
      <c r="J631" s="5"/>
      <c r="K631" s="5"/>
      <c r="L631" s="5"/>
      <c r="M631" s="5"/>
      <c r="N631" s="5"/>
      <c r="O631" s="55">
        <v>625</v>
      </c>
      <c r="P631" s="56">
        <v>0.97513468795036573</v>
      </c>
      <c r="Q631" s="57">
        <v>2.4865312049634259E-2</v>
      </c>
      <c r="R631" s="23">
        <v>1.3939175156055663E-2</v>
      </c>
      <c r="S631" s="24">
        <v>6.0570078133948295E-4</v>
      </c>
      <c r="T631" s="25">
        <f t="shared" si="37"/>
        <v>0.22127754566575944</v>
      </c>
      <c r="U631" s="26">
        <f t="shared" si="38"/>
        <v>0.16484774734422514</v>
      </c>
    </row>
    <row r="632" spans="2:21" x14ac:dyDescent="0.25">
      <c r="B632" s="64" vm="1658">
        <f ca="1"/>
        <v>40351</v>
      </c>
      <c r="C632" s="64" vm="1659">
        <f ca="1"/>
        <v>53.596400000000003</v>
      </c>
      <c r="D632" s="64" vm="1660">
        <f ca="1"/>
        <v>68.64</v>
      </c>
      <c r="E632" s="24">
        <f t="shared" ca="1" si="35"/>
        <v>-2.9473430992050264E-3</v>
      </c>
      <c r="F632" s="58">
        <f t="shared" ca="1" si="36"/>
        <v>-1.8476276167573233E-2</v>
      </c>
      <c r="G632" s="24"/>
      <c r="H632" s="5"/>
      <c r="I632" s="5"/>
      <c r="J632" s="5"/>
      <c r="K632" s="5"/>
      <c r="L632" s="5"/>
      <c r="M632" s="5"/>
      <c r="N632" s="5"/>
      <c r="O632" s="55">
        <v>626</v>
      </c>
      <c r="P632" s="56">
        <v>0.46644332098641222</v>
      </c>
      <c r="Q632" s="57">
        <v>0.53355667901358783</v>
      </c>
      <c r="R632" s="23">
        <v>1.0281215836231331E-2</v>
      </c>
      <c r="S632" s="24">
        <v>4.8574474834986838E-4</v>
      </c>
      <c r="T632" s="25">
        <f t="shared" si="37"/>
        <v>0.16320924166828246</v>
      </c>
      <c r="U632" s="26">
        <f t="shared" si="38"/>
        <v>0.13018118068937867</v>
      </c>
    </row>
    <row r="633" spans="2:21" x14ac:dyDescent="0.25">
      <c r="B633" s="64" vm="1661">
        <f ca="1"/>
        <v>40352</v>
      </c>
      <c r="C633" s="64" vm="1607">
        <f ca="1"/>
        <v>53.438299999999998</v>
      </c>
      <c r="D633" s="64" vm="1662">
        <f ca="1"/>
        <v>68.63</v>
      </c>
      <c r="E633" s="24">
        <f t="shared" ca="1" si="35"/>
        <v>-2.9541842968852728E-3</v>
      </c>
      <c r="F633" s="58">
        <f t="shared" ca="1" si="36"/>
        <v>-1.4569825916357584E-4</v>
      </c>
      <c r="G633" s="24"/>
      <c r="H633" s="5"/>
      <c r="I633" s="5"/>
      <c r="J633" s="5"/>
      <c r="K633" s="5"/>
      <c r="L633" s="5"/>
      <c r="M633" s="5"/>
      <c r="N633" s="5"/>
      <c r="O633" s="55">
        <v>627</v>
      </c>
      <c r="P633" s="56">
        <v>0.66403032940491058</v>
      </c>
      <c r="Q633" s="57">
        <v>0.33596967059508942</v>
      </c>
      <c r="R633" s="23">
        <v>1.1036091331562529E-2</v>
      </c>
      <c r="S633" s="24">
        <v>5.3233833188486902E-4</v>
      </c>
      <c r="T633" s="25">
        <f t="shared" si="37"/>
        <v>0.17519251865706076</v>
      </c>
      <c r="U633" s="26">
        <f t="shared" si="38"/>
        <v>0.14352267745890446</v>
      </c>
    </row>
    <row r="634" spans="2:21" x14ac:dyDescent="0.25">
      <c r="B634" s="64" vm="1663">
        <f ca="1"/>
        <v>40353</v>
      </c>
      <c r="C634" s="64" vm="1664">
        <f ca="1"/>
        <v>52.303199999999997</v>
      </c>
      <c r="D634" s="64" vm="1665">
        <f ca="1"/>
        <v>67.73</v>
      </c>
      <c r="E634" s="24">
        <f t="shared" ca="1" si="35"/>
        <v>-2.1470162677578179E-2</v>
      </c>
      <c r="F634" s="58">
        <f t="shared" ca="1" si="36"/>
        <v>-1.3200543693730879E-2</v>
      </c>
      <c r="G634" s="24"/>
      <c r="H634" s="5"/>
      <c r="I634" s="5"/>
      <c r="J634" s="5"/>
      <c r="K634" s="5"/>
      <c r="L634" s="5"/>
      <c r="M634" s="5"/>
      <c r="N634" s="5"/>
      <c r="O634" s="55">
        <v>628</v>
      </c>
      <c r="P634" s="56">
        <v>0.51529886248789891</v>
      </c>
      <c r="Q634" s="57">
        <v>0.48470113751210109</v>
      </c>
      <c r="R634" s="23">
        <v>1.0369019244882765E-2</v>
      </c>
      <c r="S634" s="24">
        <v>4.9726551974226571E-4</v>
      </c>
      <c r="T634" s="25">
        <f t="shared" si="37"/>
        <v>0.16460307756961529</v>
      </c>
      <c r="U634" s="26">
        <f t="shared" si="38"/>
        <v>0.1334655125819928</v>
      </c>
    </row>
    <row r="635" spans="2:21" x14ac:dyDescent="0.25">
      <c r="B635" s="64" vm="1666">
        <f ca="1"/>
        <v>40354</v>
      </c>
      <c r="C635" s="64" vm="1667">
        <f ca="1"/>
        <v>52.507899999999999</v>
      </c>
      <c r="D635" s="64" vm="1668">
        <f ca="1"/>
        <v>67.42</v>
      </c>
      <c r="E635" s="24">
        <f t="shared" ca="1" si="35"/>
        <v>3.9060798000739444E-3</v>
      </c>
      <c r="F635" s="58">
        <f t="shared" ca="1" si="36"/>
        <v>-4.5875034208976949E-3</v>
      </c>
      <c r="G635" s="24"/>
      <c r="H635" s="5"/>
      <c r="I635" s="5"/>
      <c r="J635" s="5"/>
      <c r="K635" s="5"/>
      <c r="L635" s="5"/>
      <c r="M635" s="5"/>
      <c r="N635" s="5"/>
      <c r="O635" s="55">
        <v>629</v>
      </c>
      <c r="P635" s="56">
        <v>0.60985738411000256</v>
      </c>
      <c r="Q635" s="57">
        <v>0.39014261588999738</v>
      </c>
      <c r="R635" s="23">
        <v>1.0726963639986912E-2</v>
      </c>
      <c r="S635" s="24">
        <v>5.1956364759697725E-4</v>
      </c>
      <c r="T635" s="25">
        <f t="shared" si="37"/>
        <v>0.1702852686854254</v>
      </c>
      <c r="U635" s="26">
        <f t="shared" si="38"/>
        <v>0.13984927383037826</v>
      </c>
    </row>
    <row r="636" spans="2:21" x14ac:dyDescent="0.25">
      <c r="B636" s="64" vm="1669">
        <f ca="1"/>
        <v>40357</v>
      </c>
      <c r="C636" s="64" vm="1670">
        <f ca="1"/>
        <v>52.703299999999999</v>
      </c>
      <c r="D636" s="64" vm="1671">
        <f ca="1"/>
        <v>67.33</v>
      </c>
      <c r="E636" s="24">
        <f t="shared" ca="1" si="35"/>
        <v>3.7144377150315944E-3</v>
      </c>
      <c r="F636" s="58">
        <f t="shared" ca="1" si="36"/>
        <v>-1.3358072487252377E-3</v>
      </c>
      <c r="G636" s="24"/>
      <c r="H636" s="5"/>
      <c r="I636" s="5"/>
      <c r="J636" s="5"/>
      <c r="K636" s="5"/>
      <c r="L636" s="5"/>
      <c r="M636" s="5"/>
      <c r="N636" s="5"/>
      <c r="O636" s="55">
        <v>630</v>
      </c>
      <c r="P636" s="56">
        <v>0.64051832899294647</v>
      </c>
      <c r="Q636" s="57">
        <v>0.35948167100705347</v>
      </c>
      <c r="R636" s="23">
        <v>1.0893143166225519E-2</v>
      </c>
      <c r="S636" s="24">
        <v>5.2679389673177695E-4</v>
      </c>
      <c r="T636" s="25">
        <f t="shared" si="37"/>
        <v>0.17292328688193273</v>
      </c>
      <c r="U636" s="26">
        <f t="shared" si="38"/>
        <v>0.14192691037603544</v>
      </c>
    </row>
    <row r="637" spans="2:21" x14ac:dyDescent="0.25">
      <c r="B637" s="64" vm="1672">
        <f ca="1"/>
        <v>40358</v>
      </c>
      <c r="C637" s="64" vm="1673">
        <f ca="1"/>
        <v>51.754399999999997</v>
      </c>
      <c r="D637" s="64" vm="1674">
        <f ca="1"/>
        <v>66.459999999999994</v>
      </c>
      <c r="E637" s="24">
        <f t="shared" ca="1" si="35"/>
        <v>-1.8168619496960435E-2</v>
      </c>
      <c r="F637" s="58">
        <f t="shared" ca="1" si="36"/>
        <v>-1.3005639630741316E-2</v>
      </c>
      <c r="G637" s="24"/>
      <c r="H637" s="5"/>
      <c r="I637" s="5"/>
      <c r="J637" s="5"/>
      <c r="K637" s="5"/>
      <c r="L637" s="5"/>
      <c r="M637" s="5"/>
      <c r="N637" s="5"/>
      <c r="O637" s="55">
        <v>631</v>
      </c>
      <c r="P637" s="56">
        <v>0.55198060581970365</v>
      </c>
      <c r="Q637" s="57">
        <v>0.44801939418029629</v>
      </c>
      <c r="R637" s="23">
        <v>1.0479174499845111E-2</v>
      </c>
      <c r="S637" s="24">
        <v>5.0591555137045798E-4</v>
      </c>
      <c r="T637" s="25">
        <f t="shared" si="37"/>
        <v>0.16635173803103898</v>
      </c>
      <c r="U637" s="26">
        <f t="shared" si="38"/>
        <v>0.13593770318499532</v>
      </c>
    </row>
    <row r="638" spans="2:21" x14ac:dyDescent="0.25">
      <c r="B638" s="64" vm="1675">
        <f ca="1"/>
        <v>40359</v>
      </c>
      <c r="C638" s="64" vm="1676">
        <f ca="1"/>
        <v>51.010100000000001</v>
      </c>
      <c r="D638" s="64" vm="1677">
        <f ca="1"/>
        <v>65.87</v>
      </c>
      <c r="E638" s="24">
        <f t="shared" ca="1" si="35"/>
        <v>-1.4485800352884021E-2</v>
      </c>
      <c r="F638" s="58">
        <f t="shared" ca="1" si="36"/>
        <v>-8.9171602738465066E-3</v>
      </c>
      <c r="G638" s="24"/>
      <c r="H638" s="5"/>
      <c r="I638" s="5"/>
      <c r="J638" s="5"/>
      <c r="K638" s="5"/>
      <c r="L638" s="5"/>
      <c r="M638" s="5"/>
      <c r="N638" s="5"/>
      <c r="O638" s="55">
        <v>632</v>
      </c>
      <c r="P638" s="56">
        <v>0.52406885593372332</v>
      </c>
      <c r="Q638" s="57">
        <v>0.47593114406627673</v>
      </c>
      <c r="R638" s="23">
        <v>1.0391951961912248E-2</v>
      </c>
      <c r="S638" s="24">
        <v>4.9933359813208544E-4</v>
      </c>
      <c r="T638" s="25">
        <f t="shared" si="37"/>
        <v>0.16496712316649745</v>
      </c>
      <c r="U638" s="26">
        <f t="shared" si="38"/>
        <v>0.13405608425106563</v>
      </c>
    </row>
    <row r="639" spans="2:21" x14ac:dyDescent="0.25">
      <c r="B639" s="64" vm="1678">
        <f ca="1"/>
        <v>40360</v>
      </c>
      <c r="C639" s="64" vm="1679">
        <f ca="1"/>
        <v>51.075200000000002</v>
      </c>
      <c r="D639" s="64" vm="1680">
        <f ca="1"/>
        <v>66.709999999999994</v>
      </c>
      <c r="E639" s="24">
        <f t="shared" ca="1" si="35"/>
        <v>1.2754041732669786E-3</v>
      </c>
      <c r="F639" s="58">
        <f t="shared" ca="1" si="36"/>
        <v>1.2671764068822273E-2</v>
      </c>
      <c r="G639" s="24"/>
      <c r="H639" s="5"/>
      <c r="I639" s="5"/>
      <c r="J639" s="5"/>
      <c r="K639" s="5"/>
      <c r="L639" s="5"/>
      <c r="M639" s="5"/>
      <c r="N639" s="5"/>
      <c r="O639" s="55">
        <v>633</v>
      </c>
      <c r="P639" s="56">
        <v>0.20940141869172479</v>
      </c>
      <c r="Q639" s="57">
        <v>0.79059858130827521</v>
      </c>
      <c r="R639" s="23">
        <v>1.0936138159649885E-2</v>
      </c>
      <c r="S639" s="24">
        <v>4.251309284311203E-4</v>
      </c>
      <c r="T639" s="25">
        <f t="shared" si="37"/>
        <v>0.1736058112432631</v>
      </c>
      <c r="U639" s="26">
        <f t="shared" si="38"/>
        <v>0.1130569373595911</v>
      </c>
    </row>
    <row r="640" spans="2:21" x14ac:dyDescent="0.25">
      <c r="B640" s="64" vm="1681">
        <f ca="1"/>
        <v>40361</v>
      </c>
      <c r="C640" s="64" vm="1682">
        <f ca="1"/>
        <v>50.451900000000002</v>
      </c>
      <c r="D640" s="64" vm="1683">
        <f ca="1"/>
        <v>66.14</v>
      </c>
      <c r="E640" s="24">
        <f t="shared" ca="1" si="35"/>
        <v>-1.227864936509874E-2</v>
      </c>
      <c r="F640" s="58">
        <f t="shared" ca="1" si="36"/>
        <v>-8.5811591677772015E-3</v>
      </c>
      <c r="G640" s="24"/>
      <c r="H640" s="5"/>
      <c r="I640" s="5"/>
      <c r="J640" s="5"/>
      <c r="K640" s="5"/>
      <c r="L640" s="5"/>
      <c r="M640" s="5"/>
      <c r="N640" s="5"/>
      <c r="O640" s="55">
        <v>634</v>
      </c>
      <c r="P640" s="56">
        <v>0.22621068250481843</v>
      </c>
      <c r="Q640" s="57">
        <v>0.77378931749518154</v>
      </c>
      <c r="R640" s="23">
        <v>1.0839134642380009E-2</v>
      </c>
      <c r="S640" s="24">
        <v>4.2909477121565387E-4</v>
      </c>
      <c r="T640" s="25">
        <f t="shared" si="37"/>
        <v>0.1720659281452952</v>
      </c>
      <c r="U640" s="26">
        <f t="shared" si="38"/>
        <v>0.11416883733526917</v>
      </c>
    </row>
    <row r="641" spans="2:21" x14ac:dyDescent="0.25">
      <c r="B641" s="64" vm="1684">
        <f ca="1"/>
        <v>40365</v>
      </c>
      <c r="C641" s="64" vm="1685">
        <f ca="1"/>
        <v>50.237900000000003</v>
      </c>
      <c r="D641" s="64" vm="1686">
        <f ca="1"/>
        <v>66.11</v>
      </c>
      <c r="E641" s="24">
        <f t="shared" ref="E641:E704" ca="1" si="39">LN(C641/C640)</f>
        <v>-4.2506852177353243E-3</v>
      </c>
      <c r="F641" s="58">
        <f t="shared" ref="F641:F704" ca="1" si="40">LN(D641/D640)</f>
        <v>-4.5368620815998363E-4</v>
      </c>
      <c r="G641" s="24"/>
      <c r="H641" s="5"/>
      <c r="I641" s="5"/>
      <c r="J641" s="5"/>
      <c r="K641" s="5"/>
      <c r="L641" s="5"/>
      <c r="M641" s="5"/>
      <c r="N641" s="5"/>
      <c r="O641" s="55">
        <v>635</v>
      </c>
      <c r="P641" s="56">
        <v>0.32994018782912093</v>
      </c>
      <c r="Q641" s="57">
        <v>0.67005981217087907</v>
      </c>
      <c r="R641" s="23">
        <v>1.0400898052508451E-2</v>
      </c>
      <c r="S641" s="24">
        <v>4.5355553617209985E-4</v>
      </c>
      <c r="T641" s="25">
        <f t="shared" si="37"/>
        <v>0.1651091379520403</v>
      </c>
      <c r="U641" s="26">
        <f t="shared" si="38"/>
        <v>0.12105486203920379</v>
      </c>
    </row>
    <row r="642" spans="2:21" x14ac:dyDescent="0.25">
      <c r="B642" s="64" vm="1687">
        <f ca="1"/>
        <v>40366</v>
      </c>
      <c r="C642" s="64" vm="1688">
        <f ca="1"/>
        <v>50.5077</v>
      </c>
      <c r="D642" s="64" vm="1689">
        <f ca="1"/>
        <v>67.31</v>
      </c>
      <c r="E642" s="24">
        <f t="shared" ca="1" si="39"/>
        <v>5.3560779824014873E-3</v>
      </c>
      <c r="F642" s="58">
        <f t="shared" ca="1" si="40"/>
        <v>1.798879267713497E-2</v>
      </c>
      <c r="G642" s="24"/>
      <c r="H642" s="5"/>
      <c r="I642" s="5"/>
      <c r="J642" s="5"/>
      <c r="K642" s="5"/>
      <c r="L642" s="5"/>
      <c r="M642" s="5"/>
      <c r="N642" s="5"/>
      <c r="O642" s="55">
        <v>636</v>
      </c>
      <c r="P642" s="56">
        <v>0.39498394779467233</v>
      </c>
      <c r="Q642" s="57">
        <v>0.60501605220532773</v>
      </c>
      <c r="R642" s="23">
        <v>1.0276861130329655E-2</v>
      </c>
      <c r="S642" s="24">
        <v>4.6889369978742447E-4</v>
      </c>
      <c r="T642" s="25">
        <f t="shared" si="37"/>
        <v>0.16314011285519051</v>
      </c>
      <c r="U642" s="26">
        <f t="shared" si="38"/>
        <v>0.12539436228006573</v>
      </c>
    </row>
    <row r="643" spans="2:21" x14ac:dyDescent="0.25">
      <c r="B643" s="64" vm="1690">
        <f ca="1"/>
        <v>40367</v>
      </c>
      <c r="C643" s="64" vm="1691">
        <f ca="1"/>
        <v>51.828800000000001</v>
      </c>
      <c r="D643" s="64" vm="1692">
        <f ca="1"/>
        <v>69.02</v>
      </c>
      <c r="E643" s="24">
        <f t="shared" ca="1" si="39"/>
        <v>2.5820179413603504E-2</v>
      </c>
      <c r="F643" s="58">
        <f t="shared" ca="1" si="40"/>
        <v>2.5087503647235589E-2</v>
      </c>
      <c r="G643" s="24"/>
      <c r="H643" s="5"/>
      <c r="I643" s="5"/>
      <c r="J643" s="5"/>
      <c r="K643" s="5"/>
      <c r="L643" s="5"/>
      <c r="M643" s="5"/>
      <c r="N643" s="5"/>
      <c r="O643" s="55">
        <v>637</v>
      </c>
      <c r="P643" s="56">
        <v>0.59313400136569783</v>
      </c>
      <c r="Q643" s="57">
        <v>0.40686599863430212</v>
      </c>
      <c r="R643" s="23">
        <v>1.0646328119434839E-2</v>
      </c>
      <c r="S643" s="24">
        <v>5.1562005668418735E-4</v>
      </c>
      <c r="T643" s="25">
        <f t="shared" si="37"/>
        <v>0.16900521948011127</v>
      </c>
      <c r="U643" s="26">
        <f t="shared" si="38"/>
        <v>0.13871765692302662</v>
      </c>
    </row>
    <row r="644" spans="2:21" x14ac:dyDescent="0.25">
      <c r="B644" s="64" vm="1693">
        <f ca="1"/>
        <v>40368</v>
      </c>
      <c r="C644" s="64" vm="1694">
        <f ca="1"/>
        <v>52.275300000000001</v>
      </c>
      <c r="D644" s="64" vm="1695">
        <f ca="1"/>
        <v>69.22</v>
      </c>
      <c r="E644" s="24">
        <f t="shared" ca="1" si="39"/>
        <v>8.578004859874892E-3</v>
      </c>
      <c r="F644" s="58">
        <f t="shared" ca="1" si="40"/>
        <v>2.8935205373408755E-3</v>
      </c>
      <c r="G644" s="24"/>
      <c r="H644" s="5"/>
      <c r="I644" s="5"/>
      <c r="J644" s="5"/>
      <c r="K644" s="5"/>
      <c r="L644" s="5"/>
      <c r="M644" s="5"/>
      <c r="N644" s="5"/>
      <c r="O644" s="55">
        <v>638</v>
      </c>
      <c r="P644" s="56">
        <v>0.25806995844547509</v>
      </c>
      <c r="Q644" s="57">
        <v>0.74193004155452491</v>
      </c>
      <c r="R644" s="23">
        <v>1.0674525480662306E-2</v>
      </c>
      <c r="S644" s="24">
        <v>4.3660760238196987E-4</v>
      </c>
      <c r="T644" s="25">
        <f t="shared" si="37"/>
        <v>0.16945283871272807</v>
      </c>
      <c r="U644" s="26">
        <f t="shared" si="38"/>
        <v>0.11627930270574338</v>
      </c>
    </row>
    <row r="645" spans="2:21" x14ac:dyDescent="0.25">
      <c r="B645" s="64" vm="1696">
        <f ca="1"/>
        <v>40371</v>
      </c>
      <c r="C645" s="64" vm="1697">
        <f ca="1"/>
        <v>52.033499999999997</v>
      </c>
      <c r="D645" s="64" vm="1698">
        <f ca="1"/>
        <v>69.94</v>
      </c>
      <c r="E645" s="24">
        <f t="shared" ca="1" si="39"/>
        <v>-4.6362422560494217E-3</v>
      </c>
      <c r="F645" s="58">
        <f t="shared" ca="1" si="40"/>
        <v>1.0347893428031598E-2</v>
      </c>
      <c r="G645" s="24"/>
      <c r="H645" s="5"/>
      <c r="I645" s="5"/>
      <c r="J645" s="5"/>
      <c r="K645" s="5"/>
      <c r="L645" s="5"/>
      <c r="M645" s="5"/>
      <c r="N645" s="5"/>
      <c r="O645" s="55">
        <v>639</v>
      </c>
      <c r="P645" s="56">
        <v>0.67243031078676763</v>
      </c>
      <c r="Q645" s="57">
        <v>0.32756968921323237</v>
      </c>
      <c r="R645" s="23">
        <v>1.1090317266004835E-2</v>
      </c>
      <c r="S645" s="24">
        <v>5.3431915662299669E-4</v>
      </c>
      <c r="T645" s="25">
        <f t="shared" si="37"/>
        <v>0.17605332867992735</v>
      </c>
      <c r="U645" s="26">
        <f t="shared" si="38"/>
        <v>0.14409332526673291</v>
      </c>
    </row>
    <row r="646" spans="2:21" x14ac:dyDescent="0.25">
      <c r="B646" s="64" vm="1699">
        <f ca="1"/>
        <v>40372</v>
      </c>
      <c r="C646" s="64" vm="1700">
        <f ca="1"/>
        <v>52.573</v>
      </c>
      <c r="D646" s="64" vm="1701">
        <f ca="1"/>
        <v>70.84</v>
      </c>
      <c r="E646" s="24">
        <f t="shared" ca="1" si="39"/>
        <v>1.0314938048130497E-2</v>
      </c>
      <c r="F646" s="58">
        <f t="shared" ca="1" si="40"/>
        <v>1.2786081279403108E-2</v>
      </c>
      <c r="G646" s="24"/>
      <c r="H646" s="5"/>
      <c r="I646" s="5"/>
      <c r="J646" s="5"/>
      <c r="K646" s="5"/>
      <c r="L646" s="5"/>
      <c r="M646" s="5"/>
      <c r="N646" s="5"/>
      <c r="O646" s="55">
        <v>640</v>
      </c>
      <c r="P646" s="56">
        <v>0.58608273304849401</v>
      </c>
      <c r="Q646" s="57">
        <v>0.41391726695150599</v>
      </c>
      <c r="R646" s="23">
        <v>1.0614499132806082E-2</v>
      </c>
      <c r="S646" s="24">
        <v>5.1395727600849904E-4</v>
      </c>
      <c r="T646" s="25">
        <f t="shared" si="37"/>
        <v>0.1684999499814939</v>
      </c>
      <c r="U646" s="26">
        <f t="shared" si="38"/>
        <v>0.13824085597226143</v>
      </c>
    </row>
    <row r="647" spans="2:21" x14ac:dyDescent="0.25">
      <c r="B647" s="64" vm="1702">
        <f ca="1"/>
        <v>40373</v>
      </c>
      <c r="C647" s="64" vm="1703">
        <f ca="1"/>
        <v>52.424199999999999</v>
      </c>
      <c r="D647" s="64" vm="1704">
        <f ca="1"/>
        <v>70.900000000000006</v>
      </c>
      <c r="E647" s="24">
        <f t="shared" ca="1" si="39"/>
        <v>-2.8343631947672968E-3</v>
      </c>
      <c r="F647" s="58">
        <f t="shared" ca="1" si="40"/>
        <v>8.4662062344905114E-4</v>
      </c>
      <c r="G647" s="24"/>
      <c r="H647" s="5"/>
      <c r="I647" s="5"/>
      <c r="J647" s="5"/>
      <c r="K647" s="5"/>
      <c r="L647" s="5"/>
      <c r="M647" s="5"/>
      <c r="N647" s="5"/>
      <c r="O647" s="55">
        <v>641</v>
      </c>
      <c r="P647" s="56">
        <v>0.19152523823520912</v>
      </c>
      <c r="Q647" s="57">
        <v>0.80847476176479094</v>
      </c>
      <c r="R647" s="23">
        <v>1.1046731207992865E-2</v>
      </c>
      <c r="S647" s="24">
        <v>4.2091549284122942E-4</v>
      </c>
      <c r="T647" s="25">
        <f t="shared" si="37"/>
        <v>0.17536142145915151</v>
      </c>
      <c r="U647" s="26">
        <f t="shared" si="38"/>
        <v>0.11187567559641787</v>
      </c>
    </row>
    <row r="648" spans="2:21" x14ac:dyDescent="0.25">
      <c r="B648" s="64" vm="1705">
        <f ca="1"/>
        <v>40374</v>
      </c>
      <c r="C648" s="64" vm="1706">
        <f ca="1"/>
        <v>52.610300000000002</v>
      </c>
      <c r="D648" s="64" vm="1707">
        <f ca="1"/>
        <v>71.33</v>
      </c>
      <c r="E648" s="24">
        <f t="shared" ca="1" si="39"/>
        <v>3.5436012879542416E-3</v>
      </c>
      <c r="F648" s="58">
        <f t="shared" ca="1" si="40"/>
        <v>6.0465627518648596E-3</v>
      </c>
      <c r="G648" s="24"/>
      <c r="H648" s="5"/>
      <c r="I648" s="5"/>
      <c r="J648" s="5"/>
      <c r="K648" s="5"/>
      <c r="L648" s="5"/>
      <c r="M648" s="5"/>
      <c r="N648" s="5"/>
      <c r="O648" s="55">
        <v>642</v>
      </c>
      <c r="P648" s="56">
        <v>0.15053292510940677</v>
      </c>
      <c r="Q648" s="57">
        <v>0.84946707489059325</v>
      </c>
      <c r="R648" s="23">
        <v>1.1328038154581981E-2</v>
      </c>
      <c r="S648" s="24">
        <v>4.1124897285488217E-4</v>
      </c>
      <c r="T648" s="25">
        <f t="shared" si="37"/>
        <v>0.17982703079564991</v>
      </c>
      <c r="U648" s="26">
        <f t="shared" si="38"/>
        <v>0.10917160750565724</v>
      </c>
    </row>
    <row r="649" spans="2:21" x14ac:dyDescent="0.25">
      <c r="B649" s="64" vm="1708">
        <f ca="1"/>
        <v>40375</v>
      </c>
      <c r="C649" s="64" vm="1709">
        <f ca="1"/>
        <v>51.1496</v>
      </c>
      <c r="D649" s="64" vm="1698">
        <f ca="1"/>
        <v>69.94</v>
      </c>
      <c r="E649" s="24">
        <f t="shared" ca="1" si="39"/>
        <v>-2.8157245834210601E-2</v>
      </c>
      <c r="F649" s="58">
        <f t="shared" ca="1" si="40"/>
        <v>-1.967926465471698E-2</v>
      </c>
      <c r="G649" s="24"/>
      <c r="H649" s="5"/>
      <c r="I649" s="5"/>
      <c r="J649" s="5"/>
      <c r="K649" s="5"/>
      <c r="L649" s="5"/>
      <c r="M649" s="5"/>
      <c r="N649" s="5"/>
      <c r="O649" s="55">
        <v>643</v>
      </c>
      <c r="P649" s="56">
        <v>0.61016596838880399</v>
      </c>
      <c r="Q649" s="57">
        <v>0.38983403161119595</v>
      </c>
      <c r="R649" s="23">
        <v>1.0728518859382868E-2</v>
      </c>
      <c r="S649" s="24">
        <v>5.1963641577888872E-4</v>
      </c>
      <c r="T649" s="25">
        <f t="shared" si="37"/>
        <v>0.17030995702796045</v>
      </c>
      <c r="U649" s="26">
        <f t="shared" si="38"/>
        <v>0.13987016524609075</v>
      </c>
    </row>
    <row r="650" spans="2:21" x14ac:dyDescent="0.25">
      <c r="B650" s="64" vm="1710">
        <f ca="1"/>
        <v>40378</v>
      </c>
      <c r="C650" s="64" vm="1711">
        <f ca="1"/>
        <v>51.000799999999998</v>
      </c>
      <c r="D650" s="64" vm="1712">
        <f ca="1"/>
        <v>69.91</v>
      </c>
      <c r="E650" s="24">
        <f t="shared" ca="1" si="39"/>
        <v>-2.9133533543984659E-3</v>
      </c>
      <c r="F650" s="58">
        <f t="shared" ca="1" si="40"/>
        <v>-4.2903111133598049E-4</v>
      </c>
      <c r="G650" s="24"/>
      <c r="H650" s="5"/>
      <c r="I650" s="5"/>
      <c r="J650" s="5"/>
      <c r="K650" s="5"/>
      <c r="L650" s="5"/>
      <c r="M650" s="5"/>
      <c r="N650" s="5"/>
      <c r="O650" s="55">
        <v>644</v>
      </c>
      <c r="P650" s="56">
        <v>0.55317958898497033</v>
      </c>
      <c r="Q650" s="57">
        <v>0.44682041101502973</v>
      </c>
      <c r="R650" s="23">
        <v>1.0483401167029218E-2</v>
      </c>
      <c r="S650" s="24">
        <v>5.0619828717740731E-4</v>
      </c>
      <c r="T650" s="25">
        <f t="shared" si="37"/>
        <v>0.16641883429250168</v>
      </c>
      <c r="U650" s="26">
        <f t="shared" si="38"/>
        <v>0.13601860003478738</v>
      </c>
    </row>
    <row r="651" spans="2:21" x14ac:dyDescent="0.25">
      <c r="B651" s="64" vm="1713">
        <f ca="1"/>
        <v>40379</v>
      </c>
      <c r="C651" s="64" vm="605">
        <f ca="1"/>
        <v>51.252000000000002</v>
      </c>
      <c r="D651" s="64" vm="1714">
        <f ca="1"/>
        <v>70.87</v>
      </c>
      <c r="E651" s="24">
        <f t="shared" ca="1" si="39"/>
        <v>4.9133227715226014E-3</v>
      </c>
      <c r="F651" s="58">
        <f t="shared" ca="1" si="40"/>
        <v>1.3638512298271004E-2</v>
      </c>
      <c r="G651" s="24"/>
      <c r="H651" s="5"/>
      <c r="I651" s="5"/>
      <c r="J651" s="5"/>
      <c r="K651" s="5"/>
      <c r="L651" s="5"/>
      <c r="M651" s="5"/>
      <c r="N651" s="5"/>
      <c r="O651" s="55">
        <v>645</v>
      </c>
      <c r="P651" s="56">
        <v>0.56170697696160943</v>
      </c>
      <c r="Q651" s="57">
        <v>0.43829302303839063</v>
      </c>
      <c r="R651" s="23">
        <v>1.0514588576759801E-2</v>
      </c>
      <c r="S651" s="24">
        <v>5.0820915604578624E-4</v>
      </c>
      <c r="T651" s="25">
        <f t="shared" si="37"/>
        <v>0.16691391907360209</v>
      </c>
      <c r="U651" s="26">
        <f t="shared" si="38"/>
        <v>0.13659411881415484</v>
      </c>
    </row>
    <row r="652" spans="2:21" x14ac:dyDescent="0.25">
      <c r="B652" s="64" vm="1715">
        <f ca="1"/>
        <v>40380</v>
      </c>
      <c r="C652" s="64" vm="569">
        <f ca="1"/>
        <v>49.875100000000003</v>
      </c>
      <c r="D652" s="64" vm="1716">
        <f ca="1"/>
        <v>70.11</v>
      </c>
      <c r="E652" s="24">
        <f t="shared" ca="1" si="39"/>
        <v>-2.7232761426780886E-2</v>
      </c>
      <c r="F652" s="58">
        <f t="shared" ca="1" si="40"/>
        <v>-1.0781775603288473E-2</v>
      </c>
      <c r="G652" s="24"/>
      <c r="H652" s="5"/>
      <c r="I652" s="5"/>
      <c r="J652" s="5"/>
      <c r="K652" s="5"/>
      <c r="L652" s="5"/>
      <c r="M652" s="5"/>
      <c r="N652" s="5"/>
      <c r="O652" s="55">
        <v>646</v>
      </c>
      <c r="P652" s="56">
        <v>0.60108477631646873</v>
      </c>
      <c r="Q652" s="57">
        <v>0.39891522368353122</v>
      </c>
      <c r="R652" s="23">
        <v>1.0683767571327937E-2</v>
      </c>
      <c r="S652" s="24">
        <v>5.1749495271000341E-4</v>
      </c>
      <c r="T652" s="25">
        <f t="shared" si="37"/>
        <v>0.16959955235370147</v>
      </c>
      <c r="U652" s="26">
        <f t="shared" si="38"/>
        <v>0.13925552039560718</v>
      </c>
    </row>
    <row r="653" spans="2:21" x14ac:dyDescent="0.25">
      <c r="B653" s="64" vm="1717">
        <f ca="1"/>
        <v>40381</v>
      </c>
      <c r="C653" s="64" vm="1679">
        <f ca="1"/>
        <v>51.075200000000002</v>
      </c>
      <c r="D653" s="64" vm="1718">
        <f ca="1"/>
        <v>71.400000000000006</v>
      </c>
      <c r="E653" s="24">
        <f t="shared" ca="1" si="39"/>
        <v>2.3777176285553429E-2</v>
      </c>
      <c r="F653" s="58">
        <f t="shared" ca="1" si="40"/>
        <v>1.8232432126662527E-2</v>
      </c>
      <c r="G653" s="24"/>
      <c r="H653" s="5"/>
      <c r="I653" s="5"/>
      <c r="J653" s="5"/>
      <c r="K653" s="5"/>
      <c r="L653" s="5"/>
      <c r="M653" s="5"/>
      <c r="N653" s="5"/>
      <c r="O653" s="55">
        <v>647</v>
      </c>
      <c r="P653" s="56">
        <v>0.19329328440957785</v>
      </c>
      <c r="Q653" s="57">
        <v>0.80670671559042217</v>
      </c>
      <c r="R653" s="23">
        <v>1.1035457781314852E-2</v>
      </c>
      <c r="S653" s="24">
        <v>4.2133242109870225E-4</v>
      </c>
      <c r="T653" s="25">
        <f t="shared" si="37"/>
        <v>0.17518246135867024</v>
      </c>
      <c r="U653" s="26">
        <f t="shared" si="38"/>
        <v>0.11199245279502734</v>
      </c>
    </row>
    <row r="654" spans="2:21" x14ac:dyDescent="0.25">
      <c r="B654" s="64" vm="1719">
        <f ca="1"/>
        <v>40382</v>
      </c>
      <c r="C654" s="64" vm="1720">
        <f ca="1"/>
        <v>52.052100000000003</v>
      </c>
      <c r="D654" s="64" vm="1721">
        <f ca="1"/>
        <v>69.900000000000006</v>
      </c>
      <c r="E654" s="24">
        <f t="shared" ca="1" si="39"/>
        <v>1.8946083562330501E-2</v>
      </c>
      <c r="F654" s="58">
        <f t="shared" ca="1" si="40"/>
        <v>-2.1232220105774167E-2</v>
      </c>
      <c r="G654" s="24"/>
      <c r="H654" s="5"/>
      <c r="I654" s="5"/>
      <c r="J654" s="5"/>
      <c r="K654" s="5"/>
      <c r="L654" s="5"/>
      <c r="M654" s="5"/>
      <c r="N654" s="5"/>
      <c r="O654" s="55">
        <v>648</v>
      </c>
      <c r="P654" s="56">
        <v>0.54974590280973767</v>
      </c>
      <c r="Q654" s="57">
        <v>0.45025409719026238</v>
      </c>
      <c r="R654" s="23">
        <v>1.0471401353425652E-2</v>
      </c>
      <c r="S654" s="24">
        <v>5.0538857936858312E-4</v>
      </c>
      <c r="T654" s="25">
        <f t="shared" ref="T654:T717" si="41">R654*SQRT(252)</f>
        <v>0.16622834315705667</v>
      </c>
      <c r="U654" s="26">
        <f t="shared" ref="U654:U717" si="42">(1+S654)^252-1</f>
        <v>0.13578694037308559</v>
      </c>
    </row>
    <row r="655" spans="2:21" x14ac:dyDescent="0.25">
      <c r="B655" s="64" vm="1722">
        <f ca="1"/>
        <v>40385</v>
      </c>
      <c r="C655" s="64" vm="1691">
        <f ca="1"/>
        <v>51.828800000000001</v>
      </c>
      <c r="D655" s="64" vm="1714">
        <f ca="1"/>
        <v>70.87</v>
      </c>
      <c r="E655" s="24">
        <f t="shared" ca="1" si="39"/>
        <v>-4.2991607491595883E-3</v>
      </c>
      <c r="F655" s="58">
        <f t="shared" ca="1" si="40"/>
        <v>1.3781563582400022E-2</v>
      </c>
      <c r="G655" s="24"/>
      <c r="H655" s="5"/>
      <c r="I655" s="5"/>
      <c r="J655" s="5"/>
      <c r="K655" s="5"/>
      <c r="L655" s="5"/>
      <c r="M655" s="5"/>
      <c r="N655" s="5"/>
      <c r="O655" s="55">
        <v>649</v>
      </c>
      <c r="P655" s="56">
        <v>0.44170836870927022</v>
      </c>
      <c r="Q655" s="57">
        <v>0.55829163129072978</v>
      </c>
      <c r="R655" s="23">
        <v>1.0262940441246279E-2</v>
      </c>
      <c r="S655" s="24">
        <v>4.7991192525899867E-4</v>
      </c>
      <c r="T655" s="25">
        <f t="shared" si="41"/>
        <v>0.1629191287668309</v>
      </c>
      <c r="U655" s="26">
        <f t="shared" si="42"/>
        <v>0.128521980486622</v>
      </c>
    </row>
    <row r="656" spans="2:21" x14ac:dyDescent="0.25">
      <c r="B656" s="64" vm="1723">
        <f ca="1"/>
        <v>40386</v>
      </c>
      <c r="C656" s="64" vm="1724">
        <f ca="1"/>
        <v>53.224299999999999</v>
      </c>
      <c r="D656" s="64" vm="1648">
        <f ca="1"/>
        <v>70.400000000000006</v>
      </c>
      <c r="E656" s="24">
        <f t="shared" ca="1" si="39"/>
        <v>2.6569079659365447E-2</v>
      </c>
      <c r="F656" s="58">
        <f t="shared" ca="1" si="40"/>
        <v>-6.6539496581678502E-3</v>
      </c>
      <c r="G656" s="24"/>
      <c r="H656" s="5"/>
      <c r="I656" s="5"/>
      <c r="J656" s="5"/>
      <c r="K656" s="5"/>
      <c r="L656" s="5"/>
      <c r="M656" s="5"/>
      <c r="N656" s="5"/>
      <c r="O656" s="55">
        <v>650</v>
      </c>
      <c r="P656" s="56">
        <v>0.31257678974554742</v>
      </c>
      <c r="Q656" s="57">
        <v>0.68742321025445252</v>
      </c>
      <c r="R656" s="23">
        <v>1.0454177374413672E-2</v>
      </c>
      <c r="S656" s="24">
        <v>4.4946102132755643E-4</v>
      </c>
      <c r="T656" s="25">
        <f t="shared" si="41"/>
        <v>0.16595492096674053</v>
      </c>
      <c r="U656" s="26">
        <f t="shared" si="42"/>
        <v>0.11989925579987659</v>
      </c>
    </row>
    <row r="657" spans="2:21" x14ac:dyDescent="0.25">
      <c r="B657" s="64" vm="1725">
        <f ca="1"/>
        <v>40387</v>
      </c>
      <c r="C657" s="64" vm="1700">
        <f ca="1"/>
        <v>52.573</v>
      </c>
      <c r="D657" s="64" vm="1726">
        <f ca="1"/>
        <v>69.77</v>
      </c>
      <c r="E657" s="24">
        <f t="shared" ca="1" si="39"/>
        <v>-1.2312379007409406E-2</v>
      </c>
      <c r="F657" s="58">
        <f t="shared" ca="1" si="40"/>
        <v>-8.9891452128517107E-3</v>
      </c>
      <c r="G657" s="24"/>
      <c r="H657" s="5"/>
      <c r="I657" s="5"/>
      <c r="J657" s="5"/>
      <c r="K657" s="5"/>
      <c r="L657" s="5"/>
      <c r="M657" s="5"/>
      <c r="N657" s="5"/>
      <c r="O657" s="55">
        <v>651</v>
      </c>
      <c r="P657" s="56">
        <v>0.89508028834839404</v>
      </c>
      <c r="Q657" s="57">
        <v>0.10491971165160598</v>
      </c>
      <c r="R657" s="23">
        <v>1.3043404304429065E-2</v>
      </c>
      <c r="S657" s="24">
        <v>5.8682291388729491E-4</v>
      </c>
      <c r="T657" s="25">
        <f t="shared" si="41"/>
        <v>0.20705762423513235</v>
      </c>
      <c r="U657" s="26">
        <f t="shared" si="42"/>
        <v>0.15932275388540584</v>
      </c>
    </row>
    <row r="658" spans="2:21" x14ac:dyDescent="0.25">
      <c r="B658" s="64" vm="1727">
        <f ca="1"/>
        <v>40388</v>
      </c>
      <c r="C658" s="64" vm="1728">
        <f ca="1"/>
        <v>52.293900000000001</v>
      </c>
      <c r="D658" s="64" vm="1729">
        <f ca="1"/>
        <v>69.38</v>
      </c>
      <c r="E658" s="24">
        <f t="shared" ca="1" si="39"/>
        <v>-5.3229505019544345E-3</v>
      </c>
      <c r="F658" s="58">
        <f t="shared" ca="1" si="40"/>
        <v>-5.6054764095415984E-3</v>
      </c>
      <c r="G658" s="24"/>
      <c r="H658" s="5"/>
      <c r="I658" s="5"/>
      <c r="J658" s="5"/>
      <c r="K658" s="5"/>
      <c r="L658" s="5"/>
      <c r="M658" s="5"/>
      <c r="N658" s="5"/>
      <c r="O658" s="55">
        <v>652</v>
      </c>
      <c r="P658" s="56">
        <v>0.67572164775173804</v>
      </c>
      <c r="Q658" s="57">
        <v>0.32427835224826196</v>
      </c>
      <c r="R658" s="23">
        <v>1.1112008351147812E-2</v>
      </c>
      <c r="S658" s="24">
        <v>5.3509529663871259E-4</v>
      </c>
      <c r="T658" s="25">
        <f t="shared" si="41"/>
        <v>0.17639766398166001</v>
      </c>
      <c r="U658" s="26">
        <f t="shared" si="42"/>
        <v>0.14431699764663963</v>
      </c>
    </row>
    <row r="659" spans="2:21" x14ac:dyDescent="0.25">
      <c r="B659" s="64" vm="1730">
        <f ca="1"/>
        <v>40389</v>
      </c>
      <c r="C659" s="64" vm="1731">
        <f ca="1"/>
        <v>52.759099999999997</v>
      </c>
      <c r="D659" s="64" vm="1732">
        <f ca="1"/>
        <v>69.73</v>
      </c>
      <c r="E659" s="24">
        <f t="shared" ca="1" si="39"/>
        <v>8.8565398567843658E-3</v>
      </c>
      <c r="F659" s="58">
        <f t="shared" ca="1" si="40"/>
        <v>5.0319996913159304E-3</v>
      </c>
      <c r="G659" s="24"/>
      <c r="H659" s="5"/>
      <c r="I659" s="5"/>
      <c r="J659" s="5"/>
      <c r="K659" s="5"/>
      <c r="L659" s="5"/>
      <c r="M659" s="5"/>
      <c r="N659" s="5"/>
      <c r="O659" s="55">
        <v>653</v>
      </c>
      <c r="P659" s="56">
        <v>0.96979719343303028</v>
      </c>
      <c r="Q659" s="57">
        <v>3.0202806566969762E-2</v>
      </c>
      <c r="R659" s="23">
        <v>1.3876967703457569E-2</v>
      </c>
      <c r="S659" s="24">
        <v>6.0444213079028123E-4</v>
      </c>
      <c r="T659" s="25">
        <f t="shared" si="41"/>
        <v>0.22029003297014307</v>
      </c>
      <c r="U659" s="26">
        <f t="shared" si="42"/>
        <v>0.16447856294243768</v>
      </c>
    </row>
    <row r="660" spans="2:21" x14ac:dyDescent="0.25">
      <c r="B660" s="64" vm="1733">
        <f ca="1"/>
        <v>40392</v>
      </c>
      <c r="C660" s="64" vm="1734">
        <f ca="1"/>
        <v>52.880099999999999</v>
      </c>
      <c r="D660" s="64" vm="1735">
        <f ca="1"/>
        <v>70.25</v>
      </c>
      <c r="E660" s="24">
        <f t="shared" ca="1" si="39"/>
        <v>2.2908172897136386E-3</v>
      </c>
      <c r="F660" s="58">
        <f t="shared" ca="1" si="40"/>
        <v>7.4296669809356831E-3</v>
      </c>
      <c r="G660" s="24"/>
      <c r="H660" s="5"/>
      <c r="I660" s="5"/>
      <c r="J660" s="5"/>
      <c r="K660" s="5"/>
      <c r="L660" s="5"/>
      <c r="M660" s="5"/>
      <c r="N660" s="5"/>
      <c r="O660" s="55">
        <v>654</v>
      </c>
      <c r="P660" s="56">
        <v>0.49568912719727964</v>
      </c>
      <c r="Q660" s="57">
        <v>0.50431087280272036</v>
      </c>
      <c r="R660" s="23">
        <v>1.0325592345284195E-2</v>
      </c>
      <c r="S660" s="24">
        <v>4.9264128940103053E-4</v>
      </c>
      <c r="T660" s="25">
        <f t="shared" si="41"/>
        <v>0.16391369691032498</v>
      </c>
      <c r="U660" s="26">
        <f t="shared" si="42"/>
        <v>0.13214610032363261</v>
      </c>
    </row>
    <row r="661" spans="2:21" x14ac:dyDescent="0.25">
      <c r="B661" s="64" vm="1736">
        <f ca="1"/>
        <v>40393</v>
      </c>
      <c r="C661" s="64" vm="1706">
        <f ca="1"/>
        <v>52.610300000000002</v>
      </c>
      <c r="D661" s="64" vm="1737">
        <f ca="1"/>
        <v>70.45</v>
      </c>
      <c r="E661" s="24">
        <f t="shared" ca="1" si="39"/>
        <v>-5.1151685513566043E-3</v>
      </c>
      <c r="F661" s="58">
        <f t="shared" ca="1" si="40"/>
        <v>2.8429301308340238E-3</v>
      </c>
      <c r="G661" s="24"/>
      <c r="H661" s="5"/>
      <c r="I661" s="5"/>
      <c r="J661" s="5"/>
      <c r="K661" s="5"/>
      <c r="L661" s="5"/>
      <c r="M661" s="5"/>
      <c r="N661" s="5"/>
      <c r="O661" s="55">
        <v>655</v>
      </c>
      <c r="P661" s="56">
        <v>0.41848845939434226</v>
      </c>
      <c r="Q661" s="57">
        <v>0.58151154060565768</v>
      </c>
      <c r="R661" s="23">
        <v>1.0261938027769866E-2</v>
      </c>
      <c r="S661" s="24">
        <v>4.7443636898128667E-4</v>
      </c>
      <c r="T661" s="25">
        <f t="shared" si="41"/>
        <v>0.16290321594621424</v>
      </c>
      <c r="U661" s="26">
        <f t="shared" si="42"/>
        <v>0.1269666160152727</v>
      </c>
    </row>
    <row r="662" spans="2:21" x14ac:dyDescent="0.25">
      <c r="B662" s="64" vm="1738">
        <f ca="1"/>
        <v>40394</v>
      </c>
      <c r="C662" s="64" vm="1638">
        <f ca="1"/>
        <v>53.401000000000003</v>
      </c>
      <c r="D662" s="64" vm="1739">
        <f ca="1"/>
        <v>70.69</v>
      </c>
      <c r="E662" s="24">
        <f t="shared" ca="1" si="39"/>
        <v>1.4917554318152887E-2</v>
      </c>
      <c r="F662" s="58">
        <f t="shared" ca="1" si="40"/>
        <v>3.4008818381733872E-3</v>
      </c>
      <c r="G662" s="24"/>
      <c r="H662" s="5"/>
      <c r="I662" s="5"/>
      <c r="J662" s="5"/>
      <c r="K662" s="5"/>
      <c r="L662" s="5"/>
      <c r="M662" s="5"/>
      <c r="N662" s="5"/>
      <c r="O662" s="55">
        <v>656</v>
      </c>
      <c r="P662" s="56">
        <v>0.99686101860347898</v>
      </c>
      <c r="Q662" s="57">
        <v>3.1389813965209796E-3</v>
      </c>
      <c r="R662" s="23">
        <v>1.4195751224978797E-2</v>
      </c>
      <c r="S662" s="24">
        <v>6.1082413236492462E-4</v>
      </c>
      <c r="T662" s="25">
        <f t="shared" si="41"/>
        <v>0.22535056449020655</v>
      </c>
      <c r="U662" s="26">
        <f t="shared" si="42"/>
        <v>0.16635172002621634</v>
      </c>
    </row>
    <row r="663" spans="2:21" x14ac:dyDescent="0.25">
      <c r="B663" s="64" vm="1740">
        <f ca="1"/>
        <v>40395</v>
      </c>
      <c r="C663" s="64" vm="1741">
        <f ca="1"/>
        <v>52.526499999999999</v>
      </c>
      <c r="D663" s="64" vm="1737">
        <f ca="1"/>
        <v>70.45</v>
      </c>
      <c r="E663" s="24">
        <f t="shared" ca="1" si="39"/>
        <v>-1.6511668229667053E-2</v>
      </c>
      <c r="F663" s="58">
        <f t="shared" ca="1" si="40"/>
        <v>-3.4008818381734097E-3</v>
      </c>
      <c r="G663" s="24"/>
      <c r="H663" s="5"/>
      <c r="I663" s="5"/>
      <c r="J663" s="5"/>
      <c r="K663" s="5"/>
      <c r="L663" s="5"/>
      <c r="M663" s="5"/>
      <c r="N663" s="5"/>
      <c r="O663" s="55">
        <v>657</v>
      </c>
      <c r="P663" s="56">
        <v>0.6935362775970817</v>
      </c>
      <c r="Q663" s="57">
        <v>0.3064637224029183</v>
      </c>
      <c r="R663" s="23">
        <v>1.1233674995685233E-2</v>
      </c>
      <c r="S663" s="24">
        <v>5.3929621779485483E-4</v>
      </c>
      <c r="T663" s="25">
        <f t="shared" si="41"/>
        <v>0.17832906208744628</v>
      </c>
      <c r="U663" s="26">
        <f t="shared" si="42"/>
        <v>0.14552839873020051</v>
      </c>
    </row>
    <row r="664" spans="2:21" x14ac:dyDescent="0.25">
      <c r="B664" s="64" vm="1742">
        <f ca="1"/>
        <v>40396</v>
      </c>
      <c r="C664" s="64" vm="1743">
        <f ca="1"/>
        <v>52.600999999999999</v>
      </c>
      <c r="D664" s="64" vm="1744">
        <f ca="1"/>
        <v>71.739999999999995</v>
      </c>
      <c r="E664" s="24">
        <f t="shared" ca="1" si="39"/>
        <v>1.4173268168917908E-3</v>
      </c>
      <c r="F664" s="58">
        <f t="shared" ca="1" si="40"/>
        <v>1.8145233759447217E-2</v>
      </c>
      <c r="G664" s="24"/>
      <c r="H664" s="5"/>
      <c r="I664" s="5"/>
      <c r="J664" s="5"/>
      <c r="K664" s="5"/>
      <c r="L664" s="5"/>
      <c r="M664" s="5"/>
      <c r="N664" s="5"/>
      <c r="O664" s="55">
        <v>658</v>
      </c>
      <c r="P664" s="56">
        <v>0.58581413327197041</v>
      </c>
      <c r="Q664" s="57">
        <v>0.41418586672802959</v>
      </c>
      <c r="R664" s="23">
        <v>1.0613312409753497E-2</v>
      </c>
      <c r="S664" s="24">
        <v>5.1389393669168306E-4</v>
      </c>
      <c r="T664" s="25">
        <f t="shared" si="41"/>
        <v>0.16848111133706042</v>
      </c>
      <c r="U664" s="26">
        <f t="shared" si="42"/>
        <v>0.13822269740902327</v>
      </c>
    </row>
    <row r="665" spans="2:21" x14ac:dyDescent="0.25">
      <c r="B665" s="64" vm="1745">
        <f ca="1"/>
        <v>40399</v>
      </c>
      <c r="C665" s="64" vm="1746">
        <f ca="1"/>
        <v>53.177799999999998</v>
      </c>
      <c r="D665" s="64" vm="1747">
        <f ca="1"/>
        <v>72.92</v>
      </c>
      <c r="E665" s="24">
        <f t="shared" ca="1" si="39"/>
        <v>1.0905885053671844E-2</v>
      </c>
      <c r="F665" s="58">
        <f t="shared" ca="1" si="40"/>
        <v>1.6314477706325815E-2</v>
      </c>
      <c r="G665" s="24"/>
      <c r="H665" s="5"/>
      <c r="I665" s="5"/>
      <c r="J665" s="5"/>
      <c r="K665" s="5"/>
      <c r="L665" s="5"/>
      <c r="M665" s="5"/>
      <c r="N665" s="5"/>
      <c r="O665" s="55">
        <v>659</v>
      </c>
      <c r="P665" s="56">
        <v>0.87069228637461193</v>
      </c>
      <c r="Q665" s="57">
        <v>0.12930771362538809</v>
      </c>
      <c r="R665" s="23">
        <v>1.2787739855501813E-2</v>
      </c>
      <c r="S665" s="24">
        <v>5.8107190618535934E-4</v>
      </c>
      <c r="T665" s="25">
        <f t="shared" si="41"/>
        <v>0.20299907692948105</v>
      </c>
      <c r="U665" s="26">
        <f t="shared" si="42"/>
        <v>0.15764479684069088</v>
      </c>
    </row>
    <row r="666" spans="2:21" x14ac:dyDescent="0.25">
      <c r="B666" s="64" vm="1748">
        <f ca="1"/>
        <v>40400</v>
      </c>
      <c r="C666" s="64" vm="1749">
        <f ca="1"/>
        <v>53.010300000000001</v>
      </c>
      <c r="D666" s="64" vm="1750">
        <f ca="1"/>
        <v>72.84</v>
      </c>
      <c r="E666" s="24">
        <f t="shared" ca="1" si="39"/>
        <v>-3.1547817302003929E-3</v>
      </c>
      <c r="F666" s="58">
        <f t="shared" ca="1" si="40"/>
        <v>-1.0976949510550147E-3</v>
      </c>
      <c r="G666" s="24"/>
      <c r="H666" s="5"/>
      <c r="I666" s="5"/>
      <c r="J666" s="5"/>
      <c r="K666" s="5"/>
      <c r="L666" s="5"/>
      <c r="M666" s="5"/>
      <c r="N666" s="5"/>
      <c r="O666" s="55">
        <v>660</v>
      </c>
      <c r="P666" s="56">
        <v>0.49190739138660544</v>
      </c>
      <c r="Q666" s="57">
        <v>0.50809260861339456</v>
      </c>
      <c r="R666" s="23">
        <v>1.0318474119599155E-2</v>
      </c>
      <c r="S666" s="24">
        <v>4.9174950696648527E-4</v>
      </c>
      <c r="T666" s="25">
        <f t="shared" si="41"/>
        <v>0.16380069858069307</v>
      </c>
      <c r="U666" s="26">
        <f t="shared" si="42"/>
        <v>0.13189182779027853</v>
      </c>
    </row>
    <row r="667" spans="2:21" x14ac:dyDescent="0.25">
      <c r="B667" s="64" vm="1751">
        <f ca="1"/>
        <v>40401</v>
      </c>
      <c r="C667" s="64" vm="1752">
        <f ca="1"/>
        <v>51.977600000000002</v>
      </c>
      <c r="D667" s="64" vm="1753">
        <f ca="1"/>
        <v>71.569999999999993</v>
      </c>
      <c r="E667" s="24">
        <f t="shared" ca="1" si="39"/>
        <v>-1.9673377750325537E-2</v>
      </c>
      <c r="F667" s="58">
        <f t="shared" ca="1" si="40"/>
        <v>-1.7589263108901243E-2</v>
      </c>
      <c r="G667" s="24"/>
      <c r="H667" s="5"/>
      <c r="I667" s="5"/>
      <c r="J667" s="5"/>
      <c r="K667" s="5"/>
      <c r="L667" s="5"/>
      <c r="M667" s="5"/>
      <c r="N667" s="5"/>
      <c r="O667" s="55">
        <v>661</v>
      </c>
      <c r="P667" s="56">
        <v>0.89919825905091111</v>
      </c>
      <c r="Q667" s="57">
        <v>0.10080174094908889</v>
      </c>
      <c r="R667" s="23">
        <v>1.3087417678735353E-2</v>
      </c>
      <c r="S667" s="24">
        <v>5.8779398487752922E-4</v>
      </c>
      <c r="T667" s="25">
        <f t="shared" si="41"/>
        <v>0.20775631489178378</v>
      </c>
      <c r="U667" s="26">
        <f t="shared" si="42"/>
        <v>0.15960631978209561</v>
      </c>
    </row>
    <row r="668" spans="2:21" x14ac:dyDescent="0.25">
      <c r="B668" s="64" vm="1754">
        <f ca="1"/>
        <v>40402</v>
      </c>
      <c r="C668" s="64" vm="1755">
        <f ca="1"/>
        <v>51.791600000000003</v>
      </c>
      <c r="D668" s="64" vm="1756">
        <f ca="1"/>
        <v>72.06</v>
      </c>
      <c r="E668" s="24">
        <f t="shared" ca="1" si="39"/>
        <v>-3.5848825893694254E-3</v>
      </c>
      <c r="F668" s="58">
        <f t="shared" ca="1" si="40"/>
        <v>6.823113569441196E-3</v>
      </c>
      <c r="G668" s="24"/>
      <c r="H668" s="5"/>
      <c r="I668" s="5"/>
      <c r="J668" s="5"/>
      <c r="K668" s="5"/>
      <c r="L668" s="5"/>
      <c r="M668" s="5"/>
      <c r="N668" s="5"/>
      <c r="O668" s="55">
        <v>662</v>
      </c>
      <c r="P668" s="56">
        <v>0.81631430451753884</v>
      </c>
      <c r="Q668" s="57">
        <v>0.18368569548246116</v>
      </c>
      <c r="R668" s="23">
        <v>1.2250620082085644E-2</v>
      </c>
      <c r="S668" s="24">
        <v>5.6824887161237834E-4</v>
      </c>
      <c r="T668" s="25">
        <f t="shared" si="41"/>
        <v>0.19447256486119377</v>
      </c>
      <c r="U668" s="26">
        <f t="shared" si="42"/>
        <v>0.15391215707007078</v>
      </c>
    </row>
    <row r="669" spans="2:21" x14ac:dyDescent="0.25">
      <c r="B669" s="64" vm="1757">
        <f ca="1"/>
        <v>40403</v>
      </c>
      <c r="C669" s="64" vm="1758">
        <f ca="1"/>
        <v>51.456600000000002</v>
      </c>
      <c r="D669" s="64" vm="1759">
        <f ca="1"/>
        <v>71.89</v>
      </c>
      <c r="E669" s="24">
        <f t="shared" ca="1" si="39"/>
        <v>-6.4892400172903595E-3</v>
      </c>
      <c r="F669" s="58">
        <f t="shared" ca="1" si="40"/>
        <v>-2.3619323241670315E-3</v>
      </c>
      <c r="G669" s="24"/>
      <c r="H669" s="5"/>
      <c r="I669" s="5"/>
      <c r="J669" s="5"/>
      <c r="K669" s="5"/>
      <c r="L669" s="5"/>
      <c r="M669" s="5"/>
      <c r="N669" s="5"/>
      <c r="O669" s="55">
        <v>663</v>
      </c>
      <c r="P669" s="56">
        <v>0.78746897381146863</v>
      </c>
      <c r="Q669" s="57">
        <v>0.21253102618853131</v>
      </c>
      <c r="R669" s="23">
        <v>1.198579380395765E-2</v>
      </c>
      <c r="S669" s="24">
        <v>5.6144676788802146E-4</v>
      </c>
      <c r="T669" s="25">
        <f t="shared" si="41"/>
        <v>0.19026857802582481</v>
      </c>
      <c r="U669" s="26">
        <f t="shared" si="42"/>
        <v>0.15193701043425945</v>
      </c>
    </row>
    <row r="670" spans="2:21" x14ac:dyDescent="0.25">
      <c r="B670" s="64" vm="1760">
        <f ca="1"/>
        <v>40406</v>
      </c>
      <c r="C670" s="64" vm="1761">
        <f ca="1"/>
        <v>51.512500000000003</v>
      </c>
      <c r="D670" s="64" vm="1762">
        <f ca="1"/>
        <v>71.790000000000006</v>
      </c>
      <c r="E670" s="24">
        <f t="shared" ca="1" si="39"/>
        <v>1.0857627286558955E-3</v>
      </c>
      <c r="F670" s="58">
        <f t="shared" ca="1" si="40"/>
        <v>-1.3919824073884244E-3</v>
      </c>
      <c r="G670" s="24"/>
      <c r="H670" s="5"/>
      <c r="I670" s="5"/>
      <c r="J670" s="5"/>
      <c r="K670" s="5"/>
      <c r="L670" s="5"/>
      <c r="M670" s="5"/>
      <c r="N670" s="5"/>
      <c r="O670" s="55">
        <v>664</v>
      </c>
      <c r="P670" s="56">
        <v>0.93534316531357087</v>
      </c>
      <c r="Q670" s="57">
        <v>6.465683468642916E-2</v>
      </c>
      <c r="R670" s="23">
        <v>1.3483662091797483E-2</v>
      </c>
      <c r="S670" s="24">
        <v>5.9631742335050295E-4</v>
      </c>
      <c r="T670" s="25">
        <f t="shared" si="41"/>
        <v>0.21404649994395067</v>
      </c>
      <c r="U670" s="26">
        <f t="shared" si="42"/>
        <v>0.16209824562370079</v>
      </c>
    </row>
    <row r="671" spans="2:21" x14ac:dyDescent="0.25">
      <c r="B671" s="64" vm="1763">
        <f ca="1"/>
        <v>40407</v>
      </c>
      <c r="C671" s="64" vm="1764">
        <f ca="1"/>
        <v>51.940399999999997</v>
      </c>
      <c r="D671" s="64" vm="1765">
        <f ca="1"/>
        <v>73.22</v>
      </c>
      <c r="E671" s="24">
        <f t="shared" ca="1" si="39"/>
        <v>8.2724107336975758E-3</v>
      </c>
      <c r="F671" s="58">
        <f t="shared" ca="1" si="40"/>
        <v>1.972341710369831E-2</v>
      </c>
      <c r="G671" s="24"/>
      <c r="H671" s="5"/>
      <c r="I671" s="5"/>
      <c r="J671" s="5"/>
      <c r="K671" s="5"/>
      <c r="L671" s="5"/>
      <c r="M671" s="5"/>
      <c r="N671" s="5"/>
      <c r="O671" s="55">
        <v>665</v>
      </c>
      <c r="P671" s="56">
        <v>0.13740277410370216</v>
      </c>
      <c r="Q671" s="57">
        <v>0.86259722589629784</v>
      </c>
      <c r="R671" s="23">
        <v>1.1425949722471679E-2</v>
      </c>
      <c r="S671" s="24">
        <v>4.0815271266749327E-4</v>
      </c>
      <c r="T671" s="25">
        <f t="shared" si="41"/>
        <v>0.18138132875032525</v>
      </c>
      <c r="U671" s="26">
        <f t="shared" si="42"/>
        <v>0.10830685966035403</v>
      </c>
    </row>
    <row r="672" spans="2:21" x14ac:dyDescent="0.25">
      <c r="B672" s="64" vm="1766">
        <f ca="1"/>
        <v>40408</v>
      </c>
      <c r="C672" s="64" vm="1767">
        <f ca="1"/>
        <v>51.800899999999999</v>
      </c>
      <c r="D672" s="64" vm="1768">
        <f ca="1"/>
        <v>73.25</v>
      </c>
      <c r="E672" s="24">
        <f t="shared" ca="1" si="39"/>
        <v>-2.6893837667566387E-3</v>
      </c>
      <c r="F672" s="58">
        <f t="shared" ca="1" si="40"/>
        <v>4.0964020508663129E-4</v>
      </c>
      <c r="G672" s="24"/>
      <c r="H672" s="5"/>
      <c r="I672" s="5"/>
      <c r="J672" s="5"/>
      <c r="K672" s="5"/>
      <c r="L672" s="5"/>
      <c r="M672" s="5"/>
      <c r="N672" s="5"/>
      <c r="O672" s="55">
        <v>666</v>
      </c>
      <c r="P672" s="56">
        <v>0.50194493031819576</v>
      </c>
      <c r="Q672" s="57">
        <v>0.49805506968180424</v>
      </c>
      <c r="R672" s="23">
        <v>1.0338261852081294E-2</v>
      </c>
      <c r="S672" s="24">
        <v>4.9411648904915486E-4</v>
      </c>
      <c r="T672" s="25">
        <f t="shared" si="41"/>
        <v>0.16411481909563877</v>
      </c>
      <c r="U672" s="26">
        <f t="shared" si="42"/>
        <v>0.13256684660297569</v>
      </c>
    </row>
    <row r="673" spans="2:21" x14ac:dyDescent="0.25">
      <c r="B673" s="64" vm="1769">
        <f ca="1"/>
        <v>40409</v>
      </c>
      <c r="C673" s="64" vm="1770">
        <f ca="1"/>
        <v>51.177500000000002</v>
      </c>
      <c r="D673" s="64" vm="1771">
        <f ca="1"/>
        <v>72.97</v>
      </c>
      <c r="E673" s="24">
        <f t="shared" ca="1" si="39"/>
        <v>-1.2107541299237346E-2</v>
      </c>
      <c r="F673" s="58">
        <f t="shared" ca="1" si="40"/>
        <v>-3.8298501196479128E-3</v>
      </c>
      <c r="G673" s="24"/>
      <c r="H673" s="5"/>
      <c r="I673" s="5"/>
      <c r="J673" s="5"/>
      <c r="K673" s="5"/>
      <c r="L673" s="5"/>
      <c r="M673" s="5"/>
      <c r="N673" s="5"/>
      <c r="O673" s="55">
        <v>667</v>
      </c>
      <c r="P673" s="56">
        <v>0.59198388139027824</v>
      </c>
      <c r="Q673" s="57">
        <v>0.4080161186097217</v>
      </c>
      <c r="R673" s="23">
        <v>1.0641047997115887E-2</v>
      </c>
      <c r="S673" s="24">
        <v>5.1534884345220955E-4</v>
      </c>
      <c r="T673" s="25">
        <f t="shared" si="41"/>
        <v>0.16892140013682358</v>
      </c>
      <c r="U673" s="26">
        <f t="shared" si="42"/>
        <v>0.13863987318283888</v>
      </c>
    </row>
    <row r="674" spans="2:21" x14ac:dyDescent="0.25">
      <c r="B674" s="64" vm="1772">
        <f ca="1"/>
        <v>40410</v>
      </c>
      <c r="C674" s="64" vm="1773">
        <f ca="1"/>
        <v>51.205500000000001</v>
      </c>
      <c r="D674" s="64" vm="1774">
        <f ca="1"/>
        <v>73.08</v>
      </c>
      <c r="E674" s="24">
        <f t="shared" ca="1" si="39"/>
        <v>5.46965818506332E-4</v>
      </c>
      <c r="F674" s="58">
        <f t="shared" ca="1" si="40"/>
        <v>1.506333732277173E-3</v>
      </c>
      <c r="G674" s="24"/>
      <c r="H674" s="5"/>
      <c r="I674" s="5"/>
      <c r="J674" s="5"/>
      <c r="K674" s="5"/>
      <c r="L674" s="5"/>
      <c r="M674" s="5"/>
      <c r="N674" s="5"/>
      <c r="O674" s="55">
        <v>668</v>
      </c>
      <c r="P674" s="56">
        <v>0.60675044102472431</v>
      </c>
      <c r="Q674" s="57">
        <v>0.39324955897527564</v>
      </c>
      <c r="R674" s="23">
        <v>1.0711440162081427E-2</v>
      </c>
      <c r="S674" s="24">
        <v>5.1883099005364428E-4</v>
      </c>
      <c r="T674" s="25">
        <f t="shared" si="41"/>
        <v>0.17003884111330109</v>
      </c>
      <c r="U674" s="26">
        <f t="shared" si="42"/>
        <v>0.13963895241457047</v>
      </c>
    </row>
    <row r="675" spans="2:21" x14ac:dyDescent="0.25">
      <c r="B675" s="64" vm="1775">
        <f ca="1"/>
        <v>40413</v>
      </c>
      <c r="C675" s="64" vm="1679">
        <f ca="1"/>
        <v>51.075200000000002</v>
      </c>
      <c r="D675" s="64" vm="1776">
        <f ca="1"/>
        <v>73.34</v>
      </c>
      <c r="E675" s="24">
        <f t="shared" ca="1" si="39"/>
        <v>-2.5478916450434358E-3</v>
      </c>
      <c r="F675" s="58">
        <f t="shared" ca="1" si="40"/>
        <v>3.551431133374112E-3</v>
      </c>
      <c r="G675" s="24"/>
      <c r="H675" s="5"/>
      <c r="I675" s="5"/>
      <c r="J675" s="5"/>
      <c r="K675" s="5"/>
      <c r="L675" s="5"/>
      <c r="M675" s="5"/>
      <c r="N675" s="5"/>
      <c r="O675" s="55">
        <v>669</v>
      </c>
      <c r="P675" s="56">
        <v>3.2309107369904291E-2</v>
      </c>
      <c r="Q675" s="57">
        <v>0.96769089263009567</v>
      </c>
      <c r="R675" s="23">
        <v>1.2332372256086329E-2</v>
      </c>
      <c r="S675" s="24">
        <v>3.8337026072819713E-4</v>
      </c>
      <c r="T675" s="25">
        <f t="shared" si="41"/>
        <v>0.19577034039046193</v>
      </c>
      <c r="U675" s="26">
        <f t="shared" si="42"/>
        <v>0.10140957563691444</v>
      </c>
    </row>
    <row r="676" spans="2:21" x14ac:dyDescent="0.25">
      <c r="B676" s="64" vm="1777">
        <f ca="1"/>
        <v>40414</v>
      </c>
      <c r="C676" s="64" vm="1778">
        <f ca="1"/>
        <v>51.726399999999998</v>
      </c>
      <c r="D676" s="64" vm="1779">
        <f ca="1"/>
        <v>72.72</v>
      </c>
      <c r="E676" s="24">
        <f t="shared" ca="1" si="39"/>
        <v>1.2669232974784044E-2</v>
      </c>
      <c r="F676" s="58">
        <f t="shared" ca="1" si="40"/>
        <v>-8.4897127739566071E-3</v>
      </c>
      <c r="G676" s="24"/>
      <c r="H676" s="5"/>
      <c r="I676" s="5"/>
      <c r="J676" s="5"/>
      <c r="K676" s="5"/>
      <c r="L676" s="5"/>
      <c r="M676" s="5"/>
      <c r="N676" s="5"/>
      <c r="O676" s="55">
        <v>670</v>
      </c>
      <c r="P676" s="56">
        <v>0.48500993291393568</v>
      </c>
      <c r="Q676" s="57">
        <v>0.51499006708606432</v>
      </c>
      <c r="R676" s="23">
        <v>1.0306543734399149E-2</v>
      </c>
      <c r="S676" s="24">
        <v>4.9012299665035736E-4</v>
      </c>
      <c r="T676" s="25">
        <f t="shared" si="41"/>
        <v>0.16361130958698655</v>
      </c>
      <c r="U676" s="26">
        <f t="shared" si="42"/>
        <v>0.13142820991643789</v>
      </c>
    </row>
    <row r="677" spans="2:21" x14ac:dyDescent="0.25">
      <c r="B677" s="64" vm="1780">
        <f ca="1"/>
        <v>40415</v>
      </c>
      <c r="C677" s="64" vm="1398">
        <f ca="1"/>
        <v>53.094000000000001</v>
      </c>
      <c r="D677" s="64" vm="1781">
        <f ca="1"/>
        <v>73.19</v>
      </c>
      <c r="E677" s="24">
        <f t="shared" ca="1" si="39"/>
        <v>2.6095638032381758E-2</v>
      </c>
      <c r="F677" s="58">
        <f t="shared" ca="1" si="40"/>
        <v>6.4423497439123007E-3</v>
      </c>
      <c r="G677" s="24"/>
      <c r="H677" s="5"/>
      <c r="I677" s="5"/>
      <c r="J677" s="5"/>
      <c r="K677" s="5"/>
      <c r="L677" s="5"/>
      <c r="M677" s="5"/>
      <c r="N677" s="5"/>
      <c r="O677" s="55">
        <v>671</v>
      </c>
      <c r="P677" s="56">
        <v>0.25336827447722171</v>
      </c>
      <c r="Q677" s="57">
        <v>0.74663172552277834</v>
      </c>
      <c r="R677" s="23">
        <v>1.0697198560202454E-2</v>
      </c>
      <c r="S677" s="24">
        <v>4.3549888422036895E-4</v>
      </c>
      <c r="T677" s="25">
        <f t="shared" si="41"/>
        <v>0.16981276269224335</v>
      </c>
      <c r="U677" s="26">
        <f t="shared" si="42"/>
        <v>0.11596759711040638</v>
      </c>
    </row>
    <row r="678" spans="2:21" x14ac:dyDescent="0.25">
      <c r="B678" s="64" vm="1782">
        <f ca="1"/>
        <v>40416</v>
      </c>
      <c r="C678" s="64" vm="1190">
        <f ca="1"/>
        <v>52.359099999999998</v>
      </c>
      <c r="D678" s="64" vm="1783">
        <f ca="1"/>
        <v>73.16</v>
      </c>
      <c r="E678" s="24">
        <f t="shared" ca="1" si="39"/>
        <v>-1.3938175312955638E-2</v>
      </c>
      <c r="F678" s="58">
        <f t="shared" ca="1" si="40"/>
        <v>-4.0997609047085427E-4</v>
      </c>
      <c r="G678" s="24"/>
      <c r="H678" s="5"/>
      <c r="I678" s="5"/>
      <c r="J678" s="5"/>
      <c r="K678" s="5"/>
      <c r="L678" s="5"/>
      <c r="M678" s="5"/>
      <c r="N678" s="5"/>
      <c r="O678" s="55">
        <v>672</v>
      </c>
      <c r="P678" s="56">
        <v>0.76501844818655762</v>
      </c>
      <c r="Q678" s="57">
        <v>0.23498155181344241</v>
      </c>
      <c r="R678" s="23">
        <v>1.1790121994625044E-2</v>
      </c>
      <c r="S678" s="24">
        <v>5.561526422798572E-4</v>
      </c>
      <c r="T678" s="25">
        <f t="shared" si="41"/>
        <v>0.18716238434934407</v>
      </c>
      <c r="U678" s="26">
        <f t="shared" si="42"/>
        <v>0.15040207047763277</v>
      </c>
    </row>
    <row r="679" spans="2:21" x14ac:dyDescent="0.25">
      <c r="B679" s="64" vm="1784">
        <f ca="1"/>
        <v>40417</v>
      </c>
      <c r="C679" s="64" vm="1694">
        <f ca="1"/>
        <v>52.275300000000001</v>
      </c>
      <c r="D679" s="64" vm="1785">
        <f ca="1"/>
        <v>73.989999999999995</v>
      </c>
      <c r="E679" s="24">
        <f t="shared" ca="1" si="39"/>
        <v>-1.6017680211643705E-3</v>
      </c>
      <c r="F679" s="58">
        <f t="shared" ca="1" si="40"/>
        <v>1.1281125414794495E-2</v>
      </c>
      <c r="G679" s="24"/>
      <c r="H679" s="5"/>
      <c r="I679" s="5"/>
      <c r="J679" s="5"/>
      <c r="K679" s="5"/>
      <c r="L679" s="5"/>
      <c r="M679" s="5"/>
      <c r="N679" s="5"/>
      <c r="O679" s="55">
        <v>673</v>
      </c>
      <c r="P679" s="56">
        <v>0.22783660906591732</v>
      </c>
      <c r="Q679" s="57">
        <v>0.77216339093408271</v>
      </c>
      <c r="R679" s="23">
        <v>1.0830118059940004E-2</v>
      </c>
      <c r="S679" s="24">
        <v>4.2947818582197197E-4</v>
      </c>
      <c r="T679" s="25">
        <f t="shared" si="41"/>
        <v>0.17192279433642341</v>
      </c>
      <c r="U679" s="26">
        <f t="shared" si="42"/>
        <v>0.11427644786692936</v>
      </c>
    </row>
    <row r="680" spans="2:21" x14ac:dyDescent="0.25">
      <c r="B680" s="64" vm="1786">
        <f ca="1"/>
        <v>40420</v>
      </c>
      <c r="C680" s="64" vm="1787">
        <f ca="1"/>
        <v>52.163699999999999</v>
      </c>
      <c r="D680" s="64" vm="1788">
        <f ca="1"/>
        <v>72.739999999999995</v>
      </c>
      <c r="E680" s="24">
        <f t="shared" ca="1" si="39"/>
        <v>-2.1371334937381032E-3</v>
      </c>
      <c r="F680" s="58">
        <f t="shared" ca="1" si="40"/>
        <v>-1.7038509378616576E-2</v>
      </c>
      <c r="G680" s="24"/>
      <c r="H680" s="5"/>
      <c r="I680" s="5"/>
      <c r="J680" s="5"/>
      <c r="K680" s="5"/>
      <c r="L680" s="5"/>
      <c r="M680" s="5"/>
      <c r="N680" s="5"/>
      <c r="O680" s="55">
        <v>674</v>
      </c>
      <c r="P680" s="56">
        <v>0.33766800685361803</v>
      </c>
      <c r="Q680" s="57">
        <v>0.66233199314638191</v>
      </c>
      <c r="R680" s="23">
        <v>1.0379881614621968E-2</v>
      </c>
      <c r="S680" s="24">
        <v>4.5537785629397055E-4</v>
      </c>
      <c r="T680" s="25">
        <f t="shared" si="41"/>
        <v>0.16477551234348789</v>
      </c>
      <c r="U680" s="26">
        <f t="shared" si="42"/>
        <v>0.12156956234740912</v>
      </c>
    </row>
    <row r="681" spans="2:21" x14ac:dyDescent="0.25">
      <c r="B681" s="64" vm="1789">
        <f ca="1"/>
        <v>40421</v>
      </c>
      <c r="C681" s="64" vm="1612">
        <f ca="1"/>
        <v>52.563699999999997</v>
      </c>
      <c r="D681" s="64" vm="1790">
        <f ca="1"/>
        <v>73.06</v>
      </c>
      <c r="E681" s="24">
        <f t="shared" ca="1" si="39"/>
        <v>7.6389167514851588E-3</v>
      </c>
      <c r="F681" s="58">
        <f t="shared" ca="1" si="40"/>
        <v>4.3895818082934721E-3</v>
      </c>
      <c r="G681" s="24"/>
      <c r="H681" s="5"/>
      <c r="I681" s="5"/>
      <c r="J681" s="5"/>
      <c r="K681" s="5"/>
      <c r="L681" s="5"/>
      <c r="M681" s="5"/>
      <c r="N681" s="5"/>
      <c r="O681" s="55">
        <v>675</v>
      </c>
      <c r="P681" s="56">
        <v>0.19836929614111812</v>
      </c>
      <c r="Q681" s="57">
        <v>0.80163070385888191</v>
      </c>
      <c r="R681" s="23">
        <v>1.1003498418063267E-2</v>
      </c>
      <c r="S681" s="24">
        <v>4.2252941060996215E-4</v>
      </c>
      <c r="T681" s="25">
        <f t="shared" si="41"/>
        <v>0.17467512219532821</v>
      </c>
      <c r="U681" s="26">
        <f t="shared" si="42"/>
        <v>0.1123277847928239</v>
      </c>
    </row>
    <row r="682" spans="2:21" x14ac:dyDescent="0.25">
      <c r="B682" s="64" vm="1791">
        <f ca="1"/>
        <v>40422</v>
      </c>
      <c r="C682" s="64" vm="572">
        <f ca="1"/>
        <v>53.7639</v>
      </c>
      <c r="D682" s="64" vm="1792">
        <f ca="1"/>
        <v>74.540000000000006</v>
      </c>
      <c r="E682" s="24">
        <f t="shared" ca="1" si="39"/>
        <v>2.2576470789620693E-2</v>
      </c>
      <c r="F682" s="58">
        <f t="shared" ca="1" si="40"/>
        <v>2.0054872683975915E-2</v>
      </c>
      <c r="G682" s="24"/>
      <c r="H682" s="5"/>
      <c r="I682" s="5"/>
      <c r="J682" s="5"/>
      <c r="K682" s="5"/>
      <c r="L682" s="5"/>
      <c r="M682" s="5"/>
      <c r="N682" s="5"/>
      <c r="O682" s="55">
        <v>676</v>
      </c>
      <c r="P682" s="56">
        <v>0.16912507110646083</v>
      </c>
      <c r="Q682" s="57">
        <v>0.8308749288935392</v>
      </c>
      <c r="R682" s="23">
        <v>1.119578416878747E-2</v>
      </c>
      <c r="S682" s="24">
        <v>4.1563324242069213E-4</v>
      </c>
      <c r="T682" s="25">
        <f t="shared" si="41"/>
        <v>0.17772756385779384</v>
      </c>
      <c r="U682" s="26">
        <f t="shared" si="42"/>
        <v>0.11039723035940807</v>
      </c>
    </row>
    <row r="683" spans="2:21" x14ac:dyDescent="0.25">
      <c r="B683" s="64" vm="1793">
        <f ca="1"/>
        <v>40423</v>
      </c>
      <c r="C683" s="64" vm="1794">
        <f ca="1"/>
        <v>54.508099999999999</v>
      </c>
      <c r="D683" s="64" vm="1795">
        <f ca="1"/>
        <v>75.02</v>
      </c>
      <c r="E683" s="24">
        <f t="shared" ca="1" si="39"/>
        <v>1.3747076252462727E-2</v>
      </c>
      <c r="F683" s="58">
        <f t="shared" ca="1" si="40"/>
        <v>6.4188506026287484E-3</v>
      </c>
      <c r="G683" s="24"/>
      <c r="H683" s="5"/>
      <c r="I683" s="5"/>
      <c r="J683" s="5"/>
      <c r="K683" s="5"/>
      <c r="L683" s="5"/>
      <c r="M683" s="5"/>
      <c r="N683" s="5"/>
      <c r="O683" s="55">
        <v>677</v>
      </c>
      <c r="P683" s="56">
        <v>0.30501566347630044</v>
      </c>
      <c r="Q683" s="57">
        <v>0.69498433652369951</v>
      </c>
      <c r="R683" s="23">
        <v>1.0479974101716713E-2</v>
      </c>
      <c r="S683" s="24">
        <v>4.4767800952296116E-4</v>
      </c>
      <c r="T683" s="25">
        <f t="shared" si="41"/>
        <v>0.16636443131723969</v>
      </c>
      <c r="U683" s="26">
        <f t="shared" si="42"/>
        <v>0.11939640235843418</v>
      </c>
    </row>
    <row r="684" spans="2:21" x14ac:dyDescent="0.25">
      <c r="B684" s="64" vm="1796">
        <f ca="1"/>
        <v>40424</v>
      </c>
      <c r="C684" s="64" vm="1797">
        <f ca="1"/>
        <v>54.4895</v>
      </c>
      <c r="D684" s="64" vm="1798">
        <f ca="1"/>
        <v>75.09</v>
      </c>
      <c r="E684" s="24">
        <f t="shared" ca="1" si="39"/>
        <v>-3.4129192166699568E-4</v>
      </c>
      <c r="F684" s="58">
        <f t="shared" ca="1" si="40"/>
        <v>9.3264945805146321E-4</v>
      </c>
      <c r="G684" s="24"/>
      <c r="H684" s="5"/>
      <c r="I684" s="5"/>
      <c r="J684" s="5"/>
      <c r="K684" s="5"/>
      <c r="L684" s="5"/>
      <c r="M684" s="5"/>
      <c r="N684" s="5"/>
      <c r="O684" s="55">
        <v>678</v>
      </c>
      <c r="P684" s="56">
        <v>0.57163552067403856</v>
      </c>
      <c r="Q684" s="57">
        <v>0.42836447932596139</v>
      </c>
      <c r="R684" s="23">
        <v>1.0553372185972116E-2</v>
      </c>
      <c r="S684" s="24">
        <v>5.1055043563976723E-4</v>
      </c>
      <c r="T684" s="25">
        <f t="shared" si="41"/>
        <v>0.16752958978312987</v>
      </c>
      <c r="U684" s="26">
        <f t="shared" si="42"/>
        <v>0.13726456838816992</v>
      </c>
    </row>
    <row r="685" spans="2:21" x14ac:dyDescent="0.25">
      <c r="B685" s="64" vm="1799">
        <f ca="1"/>
        <v>40428</v>
      </c>
      <c r="C685" s="64" vm="1216">
        <f ca="1"/>
        <v>54.554699999999997</v>
      </c>
      <c r="D685" s="64" vm="1800">
        <f ca="1"/>
        <v>75.8</v>
      </c>
      <c r="E685" s="24">
        <f t="shared" ca="1" si="39"/>
        <v>1.1958454969619894E-3</v>
      </c>
      <c r="F685" s="58">
        <f t="shared" ca="1" si="40"/>
        <v>9.4108985365333256E-3</v>
      </c>
      <c r="G685" s="24"/>
      <c r="H685" s="5"/>
      <c r="I685" s="5"/>
      <c r="J685" s="5"/>
      <c r="K685" s="5"/>
      <c r="L685" s="5"/>
      <c r="M685" s="5"/>
      <c r="N685" s="5"/>
      <c r="O685" s="55">
        <v>679</v>
      </c>
      <c r="P685" s="56">
        <v>0.47397569345924567</v>
      </c>
      <c r="Q685" s="57">
        <v>0.52602430654075438</v>
      </c>
      <c r="R685" s="23">
        <v>1.0290295144370151E-2</v>
      </c>
      <c r="S685" s="24">
        <v>4.8752097963571458E-4</v>
      </c>
      <c r="T685" s="25">
        <f t="shared" si="41"/>
        <v>0.1633533712167535</v>
      </c>
      <c r="U685" s="26">
        <f t="shared" si="42"/>
        <v>0.13068692847571328</v>
      </c>
    </row>
    <row r="686" spans="2:21" x14ac:dyDescent="0.25">
      <c r="B686" s="64" vm="1801">
        <f ca="1"/>
        <v>40429</v>
      </c>
      <c r="C686" s="64" vm="1802">
        <f ca="1"/>
        <v>55.084899999999998</v>
      </c>
      <c r="D686" s="64" vm="1803">
        <f ca="1"/>
        <v>76.08</v>
      </c>
      <c r="E686" s="24">
        <f t="shared" ca="1" si="39"/>
        <v>9.6717633598698699E-3</v>
      </c>
      <c r="F686" s="58">
        <f t="shared" ca="1" si="40"/>
        <v>3.687125588809011E-3</v>
      </c>
      <c r="G686" s="24"/>
      <c r="H686" s="5"/>
      <c r="I686" s="5"/>
      <c r="J686" s="5"/>
      <c r="K686" s="5"/>
      <c r="L686" s="5"/>
      <c r="M686" s="5"/>
      <c r="N686" s="5"/>
      <c r="O686" s="55">
        <v>680</v>
      </c>
      <c r="P686" s="56">
        <v>0.87248705780589841</v>
      </c>
      <c r="Q686" s="57">
        <v>0.12751294219410161</v>
      </c>
      <c r="R686" s="23">
        <v>1.2806256934605296E-2</v>
      </c>
      <c r="S686" s="24">
        <v>5.8149513660561431E-4</v>
      </c>
      <c r="T686" s="25">
        <f t="shared" si="41"/>
        <v>0.20329302644737182</v>
      </c>
      <c r="U686" s="26">
        <f t="shared" si="42"/>
        <v>0.15776819921395324</v>
      </c>
    </row>
    <row r="687" spans="2:21" x14ac:dyDescent="0.25">
      <c r="B687" s="64" vm="1804">
        <f ca="1"/>
        <v>40430</v>
      </c>
      <c r="C687" s="64" vm="1805">
        <f ca="1"/>
        <v>54.833799999999997</v>
      </c>
      <c r="D687" s="64" vm="1806">
        <f ca="1"/>
        <v>74.37</v>
      </c>
      <c r="E687" s="24">
        <f t="shared" ca="1" si="39"/>
        <v>-4.568839274744255E-3</v>
      </c>
      <c r="F687" s="58">
        <f t="shared" ca="1" si="40"/>
        <v>-2.2732783521926009E-2</v>
      </c>
      <c r="G687" s="24"/>
      <c r="H687" s="5"/>
      <c r="I687" s="5"/>
      <c r="J687" s="5"/>
      <c r="K687" s="5"/>
      <c r="L687" s="5"/>
      <c r="M687" s="5"/>
      <c r="N687" s="5"/>
      <c r="O687" s="55">
        <v>681</v>
      </c>
      <c r="P687" s="56">
        <v>0.70678126122273188</v>
      </c>
      <c r="Q687" s="57">
        <v>0.29321873877726806</v>
      </c>
      <c r="R687" s="23">
        <v>1.1328698470368494E-2</v>
      </c>
      <c r="S687" s="24">
        <v>5.4241955700587397E-4</v>
      </c>
      <c r="T687" s="25">
        <f t="shared" si="41"/>
        <v>0.17983751298379719</v>
      </c>
      <c r="U687" s="26">
        <f t="shared" si="42"/>
        <v>0.14642989006739149</v>
      </c>
    </row>
    <row r="688" spans="2:21" x14ac:dyDescent="0.25">
      <c r="B688" s="64" vm="1807">
        <f ca="1"/>
        <v>40431</v>
      </c>
      <c r="C688" s="64" vm="1808">
        <f ca="1"/>
        <v>55.392000000000003</v>
      </c>
      <c r="D688" s="64" vm="1809">
        <f ca="1"/>
        <v>75.010000000000005</v>
      </c>
      <c r="E688" s="24">
        <f t="shared" ca="1" si="39"/>
        <v>1.0128386854399488E-2</v>
      </c>
      <c r="F688" s="58">
        <f t="shared" ca="1" si="40"/>
        <v>8.5688032663361162E-3</v>
      </c>
      <c r="G688" s="24"/>
      <c r="H688" s="5"/>
      <c r="I688" s="5"/>
      <c r="J688" s="5"/>
      <c r="K688" s="5"/>
      <c r="L688" s="5"/>
      <c r="M688" s="5"/>
      <c r="N688" s="5"/>
      <c r="O688" s="55">
        <v>682</v>
      </c>
      <c r="P688" s="56">
        <v>0.9020194777981646</v>
      </c>
      <c r="Q688" s="57">
        <v>9.7980522201835424E-2</v>
      </c>
      <c r="R688" s="23">
        <v>1.3117708373327222E-2</v>
      </c>
      <c r="S688" s="24">
        <v>5.8845926490997075E-4</v>
      </c>
      <c r="T688" s="25">
        <f t="shared" si="41"/>
        <v>0.20823716476136075</v>
      </c>
      <c r="U688" s="26">
        <f t="shared" si="42"/>
        <v>0.15980063044887194</v>
      </c>
    </row>
    <row r="689" spans="2:21" x14ac:dyDescent="0.25">
      <c r="B689" s="64" vm="1810">
        <f ca="1"/>
        <v>40434</v>
      </c>
      <c r="C689" s="64" vm="1362">
        <f ca="1"/>
        <v>55.866399999999999</v>
      </c>
      <c r="D689" s="64" vm="1811">
        <f ca="1"/>
        <v>74.569999999999993</v>
      </c>
      <c r="E689" s="24">
        <f t="shared" ca="1" si="39"/>
        <v>8.5279471049923995E-3</v>
      </c>
      <c r="F689" s="58">
        <f t="shared" ca="1" si="40"/>
        <v>-5.8831564258415812E-3</v>
      </c>
      <c r="G689" s="24"/>
      <c r="H689" s="5"/>
      <c r="I689" s="5"/>
      <c r="J689" s="5"/>
      <c r="K689" s="5"/>
      <c r="L689" s="5"/>
      <c r="M689" s="5"/>
      <c r="N689" s="5"/>
      <c r="O689" s="55">
        <v>683</v>
      </c>
      <c r="P689" s="56">
        <v>0.52526575248305285</v>
      </c>
      <c r="Q689" s="57">
        <v>0.47473424751694715</v>
      </c>
      <c r="R689" s="23">
        <v>1.0395248830647153E-2</v>
      </c>
      <c r="S689" s="24">
        <v>4.9961584188788852E-4</v>
      </c>
      <c r="T689" s="25">
        <f t="shared" si="41"/>
        <v>0.16501945933516415</v>
      </c>
      <c r="U689" s="26">
        <f t="shared" si="42"/>
        <v>0.1341367070717816</v>
      </c>
    </row>
    <row r="690" spans="2:21" x14ac:dyDescent="0.25">
      <c r="B690" s="64" vm="1812">
        <f ca="1"/>
        <v>40435</v>
      </c>
      <c r="C690" s="64" vm="1813">
        <f ca="1"/>
        <v>56.787399999999998</v>
      </c>
      <c r="D690" s="64" vm="1814">
        <f ca="1"/>
        <v>73.94</v>
      </c>
      <c r="E690" s="24">
        <f t="shared" ca="1" si="39"/>
        <v>1.6351344034266663E-2</v>
      </c>
      <c r="F690" s="58">
        <f t="shared" ca="1" si="40"/>
        <v>-8.4843280472175608E-3</v>
      </c>
      <c r="G690" s="24"/>
      <c r="H690" s="5"/>
      <c r="I690" s="5"/>
      <c r="J690" s="5"/>
      <c r="K690" s="5"/>
      <c r="L690" s="5"/>
      <c r="M690" s="5"/>
      <c r="N690" s="5"/>
      <c r="O690" s="55">
        <v>684</v>
      </c>
      <c r="P690" s="56">
        <v>0.4116350787086418</v>
      </c>
      <c r="Q690" s="57">
        <v>0.5883649212913582</v>
      </c>
      <c r="R690" s="23">
        <v>1.0264634859558908E-2</v>
      </c>
      <c r="S690" s="24">
        <v>4.7282025277996232E-4</v>
      </c>
      <c r="T690" s="25">
        <f t="shared" si="41"/>
        <v>0.16294602682366369</v>
      </c>
      <c r="U690" s="26">
        <f t="shared" si="42"/>
        <v>0.12650795678305093</v>
      </c>
    </row>
    <row r="691" spans="2:21" x14ac:dyDescent="0.25">
      <c r="B691" s="64" vm="1815">
        <f ca="1"/>
        <v>40436</v>
      </c>
      <c r="C691" s="64" vm="1816">
        <f ca="1"/>
        <v>56.927</v>
      </c>
      <c r="D691" s="64" vm="1817">
        <f ca="1"/>
        <v>74.709999999999994</v>
      </c>
      <c r="E691" s="24">
        <f t="shared" ca="1" si="39"/>
        <v>2.4552751477402851E-3</v>
      </c>
      <c r="F691" s="58">
        <f t="shared" ca="1" si="40"/>
        <v>1.0359998479223956E-2</v>
      </c>
      <c r="G691" s="24"/>
      <c r="H691" s="5"/>
      <c r="I691" s="5"/>
      <c r="J691" s="5"/>
      <c r="K691" s="5"/>
      <c r="L691" s="5"/>
      <c r="M691" s="5"/>
      <c r="N691" s="5"/>
      <c r="O691" s="55">
        <v>685</v>
      </c>
      <c r="P691" s="56">
        <v>0.58278132601935506</v>
      </c>
      <c r="Q691" s="57">
        <v>0.41721867398064488</v>
      </c>
      <c r="R691" s="23">
        <v>1.060004445829941E-2</v>
      </c>
      <c r="S691" s="24">
        <v>5.1317876134082696E-4</v>
      </c>
      <c r="T691" s="25">
        <f t="shared" si="41"/>
        <v>0.16827048913733167</v>
      </c>
      <c r="U691" s="26">
        <f t="shared" si="42"/>
        <v>0.13801768590256724</v>
      </c>
    </row>
    <row r="692" spans="2:21" x14ac:dyDescent="0.25">
      <c r="B692" s="64" vm="1818">
        <f ca="1"/>
        <v>40437</v>
      </c>
      <c r="C692" s="64" vm="1819">
        <f ca="1"/>
        <v>56.973500000000001</v>
      </c>
      <c r="D692" s="64" vm="1820">
        <f ca="1"/>
        <v>74.8</v>
      </c>
      <c r="E692" s="24">
        <f t="shared" ca="1" si="39"/>
        <v>8.1650216782846487E-4</v>
      </c>
      <c r="F692" s="58">
        <f t="shared" ca="1" si="40"/>
        <v>1.2039329927218247E-3</v>
      </c>
      <c r="G692" s="24"/>
      <c r="H692" s="5"/>
      <c r="I692" s="5"/>
      <c r="J692" s="5"/>
      <c r="K692" s="5"/>
      <c r="L692" s="5"/>
      <c r="M692" s="5"/>
      <c r="N692" s="5"/>
      <c r="O692" s="55">
        <v>686</v>
      </c>
      <c r="P692" s="56">
        <v>0.50493936457925725</v>
      </c>
      <c r="Q692" s="57">
        <v>0.49506063542074275</v>
      </c>
      <c r="R692" s="23">
        <v>1.0344719851032242E-2</v>
      </c>
      <c r="S692" s="24">
        <v>4.9482261555008011E-4</v>
      </c>
      <c r="T692" s="25">
        <f t="shared" si="41"/>
        <v>0.16421733665078669</v>
      </c>
      <c r="U692" s="26">
        <f t="shared" si="42"/>
        <v>0.13276829825136738</v>
      </c>
    </row>
    <row r="693" spans="2:21" x14ac:dyDescent="0.25">
      <c r="B693" s="64" vm="1821">
        <f ca="1"/>
        <v>40438</v>
      </c>
      <c r="C693" s="64" vm="354">
        <f ca="1"/>
        <v>57.02</v>
      </c>
      <c r="D693" s="64" vm="1822">
        <f ca="1"/>
        <v>74.319999999999993</v>
      </c>
      <c r="E693" s="24">
        <f t="shared" ca="1" si="39"/>
        <v>8.1583603589947937E-4</v>
      </c>
      <c r="F693" s="58">
        <f t="shared" ca="1" si="40"/>
        <v>-6.4377904748485299E-3</v>
      </c>
      <c r="G693" s="24"/>
      <c r="H693" s="5"/>
      <c r="I693" s="5"/>
      <c r="J693" s="5"/>
      <c r="K693" s="5"/>
      <c r="L693" s="5"/>
      <c r="M693" s="5"/>
      <c r="N693" s="5"/>
      <c r="O693" s="55">
        <v>687</v>
      </c>
      <c r="P693" s="56">
        <v>0.83894391397893475</v>
      </c>
      <c r="Q693" s="57">
        <v>0.16105608602106528</v>
      </c>
      <c r="R693" s="23">
        <v>1.246836973415346E-2</v>
      </c>
      <c r="S693" s="24">
        <v>5.7358522751575205E-4</v>
      </c>
      <c r="T693" s="25">
        <f t="shared" si="41"/>
        <v>0.19792923342584748</v>
      </c>
      <c r="U693" s="26">
        <f t="shared" si="42"/>
        <v>0.155464051157153</v>
      </c>
    </row>
    <row r="694" spans="2:21" x14ac:dyDescent="0.25">
      <c r="B694" s="64" vm="1823">
        <f ca="1"/>
        <v>40441</v>
      </c>
      <c r="C694" s="64" vm="1824">
        <f ca="1"/>
        <v>57.0107</v>
      </c>
      <c r="D694" s="64" vm="1825">
        <f ca="1"/>
        <v>75.11</v>
      </c>
      <c r="E694" s="24">
        <f t="shared" ca="1" si="39"/>
        <v>-1.6311396879301141E-4</v>
      </c>
      <c r="F694" s="58">
        <f t="shared" ca="1" si="40"/>
        <v>1.0573611192337417E-2</v>
      </c>
      <c r="G694" s="24"/>
      <c r="H694" s="5"/>
      <c r="I694" s="5"/>
      <c r="J694" s="5"/>
      <c r="K694" s="5"/>
      <c r="L694" s="5"/>
      <c r="M694" s="5"/>
      <c r="N694" s="5"/>
      <c r="O694" s="55">
        <v>688</v>
      </c>
      <c r="P694" s="56">
        <v>0.63419319913898708</v>
      </c>
      <c r="Q694" s="57">
        <v>0.36580680086101292</v>
      </c>
      <c r="R694" s="23">
        <v>1.0856957103639136E-2</v>
      </c>
      <c r="S694" s="24">
        <v>5.253023489393433E-4</v>
      </c>
      <c r="T694" s="25">
        <f t="shared" si="41"/>
        <v>0.17234885094675159</v>
      </c>
      <c r="U694" s="26">
        <f t="shared" si="42"/>
        <v>0.14149800049781835</v>
      </c>
    </row>
    <row r="695" spans="2:21" x14ac:dyDescent="0.25">
      <c r="B695" s="64" vm="1826">
        <f ca="1"/>
        <v>40442</v>
      </c>
      <c r="C695" s="64" vm="1491">
        <f ca="1"/>
        <v>57.001399999999997</v>
      </c>
      <c r="D695" s="64" vm="1827">
        <f ca="1"/>
        <v>75.510000000000005</v>
      </c>
      <c r="E695" s="24">
        <f t="shared" ca="1" si="39"/>
        <v>-1.6314057930038217E-4</v>
      </c>
      <c r="F695" s="58">
        <f t="shared" ca="1" si="40"/>
        <v>5.3113921174139022E-3</v>
      </c>
      <c r="G695" s="24"/>
      <c r="H695" s="5"/>
      <c r="I695" s="5"/>
      <c r="J695" s="5"/>
      <c r="K695" s="5"/>
      <c r="L695" s="5"/>
      <c r="M695" s="5"/>
      <c r="N695" s="5"/>
      <c r="O695" s="55">
        <v>689</v>
      </c>
      <c r="P695" s="56">
        <v>0.56798644628358097</v>
      </c>
      <c r="Q695" s="57">
        <v>0.43201355371641903</v>
      </c>
      <c r="R695" s="23">
        <v>1.0538810474339589E-2</v>
      </c>
      <c r="S695" s="24">
        <v>5.0968993649157875E-4</v>
      </c>
      <c r="T695" s="25">
        <f t="shared" si="41"/>
        <v>0.16729842977727125</v>
      </c>
      <c r="U695" s="26">
        <f t="shared" si="42"/>
        <v>0.13701810980592755</v>
      </c>
    </row>
    <row r="696" spans="2:21" x14ac:dyDescent="0.25">
      <c r="B696" s="64" vm="1828">
        <f ca="1"/>
        <v>40443</v>
      </c>
      <c r="C696" s="64" vm="1829">
        <f ca="1"/>
        <v>57.9876</v>
      </c>
      <c r="D696" s="64" vm="1830">
        <f ca="1"/>
        <v>75.13</v>
      </c>
      <c r="E696" s="24">
        <f t="shared" ca="1" si="39"/>
        <v>1.7153365649535172E-2</v>
      </c>
      <c r="F696" s="58">
        <f t="shared" ca="1" si="40"/>
        <v>-5.0451514342650852E-3</v>
      </c>
      <c r="G696" s="24"/>
      <c r="H696" s="5"/>
      <c r="I696" s="5"/>
      <c r="J696" s="5"/>
      <c r="K696" s="5"/>
      <c r="L696" s="5"/>
      <c r="M696" s="5"/>
      <c r="N696" s="5"/>
      <c r="O696" s="55">
        <v>690</v>
      </c>
      <c r="P696" s="56">
        <v>0.57027421218706575</v>
      </c>
      <c r="Q696" s="57">
        <v>0.42972578781293425</v>
      </c>
      <c r="R696" s="23">
        <v>1.0547898204551398E-2</v>
      </c>
      <c r="S696" s="24">
        <v>5.102294214131115E-4</v>
      </c>
      <c r="T696" s="25">
        <f t="shared" si="41"/>
        <v>0.16744269302200623</v>
      </c>
      <c r="U696" s="26">
        <f t="shared" si="42"/>
        <v>0.13717261935457925</v>
      </c>
    </row>
    <row r="697" spans="2:21" x14ac:dyDescent="0.25">
      <c r="B697" s="64" vm="1831">
        <f ca="1"/>
        <v>40444</v>
      </c>
      <c r="C697" s="64" vm="1832">
        <f ca="1"/>
        <v>58.145699999999998</v>
      </c>
      <c r="D697" s="64" vm="1833">
        <f ca="1"/>
        <v>74.64</v>
      </c>
      <c r="E697" s="24">
        <f t="shared" ca="1" si="39"/>
        <v>2.7227349549186607E-3</v>
      </c>
      <c r="F697" s="58">
        <f t="shared" ca="1" si="40"/>
        <v>-6.5433898419808255E-3</v>
      </c>
      <c r="G697" s="24"/>
      <c r="H697" s="5"/>
      <c r="I697" s="5"/>
      <c r="J697" s="5"/>
      <c r="K697" s="5"/>
      <c r="L697" s="5"/>
      <c r="M697" s="5"/>
      <c r="N697" s="5"/>
      <c r="O697" s="55">
        <v>691</v>
      </c>
      <c r="P697" s="56">
        <v>0.41817987587486938</v>
      </c>
      <c r="Q697" s="57">
        <v>0.58182012412513062</v>
      </c>
      <c r="R697" s="23">
        <v>1.0262030142993614E-2</v>
      </c>
      <c r="S697" s="24">
        <v>4.7436360097843488E-4</v>
      </c>
      <c r="T697" s="25">
        <f t="shared" si="41"/>
        <v>0.16290467823005822</v>
      </c>
      <c r="U697" s="26">
        <f t="shared" si="42"/>
        <v>0.12694596021210969</v>
      </c>
    </row>
    <row r="698" spans="2:21" x14ac:dyDescent="0.25">
      <c r="B698" s="64" vm="1834">
        <f ca="1"/>
        <v>40445</v>
      </c>
      <c r="C698" s="64" vm="1835">
        <f ca="1"/>
        <v>59.587699999999998</v>
      </c>
      <c r="D698" s="64" vm="1836">
        <f ca="1"/>
        <v>75.099999999999994</v>
      </c>
      <c r="E698" s="24">
        <f t="shared" ca="1" si="39"/>
        <v>2.4497247393067779E-2</v>
      </c>
      <c r="F698" s="58">
        <f t="shared" ca="1" si="40"/>
        <v>6.1440022310004843E-3</v>
      </c>
      <c r="G698" s="24"/>
      <c r="H698" s="5"/>
      <c r="I698" s="5"/>
      <c r="J698" s="5"/>
      <c r="K698" s="5"/>
      <c r="L698" s="5"/>
      <c r="M698" s="5"/>
      <c r="N698" s="5"/>
      <c r="O698" s="55">
        <v>692</v>
      </c>
      <c r="P698" s="56">
        <v>0.68118091620231447</v>
      </c>
      <c r="Q698" s="57">
        <v>0.31881908379768553</v>
      </c>
      <c r="R698" s="23">
        <v>1.1148532414851321E-2</v>
      </c>
      <c r="S698" s="24">
        <v>5.3638266306339755E-4</v>
      </c>
      <c r="T698" s="25">
        <f t="shared" si="41"/>
        <v>0.17697746551823382</v>
      </c>
      <c r="U698" s="26">
        <f t="shared" si="42"/>
        <v>0.14468809415839856</v>
      </c>
    </row>
    <row r="699" spans="2:21" x14ac:dyDescent="0.25">
      <c r="B699" s="64" vm="1837">
        <f ca="1"/>
        <v>40448</v>
      </c>
      <c r="C699" s="64" vm="1838">
        <f ca="1"/>
        <v>59.29</v>
      </c>
      <c r="D699" s="64" vm="1839">
        <f ca="1"/>
        <v>74.760000000000005</v>
      </c>
      <c r="E699" s="24">
        <f t="shared" ca="1" si="39"/>
        <v>-5.0085192146777559E-3</v>
      </c>
      <c r="F699" s="58">
        <f t="shared" ca="1" si="40"/>
        <v>-4.5375761827267987E-3</v>
      </c>
      <c r="G699" s="24"/>
      <c r="H699" s="5"/>
      <c r="I699" s="5"/>
      <c r="J699" s="5"/>
      <c r="K699" s="5"/>
      <c r="L699" s="5"/>
      <c r="M699" s="5"/>
      <c r="N699" s="5"/>
      <c r="O699" s="55">
        <v>693</v>
      </c>
      <c r="P699" s="56">
        <v>0.55241707777816529</v>
      </c>
      <c r="Q699" s="57">
        <v>0.44758292222183471</v>
      </c>
      <c r="R699" s="23">
        <v>1.0480708620083544E-2</v>
      </c>
      <c r="S699" s="24">
        <v>5.0601847712868487E-4</v>
      </c>
      <c r="T699" s="25">
        <f t="shared" si="41"/>
        <v>0.16637609143483195</v>
      </c>
      <c r="U699" s="26">
        <f t="shared" si="42"/>
        <v>0.13596715181369756</v>
      </c>
    </row>
    <row r="700" spans="2:21" x14ac:dyDescent="0.25">
      <c r="B700" s="64" vm="1840">
        <f ca="1"/>
        <v>40449</v>
      </c>
      <c r="C700" s="64" vm="1841">
        <f ca="1"/>
        <v>60.471600000000002</v>
      </c>
      <c r="D700" s="64" vm="1842">
        <f ca="1"/>
        <v>74.63</v>
      </c>
      <c r="E700" s="24">
        <f t="shared" ca="1" si="39"/>
        <v>1.9733175617157494E-2</v>
      </c>
      <c r="F700" s="58">
        <f t="shared" ca="1" si="40"/>
        <v>-1.740411444066131E-3</v>
      </c>
      <c r="G700" s="24"/>
      <c r="H700" s="5"/>
      <c r="I700" s="5"/>
      <c r="J700" s="5"/>
      <c r="K700" s="5"/>
      <c r="L700" s="5"/>
      <c r="M700" s="5"/>
      <c r="N700" s="5"/>
      <c r="O700" s="55">
        <v>694</v>
      </c>
      <c r="P700" s="56">
        <v>0.8028328231792492</v>
      </c>
      <c r="Q700" s="57">
        <v>0.19716717682075077</v>
      </c>
      <c r="R700" s="23">
        <v>1.212502219872167E-2</v>
      </c>
      <c r="S700" s="24">
        <v>5.6506976316826087E-4</v>
      </c>
      <c r="T700" s="25">
        <f t="shared" si="41"/>
        <v>0.19247876027373076</v>
      </c>
      <c r="U700" s="26">
        <f t="shared" si="42"/>
        <v>0.15298861060418067</v>
      </c>
    </row>
    <row r="701" spans="2:21" x14ac:dyDescent="0.25">
      <c r="B701" s="64" vm="1843">
        <f ca="1"/>
        <v>40450</v>
      </c>
      <c r="C701" s="64" vm="1844">
        <f ca="1"/>
        <v>60.1646</v>
      </c>
      <c r="D701" s="64" vm="1845">
        <f ca="1"/>
        <v>74.45</v>
      </c>
      <c r="E701" s="24">
        <f t="shared" ca="1" si="39"/>
        <v>-5.0896938520202393E-3</v>
      </c>
      <c r="F701" s="58">
        <f t="shared" ca="1" si="40"/>
        <v>-2.41481201327797E-3</v>
      </c>
      <c r="G701" s="24"/>
      <c r="H701" s="5"/>
      <c r="I701" s="5"/>
      <c r="J701" s="5"/>
      <c r="K701" s="5"/>
      <c r="L701" s="5"/>
      <c r="M701" s="5"/>
      <c r="N701" s="5"/>
      <c r="O701" s="55">
        <v>695</v>
      </c>
      <c r="P701" s="56">
        <v>0.45040433788586198</v>
      </c>
      <c r="Q701" s="57">
        <v>0.54959566211413802</v>
      </c>
      <c r="R701" s="23">
        <v>1.0267344956397941E-2</v>
      </c>
      <c r="S701" s="24">
        <v>4.8196254776444768E-4</v>
      </c>
      <c r="T701" s="25">
        <f t="shared" si="41"/>
        <v>0.16298904827725361</v>
      </c>
      <c r="U701" s="26">
        <f t="shared" si="42"/>
        <v>0.12910502220053255</v>
      </c>
    </row>
    <row r="702" spans="2:21" x14ac:dyDescent="0.25">
      <c r="B702" s="64" vm="1846">
        <f ca="1"/>
        <v>40451</v>
      </c>
      <c r="C702" s="64" vm="115">
        <f ca="1"/>
        <v>59.997100000000003</v>
      </c>
      <c r="D702" s="64" vm="1847">
        <f ca="1"/>
        <v>74.510000000000005</v>
      </c>
      <c r="E702" s="24">
        <f t="shared" ca="1" si="39"/>
        <v>-2.7879117637393596E-3</v>
      </c>
      <c r="F702" s="58">
        <f t="shared" ca="1" si="40"/>
        <v>8.0558543561815455E-4</v>
      </c>
      <c r="G702" s="24"/>
      <c r="H702" s="5"/>
      <c r="I702" s="5"/>
      <c r="J702" s="5"/>
      <c r="K702" s="5"/>
      <c r="L702" s="5"/>
      <c r="M702" s="5"/>
      <c r="N702" s="5"/>
      <c r="O702" s="55">
        <v>696</v>
      </c>
      <c r="P702" s="56">
        <v>0.81235390166248256</v>
      </c>
      <c r="Q702" s="57">
        <v>0.18764609833751739</v>
      </c>
      <c r="R702" s="23">
        <v>1.221339756637624E-2</v>
      </c>
      <c r="S702" s="24">
        <v>5.673149571676164E-4</v>
      </c>
      <c r="T702" s="25">
        <f t="shared" si="41"/>
        <v>0.19388167574275811</v>
      </c>
      <c r="U702" s="26">
        <f t="shared" si="42"/>
        <v>0.15364077397396203</v>
      </c>
    </row>
    <row r="703" spans="2:21" x14ac:dyDescent="0.25">
      <c r="B703" s="64" vm="1848">
        <f ca="1"/>
        <v>40452</v>
      </c>
      <c r="C703" s="64" vm="1849">
        <f ca="1"/>
        <v>60.518099999999997</v>
      </c>
      <c r="D703" s="64" vm="1850">
        <f ca="1"/>
        <v>74.92</v>
      </c>
      <c r="E703" s="24">
        <f t="shared" ca="1" si="39"/>
        <v>8.6462661263567425E-3</v>
      </c>
      <c r="F703" s="58">
        <f t="shared" ca="1" si="40"/>
        <v>5.4875330102516435E-3</v>
      </c>
      <c r="G703" s="24"/>
      <c r="H703" s="5"/>
      <c r="I703" s="5"/>
      <c r="J703" s="5"/>
      <c r="K703" s="5"/>
      <c r="L703" s="5"/>
      <c r="M703" s="5"/>
      <c r="N703" s="5"/>
      <c r="O703" s="55">
        <v>697</v>
      </c>
      <c r="P703" s="56">
        <v>0.60876065469972507</v>
      </c>
      <c r="Q703" s="57">
        <v>0.39123934530027493</v>
      </c>
      <c r="R703" s="23">
        <v>1.072145588225841E-2</v>
      </c>
      <c r="S703" s="24">
        <v>5.1930502455388319E-4</v>
      </c>
      <c r="T703" s="25">
        <f t="shared" si="41"/>
        <v>0.17019783574203814</v>
      </c>
      <c r="U703" s="26">
        <f t="shared" si="42"/>
        <v>0.13977502741141001</v>
      </c>
    </row>
    <row r="704" spans="2:21" x14ac:dyDescent="0.25">
      <c r="B704" s="64" vm="1851">
        <f ca="1"/>
        <v>40455</v>
      </c>
      <c r="C704" s="64" vm="101">
        <f ca="1"/>
        <v>60.062199999999997</v>
      </c>
      <c r="D704" s="64" vm="1852">
        <f ca="1"/>
        <v>74.95</v>
      </c>
      <c r="E704" s="24">
        <f t="shared" ca="1" si="39"/>
        <v>-7.5618019260801162E-3</v>
      </c>
      <c r="F704" s="58">
        <f t="shared" ca="1" si="40"/>
        <v>4.0034697271893404E-4</v>
      </c>
      <c r="G704" s="24"/>
      <c r="H704" s="5"/>
      <c r="I704" s="5"/>
      <c r="J704" s="5"/>
      <c r="K704" s="5"/>
      <c r="L704" s="5"/>
      <c r="M704" s="5"/>
      <c r="N704" s="5"/>
      <c r="O704" s="55">
        <v>698</v>
      </c>
      <c r="P704" s="56">
        <v>0.91556697079734051</v>
      </c>
      <c r="Q704" s="57">
        <v>8.4433029202659535E-2</v>
      </c>
      <c r="R704" s="23">
        <v>1.3264692151668445E-2</v>
      </c>
      <c r="S704" s="24">
        <v>5.9165393976131513E-4</v>
      </c>
      <c r="T704" s="25">
        <f t="shared" si="41"/>
        <v>0.21057045990686984</v>
      </c>
      <c r="U704" s="26">
        <f t="shared" si="42"/>
        <v>0.16073416218398995</v>
      </c>
    </row>
    <row r="705" spans="2:21" x14ac:dyDescent="0.25">
      <c r="B705" s="64" vm="1853">
        <f ca="1"/>
        <v>40456</v>
      </c>
      <c r="C705" s="64" vm="1854">
        <f ca="1"/>
        <v>60.155200000000001</v>
      </c>
      <c r="D705" s="64" vm="1855">
        <f ca="1"/>
        <v>75.819999999999993</v>
      </c>
      <c r="E705" s="24">
        <f t="shared" ref="E705:E768" ca="1" si="43">LN(C705/C704)</f>
        <v>1.5471973034203725E-3</v>
      </c>
      <c r="F705" s="58">
        <f t="shared" ref="F705:F768" ca="1" si="44">LN(D705/D704)</f>
        <v>1.1540885539581953E-2</v>
      </c>
      <c r="G705" s="24"/>
      <c r="H705" s="5"/>
      <c r="I705" s="5"/>
      <c r="J705" s="5"/>
      <c r="K705" s="5"/>
      <c r="L705" s="5"/>
      <c r="M705" s="5"/>
      <c r="N705" s="5"/>
      <c r="O705" s="55">
        <v>699</v>
      </c>
      <c r="P705" s="56">
        <v>0.5371279831440402</v>
      </c>
      <c r="Q705" s="57">
        <v>0.4628720168559598</v>
      </c>
      <c r="R705" s="23">
        <v>1.043008075571553E-2</v>
      </c>
      <c r="S705" s="24">
        <v>5.0241310998581684E-4</v>
      </c>
      <c r="T705" s="25">
        <f t="shared" si="41"/>
        <v>0.16557239900366352</v>
      </c>
      <c r="U705" s="26">
        <f t="shared" si="42"/>
        <v>0.13493605436487521</v>
      </c>
    </row>
    <row r="706" spans="2:21" x14ac:dyDescent="0.25">
      <c r="B706" s="64" vm="1856">
        <f ca="1"/>
        <v>40457</v>
      </c>
      <c r="C706" s="64" vm="1857">
        <f ca="1"/>
        <v>60.853000000000002</v>
      </c>
      <c r="D706" s="64" vm="1858">
        <f ca="1"/>
        <v>75.56</v>
      </c>
      <c r="E706" s="24">
        <f t="shared" ca="1" si="43"/>
        <v>1.1533230555099082E-2</v>
      </c>
      <c r="F706" s="58">
        <f t="shared" ca="1" si="44"/>
        <v>-3.435067454879856E-3</v>
      </c>
      <c r="G706" s="24"/>
      <c r="H706" s="5"/>
      <c r="I706" s="5"/>
      <c r="J706" s="5"/>
      <c r="K706" s="5"/>
      <c r="L706" s="5"/>
      <c r="M706" s="5"/>
      <c r="N706" s="5"/>
      <c r="O706" s="55">
        <v>700</v>
      </c>
      <c r="P706" s="56">
        <v>0.20106386635479351</v>
      </c>
      <c r="Q706" s="57">
        <v>0.79893613364520655</v>
      </c>
      <c r="R706" s="23">
        <v>1.0986779220624025E-2</v>
      </c>
      <c r="S706" s="24">
        <v>4.2316482527283256E-4</v>
      </c>
      <c r="T706" s="25">
        <f t="shared" si="41"/>
        <v>0.17440971316405929</v>
      </c>
      <c r="U706" s="26">
        <f t="shared" si="42"/>
        <v>0.11250583468450093</v>
      </c>
    </row>
    <row r="707" spans="2:21" x14ac:dyDescent="0.25">
      <c r="B707" s="64" vm="1859">
        <f ca="1"/>
        <v>40458</v>
      </c>
      <c r="C707" s="64" vm="174">
        <f ca="1"/>
        <v>60.7134</v>
      </c>
      <c r="D707" s="64" vm="1860">
        <f ca="1"/>
        <v>75.86</v>
      </c>
      <c r="E707" s="24">
        <f t="shared" ca="1" si="43"/>
        <v>-2.2966882520701723E-3</v>
      </c>
      <c r="F707" s="58">
        <f t="shared" ca="1" si="44"/>
        <v>3.962493627444043E-3</v>
      </c>
      <c r="G707" s="24"/>
      <c r="H707" s="5"/>
      <c r="I707" s="5"/>
      <c r="J707" s="5"/>
      <c r="K707" s="5"/>
      <c r="L707" s="5"/>
      <c r="M707" s="5"/>
      <c r="N707" s="5"/>
      <c r="O707" s="55">
        <v>701</v>
      </c>
      <c r="P707" s="56">
        <v>0.49014379346559384</v>
      </c>
      <c r="Q707" s="57">
        <v>0.50985620653440611</v>
      </c>
      <c r="R707" s="23">
        <v>1.0315294171928741E-2</v>
      </c>
      <c r="S707" s="24">
        <v>4.913336276649435E-4</v>
      </c>
      <c r="T707" s="25">
        <f t="shared" si="41"/>
        <v>0.16375021847638438</v>
      </c>
      <c r="U707" s="26">
        <f t="shared" si="42"/>
        <v>0.13177326822346891</v>
      </c>
    </row>
    <row r="708" spans="2:21" x14ac:dyDescent="0.25">
      <c r="B708" s="64" vm="1861">
        <f ca="1"/>
        <v>40459</v>
      </c>
      <c r="C708" s="64" vm="1862">
        <f ca="1"/>
        <v>59.811</v>
      </c>
      <c r="D708" s="64" vm="1863">
        <f ca="1"/>
        <v>76.099999999999994</v>
      </c>
      <c r="E708" s="24">
        <f t="shared" ca="1" si="43"/>
        <v>-1.4974840998600606E-2</v>
      </c>
      <c r="F708" s="58">
        <f t="shared" ca="1" si="44"/>
        <v>3.1587286068871633E-3</v>
      </c>
      <c r="G708" s="24"/>
      <c r="H708" s="5"/>
      <c r="I708" s="5"/>
      <c r="J708" s="5"/>
      <c r="K708" s="5"/>
      <c r="L708" s="5"/>
      <c r="M708" s="5"/>
      <c r="N708" s="5"/>
      <c r="O708" s="55">
        <v>702</v>
      </c>
      <c r="P708" s="56">
        <v>0.64301494835515516</v>
      </c>
      <c r="Q708" s="57">
        <v>0.35698505164484484</v>
      </c>
      <c r="R708" s="23">
        <v>1.0907694191114776E-2</v>
      </c>
      <c r="S708" s="24">
        <v>5.2738263201219471E-4</v>
      </c>
      <c r="T708" s="25">
        <f t="shared" si="41"/>
        <v>0.17315427724100124</v>
      </c>
      <c r="U708" s="26">
        <f t="shared" si="42"/>
        <v>0.14209625143020399</v>
      </c>
    </row>
    <row r="709" spans="2:21" x14ac:dyDescent="0.25">
      <c r="B709" s="64" vm="1864">
        <f ca="1"/>
        <v>40462</v>
      </c>
      <c r="C709" s="64" vm="523">
        <f ca="1"/>
        <v>59.838900000000002</v>
      </c>
      <c r="D709" s="64" vm="1865">
        <f ca="1"/>
        <v>75.59</v>
      </c>
      <c r="E709" s="24">
        <f t="shared" ca="1" si="43"/>
        <v>4.6636061552376068E-4</v>
      </c>
      <c r="F709" s="58">
        <f t="shared" ca="1" si="44"/>
        <v>-6.7242655635547438E-3</v>
      </c>
      <c r="G709" s="24"/>
      <c r="H709" s="5"/>
      <c r="I709" s="5"/>
      <c r="J709" s="5"/>
      <c r="K709" s="5"/>
      <c r="L709" s="5"/>
      <c r="M709" s="5"/>
      <c r="N709" s="5"/>
      <c r="O709" s="55">
        <v>703</v>
      </c>
      <c r="P709" s="56">
        <v>0.13808366510590031</v>
      </c>
      <c r="Q709" s="57">
        <v>0.86191633489409969</v>
      </c>
      <c r="R709" s="23">
        <v>1.1420782345317647E-2</v>
      </c>
      <c r="S709" s="24">
        <v>4.0831327561160124E-4</v>
      </c>
      <c r="T709" s="25">
        <f t="shared" si="41"/>
        <v>0.18129929918104498</v>
      </c>
      <c r="U709" s="26">
        <f t="shared" si="42"/>
        <v>0.10835168642659099</v>
      </c>
    </row>
    <row r="710" spans="2:21" x14ac:dyDescent="0.25">
      <c r="B710" s="64" vm="1866">
        <f ca="1"/>
        <v>40463</v>
      </c>
      <c r="C710" s="64" vm="1867">
        <f ca="1"/>
        <v>58.927199999999999</v>
      </c>
      <c r="D710" s="64" vm="1868">
        <f ca="1"/>
        <v>75.58</v>
      </c>
      <c r="E710" s="24">
        <f t="shared" ca="1" si="43"/>
        <v>-1.5353167422987583E-2</v>
      </c>
      <c r="F710" s="58">
        <f t="shared" ca="1" si="44"/>
        <v>-1.3230138274253662E-4</v>
      </c>
      <c r="G710" s="24"/>
      <c r="H710" s="5"/>
      <c r="I710" s="5"/>
      <c r="J710" s="5"/>
      <c r="K710" s="5"/>
      <c r="L710" s="5"/>
      <c r="M710" s="5"/>
      <c r="N710" s="5"/>
      <c r="O710" s="55">
        <v>704</v>
      </c>
      <c r="P710" s="56">
        <v>0.37003911960992258</v>
      </c>
      <c r="Q710" s="57">
        <v>0.62996088039007747</v>
      </c>
      <c r="R710" s="23">
        <v>1.0310158635278979E-2</v>
      </c>
      <c r="S710" s="24">
        <v>4.6301138523093986E-4</v>
      </c>
      <c r="T710" s="25">
        <f t="shared" si="41"/>
        <v>0.16366869435943962</v>
      </c>
      <c r="U710" s="26">
        <f t="shared" si="42"/>
        <v>0.12372815314929042</v>
      </c>
    </row>
    <row r="711" spans="2:21" x14ac:dyDescent="0.25">
      <c r="B711" s="64" vm="1869">
        <f ca="1"/>
        <v>40464</v>
      </c>
      <c r="C711" s="64" vm="1870">
        <f ca="1"/>
        <v>58.945799999999998</v>
      </c>
      <c r="D711" s="64" vm="1871">
        <f ca="1"/>
        <v>75.75</v>
      </c>
      <c r="E711" s="24">
        <f t="shared" ca="1" si="43"/>
        <v>3.155939045308791E-4</v>
      </c>
      <c r="F711" s="58">
        <f t="shared" ca="1" si="44"/>
        <v>2.2467464681356283E-3</v>
      </c>
      <c r="G711" s="24"/>
      <c r="H711" s="5"/>
      <c r="I711" s="5"/>
      <c r="J711" s="5"/>
      <c r="K711" s="5"/>
      <c r="L711" s="5"/>
      <c r="M711" s="5"/>
      <c r="N711" s="5"/>
      <c r="O711" s="55">
        <v>705</v>
      </c>
      <c r="P711" s="56">
        <v>0.59309162103364721</v>
      </c>
      <c r="Q711" s="57">
        <v>0.40690837896635274</v>
      </c>
      <c r="R711" s="23">
        <v>1.0646132943535636E-2</v>
      </c>
      <c r="S711" s="24">
        <v>5.1561006285130609E-4</v>
      </c>
      <c r="T711" s="25">
        <f t="shared" si="41"/>
        <v>0.16900212115876403</v>
      </c>
      <c r="U711" s="26">
        <f t="shared" si="42"/>
        <v>0.13871479060576686</v>
      </c>
    </row>
    <row r="712" spans="2:21" x14ac:dyDescent="0.25">
      <c r="B712" s="64" vm="1872">
        <f ca="1"/>
        <v>40465</v>
      </c>
      <c r="C712" s="64" vm="1873">
        <f ca="1"/>
        <v>58.778399999999998</v>
      </c>
      <c r="D712" s="64" vm="1874">
        <f ca="1"/>
        <v>77.040000000000006</v>
      </c>
      <c r="E712" s="24">
        <f t="shared" ca="1" si="43"/>
        <v>-2.8439371484755747E-3</v>
      </c>
      <c r="F712" s="58">
        <f t="shared" ca="1" si="44"/>
        <v>1.6886323100391606E-2</v>
      </c>
      <c r="G712" s="24"/>
      <c r="H712" s="5"/>
      <c r="I712" s="5"/>
      <c r="J712" s="5"/>
      <c r="K712" s="5"/>
      <c r="L712" s="5"/>
      <c r="M712" s="5"/>
      <c r="N712" s="5"/>
      <c r="O712" s="55">
        <v>706</v>
      </c>
      <c r="P712" s="56">
        <v>0.74896846015074214</v>
      </c>
      <c r="Q712" s="57">
        <v>0.25103153984925786</v>
      </c>
      <c r="R712" s="23">
        <v>1.1656123585414711E-2</v>
      </c>
      <c r="S712" s="24">
        <v>5.5236784658773048E-4</v>
      </c>
      <c r="T712" s="25">
        <f t="shared" si="41"/>
        <v>0.18503522554825122</v>
      </c>
      <c r="U712" s="26">
        <f t="shared" si="42"/>
        <v>0.14930598351097002</v>
      </c>
    </row>
    <row r="713" spans="2:21" x14ac:dyDescent="0.25">
      <c r="B713" s="64" vm="1875">
        <f ca="1"/>
        <v>40466</v>
      </c>
      <c r="C713" s="64" vm="1876">
        <f ca="1"/>
        <v>59.262099999999997</v>
      </c>
      <c r="D713" s="64" vm="1877">
        <f ca="1"/>
        <v>77.48</v>
      </c>
      <c r="E713" s="24">
        <f t="shared" ca="1" si="43"/>
        <v>8.1955380971875415E-3</v>
      </c>
      <c r="F713" s="58">
        <f t="shared" ca="1" si="44"/>
        <v>5.6950710489250302E-3</v>
      </c>
      <c r="G713" s="24"/>
      <c r="H713" s="5"/>
      <c r="I713" s="5"/>
      <c r="J713" s="5"/>
      <c r="K713" s="5"/>
      <c r="L713" s="5"/>
      <c r="M713" s="5"/>
      <c r="N713" s="5"/>
      <c r="O713" s="55">
        <v>707</v>
      </c>
      <c r="P713" s="56">
        <v>0.10137280652097659</v>
      </c>
      <c r="Q713" s="57">
        <v>0.89862719347902342</v>
      </c>
      <c r="R713" s="23">
        <v>1.1712970813912704E-2</v>
      </c>
      <c r="S713" s="24">
        <v>3.9965637822847298E-4</v>
      </c>
      <c r="T713" s="25">
        <f t="shared" si="41"/>
        <v>0.18593764732422494</v>
      </c>
      <c r="U713" s="26">
        <f t="shared" si="42"/>
        <v>0.10593738469349678</v>
      </c>
    </row>
    <row r="714" spans="2:21" x14ac:dyDescent="0.25">
      <c r="B714" s="64" vm="1878">
        <f ca="1"/>
        <v>40469</v>
      </c>
      <c r="C714" s="64" vm="1879">
        <f ca="1"/>
        <v>58.8063</v>
      </c>
      <c r="D714" s="64" vm="1880">
        <f ca="1"/>
        <v>77.319999999999993</v>
      </c>
      <c r="E714" s="24">
        <f t="shared" ca="1" si="43"/>
        <v>-7.7209865522400861E-3</v>
      </c>
      <c r="F714" s="58">
        <f t="shared" ca="1" si="44"/>
        <v>-2.0671841986651647E-3</v>
      </c>
      <c r="G714" s="24"/>
      <c r="H714" s="5"/>
      <c r="I714" s="5"/>
      <c r="J714" s="5"/>
      <c r="K714" s="5"/>
      <c r="L714" s="5"/>
      <c r="M714" s="5"/>
      <c r="N714" s="5"/>
      <c r="O714" s="55">
        <v>708</v>
      </c>
      <c r="P714" s="56">
        <v>0.65526960925011712</v>
      </c>
      <c r="Q714" s="57">
        <v>0.34473039074988288</v>
      </c>
      <c r="R714" s="23">
        <v>1.0981291768048736E-2</v>
      </c>
      <c r="S714" s="24">
        <v>5.3027244025754833E-4</v>
      </c>
      <c r="T714" s="25">
        <f t="shared" si="41"/>
        <v>0.17432260255498644</v>
      </c>
      <c r="U714" s="26">
        <f t="shared" si="42"/>
        <v>0.14292782509296353</v>
      </c>
    </row>
    <row r="715" spans="2:21" x14ac:dyDescent="0.25">
      <c r="B715" s="64" vm="1881">
        <f ca="1"/>
        <v>40470</v>
      </c>
      <c r="C715" s="64" vm="1882">
        <f ca="1"/>
        <v>57.875900000000001</v>
      </c>
      <c r="D715" s="64" vm="1883">
        <f ca="1"/>
        <v>76.989999999999995</v>
      </c>
      <c r="E715" s="24">
        <f t="shared" ca="1" si="43"/>
        <v>-1.594792898091215E-2</v>
      </c>
      <c r="F715" s="58">
        <f t="shared" ca="1" si="44"/>
        <v>-4.2771110501719795E-3</v>
      </c>
      <c r="G715" s="24"/>
      <c r="H715" s="5"/>
      <c r="I715" s="5"/>
      <c r="J715" s="5"/>
      <c r="K715" s="5"/>
      <c r="L715" s="5"/>
      <c r="M715" s="5"/>
      <c r="N715" s="5"/>
      <c r="O715" s="55">
        <v>709</v>
      </c>
      <c r="P715" s="56">
        <v>0.33367584328279631</v>
      </c>
      <c r="Q715" s="57">
        <v>0.66632415671720369</v>
      </c>
      <c r="R715" s="23">
        <v>1.0390530047634393E-2</v>
      </c>
      <c r="S715" s="24">
        <v>4.5443645225981219E-4</v>
      </c>
      <c r="T715" s="25">
        <f t="shared" si="41"/>
        <v>0.16494455097710833</v>
      </c>
      <c r="U715" s="26">
        <f t="shared" si="42"/>
        <v>0.12130364063331589</v>
      </c>
    </row>
    <row r="716" spans="2:21" x14ac:dyDescent="0.25">
      <c r="B716" s="64" vm="1884">
        <f ca="1"/>
        <v>40471</v>
      </c>
      <c r="C716" s="64" vm="1885">
        <f ca="1"/>
        <v>58.248100000000001</v>
      </c>
      <c r="D716" s="64" vm="1886">
        <f ca="1"/>
        <v>77.41</v>
      </c>
      <c r="E716" s="24">
        <f t="shared" ca="1" si="43"/>
        <v>6.4104108466536292E-3</v>
      </c>
      <c r="F716" s="58">
        <f t="shared" ca="1" si="44"/>
        <v>5.4404279266639082E-3</v>
      </c>
      <c r="G716" s="24"/>
      <c r="H716" s="5"/>
      <c r="I716" s="5"/>
      <c r="J716" s="5"/>
      <c r="K716" s="5"/>
      <c r="L716" s="5"/>
      <c r="M716" s="5"/>
      <c r="N716" s="5"/>
      <c r="O716" s="55">
        <v>710</v>
      </c>
      <c r="P716" s="56">
        <v>0.70870851522154243</v>
      </c>
      <c r="Q716" s="57">
        <v>0.29129148477845757</v>
      </c>
      <c r="R716" s="23">
        <v>1.134284300094331E-2</v>
      </c>
      <c r="S716" s="24">
        <v>5.4287402853669714E-4</v>
      </c>
      <c r="T716" s="25">
        <f t="shared" si="41"/>
        <v>0.18006205044567347</v>
      </c>
      <c r="U716" s="26">
        <f t="shared" si="42"/>
        <v>0.14656112334506477</v>
      </c>
    </row>
    <row r="717" spans="2:21" x14ac:dyDescent="0.25">
      <c r="B717" s="64" vm="1887">
        <f ca="1"/>
        <v>40472</v>
      </c>
      <c r="C717" s="64" vm="1888">
        <f ca="1"/>
        <v>59.1691</v>
      </c>
      <c r="D717" s="64" vm="1889">
        <f ca="1"/>
        <v>78.44</v>
      </c>
      <c r="E717" s="24">
        <f t="shared" ca="1" si="43"/>
        <v>1.5687972274162701E-2</v>
      </c>
      <c r="F717" s="58">
        <f t="shared" ca="1" si="44"/>
        <v>1.3218030111523543E-2</v>
      </c>
      <c r="G717" s="24"/>
      <c r="H717" s="5"/>
      <c r="I717" s="5"/>
      <c r="J717" s="5"/>
      <c r="K717" s="5"/>
      <c r="L717" s="5"/>
      <c r="M717" s="5"/>
      <c r="N717" s="5"/>
      <c r="O717" s="55">
        <v>711</v>
      </c>
      <c r="P717" s="56">
        <v>0.37089334460080448</v>
      </c>
      <c r="Q717" s="57">
        <v>0.62910665539919552</v>
      </c>
      <c r="R717" s="23">
        <v>1.0308722667570391E-2</v>
      </c>
      <c r="S717" s="24">
        <v>4.6321282258144638E-4</v>
      </c>
      <c r="T717" s="25">
        <f t="shared" si="41"/>
        <v>0.16364589907875376</v>
      </c>
      <c r="U717" s="26">
        <f t="shared" si="42"/>
        <v>0.12378517111790832</v>
      </c>
    </row>
    <row r="718" spans="2:21" x14ac:dyDescent="0.25">
      <c r="B718" s="64" vm="1890">
        <f ca="1"/>
        <v>40473</v>
      </c>
      <c r="C718" s="64" vm="1891">
        <f ca="1"/>
        <v>59.569099999999999</v>
      </c>
      <c r="D718" s="64" vm="1892">
        <f ca="1"/>
        <v>78.55</v>
      </c>
      <c r="E718" s="24">
        <f t="shared" ca="1" si="43"/>
        <v>6.7375370882448776E-3</v>
      </c>
      <c r="F718" s="58">
        <f t="shared" ca="1" si="44"/>
        <v>1.4013633734845426E-3</v>
      </c>
      <c r="G718" s="24"/>
      <c r="H718" s="5"/>
      <c r="I718" s="5"/>
      <c r="J718" s="5"/>
      <c r="K718" s="5"/>
      <c r="L718" s="5"/>
      <c r="M718" s="5"/>
      <c r="N718" s="5"/>
      <c r="O718" s="55">
        <v>712</v>
      </c>
      <c r="P718" s="56">
        <v>0.27289641088960348</v>
      </c>
      <c r="Q718" s="57">
        <v>0.72710358911039652</v>
      </c>
      <c r="R718" s="23">
        <v>1.0606778614934876E-2</v>
      </c>
      <c r="S718" s="24">
        <v>4.4010387248602463E-4</v>
      </c>
      <c r="T718" s="25">
        <f t="shared" ref="T718:T781" si="45">R718*SQRT(252)</f>
        <v>0.16837739055981488</v>
      </c>
      <c r="U718" s="26">
        <f t="shared" ref="U718:U781" si="46">(1+S718)^252-1</f>
        <v>0.11726281389693893</v>
      </c>
    </row>
    <row r="719" spans="2:21" x14ac:dyDescent="0.25">
      <c r="B719" s="64" vm="1893">
        <f ca="1"/>
        <v>40476</v>
      </c>
      <c r="C719" s="64" vm="1894">
        <f ca="1"/>
        <v>59.643599999999999</v>
      </c>
      <c r="D719" s="64" vm="1895">
        <f ca="1"/>
        <v>78.7</v>
      </c>
      <c r="E719" s="24">
        <f t="shared" ca="1" si="43"/>
        <v>1.2498669973661574E-3</v>
      </c>
      <c r="F719" s="58">
        <f t="shared" ca="1" si="44"/>
        <v>1.9077907217274193E-3</v>
      </c>
      <c r="G719" s="24"/>
      <c r="H719" s="5"/>
      <c r="I719" s="5"/>
      <c r="J719" s="5"/>
      <c r="K719" s="5"/>
      <c r="L719" s="5"/>
      <c r="M719" s="5"/>
      <c r="N719" s="5"/>
      <c r="O719" s="55">
        <v>713</v>
      </c>
      <c r="P719" s="56">
        <v>0.33898304744110291</v>
      </c>
      <c r="Q719" s="57">
        <v>0.66101695255889714</v>
      </c>
      <c r="R719" s="23">
        <v>1.0376471804107626E-2</v>
      </c>
      <c r="S719" s="24">
        <v>4.5568795994883806E-4</v>
      </c>
      <c r="T719" s="25">
        <f t="shared" si="45"/>
        <v>0.16472138327965505</v>
      </c>
      <c r="U719" s="26">
        <f t="shared" si="46"/>
        <v>0.12165717217218464</v>
      </c>
    </row>
    <row r="720" spans="2:21" x14ac:dyDescent="0.25">
      <c r="B720" s="64" vm="1896">
        <f ca="1"/>
        <v>40477</v>
      </c>
      <c r="C720" s="64" vm="1897">
        <f ca="1"/>
        <v>59.243499999999997</v>
      </c>
      <c r="D720" s="64" vm="1898">
        <f ca="1"/>
        <v>78.760000000000005</v>
      </c>
      <c r="E720" s="24">
        <f t="shared" ca="1" si="43"/>
        <v>-6.7307808919572698E-3</v>
      </c>
      <c r="F720" s="58">
        <f t="shared" ca="1" si="44"/>
        <v>7.6209834756718229E-4</v>
      </c>
      <c r="G720" s="24"/>
      <c r="H720" s="5"/>
      <c r="I720" s="5"/>
      <c r="J720" s="5"/>
      <c r="K720" s="5"/>
      <c r="L720" s="5"/>
      <c r="M720" s="5"/>
      <c r="N720" s="5"/>
      <c r="O720" s="55">
        <v>714</v>
      </c>
      <c r="P720" s="56">
        <v>0.54194729312432433</v>
      </c>
      <c r="Q720" s="57">
        <v>0.45805270687567567</v>
      </c>
      <c r="R720" s="23">
        <v>1.0445345907297727E-2</v>
      </c>
      <c r="S720" s="24">
        <v>5.03549565889192E-4</v>
      </c>
      <c r="T720" s="25">
        <f t="shared" si="45"/>
        <v>0.1658147257725367</v>
      </c>
      <c r="U720" s="26">
        <f t="shared" si="46"/>
        <v>0.13526096826685552</v>
      </c>
    </row>
    <row r="721" spans="2:21" x14ac:dyDescent="0.25">
      <c r="B721" s="64" vm="1899">
        <f ca="1"/>
        <v>40478</v>
      </c>
      <c r="C721" s="64" vm="410">
        <f ca="1"/>
        <v>58.592300000000002</v>
      </c>
      <c r="D721" s="64" vm="1877">
        <f ca="1"/>
        <v>77.48</v>
      </c>
      <c r="E721" s="24">
        <f t="shared" ca="1" si="43"/>
        <v>-1.1052780723981847E-2</v>
      </c>
      <c r="F721" s="58">
        <f t="shared" ca="1" si="44"/>
        <v>-1.6385415232129698E-2</v>
      </c>
      <c r="G721" s="24"/>
      <c r="H721" s="5"/>
      <c r="I721" s="5"/>
      <c r="J721" s="5"/>
      <c r="K721" s="5"/>
      <c r="L721" s="5"/>
      <c r="M721" s="5"/>
      <c r="N721" s="5"/>
      <c r="O721" s="55">
        <v>715</v>
      </c>
      <c r="P721" s="56">
        <v>0.65973506507628821</v>
      </c>
      <c r="Q721" s="57">
        <v>0.34026493492371174</v>
      </c>
      <c r="R721" s="23">
        <v>1.100899828486702E-2</v>
      </c>
      <c r="S721" s="24">
        <v>5.3132545275429025E-4</v>
      </c>
      <c r="T721" s="25">
        <f t="shared" si="45"/>
        <v>0.17476242987416848</v>
      </c>
      <c r="U721" s="26">
        <f t="shared" si="46"/>
        <v>0.14323099075030643</v>
      </c>
    </row>
    <row r="722" spans="2:21" x14ac:dyDescent="0.25">
      <c r="B722" s="64" vm="1900">
        <f ca="1"/>
        <v>40479</v>
      </c>
      <c r="C722" s="64" vm="1901">
        <f ca="1"/>
        <v>58.424799999999998</v>
      </c>
      <c r="D722" s="64" vm="1877">
        <f ca="1"/>
        <v>77.48</v>
      </c>
      <c r="E722" s="24">
        <f t="shared" ca="1" si="43"/>
        <v>-2.8628314049783388E-3</v>
      </c>
      <c r="F722" s="58">
        <f t="shared" ca="1" si="44"/>
        <v>0</v>
      </c>
      <c r="G722" s="24"/>
      <c r="H722" s="5"/>
      <c r="I722" s="5"/>
      <c r="J722" s="5"/>
      <c r="K722" s="5"/>
      <c r="L722" s="5"/>
      <c r="M722" s="5"/>
      <c r="N722" s="5"/>
      <c r="O722" s="55">
        <v>716</v>
      </c>
      <c r="P722" s="56">
        <v>0.36752932823192525</v>
      </c>
      <c r="Q722" s="57">
        <v>0.6324706717680747</v>
      </c>
      <c r="R722" s="23">
        <v>1.0314498469501627E-2</v>
      </c>
      <c r="S722" s="24">
        <v>4.6241954381807498E-4</v>
      </c>
      <c r="T722" s="25">
        <f t="shared" si="45"/>
        <v>0.16373758709194586</v>
      </c>
      <c r="U722" s="26">
        <f t="shared" si="46"/>
        <v>0.12356064579707127</v>
      </c>
    </row>
    <row r="723" spans="2:21" x14ac:dyDescent="0.25">
      <c r="B723" s="64" vm="1902">
        <f ca="1"/>
        <v>40480</v>
      </c>
      <c r="C723" s="64" vm="1903">
        <f ca="1"/>
        <v>58.396900000000002</v>
      </c>
      <c r="D723" s="64" vm="1904">
        <f ca="1"/>
        <v>77.77</v>
      </c>
      <c r="E723" s="24">
        <f t="shared" ca="1" si="43"/>
        <v>-4.7765099344464847E-4</v>
      </c>
      <c r="F723" s="58">
        <f t="shared" ca="1" si="44"/>
        <v>3.7359141680567923E-3</v>
      </c>
      <c r="G723" s="24"/>
      <c r="H723" s="5"/>
      <c r="I723" s="5"/>
      <c r="J723" s="5"/>
      <c r="K723" s="5"/>
      <c r="L723" s="5"/>
      <c r="M723" s="5"/>
      <c r="N723" s="5"/>
      <c r="O723" s="55">
        <v>717</v>
      </c>
      <c r="P723" s="56">
        <v>0.55973338348515467</v>
      </c>
      <c r="Q723" s="57">
        <v>0.44026661651484528</v>
      </c>
      <c r="R723" s="23">
        <v>1.050719529065193E-2</v>
      </c>
      <c r="S723" s="24">
        <v>5.0774375706411556E-4</v>
      </c>
      <c r="T723" s="25">
        <f t="shared" si="45"/>
        <v>0.16679655429512422</v>
      </c>
      <c r="U723" s="26">
        <f t="shared" si="46"/>
        <v>0.1364608939259242</v>
      </c>
    </row>
    <row r="724" spans="2:21" x14ac:dyDescent="0.25">
      <c r="B724" s="64" vm="1905">
        <f ca="1"/>
        <v>40483</v>
      </c>
      <c r="C724" s="64" vm="1906">
        <f ca="1"/>
        <v>58.871400000000001</v>
      </c>
      <c r="D724" s="64" vm="1907">
        <f ca="1"/>
        <v>77.88</v>
      </c>
      <c r="E724" s="24">
        <f t="shared" ca="1" si="43"/>
        <v>8.0925977367520482E-3</v>
      </c>
      <c r="F724" s="58">
        <f t="shared" ca="1" si="44"/>
        <v>1.4134277971469427E-3</v>
      </c>
      <c r="G724" s="24"/>
      <c r="H724" s="5"/>
      <c r="I724" s="5"/>
      <c r="J724" s="5"/>
      <c r="K724" s="5"/>
      <c r="L724" s="5"/>
      <c r="M724" s="5"/>
      <c r="N724" s="5"/>
      <c r="O724" s="55">
        <v>718</v>
      </c>
      <c r="P724" s="56">
        <v>0.92198768669192255</v>
      </c>
      <c r="Q724" s="57">
        <v>7.8012313308077494E-2</v>
      </c>
      <c r="R724" s="23">
        <v>1.3335220779300511E-2</v>
      </c>
      <c r="S724" s="24">
        <v>5.9316802798393281E-4</v>
      </c>
      <c r="T724" s="25">
        <f t="shared" si="45"/>
        <v>0.2116900671610206</v>
      </c>
      <c r="U724" s="26">
        <f t="shared" si="46"/>
        <v>0.16117686276322774</v>
      </c>
    </row>
    <row r="725" spans="2:21" x14ac:dyDescent="0.25">
      <c r="B725" s="64" vm="1908">
        <f ca="1"/>
        <v>40484</v>
      </c>
      <c r="C725" s="64" vm="1909">
        <f ca="1"/>
        <v>59.280700000000003</v>
      </c>
      <c r="D725" s="64" vm="1910">
        <f ca="1"/>
        <v>78.400000000000006</v>
      </c>
      <c r="E725" s="24">
        <f t="shared" ca="1" si="43"/>
        <v>6.9283853149416054E-3</v>
      </c>
      <c r="F725" s="58">
        <f t="shared" ca="1" si="44"/>
        <v>6.6547468523634563E-3</v>
      </c>
      <c r="G725" s="24"/>
      <c r="H725" s="5"/>
      <c r="I725" s="5"/>
      <c r="J725" s="5"/>
      <c r="K725" s="5"/>
      <c r="L725" s="5"/>
      <c r="M725" s="5"/>
      <c r="N725" s="5"/>
      <c r="O725" s="55">
        <v>719</v>
      </c>
      <c r="P725" s="56">
        <v>0.7559776829873458</v>
      </c>
      <c r="Q725" s="57">
        <v>0.24402231701265414</v>
      </c>
      <c r="R725" s="23">
        <v>1.1714024678951053E-2</v>
      </c>
      <c r="S725" s="24">
        <v>5.5402071239285967E-4</v>
      </c>
      <c r="T725" s="25">
        <f t="shared" si="45"/>
        <v>0.18595437691306632</v>
      </c>
      <c r="U725" s="26">
        <f t="shared" si="46"/>
        <v>0.14978452987459567</v>
      </c>
    </row>
    <row r="726" spans="2:21" x14ac:dyDescent="0.25">
      <c r="B726" s="64" vm="1911">
        <f ca="1"/>
        <v>40485</v>
      </c>
      <c r="C726" s="64" vm="1912">
        <f ca="1"/>
        <v>58.759799999999998</v>
      </c>
      <c r="D726" s="64" vm="1913">
        <f ca="1"/>
        <v>78.5</v>
      </c>
      <c r="E726" s="24">
        <f t="shared" ca="1" si="43"/>
        <v>-8.8258416612708602E-3</v>
      </c>
      <c r="F726" s="58">
        <f t="shared" ca="1" si="44"/>
        <v>1.2746974320005163E-3</v>
      </c>
      <c r="G726" s="24"/>
      <c r="H726" s="5"/>
      <c r="I726" s="5"/>
      <c r="J726" s="5"/>
      <c r="K726" s="5"/>
      <c r="L726" s="5"/>
      <c r="M726" s="5"/>
      <c r="N726" s="5"/>
      <c r="O726" s="55">
        <v>720</v>
      </c>
      <c r="P726" s="56">
        <v>1.7592833286724082E-3</v>
      </c>
      <c r="Q726" s="57">
        <v>0.99824071667132763</v>
      </c>
      <c r="R726" s="23">
        <v>1.263259884195608E-2</v>
      </c>
      <c r="S726" s="24">
        <v>3.7616621533149866E-4</v>
      </c>
      <c r="T726" s="25">
        <f t="shared" si="45"/>
        <v>0.20053628968954998</v>
      </c>
      <c r="U726" s="26">
        <f t="shared" si="46"/>
        <v>9.9412626857710462E-2</v>
      </c>
    </row>
    <row r="727" spans="2:21" x14ac:dyDescent="0.25">
      <c r="B727" s="64" vm="1914">
        <f ca="1"/>
        <v>40486</v>
      </c>
      <c r="C727" s="64" vm="1915">
        <f ca="1"/>
        <v>60.918100000000003</v>
      </c>
      <c r="D727" s="64" vm="1916">
        <f ca="1"/>
        <v>79.180000000000007</v>
      </c>
      <c r="E727" s="24">
        <f t="shared" ca="1" si="43"/>
        <v>3.6072391472816608E-2</v>
      </c>
      <c r="F727" s="58">
        <f t="shared" ca="1" si="44"/>
        <v>8.6251168896218974E-3</v>
      </c>
      <c r="G727" s="24"/>
      <c r="H727" s="5"/>
      <c r="I727" s="5"/>
      <c r="J727" s="5"/>
      <c r="K727" s="5"/>
      <c r="L727" s="5"/>
      <c r="M727" s="5"/>
      <c r="N727" s="5"/>
      <c r="O727" s="55">
        <v>721</v>
      </c>
      <c r="P727" s="56">
        <v>0.65563014251252705</v>
      </c>
      <c r="Q727" s="57">
        <v>0.34436985748747295</v>
      </c>
      <c r="R727" s="23">
        <v>1.0983511258240276E-2</v>
      </c>
      <c r="S727" s="24">
        <v>5.3035745868468926E-4</v>
      </c>
      <c r="T727" s="25">
        <f t="shared" si="45"/>
        <v>0.17435783586949141</v>
      </c>
      <c r="U727" s="26">
        <f t="shared" si="46"/>
        <v>0.14295229919755137</v>
      </c>
    </row>
    <row r="728" spans="2:21" x14ac:dyDescent="0.25">
      <c r="B728" s="64" vm="1917">
        <f ca="1"/>
        <v>40487</v>
      </c>
      <c r="C728" s="64" vm="1918">
        <f ca="1"/>
        <v>60.843699999999998</v>
      </c>
      <c r="D728" s="64" vm="1919">
        <f ca="1"/>
        <v>79.3</v>
      </c>
      <c r="E728" s="24">
        <f t="shared" ca="1" si="43"/>
        <v>-1.2220583016881751E-3</v>
      </c>
      <c r="F728" s="58">
        <f t="shared" ca="1" si="44"/>
        <v>1.5143869628175502E-3</v>
      </c>
      <c r="G728" s="24"/>
      <c r="H728" s="5"/>
      <c r="I728" s="5"/>
      <c r="J728" s="5"/>
      <c r="K728" s="5"/>
      <c r="L728" s="5"/>
      <c r="M728" s="5"/>
      <c r="N728" s="5"/>
      <c r="O728" s="55">
        <v>722</v>
      </c>
      <c r="P728" s="56">
        <v>0.68309945055864507</v>
      </c>
      <c r="Q728" s="57">
        <v>0.31690054944135493</v>
      </c>
      <c r="R728" s="23">
        <v>1.1161528564261359E-2</v>
      </c>
      <c r="S728" s="24">
        <v>5.3683507838924284E-4</v>
      </c>
      <c r="T728" s="25">
        <f t="shared" si="45"/>
        <v>0.17718377299427621</v>
      </c>
      <c r="U728" s="26">
        <f t="shared" si="46"/>
        <v>0.14481853595596483</v>
      </c>
    </row>
    <row r="729" spans="2:21" x14ac:dyDescent="0.25">
      <c r="B729" s="64" vm="1920">
        <f ca="1"/>
        <v>40490</v>
      </c>
      <c r="C729" s="64" vm="1921">
        <f ca="1"/>
        <v>60.294800000000002</v>
      </c>
      <c r="D729" s="64" vm="1922">
        <f ca="1"/>
        <v>79.31</v>
      </c>
      <c r="E729" s="24">
        <f t="shared" ca="1" si="43"/>
        <v>-9.0624162696168603E-3</v>
      </c>
      <c r="F729" s="58">
        <f t="shared" ca="1" si="44"/>
        <v>1.2609545442593246E-4</v>
      </c>
      <c r="G729" s="24"/>
      <c r="H729" s="5"/>
      <c r="I729" s="5"/>
      <c r="J729" s="5"/>
      <c r="K729" s="5"/>
      <c r="L729" s="5"/>
      <c r="M729" s="5"/>
      <c r="N729" s="5"/>
      <c r="O729" s="55">
        <v>723</v>
      </c>
      <c r="P729" s="56">
        <v>0.40181333069163971</v>
      </c>
      <c r="Q729" s="57">
        <v>0.59818666930836029</v>
      </c>
      <c r="R729" s="23">
        <v>1.027087514393015E-2</v>
      </c>
      <c r="S729" s="24">
        <v>4.705041569983985E-4</v>
      </c>
      <c r="T729" s="25">
        <f t="shared" si="45"/>
        <v>0.16304508826700345</v>
      </c>
      <c r="U729" s="26">
        <f t="shared" si="46"/>
        <v>0.12585096512608462</v>
      </c>
    </row>
    <row r="730" spans="2:21" x14ac:dyDescent="0.25">
      <c r="B730" s="64" vm="1923">
        <f ca="1"/>
        <v>40491</v>
      </c>
      <c r="C730" s="64" vm="1924">
        <f ca="1"/>
        <v>59.745899999999999</v>
      </c>
      <c r="D730" s="64" vm="1925">
        <f ca="1"/>
        <v>79.099999999999994</v>
      </c>
      <c r="E730" s="24">
        <f t="shared" ca="1" si="43"/>
        <v>-9.1452953150758139E-3</v>
      </c>
      <c r="F730" s="58">
        <f t="shared" ca="1" si="44"/>
        <v>-2.6513493216201419E-3</v>
      </c>
      <c r="G730" s="24"/>
      <c r="H730" s="5"/>
      <c r="I730" s="5"/>
      <c r="J730" s="5"/>
      <c r="K730" s="5"/>
      <c r="L730" s="5"/>
      <c r="M730" s="5"/>
      <c r="N730" s="5"/>
      <c r="O730" s="55">
        <v>724</v>
      </c>
      <c r="P730" s="56">
        <v>0.2663356559903482</v>
      </c>
      <c r="Q730" s="57">
        <v>0.73366434400965186</v>
      </c>
      <c r="R730" s="23">
        <v>1.0636050256750518E-2</v>
      </c>
      <c r="S730" s="24">
        <v>4.3855676124678945E-4</v>
      </c>
      <c r="T730" s="25">
        <f t="shared" si="45"/>
        <v>0.16884206346807937</v>
      </c>
      <c r="U730" s="26">
        <f t="shared" si="46"/>
        <v>0.11682750048323953</v>
      </c>
    </row>
    <row r="731" spans="2:21" x14ac:dyDescent="0.25">
      <c r="B731" s="64" vm="1926">
        <f ca="1"/>
        <v>40492</v>
      </c>
      <c r="C731" s="64" vm="1927">
        <f ca="1"/>
        <v>59.959899999999998</v>
      </c>
      <c r="D731" s="64" vm="1928">
        <f ca="1"/>
        <v>79.5</v>
      </c>
      <c r="E731" s="24">
        <f t="shared" ca="1" si="43"/>
        <v>3.5754362441373644E-3</v>
      </c>
      <c r="F731" s="58">
        <f t="shared" ca="1" si="44"/>
        <v>5.0441468866780029E-3</v>
      </c>
      <c r="G731" s="24"/>
      <c r="H731" s="5"/>
      <c r="I731" s="5"/>
      <c r="J731" s="5"/>
      <c r="K731" s="5"/>
      <c r="L731" s="5"/>
      <c r="M731" s="5"/>
      <c r="N731" s="5"/>
      <c r="O731" s="55">
        <v>725</v>
      </c>
      <c r="P731" s="56">
        <v>0.63951364110989806</v>
      </c>
      <c r="Q731" s="57">
        <v>0.36048635889010194</v>
      </c>
      <c r="R731" s="23">
        <v>1.0887330215306752E-2</v>
      </c>
      <c r="S731" s="24">
        <v>5.265569782765602E-4</v>
      </c>
      <c r="T731" s="25">
        <f t="shared" si="45"/>
        <v>0.17283100914684582</v>
      </c>
      <c r="U731" s="26">
        <f t="shared" si="46"/>
        <v>0.14185877132033653</v>
      </c>
    </row>
    <row r="732" spans="2:21" x14ac:dyDescent="0.25">
      <c r="B732" s="64" vm="1929">
        <f ca="1"/>
        <v>40493</v>
      </c>
      <c r="C732" s="64" vm="1930">
        <f ca="1"/>
        <v>60.797199999999997</v>
      </c>
      <c r="D732" s="64" vm="1931">
        <f ca="1"/>
        <v>79.7</v>
      </c>
      <c r="E732" s="24">
        <f t="shared" ca="1" si="43"/>
        <v>1.3867729825600202E-2</v>
      </c>
      <c r="F732" s="58">
        <f t="shared" ca="1" si="44"/>
        <v>2.5125641358831386E-3</v>
      </c>
      <c r="G732" s="24"/>
      <c r="H732" s="5"/>
      <c r="I732" s="5"/>
      <c r="J732" s="5"/>
      <c r="K732" s="5"/>
      <c r="L732" s="5"/>
      <c r="M732" s="5"/>
      <c r="N732" s="5"/>
      <c r="O732" s="55">
        <v>726</v>
      </c>
      <c r="P732" s="56">
        <v>0.7174549484204189</v>
      </c>
      <c r="Q732" s="57">
        <v>0.28254505157958115</v>
      </c>
      <c r="R732" s="23">
        <v>1.140803413327731E-2</v>
      </c>
      <c r="S732" s="24">
        <v>5.4493655111420396E-4</v>
      </c>
      <c r="T732" s="25">
        <f t="shared" si="45"/>
        <v>0.18109692758872828</v>
      </c>
      <c r="U732" s="26">
        <f t="shared" si="46"/>
        <v>0.14715688578601016</v>
      </c>
    </row>
    <row r="733" spans="2:21" x14ac:dyDescent="0.25">
      <c r="B733" s="64" vm="1932">
        <f ca="1"/>
        <v>40494</v>
      </c>
      <c r="C733" s="64" vm="1933">
        <f ca="1"/>
        <v>60.657600000000002</v>
      </c>
      <c r="D733" s="64" vm="1934">
        <f ca="1"/>
        <v>78.849999999999994</v>
      </c>
      <c r="E733" s="24">
        <f t="shared" ca="1" si="43"/>
        <v>-2.2987985896983907E-3</v>
      </c>
      <c r="F733" s="58">
        <f t="shared" ca="1" si="44"/>
        <v>-1.0722272387122023E-2</v>
      </c>
      <c r="G733" s="24"/>
      <c r="H733" s="5"/>
      <c r="I733" s="5"/>
      <c r="J733" s="5"/>
      <c r="K733" s="5"/>
      <c r="L733" s="5"/>
      <c r="M733" s="5"/>
      <c r="N733" s="5"/>
      <c r="O733" s="55">
        <v>727</v>
      </c>
      <c r="P733" s="56">
        <v>0.855256402689208</v>
      </c>
      <c r="Q733" s="57">
        <v>0.144743597310792</v>
      </c>
      <c r="R733" s="23">
        <v>1.2630501761280088E-2</v>
      </c>
      <c r="S733" s="24">
        <v>5.7743192427719113E-4</v>
      </c>
      <c r="T733" s="25">
        <f t="shared" si="45"/>
        <v>0.20050299956586248</v>
      </c>
      <c r="U733" s="26">
        <f t="shared" si="46"/>
        <v>0.15658401874424399</v>
      </c>
    </row>
    <row r="734" spans="2:21" x14ac:dyDescent="0.25">
      <c r="B734" s="64" vm="1935">
        <f ca="1"/>
        <v>40497</v>
      </c>
      <c r="C734" s="64" vm="1915">
        <f ca="1"/>
        <v>60.918100000000003</v>
      </c>
      <c r="D734" s="64" vm="1936">
        <f ca="1"/>
        <v>79.069999999999993</v>
      </c>
      <c r="E734" s="24">
        <f t="shared" ca="1" si="43"/>
        <v>4.2854024063416277E-3</v>
      </c>
      <c r="F734" s="58">
        <f t="shared" ca="1" si="44"/>
        <v>2.786222673788274E-3</v>
      </c>
      <c r="G734" s="24"/>
      <c r="H734" s="5"/>
      <c r="I734" s="5"/>
      <c r="J734" s="5"/>
      <c r="K734" s="5"/>
      <c r="L734" s="5"/>
      <c r="M734" s="5"/>
      <c r="N734" s="5"/>
      <c r="O734" s="55">
        <v>728</v>
      </c>
      <c r="P734" s="56">
        <v>0.78226416779682484</v>
      </c>
      <c r="Q734" s="57">
        <v>0.21773583220317513</v>
      </c>
      <c r="R734" s="23">
        <v>1.1939595546623534E-2</v>
      </c>
      <c r="S734" s="24">
        <v>5.6021940701157596E-4</v>
      </c>
      <c r="T734" s="25">
        <f t="shared" si="45"/>
        <v>0.18953520342636099</v>
      </c>
      <c r="U734" s="26">
        <f t="shared" si="46"/>
        <v>0.15158097688264749</v>
      </c>
    </row>
    <row r="735" spans="2:21" x14ac:dyDescent="0.25">
      <c r="B735" s="64" vm="1937">
        <f ca="1"/>
        <v>40498</v>
      </c>
      <c r="C735" s="64" vm="1938">
        <f ca="1"/>
        <v>61.16</v>
      </c>
      <c r="D735" s="64" vm="1939">
        <f ca="1"/>
        <v>77.42</v>
      </c>
      <c r="E735" s="24">
        <f t="shared" ca="1" si="43"/>
        <v>3.9630419641308633E-3</v>
      </c>
      <c r="F735" s="58">
        <f t="shared" ca="1" si="44"/>
        <v>-2.1088390933333492E-2</v>
      </c>
      <c r="G735" s="24"/>
      <c r="H735" s="5"/>
      <c r="I735" s="5"/>
      <c r="J735" s="5"/>
      <c r="K735" s="5"/>
      <c r="L735" s="5"/>
      <c r="M735" s="5"/>
      <c r="N735" s="5"/>
      <c r="O735" s="55">
        <v>729</v>
      </c>
      <c r="P735" s="56">
        <v>9.0789451006333413E-2</v>
      </c>
      <c r="Q735" s="57">
        <v>0.9092105489936666</v>
      </c>
      <c r="R735" s="23">
        <v>1.1802183593269748E-2</v>
      </c>
      <c r="S735" s="24">
        <v>3.9716068550454806E-4</v>
      </c>
      <c r="T735" s="25">
        <f t="shared" si="45"/>
        <v>0.18735385629191065</v>
      </c>
      <c r="U735" s="26">
        <f t="shared" si="46"/>
        <v>0.10524234005914601</v>
      </c>
    </row>
    <row r="736" spans="2:21" x14ac:dyDescent="0.25">
      <c r="B736" s="64" vm="1940">
        <f ca="1"/>
        <v>40499</v>
      </c>
      <c r="C736" s="64" vm="1941">
        <f ca="1"/>
        <v>62.3508</v>
      </c>
      <c r="D736" s="64" vm="1942">
        <f ca="1"/>
        <v>78.37</v>
      </c>
      <c r="E736" s="24">
        <f t="shared" ca="1" si="43"/>
        <v>1.9283121776775301E-2</v>
      </c>
      <c r="F736" s="58">
        <f t="shared" ca="1" si="44"/>
        <v>1.2196055915271132E-2</v>
      </c>
      <c r="G736" s="24"/>
      <c r="H736" s="5"/>
      <c r="I736" s="5"/>
      <c r="J736" s="5"/>
      <c r="K736" s="5"/>
      <c r="L736" s="5"/>
      <c r="M736" s="5"/>
      <c r="N736" s="5"/>
      <c r="O736" s="55">
        <v>730</v>
      </c>
      <c r="P736" s="56">
        <v>0.69109845063687037</v>
      </c>
      <c r="Q736" s="57">
        <v>0.30890154936312958</v>
      </c>
      <c r="R736" s="23">
        <v>1.121660553918255E-2</v>
      </c>
      <c r="S736" s="24">
        <v>5.3872134652662904E-4</v>
      </c>
      <c r="T736" s="25">
        <f t="shared" si="45"/>
        <v>0.1780580928659195</v>
      </c>
      <c r="U736" s="26">
        <f t="shared" si="46"/>
        <v>0.14536255023379119</v>
      </c>
    </row>
    <row r="737" spans="2:21" x14ac:dyDescent="0.25">
      <c r="B737" s="64" vm="1943">
        <f ca="1"/>
        <v>40500</v>
      </c>
      <c r="C737" s="64" vm="1944">
        <f ca="1"/>
        <v>61.783299999999997</v>
      </c>
      <c r="D737" s="64" vm="1945">
        <f ca="1"/>
        <v>79.02</v>
      </c>
      <c r="E737" s="24">
        <f t="shared" ca="1" si="43"/>
        <v>-9.1434014289782355E-3</v>
      </c>
      <c r="F737" s="58">
        <f t="shared" ca="1" si="44"/>
        <v>8.2597839184713751E-3</v>
      </c>
      <c r="G737" s="24"/>
      <c r="H737" s="5"/>
      <c r="I737" s="5"/>
      <c r="J737" s="5"/>
      <c r="K737" s="5"/>
      <c r="L737" s="5"/>
      <c r="M737" s="5"/>
      <c r="N737" s="5"/>
      <c r="O737" s="55">
        <v>731</v>
      </c>
      <c r="P737" s="56">
        <v>0.80929405875042726</v>
      </c>
      <c r="Q737" s="57">
        <v>0.19070594124957277</v>
      </c>
      <c r="R737" s="23">
        <v>1.2184823972429476E-2</v>
      </c>
      <c r="S737" s="24">
        <v>5.6659340645703112E-4</v>
      </c>
      <c r="T737" s="25">
        <f t="shared" si="45"/>
        <v>0.19342808400087924</v>
      </c>
      <c r="U737" s="26">
        <f t="shared" si="46"/>
        <v>0.15343114448269102</v>
      </c>
    </row>
    <row r="738" spans="2:21" x14ac:dyDescent="0.25">
      <c r="B738" s="64" vm="1946">
        <f ca="1"/>
        <v>40501</v>
      </c>
      <c r="C738" s="64" vm="1947">
        <f ca="1"/>
        <v>61.922899999999998</v>
      </c>
      <c r="D738" s="64" vm="1948">
        <f ca="1"/>
        <v>79.64</v>
      </c>
      <c r="E738" s="24">
        <f t="shared" ca="1" si="43"/>
        <v>2.2569614014291504E-3</v>
      </c>
      <c r="F738" s="58">
        <f t="shared" ca="1" si="44"/>
        <v>7.8154942127508717E-3</v>
      </c>
      <c r="G738" s="24"/>
      <c r="H738" s="5"/>
      <c r="I738" s="5"/>
      <c r="J738" s="5"/>
      <c r="K738" s="5"/>
      <c r="L738" s="5"/>
      <c r="M738" s="5"/>
      <c r="N738" s="5"/>
      <c r="O738" s="55">
        <v>732</v>
      </c>
      <c r="P738" s="56">
        <v>0.47565671365985662</v>
      </c>
      <c r="Q738" s="57">
        <v>0.52434328634014338</v>
      </c>
      <c r="R738" s="23">
        <v>1.0292544556103825E-2</v>
      </c>
      <c r="S738" s="24">
        <v>4.879173860379781E-4</v>
      </c>
      <c r="T738" s="25">
        <f t="shared" si="45"/>
        <v>0.16338907952101447</v>
      </c>
      <c r="U738" s="26">
        <f t="shared" si="46"/>
        <v>0.13079982835861537</v>
      </c>
    </row>
    <row r="739" spans="2:21" x14ac:dyDescent="0.25">
      <c r="B739" s="64" vm="1949">
        <f ca="1"/>
        <v>40504</v>
      </c>
      <c r="C739" s="64" vm="1950">
        <f ca="1"/>
        <v>62.574100000000001</v>
      </c>
      <c r="D739" s="64" vm="1951">
        <f ca="1"/>
        <v>79.52</v>
      </c>
      <c r="E739" s="24">
        <f t="shared" ca="1" si="43"/>
        <v>1.0461391663606379E-2</v>
      </c>
      <c r="F739" s="58">
        <f t="shared" ca="1" si="44"/>
        <v>-1.5079168476770327E-3</v>
      </c>
      <c r="G739" s="24"/>
      <c r="H739" s="5"/>
      <c r="I739" s="5"/>
      <c r="J739" s="5"/>
      <c r="K739" s="5"/>
      <c r="L739" s="5"/>
      <c r="M739" s="5"/>
      <c r="N739" s="5"/>
      <c r="O739" s="55">
        <v>733</v>
      </c>
      <c r="P739" s="56">
        <v>0.57748183143871268</v>
      </c>
      <c r="Q739" s="57">
        <v>0.42251816856128732</v>
      </c>
      <c r="R739" s="23">
        <v>1.057744237643337E-2</v>
      </c>
      <c r="S739" s="24">
        <v>5.1192907167037336E-4</v>
      </c>
      <c r="T739" s="25">
        <f t="shared" si="45"/>
        <v>0.16791169221095248</v>
      </c>
      <c r="U739" s="26">
        <f t="shared" si="46"/>
        <v>0.13765953929444907</v>
      </c>
    </row>
    <row r="740" spans="2:21" x14ac:dyDescent="0.25">
      <c r="B740" s="64" vm="1952">
        <f ca="1"/>
        <v>40505</v>
      </c>
      <c r="C740" s="64" vm="1953">
        <f ca="1"/>
        <v>62.239199999999997</v>
      </c>
      <c r="D740" s="64" vm="1954">
        <f ca="1"/>
        <v>79.010000000000005</v>
      </c>
      <c r="E740" s="24">
        <f t="shared" ca="1" si="43"/>
        <v>-5.366428156601666E-3</v>
      </c>
      <c r="F740" s="58">
        <f t="shared" ca="1" si="44"/>
        <v>-6.4341356136766109E-3</v>
      </c>
      <c r="G740" s="24"/>
      <c r="H740" s="5"/>
      <c r="I740" s="5"/>
      <c r="J740" s="5"/>
      <c r="K740" s="5"/>
      <c r="L740" s="5"/>
      <c r="M740" s="5"/>
      <c r="N740" s="5"/>
      <c r="O740" s="55">
        <v>734</v>
      </c>
      <c r="P740" s="56">
        <v>0.81628098860660014</v>
      </c>
      <c r="Q740" s="57">
        <v>0.18371901139339983</v>
      </c>
      <c r="R740" s="23">
        <v>1.2250305836974658E-2</v>
      </c>
      <c r="S740" s="24">
        <v>5.6824101528775558E-4</v>
      </c>
      <c r="T740" s="25">
        <f t="shared" si="45"/>
        <v>0.19446757637470746</v>
      </c>
      <c r="U740" s="26">
        <f t="shared" si="46"/>
        <v>0.15390987386165489</v>
      </c>
    </row>
    <row r="741" spans="2:21" x14ac:dyDescent="0.25">
      <c r="B741" s="64" vm="1955">
        <f ca="1"/>
        <v>40506</v>
      </c>
      <c r="C741" s="64" vm="1956">
        <f ca="1"/>
        <v>62.834600000000002</v>
      </c>
      <c r="D741" s="64" vm="1957">
        <f ca="1"/>
        <v>79.48</v>
      </c>
      <c r="E741" s="24">
        <f t="shared" ca="1" si="43"/>
        <v>9.5208508508640224E-3</v>
      </c>
      <c r="F741" s="58">
        <f t="shared" ca="1" si="44"/>
        <v>5.9309909489742201E-3</v>
      </c>
      <c r="G741" s="24"/>
      <c r="H741" s="5"/>
      <c r="I741" s="5"/>
      <c r="J741" s="5"/>
      <c r="K741" s="5"/>
      <c r="L741" s="5"/>
      <c r="M741" s="5"/>
      <c r="N741" s="5"/>
      <c r="O741" s="55">
        <v>735</v>
      </c>
      <c r="P741" s="56">
        <v>0.59035176395839317</v>
      </c>
      <c r="Q741" s="57">
        <v>0.40964823604160683</v>
      </c>
      <c r="R741" s="23">
        <v>1.0633614196421688E-2</v>
      </c>
      <c r="S741" s="24">
        <v>5.1496396895813151E-4</v>
      </c>
      <c r="T741" s="25">
        <f t="shared" si="45"/>
        <v>0.16880339220922636</v>
      </c>
      <c r="U741" s="26">
        <f t="shared" si="46"/>
        <v>0.13852950056636582</v>
      </c>
    </row>
    <row r="742" spans="2:21" x14ac:dyDescent="0.25">
      <c r="B742" s="64" vm="1958">
        <f ca="1"/>
        <v>40508</v>
      </c>
      <c r="C742" s="64" vm="1959">
        <f ca="1"/>
        <v>62.536900000000003</v>
      </c>
      <c r="D742" s="64" vm="1960">
        <f ca="1"/>
        <v>78.81</v>
      </c>
      <c r="E742" s="24">
        <f t="shared" ca="1" si="43"/>
        <v>-4.749094643111954E-3</v>
      </c>
      <c r="F742" s="58">
        <f t="shared" ca="1" si="44"/>
        <v>-8.465525318057986E-3</v>
      </c>
      <c r="G742" s="24"/>
      <c r="H742" s="5"/>
      <c r="I742" s="5"/>
      <c r="J742" s="5"/>
      <c r="K742" s="5"/>
      <c r="L742" s="5"/>
      <c r="M742" s="5"/>
      <c r="N742" s="5"/>
      <c r="O742" s="55">
        <v>736</v>
      </c>
      <c r="P742" s="56">
        <v>0.45715022785680148</v>
      </c>
      <c r="Q742" s="57">
        <v>0.54284977214319852</v>
      </c>
      <c r="R742" s="23">
        <v>1.0272271799872938E-2</v>
      </c>
      <c r="S742" s="24">
        <v>4.8355331625876674E-4</v>
      </c>
      <c r="T742" s="25">
        <f t="shared" si="45"/>
        <v>0.16306725949275389</v>
      </c>
      <c r="U742" s="26">
        <f t="shared" si="46"/>
        <v>0.12955752290738731</v>
      </c>
    </row>
    <row r="743" spans="2:21" x14ac:dyDescent="0.25">
      <c r="B743" s="64" vm="1961">
        <f ca="1"/>
        <v>40511</v>
      </c>
      <c r="C743" s="64" vm="1962">
        <f ca="1"/>
        <v>62.304299999999998</v>
      </c>
      <c r="D743" s="64" vm="1963">
        <f ca="1"/>
        <v>78.260000000000005</v>
      </c>
      <c r="E743" s="24">
        <f t="shared" ca="1" si="43"/>
        <v>-3.7263382464937868E-3</v>
      </c>
      <c r="F743" s="58">
        <f t="shared" ca="1" si="44"/>
        <v>-7.0032755832917723E-3</v>
      </c>
      <c r="G743" s="24"/>
      <c r="H743" s="5"/>
      <c r="I743" s="5"/>
      <c r="J743" s="5"/>
      <c r="K743" s="5"/>
      <c r="L743" s="5"/>
      <c r="M743" s="5"/>
      <c r="N743" s="5"/>
      <c r="O743" s="55">
        <v>737</v>
      </c>
      <c r="P743" s="56">
        <v>0.79247172399575028</v>
      </c>
      <c r="Q743" s="57">
        <v>0.20752827600424975</v>
      </c>
      <c r="R743" s="23">
        <v>1.2030663959117994E-2</v>
      </c>
      <c r="S743" s="24">
        <v>5.6262648137466104E-4</v>
      </c>
      <c r="T743" s="25">
        <f t="shared" si="45"/>
        <v>0.19098086965688371</v>
      </c>
      <c r="U743" s="26">
        <f t="shared" si="46"/>
        <v>0.15227932573909131</v>
      </c>
    </row>
    <row r="744" spans="2:21" x14ac:dyDescent="0.25">
      <c r="B744" s="64" vm="1964">
        <f ca="1"/>
        <v>40512</v>
      </c>
      <c r="C744" s="64" vm="1965">
        <f ca="1"/>
        <v>62.899700000000003</v>
      </c>
      <c r="D744" s="64" vm="1966">
        <f ca="1"/>
        <v>78.3</v>
      </c>
      <c r="E744" s="24">
        <f t="shared" ca="1" si="43"/>
        <v>9.5109499413124129E-3</v>
      </c>
      <c r="F744" s="58">
        <f t="shared" ca="1" si="44"/>
        <v>5.1098621449101463E-4</v>
      </c>
      <c r="G744" s="24"/>
      <c r="H744" s="5"/>
      <c r="I744" s="5"/>
      <c r="J744" s="5"/>
      <c r="K744" s="5"/>
      <c r="L744" s="5"/>
      <c r="M744" s="5"/>
      <c r="N744" s="5"/>
      <c r="O744" s="55">
        <v>738</v>
      </c>
      <c r="P744" s="56">
        <v>0.3563700655913305</v>
      </c>
      <c r="Q744" s="57">
        <v>0.64362993440866956</v>
      </c>
      <c r="R744" s="23">
        <v>1.0335972090047546E-2</v>
      </c>
      <c r="S744" s="24">
        <v>4.5978804471195824E-4</v>
      </c>
      <c r="T744" s="25">
        <f t="shared" si="45"/>
        <v>0.16407847025022188</v>
      </c>
      <c r="U744" s="26">
        <f t="shared" si="46"/>
        <v>0.12281616045109667</v>
      </c>
    </row>
    <row r="745" spans="2:21" x14ac:dyDescent="0.25">
      <c r="B745" s="64" vm="1967">
        <f ca="1"/>
        <v>40513</v>
      </c>
      <c r="C745" s="64" vm="1968">
        <f ca="1"/>
        <v>63.551000000000002</v>
      </c>
      <c r="D745" s="64" vm="1969">
        <f ca="1"/>
        <v>79.290000000000006</v>
      </c>
      <c r="E745" s="24">
        <f t="shared" ca="1" si="43"/>
        <v>1.0301338933223372E-2</v>
      </c>
      <c r="F745" s="58">
        <f t="shared" ca="1" si="44"/>
        <v>1.2564414287550167E-2</v>
      </c>
      <c r="G745" s="24"/>
      <c r="H745" s="5"/>
      <c r="I745" s="5"/>
      <c r="J745" s="5"/>
      <c r="K745" s="5"/>
      <c r="L745" s="5"/>
      <c r="M745" s="5"/>
      <c r="N745" s="5"/>
      <c r="O745" s="55">
        <v>739</v>
      </c>
      <c r="P745" s="56">
        <v>0.7706503731164599</v>
      </c>
      <c r="Q745" s="57">
        <v>0.22934962688354008</v>
      </c>
      <c r="R745" s="23">
        <v>1.1838319651982707E-2</v>
      </c>
      <c r="S745" s="24">
        <v>5.5748072334543233E-4</v>
      </c>
      <c r="T745" s="25">
        <f t="shared" si="45"/>
        <v>0.18792749844020976</v>
      </c>
      <c r="U745" s="26">
        <f t="shared" si="46"/>
        <v>0.15078693303466406</v>
      </c>
    </row>
    <row r="746" spans="2:21" x14ac:dyDescent="0.25">
      <c r="B746" s="64" vm="1970">
        <f ca="1"/>
        <v>40514</v>
      </c>
      <c r="C746" s="64" vm="1971">
        <f ca="1"/>
        <v>64.202200000000005</v>
      </c>
      <c r="D746" s="64" vm="1972">
        <f ca="1"/>
        <v>79.38</v>
      </c>
      <c r="E746" s="24">
        <f t="shared" ca="1" si="43"/>
        <v>1.0194744868670034E-2</v>
      </c>
      <c r="F746" s="58">
        <f t="shared" ca="1" si="44"/>
        <v>1.1344300706116E-3</v>
      </c>
      <c r="G746" s="24"/>
      <c r="H746" s="5"/>
      <c r="I746" s="5"/>
      <c r="J746" s="5"/>
      <c r="K746" s="5"/>
      <c r="L746" s="5"/>
      <c r="M746" s="5"/>
      <c r="N746" s="5"/>
      <c r="O746" s="55">
        <v>740</v>
      </c>
      <c r="P746" s="56">
        <v>0.48635628476060044</v>
      </c>
      <c r="Q746" s="57">
        <v>0.51364371523939956</v>
      </c>
      <c r="R746" s="23">
        <v>1.030876553360483E-2</v>
      </c>
      <c r="S746" s="24">
        <v>4.9044048390691928E-4</v>
      </c>
      <c r="T746" s="25">
        <f t="shared" si="45"/>
        <v>0.16364657955595466</v>
      </c>
      <c r="U746" s="26">
        <f t="shared" si="46"/>
        <v>0.13151869111236536</v>
      </c>
    </row>
    <row r="747" spans="2:21" x14ac:dyDescent="0.25">
      <c r="B747" s="64" vm="1973">
        <f ca="1"/>
        <v>40515</v>
      </c>
      <c r="C747" s="64" vm="1974">
        <f ca="1"/>
        <v>63.625399999999999</v>
      </c>
      <c r="D747" s="64" vm="1975">
        <f ca="1"/>
        <v>79.760000000000005</v>
      </c>
      <c r="E747" s="24">
        <f t="shared" ca="1" si="43"/>
        <v>-9.0247163336967078E-3</v>
      </c>
      <c r="F747" s="58">
        <f t="shared" ca="1" si="44"/>
        <v>4.7756782986636444E-3</v>
      </c>
      <c r="G747" s="24"/>
      <c r="H747" s="5"/>
      <c r="I747" s="5"/>
      <c r="J747" s="5"/>
      <c r="K747" s="5"/>
      <c r="L747" s="5"/>
      <c r="M747" s="5"/>
      <c r="N747" s="5"/>
      <c r="O747" s="55">
        <v>741</v>
      </c>
      <c r="P747" s="56">
        <v>5.7823886707953118E-2</v>
      </c>
      <c r="Q747" s="57">
        <v>0.94217611329204687</v>
      </c>
      <c r="R747" s="23">
        <v>1.2093548612597491E-2</v>
      </c>
      <c r="S747" s="24">
        <v>3.8938697717114519E-4</v>
      </c>
      <c r="T747" s="25">
        <f t="shared" si="45"/>
        <v>0.19197913258321905</v>
      </c>
      <c r="U747" s="26">
        <f t="shared" si="46"/>
        <v>0.10308016733638259</v>
      </c>
    </row>
    <row r="748" spans="2:21" x14ac:dyDescent="0.25">
      <c r="B748" s="64" vm="1976">
        <f ca="1"/>
        <v>40518</v>
      </c>
      <c r="C748" s="64" vm="1977">
        <f ca="1"/>
        <v>64.369699999999995</v>
      </c>
      <c r="D748" s="64" vm="1978">
        <f ca="1"/>
        <v>79.58</v>
      </c>
      <c r="E748" s="24">
        <f t="shared" ca="1" si="43"/>
        <v>1.1630263809644312E-2</v>
      </c>
      <c r="F748" s="58">
        <f t="shared" ca="1" si="44"/>
        <v>-2.2593206548003671E-3</v>
      </c>
      <c r="G748" s="24"/>
      <c r="H748" s="5"/>
      <c r="I748" s="5"/>
      <c r="J748" s="5"/>
      <c r="K748" s="5"/>
      <c r="L748" s="5"/>
      <c r="M748" s="5"/>
      <c r="N748" s="5"/>
      <c r="O748" s="55">
        <v>742</v>
      </c>
      <c r="P748" s="56">
        <v>0.53451027044612998</v>
      </c>
      <c r="Q748" s="57">
        <v>0.46548972955387002</v>
      </c>
      <c r="R748" s="23">
        <v>1.0422058163547849E-2</v>
      </c>
      <c r="S748" s="24">
        <v>5.0179581932365772E-4</v>
      </c>
      <c r="T748" s="25">
        <f t="shared" si="45"/>
        <v>0.16544504430118884</v>
      </c>
      <c r="U748" s="26">
        <f t="shared" si="46"/>
        <v>0.13475960915485641</v>
      </c>
    </row>
    <row r="749" spans="2:21" x14ac:dyDescent="0.25">
      <c r="B749" s="64" vm="1979">
        <f ca="1"/>
        <v>40519</v>
      </c>
      <c r="C749" s="64" vm="1980">
        <f ca="1"/>
        <v>64.788300000000007</v>
      </c>
      <c r="D749" s="64" vm="1981">
        <f ca="1"/>
        <v>80.34</v>
      </c>
      <c r="E749" s="24">
        <f t="shared" ca="1" si="43"/>
        <v>6.4820060030525367E-3</v>
      </c>
      <c r="F749" s="58">
        <f t="shared" ca="1" si="44"/>
        <v>9.5048239323535597E-3</v>
      </c>
      <c r="G749" s="24"/>
      <c r="H749" s="5"/>
      <c r="I749" s="5"/>
      <c r="J749" s="5"/>
      <c r="K749" s="5"/>
      <c r="L749" s="5"/>
      <c r="M749" s="5"/>
      <c r="N749" s="5"/>
      <c r="O749" s="55">
        <v>743</v>
      </c>
      <c r="P749" s="56">
        <v>0.10741538939173241</v>
      </c>
      <c r="Q749" s="57">
        <v>0.89258461060826755</v>
      </c>
      <c r="R749" s="23">
        <v>1.1663012327818472E-2</v>
      </c>
      <c r="S749" s="24">
        <v>4.0108129777156047E-4</v>
      </c>
      <c r="T749" s="25">
        <f t="shared" si="45"/>
        <v>0.18514458094372924</v>
      </c>
      <c r="U749" s="26">
        <f t="shared" si="46"/>
        <v>0.10633441670485144</v>
      </c>
    </row>
    <row r="750" spans="2:21" x14ac:dyDescent="0.25">
      <c r="B750" s="64" vm="1982">
        <f ca="1"/>
        <v>40520</v>
      </c>
      <c r="C750" s="64" vm="1983">
        <f ca="1"/>
        <v>64.4255</v>
      </c>
      <c r="D750" s="64" vm="1984">
        <f ca="1"/>
        <v>78.739999999999995</v>
      </c>
      <c r="E750" s="24">
        <f t="shared" ca="1" si="43"/>
        <v>-5.6155140298849758E-3</v>
      </c>
      <c r="F750" s="58">
        <f t="shared" ca="1" si="44"/>
        <v>-2.0116343415544795E-2</v>
      </c>
      <c r="G750" s="24"/>
      <c r="H750" s="5"/>
      <c r="I750" s="5"/>
      <c r="J750" s="5"/>
      <c r="K750" s="5"/>
      <c r="L750" s="5"/>
      <c r="M750" s="5"/>
      <c r="N750" s="5"/>
      <c r="O750" s="55">
        <v>744</v>
      </c>
      <c r="P750" s="56">
        <v>0.30117564642420019</v>
      </c>
      <c r="Q750" s="57">
        <v>0.69882435357579975</v>
      </c>
      <c r="R750" s="23">
        <v>1.0493672789848727E-2</v>
      </c>
      <c r="S750" s="24">
        <v>4.467724836145275E-4</v>
      </c>
      <c r="T750" s="25">
        <f t="shared" si="45"/>
        <v>0.16658189124975054</v>
      </c>
      <c r="U750" s="26">
        <f t="shared" si="46"/>
        <v>0.11914110776595654</v>
      </c>
    </row>
    <row r="751" spans="2:21" x14ac:dyDescent="0.25">
      <c r="B751" s="64" vm="1985">
        <f ca="1"/>
        <v>40521</v>
      </c>
      <c r="C751" s="64" vm="1986">
        <f ca="1"/>
        <v>66.072199999999995</v>
      </c>
      <c r="D751" s="64" vm="1987">
        <f ca="1"/>
        <v>77.61</v>
      </c>
      <c r="E751" s="24">
        <f t="shared" ca="1" si="43"/>
        <v>2.5238566034010021E-2</v>
      </c>
      <c r="F751" s="58">
        <f t="shared" ca="1" si="44"/>
        <v>-1.4455000649544001E-2</v>
      </c>
      <c r="G751" s="24"/>
      <c r="H751" s="5"/>
      <c r="I751" s="5"/>
      <c r="J751" s="5"/>
      <c r="K751" s="5"/>
      <c r="L751" s="5"/>
      <c r="M751" s="5"/>
      <c r="N751" s="5"/>
      <c r="O751" s="55">
        <v>745</v>
      </c>
      <c r="P751" s="56">
        <v>0.12134613901446846</v>
      </c>
      <c r="Q751" s="57">
        <v>0.87865386098553155</v>
      </c>
      <c r="R751" s="23">
        <v>1.1550603454383846E-2</v>
      </c>
      <c r="S751" s="24">
        <v>4.0436634951381548E-4</v>
      </c>
      <c r="T751" s="25">
        <f t="shared" si="45"/>
        <v>0.1833601453981395</v>
      </c>
      <c r="U751" s="26">
        <f t="shared" si="46"/>
        <v>0.10725028708606432</v>
      </c>
    </row>
    <row r="752" spans="2:21" x14ac:dyDescent="0.25">
      <c r="B752" s="64" vm="1988">
        <f ca="1"/>
        <v>40522</v>
      </c>
      <c r="C752" s="64" vm="244">
        <f ca="1"/>
        <v>66.286100000000005</v>
      </c>
      <c r="D752" s="64" vm="1989">
        <f ca="1"/>
        <v>77.56</v>
      </c>
      <c r="E752" s="24">
        <f t="shared" ca="1" si="43"/>
        <v>3.2321386148470772E-3</v>
      </c>
      <c r="F752" s="58">
        <f t="shared" ca="1" si="44"/>
        <v>-6.4445449159639904E-4</v>
      </c>
      <c r="G752" s="24"/>
      <c r="H752" s="5"/>
      <c r="I752" s="5"/>
      <c r="J752" s="5"/>
      <c r="K752" s="5"/>
      <c r="L752" s="5"/>
      <c r="M752" s="5"/>
      <c r="N752" s="5"/>
      <c r="O752" s="55">
        <v>746</v>
      </c>
      <c r="P752" s="56">
        <v>0.5962365116018139</v>
      </c>
      <c r="Q752" s="57">
        <v>0.40376348839818615</v>
      </c>
      <c r="R752" s="23">
        <v>1.0660742926094839E-2</v>
      </c>
      <c r="S752" s="24">
        <v>5.1635166890409852E-4</v>
      </c>
      <c r="T752" s="25">
        <f t="shared" si="45"/>
        <v>0.16923404744182788</v>
      </c>
      <c r="U752" s="26">
        <f t="shared" si="46"/>
        <v>0.13892750912422569</v>
      </c>
    </row>
    <row r="753" spans="2:21" x14ac:dyDescent="0.25">
      <c r="B753" s="64" vm="1990">
        <f ca="1"/>
        <v>40525</v>
      </c>
      <c r="C753" s="64" vm="1991">
        <f ca="1"/>
        <v>65.811700000000002</v>
      </c>
      <c r="D753" s="64" vm="1992">
        <f ca="1"/>
        <v>77.11</v>
      </c>
      <c r="E753" s="24">
        <f t="shared" ca="1" si="43"/>
        <v>-7.1825880447056499E-3</v>
      </c>
      <c r="F753" s="58">
        <f t="shared" ca="1" si="44"/>
        <v>-5.81885652958184E-3</v>
      </c>
      <c r="G753" s="24"/>
      <c r="H753" s="5"/>
      <c r="I753" s="5"/>
      <c r="J753" s="5"/>
      <c r="K753" s="5"/>
      <c r="L753" s="5"/>
      <c r="M753" s="5"/>
      <c r="N753" s="5"/>
      <c r="O753" s="55">
        <v>747</v>
      </c>
      <c r="P753" s="56">
        <v>0.1470113962667198</v>
      </c>
      <c r="Q753" s="57">
        <v>0.85298860373328023</v>
      </c>
      <c r="R753" s="23">
        <v>1.1353936944094445E-2</v>
      </c>
      <c r="S753" s="24">
        <v>4.1041855060386498E-4</v>
      </c>
      <c r="T753" s="25">
        <f t="shared" si="45"/>
        <v>0.18023816133349543</v>
      </c>
      <c r="U753" s="26">
        <f t="shared" si="46"/>
        <v>0.10893961473376645</v>
      </c>
    </row>
    <row r="754" spans="2:21" x14ac:dyDescent="0.25">
      <c r="B754" s="64" vm="1993">
        <f ca="1"/>
        <v>40526</v>
      </c>
      <c r="C754" s="64" vm="1994">
        <f ca="1"/>
        <v>66.248900000000006</v>
      </c>
      <c r="D754" s="64" vm="1992">
        <f ca="1"/>
        <v>77.11</v>
      </c>
      <c r="E754" s="24">
        <f t="shared" ca="1" si="43"/>
        <v>6.6212268800789785E-3</v>
      </c>
      <c r="F754" s="58">
        <f t="shared" ca="1" si="44"/>
        <v>0</v>
      </c>
      <c r="G754" s="24"/>
      <c r="H754" s="5"/>
      <c r="I754" s="5"/>
      <c r="J754" s="5"/>
      <c r="K754" s="5"/>
      <c r="L754" s="5"/>
      <c r="M754" s="5"/>
      <c r="N754" s="5"/>
      <c r="O754" s="55">
        <v>748</v>
      </c>
      <c r="P754" s="56">
        <v>0.49921295612617123</v>
      </c>
      <c r="Q754" s="57">
        <v>0.50078704387382877</v>
      </c>
      <c r="R754" s="23">
        <v>1.0332592009880551E-2</v>
      </c>
      <c r="S754" s="24">
        <v>4.9347225404225631E-4</v>
      </c>
      <c r="T754" s="25">
        <f t="shared" si="45"/>
        <v>0.16402481314102191</v>
      </c>
      <c r="U754" s="26">
        <f t="shared" si="46"/>
        <v>0.13238308318051106</v>
      </c>
    </row>
    <row r="755" spans="2:21" x14ac:dyDescent="0.25">
      <c r="B755" s="64" vm="1995">
        <f ca="1"/>
        <v>40527</v>
      </c>
      <c r="C755" s="64" vm="1996">
        <f ca="1"/>
        <v>66.100099999999998</v>
      </c>
      <c r="D755" s="64" vm="1997">
        <f ca="1"/>
        <v>76.98</v>
      </c>
      <c r="E755" s="24">
        <f t="shared" ca="1" si="43"/>
        <v>-2.2486012391023007E-3</v>
      </c>
      <c r="F755" s="58">
        <f t="shared" ca="1" si="44"/>
        <v>-1.6873259892691793E-3</v>
      </c>
      <c r="G755" s="24"/>
      <c r="H755" s="5"/>
      <c r="I755" s="5"/>
      <c r="J755" s="5"/>
      <c r="K755" s="5"/>
      <c r="L755" s="5"/>
      <c r="M755" s="5"/>
      <c r="N755" s="5"/>
      <c r="O755" s="55">
        <v>749</v>
      </c>
      <c r="P755" s="56">
        <v>0.53699209943595549</v>
      </c>
      <c r="Q755" s="57">
        <v>0.46300790056404451</v>
      </c>
      <c r="R755" s="23">
        <v>1.0429659641511779E-2</v>
      </c>
      <c r="S755" s="24">
        <v>5.0238106684211852E-4</v>
      </c>
      <c r="T755" s="25">
        <f t="shared" si="45"/>
        <v>0.16556571402292342</v>
      </c>
      <c r="U755" s="26">
        <f t="shared" si="46"/>
        <v>0.13492689454013429</v>
      </c>
    </row>
    <row r="756" spans="2:21" x14ac:dyDescent="0.25">
      <c r="B756" s="64" vm="1998">
        <f ca="1"/>
        <v>40528</v>
      </c>
      <c r="C756" s="64" vm="1999">
        <f ca="1"/>
        <v>67.095500000000001</v>
      </c>
      <c r="D756" s="64" vm="2000">
        <f ca="1"/>
        <v>76.709999999999994</v>
      </c>
      <c r="E756" s="24">
        <f t="shared" ca="1" si="43"/>
        <v>1.4946717929482206E-2</v>
      </c>
      <c r="F756" s="58">
        <f t="shared" ca="1" si="44"/>
        <v>-3.5135698843953029E-3</v>
      </c>
      <c r="G756" s="24"/>
      <c r="H756" s="5"/>
      <c r="I756" s="5"/>
      <c r="J756" s="5"/>
      <c r="K756" s="5"/>
      <c r="L756" s="5"/>
      <c r="M756" s="5"/>
      <c r="N756" s="5"/>
      <c r="O756" s="55">
        <v>750</v>
      </c>
      <c r="P756" s="56">
        <v>0.75642072698842289</v>
      </c>
      <c r="Q756" s="57">
        <v>0.24357927301157711</v>
      </c>
      <c r="R756" s="23">
        <v>1.1717716909739103E-2</v>
      </c>
      <c r="S756" s="24">
        <v>5.5412518792411598E-4</v>
      </c>
      <c r="T756" s="25">
        <f t="shared" si="45"/>
        <v>0.18601298925975573</v>
      </c>
      <c r="U756" s="26">
        <f t="shared" si="46"/>
        <v>0.14981478484551114</v>
      </c>
    </row>
    <row r="757" spans="2:21" x14ac:dyDescent="0.25">
      <c r="B757" s="64" vm="2001">
        <f ca="1"/>
        <v>40529</v>
      </c>
      <c r="C757" s="64" vm="2002">
        <f ca="1"/>
        <v>66.834999999999994</v>
      </c>
      <c r="D757" s="64" vm="2003">
        <f ca="1"/>
        <v>76.81</v>
      </c>
      <c r="E757" s="24">
        <f t="shared" ca="1" si="43"/>
        <v>-3.8900822218461435E-3</v>
      </c>
      <c r="F757" s="58">
        <f t="shared" ca="1" si="44"/>
        <v>1.3027620393856554E-3</v>
      </c>
      <c r="G757" s="24"/>
      <c r="H757" s="5"/>
      <c r="I757" s="5"/>
      <c r="J757" s="5"/>
      <c r="K757" s="5"/>
      <c r="L757" s="5"/>
      <c r="M757" s="5"/>
      <c r="N757" s="5"/>
      <c r="O757" s="55">
        <v>751</v>
      </c>
      <c r="P757" s="56">
        <v>0.4304839313937095</v>
      </c>
      <c r="Q757" s="57">
        <v>0.56951606860629045</v>
      </c>
      <c r="R757" s="23">
        <v>1.0260500507808705E-2</v>
      </c>
      <c r="S757" s="24">
        <v>4.7726505711780868E-4</v>
      </c>
      <c r="T757" s="25">
        <f t="shared" si="45"/>
        <v>0.1628803960242827</v>
      </c>
      <c r="U757" s="26">
        <f t="shared" si="46"/>
        <v>0.12776985499406335</v>
      </c>
    </row>
    <row r="758" spans="2:21" x14ac:dyDescent="0.25">
      <c r="B758" s="64" vm="2004">
        <f ca="1"/>
        <v>40532</v>
      </c>
      <c r="C758" s="64" vm="2005">
        <f ca="1"/>
        <v>67.272300000000001</v>
      </c>
      <c r="D758" s="64" vm="2006">
        <f ca="1"/>
        <v>76.92</v>
      </c>
      <c r="E758" s="24">
        <f t="shared" ca="1" si="43"/>
        <v>6.5216666048873405E-3</v>
      </c>
      <c r="F758" s="58">
        <f t="shared" ca="1" si="44"/>
        <v>1.4310807099885104E-3</v>
      </c>
      <c r="G758" s="24"/>
      <c r="H758" s="5"/>
      <c r="I758" s="5"/>
      <c r="J758" s="5"/>
      <c r="K758" s="5"/>
      <c r="L758" s="5"/>
      <c r="M758" s="5"/>
      <c r="N758" s="5"/>
      <c r="O758" s="55">
        <v>752</v>
      </c>
      <c r="P758" s="56">
        <v>0.18294208035923962</v>
      </c>
      <c r="Q758" s="57">
        <v>0.81705791964076036</v>
      </c>
      <c r="R758" s="23">
        <v>1.1102489118629778E-2</v>
      </c>
      <c r="S758" s="24">
        <v>4.1889147270605416E-4</v>
      </c>
      <c r="T758" s="25">
        <f t="shared" si="45"/>
        <v>0.17624655085017052</v>
      </c>
      <c r="U758" s="26">
        <f t="shared" si="46"/>
        <v>0.11130894250757373</v>
      </c>
    </row>
    <row r="759" spans="2:21" x14ac:dyDescent="0.25">
      <c r="B759" s="64" vm="2007">
        <f ca="1"/>
        <v>40533</v>
      </c>
      <c r="C759" s="64" vm="2008">
        <f ca="1"/>
        <v>67.281599999999997</v>
      </c>
      <c r="D759" s="64" vm="2009">
        <f ca="1"/>
        <v>76.86</v>
      </c>
      <c r="E759" s="24">
        <f t="shared" ca="1" si="43"/>
        <v>1.3823456644232888E-4</v>
      </c>
      <c r="F759" s="58">
        <f t="shared" ca="1" si="44"/>
        <v>-7.8033558388108666E-4</v>
      </c>
      <c r="G759" s="24"/>
      <c r="H759" s="5"/>
      <c r="I759" s="5"/>
      <c r="J759" s="5"/>
      <c r="K759" s="5"/>
      <c r="L759" s="5"/>
      <c r="M759" s="5"/>
      <c r="N759" s="5"/>
      <c r="O759" s="55">
        <v>753</v>
      </c>
      <c r="P759" s="56">
        <v>0.23569273132499502</v>
      </c>
      <c r="Q759" s="57">
        <v>0.76430726867500498</v>
      </c>
      <c r="R759" s="23">
        <v>1.0787474843645631E-2</v>
      </c>
      <c r="S759" s="24">
        <v>4.3133076151340719E-4</v>
      </c>
      <c r="T759" s="25">
        <f t="shared" si="45"/>
        <v>0.17124585426391031</v>
      </c>
      <c r="U759" s="26">
        <f t="shared" si="46"/>
        <v>0.1147965443370107</v>
      </c>
    </row>
    <row r="760" spans="2:21" x14ac:dyDescent="0.25">
      <c r="B760" s="64" vm="2010">
        <f ca="1"/>
        <v>40534</v>
      </c>
      <c r="C760" s="64" vm="2011">
        <f ca="1"/>
        <v>67.235100000000003</v>
      </c>
      <c r="D760" s="64" vm="2012">
        <f ca="1"/>
        <v>77.010000000000005</v>
      </c>
      <c r="E760" s="24">
        <f t="shared" ca="1" si="43"/>
        <v>-6.9136399944662189E-4</v>
      </c>
      <c r="F760" s="58">
        <f t="shared" ca="1" si="44"/>
        <v>1.9496984144609674E-3</v>
      </c>
      <c r="G760" s="24"/>
      <c r="H760" s="5"/>
      <c r="I760" s="5"/>
      <c r="J760" s="5"/>
      <c r="K760" s="5"/>
      <c r="L760" s="5"/>
      <c r="M760" s="5"/>
      <c r="N760" s="5"/>
      <c r="O760" s="55">
        <v>754</v>
      </c>
      <c r="P760" s="56">
        <v>6.4802494136499966E-2</v>
      </c>
      <c r="Q760" s="57">
        <v>0.93519750586350003</v>
      </c>
      <c r="R760" s="23">
        <v>1.2030210830375799E-2</v>
      </c>
      <c r="S760" s="24">
        <v>3.9103262346531484E-4</v>
      </c>
      <c r="T760" s="25">
        <f t="shared" si="45"/>
        <v>0.19097367646110125</v>
      </c>
      <c r="U760" s="26">
        <f t="shared" si="46"/>
        <v>0.10353753420343748</v>
      </c>
    </row>
    <row r="761" spans="2:21" x14ac:dyDescent="0.25">
      <c r="B761" s="64" vm="2013">
        <f ca="1"/>
        <v>40535</v>
      </c>
      <c r="C761" s="64" vm="2014">
        <f ca="1"/>
        <v>67.2072</v>
      </c>
      <c r="D761" s="64" vm="2015">
        <f ca="1"/>
        <v>76.959999999999994</v>
      </c>
      <c r="E761" s="24">
        <f t="shared" ca="1" si="43"/>
        <v>-4.1504794845848518E-4</v>
      </c>
      <c r="F761" s="58">
        <f t="shared" ca="1" si="44"/>
        <v>-6.4947719370777712E-4</v>
      </c>
      <c r="G761" s="24"/>
      <c r="H761" s="5"/>
      <c r="I761" s="5"/>
      <c r="J761" s="5"/>
      <c r="K761" s="5"/>
      <c r="L761" s="5"/>
      <c r="M761" s="5"/>
      <c r="N761" s="5"/>
      <c r="O761" s="55">
        <v>755</v>
      </c>
      <c r="P761" s="56">
        <v>7.6177343903546565E-2</v>
      </c>
      <c r="Q761" s="57">
        <v>0.92382265609645342</v>
      </c>
      <c r="R761" s="23">
        <v>1.1928860225509895E-2</v>
      </c>
      <c r="S761" s="24">
        <v>3.9371496081664725E-4</v>
      </c>
      <c r="T761" s="25">
        <f t="shared" si="45"/>
        <v>0.18936478548689431</v>
      </c>
      <c r="U761" s="26">
        <f t="shared" si="46"/>
        <v>0.10428342870546925</v>
      </c>
    </row>
    <row r="762" spans="2:21" x14ac:dyDescent="0.25">
      <c r="B762" s="64" vm="2016">
        <f ca="1"/>
        <v>40539</v>
      </c>
      <c r="C762" s="64" vm="258">
        <f ca="1"/>
        <v>67.058300000000003</v>
      </c>
      <c r="D762" s="64" vm="2017">
        <f ca="1"/>
        <v>76.430000000000007</v>
      </c>
      <c r="E762" s="24">
        <f t="shared" ca="1" si="43"/>
        <v>-2.2179943625543833E-3</v>
      </c>
      <c r="F762" s="58">
        <f t="shared" ca="1" si="44"/>
        <v>-6.9105171026581447E-3</v>
      </c>
      <c r="G762" s="24"/>
      <c r="H762" s="5"/>
      <c r="I762" s="5"/>
      <c r="J762" s="5"/>
      <c r="K762" s="5"/>
      <c r="L762" s="5"/>
      <c r="M762" s="5"/>
      <c r="N762" s="5"/>
      <c r="O762" s="55">
        <v>756</v>
      </c>
      <c r="P762" s="56">
        <v>0.92665701532418221</v>
      </c>
      <c r="Q762" s="57">
        <v>7.3342984675817804E-2</v>
      </c>
      <c r="R762" s="23">
        <v>1.3386854313721478E-2</v>
      </c>
      <c r="S762" s="24">
        <v>5.9426911633696233E-4</v>
      </c>
      <c r="T762" s="25">
        <f t="shared" si="45"/>
        <v>0.21250972410935562</v>
      </c>
      <c r="U762" s="26">
        <f t="shared" si="46"/>
        <v>0.16149891293078378</v>
      </c>
    </row>
    <row r="763" spans="2:21" x14ac:dyDescent="0.25">
      <c r="B763" s="64" vm="2018">
        <f ca="1"/>
        <v>40540</v>
      </c>
      <c r="C763" s="64" vm="2019">
        <f ca="1"/>
        <v>67.644400000000005</v>
      </c>
      <c r="D763" s="64" vm="2017">
        <f ca="1"/>
        <v>76.430000000000007</v>
      </c>
      <c r="E763" s="24">
        <f t="shared" ca="1" si="43"/>
        <v>8.7021818965112019E-3</v>
      </c>
      <c r="F763" s="58">
        <f t="shared" ca="1" si="44"/>
        <v>0</v>
      </c>
      <c r="G763" s="24"/>
      <c r="H763" s="5"/>
      <c r="I763" s="5"/>
      <c r="J763" s="5"/>
      <c r="K763" s="5"/>
      <c r="L763" s="5"/>
      <c r="M763" s="5"/>
      <c r="N763" s="5"/>
      <c r="O763" s="55">
        <v>757</v>
      </c>
      <c r="P763" s="56">
        <v>0.50936555999188604</v>
      </c>
      <c r="Q763" s="57">
        <v>0.49063444000811401</v>
      </c>
      <c r="R763" s="23">
        <v>1.0354731023404957E-2</v>
      </c>
      <c r="S763" s="24">
        <v>4.9586636993125758E-4</v>
      </c>
      <c r="T763" s="25">
        <f t="shared" si="45"/>
        <v>0.16437625908536915</v>
      </c>
      <c r="U763" s="26">
        <f t="shared" si="46"/>
        <v>0.13306613751864593</v>
      </c>
    </row>
    <row r="764" spans="2:21" x14ac:dyDescent="0.25">
      <c r="B764" s="64" vm="2020">
        <f ca="1"/>
        <v>40541</v>
      </c>
      <c r="C764" s="64" vm="2021">
        <f ca="1"/>
        <v>67.635099999999994</v>
      </c>
      <c r="D764" s="64" vm="1883">
        <f ca="1"/>
        <v>76.989999999999995</v>
      </c>
      <c r="E764" s="24">
        <f t="shared" ca="1" si="43"/>
        <v>-1.3749311632077355E-4</v>
      </c>
      <c r="F764" s="58">
        <f t="shared" ca="1" si="44"/>
        <v>7.3002540351653671E-3</v>
      </c>
      <c r="G764" s="24"/>
      <c r="H764" s="5"/>
      <c r="I764" s="5"/>
      <c r="J764" s="5"/>
      <c r="K764" s="5"/>
      <c r="L764" s="5"/>
      <c r="M764" s="5"/>
      <c r="N764" s="5"/>
      <c r="O764" s="55">
        <v>758</v>
      </c>
      <c r="P764" s="56">
        <v>0.58292953256448321</v>
      </c>
      <c r="Q764" s="57">
        <v>0.41707046743551673</v>
      </c>
      <c r="R764" s="23">
        <v>1.0600687209449877E-2</v>
      </c>
      <c r="S764" s="24">
        <v>5.1321371036959224E-4</v>
      </c>
      <c r="T764" s="25">
        <f t="shared" si="45"/>
        <v>0.16828069249552591</v>
      </c>
      <c r="U764" s="26">
        <f t="shared" si="46"/>
        <v>0.13802770350412219</v>
      </c>
    </row>
    <row r="765" spans="2:21" x14ac:dyDescent="0.25">
      <c r="B765" s="64" vm="2022">
        <f ca="1"/>
        <v>40542</v>
      </c>
      <c r="C765" s="64" vm="2023">
        <f ca="1"/>
        <v>67.774699999999996</v>
      </c>
      <c r="D765" s="64" vm="2024">
        <f ca="1"/>
        <v>76.760000000000005</v>
      </c>
      <c r="E765" s="24">
        <f t="shared" ca="1" si="43"/>
        <v>2.0618898995174387E-3</v>
      </c>
      <c r="F765" s="58">
        <f t="shared" ca="1" si="44"/>
        <v>-2.9918721504589192E-3</v>
      </c>
      <c r="G765" s="24"/>
      <c r="H765" s="5"/>
      <c r="I765" s="5"/>
      <c r="J765" s="5"/>
      <c r="K765" s="5"/>
      <c r="L765" s="5"/>
      <c r="M765" s="5"/>
      <c r="N765" s="5"/>
      <c r="O765" s="55">
        <v>759</v>
      </c>
      <c r="P765" s="56">
        <v>0.48968531662851972</v>
      </c>
      <c r="Q765" s="57">
        <v>0.51031468337148023</v>
      </c>
      <c r="R765" s="23">
        <v>1.0314482050022571E-2</v>
      </c>
      <c r="S765" s="24">
        <v>4.9122551287046352E-4</v>
      </c>
      <c r="T765" s="25">
        <f t="shared" si="45"/>
        <v>0.16373732644079642</v>
      </c>
      <c r="U765" s="26">
        <f t="shared" si="46"/>
        <v>0.13174244870287488</v>
      </c>
    </row>
    <row r="766" spans="2:21" x14ac:dyDescent="0.25">
      <c r="B766" s="64" vm="2025">
        <f ca="1"/>
        <v>40543</v>
      </c>
      <c r="C766" s="64" vm="2026">
        <f ca="1"/>
        <v>67.179299999999998</v>
      </c>
      <c r="D766" s="64" vm="2024">
        <f ca="1"/>
        <v>76.760000000000005</v>
      </c>
      <c r="E766" s="24">
        <f t="shared" ca="1" si="43"/>
        <v>-8.8238046019415983E-3</v>
      </c>
      <c r="F766" s="58">
        <f t="shared" ca="1" si="44"/>
        <v>0</v>
      </c>
      <c r="G766" s="24"/>
      <c r="H766" s="5"/>
      <c r="I766" s="5"/>
      <c r="J766" s="5"/>
      <c r="K766" s="5"/>
      <c r="L766" s="5"/>
      <c r="M766" s="5"/>
      <c r="N766" s="5"/>
      <c r="O766" s="55">
        <v>760</v>
      </c>
      <c r="P766" s="56">
        <v>2.035238974900273E-2</v>
      </c>
      <c r="Q766" s="57">
        <v>0.97964761025099723</v>
      </c>
      <c r="R766" s="23">
        <v>1.2448077259656444E-2</v>
      </c>
      <c r="S766" s="24">
        <v>3.8055071137759453E-4</v>
      </c>
      <c r="T766" s="25">
        <f t="shared" si="45"/>
        <v>0.19760710037981613</v>
      </c>
      <c r="U766" s="26">
        <f t="shared" si="46"/>
        <v>0.10062757156104851</v>
      </c>
    </row>
    <row r="767" spans="2:21" x14ac:dyDescent="0.25">
      <c r="B767" s="64" vm="2027">
        <f ca="1"/>
        <v>40546</v>
      </c>
      <c r="C767" s="64" vm="2028">
        <f ca="1"/>
        <v>67.421099999999996</v>
      </c>
      <c r="D767" s="64" vm="2029">
        <f ca="1"/>
        <v>76.599999999999994</v>
      </c>
      <c r="E767" s="24">
        <f t="shared" ca="1" si="43"/>
        <v>3.5928609440867565E-3</v>
      </c>
      <c r="F767" s="58">
        <f t="shared" ca="1" si="44"/>
        <v>-2.0865943929537006E-3</v>
      </c>
      <c r="G767" s="24"/>
      <c r="H767" s="5"/>
      <c r="I767" s="5"/>
      <c r="J767" s="5"/>
      <c r="K767" s="5"/>
      <c r="L767" s="5"/>
      <c r="M767" s="5"/>
      <c r="N767" s="5"/>
      <c r="O767" s="55">
        <v>761</v>
      </c>
      <c r="P767" s="56">
        <v>0.92012338659335224</v>
      </c>
      <c r="Q767" s="57">
        <v>7.9876613406647798E-2</v>
      </c>
      <c r="R767" s="23">
        <v>1.3314685709627459E-2</v>
      </c>
      <c r="S767" s="24">
        <v>5.9272840180065128E-4</v>
      </c>
      <c r="T767" s="25">
        <f t="shared" si="45"/>
        <v>0.21136408303595891</v>
      </c>
      <c r="U767" s="26">
        <f t="shared" si="46"/>
        <v>0.16104830420752769</v>
      </c>
    </row>
    <row r="768" spans="2:21" x14ac:dyDescent="0.25">
      <c r="B768" s="64" vm="2030">
        <f ca="1"/>
        <v>40547</v>
      </c>
      <c r="C768" s="64" vm="2031">
        <f ca="1"/>
        <v>67.290899999999993</v>
      </c>
      <c r="D768" s="64" vm="2032">
        <f ca="1"/>
        <v>74.31</v>
      </c>
      <c r="E768" s="24">
        <f t="shared" ca="1" si="43"/>
        <v>-1.9330132511054486E-3</v>
      </c>
      <c r="F768" s="58">
        <f t="shared" ca="1" si="44"/>
        <v>-3.0351544577167596E-2</v>
      </c>
      <c r="G768" s="24"/>
      <c r="H768" s="5"/>
      <c r="I768" s="5"/>
      <c r="J768" s="5"/>
      <c r="K768" s="5"/>
      <c r="L768" s="5"/>
      <c r="M768" s="5"/>
      <c r="N768" s="5"/>
      <c r="O768" s="55">
        <v>762</v>
      </c>
      <c r="P768" s="56">
        <v>0.30070420106407242</v>
      </c>
      <c r="Q768" s="57">
        <v>0.69929579893592753</v>
      </c>
      <c r="R768" s="23">
        <v>1.0495382229981462E-2</v>
      </c>
      <c r="S768" s="24">
        <v>4.4666131067383106E-4</v>
      </c>
      <c r="T768" s="25">
        <f t="shared" si="45"/>
        <v>0.16660902777058476</v>
      </c>
      <c r="U768" s="26">
        <f t="shared" si="46"/>
        <v>0.11910976881612756</v>
      </c>
    </row>
    <row r="769" spans="2:21" x14ac:dyDescent="0.25">
      <c r="B769" s="64" vm="2033">
        <f ca="1"/>
        <v>40548</v>
      </c>
      <c r="C769" s="64" vm="2034">
        <f ca="1"/>
        <v>66.044200000000004</v>
      </c>
      <c r="D769" s="64" vm="2035">
        <f ca="1"/>
        <v>74.66</v>
      </c>
      <c r="E769" s="24">
        <f t="shared" ref="E769:E832" ca="1" si="47">LN(C769/C768)</f>
        <v>-1.8700797205878732E-2</v>
      </c>
      <c r="F769" s="58">
        <f t="shared" ref="F769:F832" ca="1" si="48">LN(D769/D768)</f>
        <v>4.6989413170598106E-3</v>
      </c>
      <c r="G769" s="24"/>
      <c r="H769" s="5"/>
      <c r="I769" s="5"/>
      <c r="J769" s="5"/>
      <c r="K769" s="5"/>
      <c r="L769" s="5"/>
      <c r="M769" s="5"/>
      <c r="N769" s="5"/>
      <c r="O769" s="55">
        <v>763</v>
      </c>
      <c r="P769" s="56">
        <v>8.4794467203054225E-2</v>
      </c>
      <c r="Q769" s="57">
        <v>0.91520553279694583</v>
      </c>
      <c r="R769" s="23">
        <v>1.1853670175247556E-2</v>
      </c>
      <c r="S769" s="24">
        <v>3.9574699043995432E-4</v>
      </c>
      <c r="T769" s="25">
        <f t="shared" si="45"/>
        <v>0.18817118044253076</v>
      </c>
      <c r="U769" s="26">
        <f t="shared" si="46"/>
        <v>0.1048488223088937</v>
      </c>
    </row>
    <row r="770" spans="2:21" x14ac:dyDescent="0.25">
      <c r="B770" s="64" vm="2036">
        <f ca="1"/>
        <v>40549</v>
      </c>
      <c r="C770" s="64" vm="2037">
        <f ca="1"/>
        <v>65.727900000000005</v>
      </c>
      <c r="D770" s="64" vm="2038">
        <f ca="1"/>
        <v>74.209999999999994</v>
      </c>
      <c r="E770" s="24">
        <f t="shared" ca="1" si="47"/>
        <v>-4.8007219658556611E-3</v>
      </c>
      <c r="F770" s="58">
        <f t="shared" ca="1" si="48"/>
        <v>-6.0455615043956768E-3</v>
      </c>
      <c r="G770" s="24"/>
      <c r="H770" s="5"/>
      <c r="I770" s="5"/>
      <c r="J770" s="5"/>
      <c r="K770" s="5"/>
      <c r="L770" s="5"/>
      <c r="M770" s="5"/>
      <c r="N770" s="5"/>
      <c r="O770" s="55">
        <v>764</v>
      </c>
      <c r="P770" s="56">
        <v>0.32676043744275229</v>
      </c>
      <c r="Q770" s="57">
        <v>0.67323956255724771</v>
      </c>
      <c r="R770" s="23">
        <v>1.0410029845631061E-2</v>
      </c>
      <c r="S770" s="24">
        <v>4.5280570972129435E-4</v>
      </c>
      <c r="T770" s="25">
        <f t="shared" si="45"/>
        <v>0.16525410067379939</v>
      </c>
      <c r="U770" s="26">
        <f t="shared" si="46"/>
        <v>0.12084314764682857</v>
      </c>
    </row>
    <row r="771" spans="2:21" x14ac:dyDescent="0.25">
      <c r="B771" s="64" vm="2039">
        <f ca="1"/>
        <v>40550</v>
      </c>
      <c r="C771" s="64" vm="2037">
        <f ca="1"/>
        <v>65.727900000000005</v>
      </c>
      <c r="D771" s="64" vm="1806">
        <f ca="1"/>
        <v>74.37</v>
      </c>
      <c r="E771" s="24">
        <f t="shared" ca="1" si="47"/>
        <v>0</v>
      </c>
      <c r="F771" s="58">
        <f t="shared" ca="1" si="48"/>
        <v>2.1537227331667312E-3</v>
      </c>
      <c r="G771" s="24"/>
      <c r="H771" s="5"/>
      <c r="I771" s="5"/>
      <c r="J771" s="5"/>
      <c r="K771" s="5"/>
      <c r="L771" s="5"/>
      <c r="M771" s="5"/>
      <c r="N771" s="5"/>
      <c r="O771" s="55">
        <v>765</v>
      </c>
      <c r="P771" s="56">
        <v>0.36335283616845721</v>
      </c>
      <c r="Q771" s="57">
        <v>0.63664716383154274</v>
      </c>
      <c r="R771" s="23">
        <v>1.0322119430319245E-2</v>
      </c>
      <c r="S771" s="24">
        <v>4.6143467273064852E-4</v>
      </c>
      <c r="T771" s="25">
        <f t="shared" si="45"/>
        <v>0.16385856609439456</v>
      </c>
      <c r="U771" s="26">
        <f t="shared" si="46"/>
        <v>0.12328195539337394</v>
      </c>
    </row>
    <row r="772" spans="2:21" x14ac:dyDescent="0.25">
      <c r="B772" s="64" vm="2040">
        <f ca="1"/>
        <v>40553</v>
      </c>
      <c r="C772" s="64" vm="2041">
        <f ca="1"/>
        <v>65.569800000000001</v>
      </c>
      <c r="D772" s="64" vm="2042">
        <f ca="1"/>
        <v>73.56</v>
      </c>
      <c r="E772" s="24">
        <f t="shared" ca="1" si="47"/>
        <v>-2.4082687878281992E-3</v>
      </c>
      <c r="F772" s="58">
        <f t="shared" ca="1" si="48"/>
        <v>-1.0951234979088488E-2</v>
      </c>
      <c r="G772" s="24"/>
      <c r="H772" s="5"/>
      <c r="I772" s="5"/>
      <c r="J772" s="5"/>
      <c r="K772" s="5"/>
      <c r="L772" s="5"/>
      <c r="M772" s="5"/>
      <c r="N772" s="5"/>
      <c r="O772" s="55">
        <v>766</v>
      </c>
      <c r="P772" s="56">
        <v>0.56370084290159694</v>
      </c>
      <c r="Q772" s="57">
        <v>0.43629915709840311</v>
      </c>
      <c r="R772" s="23">
        <v>1.0522164568416391E-2</v>
      </c>
      <c r="S772" s="24">
        <v>5.0867933553772754E-4</v>
      </c>
      <c r="T772" s="25">
        <f t="shared" si="45"/>
        <v>0.16703418421275029</v>
      </c>
      <c r="U772" s="26">
        <f t="shared" si="46"/>
        <v>0.13672872796517455</v>
      </c>
    </row>
    <row r="773" spans="2:21" x14ac:dyDescent="0.25">
      <c r="B773" s="64" vm="2043">
        <f ca="1"/>
        <v>40554</v>
      </c>
      <c r="C773" s="64" vm="2044">
        <f ca="1"/>
        <v>66.118700000000004</v>
      </c>
      <c r="D773" s="64" vm="2045">
        <f ca="1"/>
        <v>73.900000000000006</v>
      </c>
      <c r="E773" s="24">
        <f t="shared" ca="1" si="47"/>
        <v>8.3363874420273043E-3</v>
      </c>
      <c r="F773" s="58">
        <f t="shared" ca="1" si="48"/>
        <v>4.6114282180358158E-3</v>
      </c>
      <c r="G773" s="24"/>
      <c r="H773" s="5"/>
      <c r="I773" s="5"/>
      <c r="J773" s="5"/>
      <c r="K773" s="5"/>
      <c r="L773" s="5"/>
      <c r="M773" s="5"/>
      <c r="N773" s="5"/>
      <c r="O773" s="55">
        <v>767</v>
      </c>
      <c r="P773" s="56">
        <v>0.7144761452974322</v>
      </c>
      <c r="Q773" s="57">
        <v>0.2855238547025678</v>
      </c>
      <c r="R773" s="23">
        <v>1.1385648804259936E-2</v>
      </c>
      <c r="S773" s="24">
        <v>5.4423411063870848E-4</v>
      </c>
      <c r="T773" s="25">
        <f t="shared" si="45"/>
        <v>0.18074157150715028</v>
      </c>
      <c r="U773" s="26">
        <f t="shared" si="46"/>
        <v>0.14695395028765645</v>
      </c>
    </row>
    <row r="774" spans="2:21" x14ac:dyDescent="0.25">
      <c r="B774" s="64" vm="2046">
        <f ca="1"/>
        <v>40555</v>
      </c>
      <c r="C774" s="64" vm="2047">
        <f ca="1"/>
        <v>66.509399999999999</v>
      </c>
      <c r="D774" s="64" vm="2048">
        <f ca="1"/>
        <v>73.599999999999994</v>
      </c>
      <c r="E774" s="24">
        <f t="shared" ca="1" si="47"/>
        <v>5.8916795183003162E-3</v>
      </c>
      <c r="F774" s="58">
        <f t="shared" ca="1" si="48"/>
        <v>-4.0678022193256979E-3</v>
      </c>
      <c r="G774" s="24"/>
      <c r="H774" s="5"/>
      <c r="I774" s="5"/>
      <c r="J774" s="5"/>
      <c r="K774" s="5"/>
      <c r="L774" s="5"/>
      <c r="M774" s="5"/>
      <c r="N774" s="5"/>
      <c r="O774" s="55">
        <v>768</v>
      </c>
      <c r="P774" s="56">
        <v>0.84437272863941637</v>
      </c>
      <c r="Q774" s="57">
        <v>0.15562727136058366</v>
      </c>
      <c r="R774" s="23">
        <v>1.2521857342799902E-2</v>
      </c>
      <c r="S774" s="24">
        <v>5.7486541254109257E-4</v>
      </c>
      <c r="T774" s="25">
        <f t="shared" si="45"/>
        <v>0.19877832289005967</v>
      </c>
      <c r="U774" s="26">
        <f t="shared" si="46"/>
        <v>0.15583665765595045</v>
      </c>
    </row>
    <row r="775" spans="2:21" x14ac:dyDescent="0.25">
      <c r="B775" s="64" vm="2049">
        <f ca="1"/>
        <v>40556</v>
      </c>
      <c r="C775" s="64" vm="2050">
        <f ca="1"/>
        <v>66.611800000000002</v>
      </c>
      <c r="D775" s="64" vm="2051">
        <f ca="1"/>
        <v>72.67</v>
      </c>
      <c r="E775" s="24">
        <f t="shared" ca="1" si="47"/>
        <v>1.5384479736793258E-3</v>
      </c>
      <c r="F775" s="58">
        <f t="shared" ca="1" si="48"/>
        <v>-1.2716381106285974E-2</v>
      </c>
      <c r="G775" s="24"/>
      <c r="H775" s="5"/>
      <c r="I775" s="5"/>
      <c r="J775" s="5"/>
      <c r="K775" s="5"/>
      <c r="L775" s="5"/>
      <c r="M775" s="5"/>
      <c r="N775" s="5"/>
      <c r="O775" s="55">
        <v>769</v>
      </c>
      <c r="P775" s="56">
        <v>0.3976540718751681</v>
      </c>
      <c r="Q775" s="57">
        <v>0.6023459281248319</v>
      </c>
      <c r="R775" s="23">
        <v>1.0274360086494455E-2</v>
      </c>
      <c r="S775" s="24">
        <v>4.6952334973449935E-4</v>
      </c>
      <c r="T775" s="25">
        <f t="shared" si="45"/>
        <v>0.16310041001515443</v>
      </c>
      <c r="U775" s="26">
        <f t="shared" si="46"/>
        <v>0.12557286102207676</v>
      </c>
    </row>
    <row r="776" spans="2:21" x14ac:dyDescent="0.25">
      <c r="B776" s="64" vm="2052">
        <f ca="1"/>
        <v>40557</v>
      </c>
      <c r="C776" s="64" vm="2053">
        <f ca="1"/>
        <v>67.458399999999997</v>
      </c>
      <c r="D776" s="64" vm="2054">
        <f ca="1"/>
        <v>74.06</v>
      </c>
      <c r="E776" s="24">
        <f t="shared" ca="1" si="47"/>
        <v>1.2629372564063619E-2</v>
      </c>
      <c r="F776" s="58">
        <f t="shared" ca="1" si="48"/>
        <v>1.8946930856922013E-2</v>
      </c>
      <c r="G776" s="24"/>
      <c r="H776" s="5"/>
      <c r="I776" s="5"/>
      <c r="J776" s="5"/>
      <c r="K776" s="5"/>
      <c r="L776" s="5"/>
      <c r="M776" s="5"/>
      <c r="N776" s="5"/>
      <c r="O776" s="55">
        <v>770</v>
      </c>
      <c r="P776" s="56">
        <v>0.29245304167508246</v>
      </c>
      <c r="Q776" s="57">
        <v>0.70754695832491754</v>
      </c>
      <c r="R776" s="23">
        <v>1.0526274602892134E-2</v>
      </c>
      <c r="S776" s="24">
        <v>4.4471558009504105E-4</v>
      </c>
      <c r="T776" s="25">
        <f t="shared" si="45"/>
        <v>0.1670994289873666</v>
      </c>
      <c r="U776" s="26">
        <f t="shared" si="46"/>
        <v>0.11856142115667945</v>
      </c>
    </row>
    <row r="777" spans="2:21" x14ac:dyDescent="0.25">
      <c r="B777" s="64" vm="2055">
        <f ca="1"/>
        <v>40561</v>
      </c>
      <c r="C777" s="64" vm="2056">
        <f ca="1"/>
        <v>67.542100000000005</v>
      </c>
      <c r="D777" s="64" vm="2057">
        <f ca="1"/>
        <v>74.680000000000007</v>
      </c>
      <c r="E777" s="24">
        <f t="shared" ca="1" si="47"/>
        <v>1.2399955663080432E-3</v>
      </c>
      <c r="F777" s="58">
        <f t="shared" ca="1" si="48"/>
        <v>8.3367431880551901E-3</v>
      </c>
      <c r="G777" s="24"/>
      <c r="H777" s="5"/>
      <c r="I777" s="5"/>
      <c r="J777" s="5"/>
      <c r="K777" s="5"/>
      <c r="L777" s="5"/>
      <c r="M777" s="5"/>
      <c r="N777" s="5"/>
      <c r="O777" s="55">
        <v>771</v>
      </c>
      <c r="P777" s="56">
        <v>0.51180496740944326</v>
      </c>
      <c r="Q777" s="57">
        <v>0.48819503259055669</v>
      </c>
      <c r="R777" s="23">
        <v>1.0360485248085371E-2</v>
      </c>
      <c r="S777" s="24">
        <v>4.9644161389185795E-4</v>
      </c>
      <c r="T777" s="25">
        <f t="shared" si="45"/>
        <v>0.16446760457032333</v>
      </c>
      <c r="U777" s="26">
        <f t="shared" si="46"/>
        <v>0.13323031890116233</v>
      </c>
    </row>
    <row r="778" spans="2:21" x14ac:dyDescent="0.25">
      <c r="B778" s="64" vm="2058">
        <f ca="1"/>
        <v>40562</v>
      </c>
      <c r="C778" s="64" vm="2059">
        <f ca="1"/>
        <v>67.049000000000007</v>
      </c>
      <c r="D778" s="64" vm="2060">
        <f ca="1"/>
        <v>75.349999999999994</v>
      </c>
      <c r="E778" s="24">
        <f t="shared" ca="1" si="47"/>
        <v>-7.3274117865029824E-3</v>
      </c>
      <c r="F778" s="58">
        <f t="shared" ca="1" si="48"/>
        <v>8.931606398982472E-3</v>
      </c>
      <c r="G778" s="24"/>
      <c r="H778" s="5"/>
      <c r="I778" s="5"/>
      <c r="J778" s="5"/>
      <c r="K778" s="5"/>
      <c r="L778" s="5"/>
      <c r="M778" s="5"/>
      <c r="N778" s="5"/>
      <c r="O778" s="55">
        <v>772</v>
      </c>
      <c r="P778" s="56">
        <v>0.27207489604276258</v>
      </c>
      <c r="Q778" s="57">
        <v>0.72792510395723742</v>
      </c>
      <c r="R778" s="23">
        <v>1.0610382109391043E-2</v>
      </c>
      <c r="S778" s="24">
        <v>4.3991014861243644E-4</v>
      </c>
      <c r="T778" s="25">
        <f t="shared" si="45"/>
        <v>0.16843459426090576</v>
      </c>
      <c r="U778" s="26">
        <f t="shared" si="46"/>
        <v>0.1172082962148242</v>
      </c>
    </row>
    <row r="779" spans="2:21" x14ac:dyDescent="0.25">
      <c r="B779" s="64" vm="2061">
        <f ca="1"/>
        <v>40563</v>
      </c>
      <c r="C779" s="64" vm="2062">
        <f ca="1"/>
        <v>67.318799999999996</v>
      </c>
      <c r="D779" s="64" vm="2063">
        <f ca="1"/>
        <v>75.16</v>
      </c>
      <c r="E779" s="24">
        <f t="shared" ca="1" si="47"/>
        <v>4.0158484784223571E-3</v>
      </c>
      <c r="F779" s="58">
        <f t="shared" ca="1" si="48"/>
        <v>-2.5247505272398218E-3</v>
      </c>
      <c r="G779" s="24"/>
      <c r="H779" s="5"/>
      <c r="I779" s="5"/>
      <c r="J779" s="5"/>
      <c r="K779" s="5"/>
      <c r="L779" s="5"/>
      <c r="M779" s="5"/>
      <c r="N779" s="5"/>
      <c r="O779" s="55">
        <v>773</v>
      </c>
      <c r="P779" s="56">
        <v>0.18683244355289741</v>
      </c>
      <c r="Q779" s="57">
        <v>0.81316755644710259</v>
      </c>
      <c r="R779" s="23">
        <v>1.1077005702458136E-2</v>
      </c>
      <c r="S779" s="24">
        <v>4.198088708887386E-4</v>
      </c>
      <c r="T779" s="25">
        <f t="shared" si="45"/>
        <v>0.17584201415969136</v>
      </c>
      <c r="U779" s="26">
        <f t="shared" si="46"/>
        <v>0.1115657817161233</v>
      </c>
    </row>
    <row r="780" spans="2:21" x14ac:dyDescent="0.25">
      <c r="B780" s="64" vm="2064">
        <f ca="1"/>
        <v>40564</v>
      </c>
      <c r="C780" s="64" vm="2065">
        <f ca="1"/>
        <v>67.700199999999995</v>
      </c>
      <c r="D780" s="64" vm="1809">
        <f ca="1"/>
        <v>75.010000000000005</v>
      </c>
      <c r="E780" s="24">
        <f t="shared" ca="1" si="47"/>
        <v>5.6495902718250585E-3</v>
      </c>
      <c r="F780" s="58">
        <f t="shared" ca="1" si="48"/>
        <v>-1.9977365637195428E-3</v>
      </c>
      <c r="G780" s="24"/>
      <c r="H780" s="5"/>
      <c r="I780" s="5"/>
      <c r="J780" s="5"/>
      <c r="K780" s="5"/>
      <c r="L780" s="5"/>
      <c r="M780" s="5"/>
      <c r="N780" s="5"/>
      <c r="O780" s="55">
        <v>774</v>
      </c>
      <c r="P780" s="56">
        <v>0.45806965831147667</v>
      </c>
      <c r="Q780" s="57">
        <v>0.54193034168852328</v>
      </c>
      <c r="R780" s="23">
        <v>1.0273045358439856E-2</v>
      </c>
      <c r="S780" s="24">
        <v>4.8377012990475195E-4</v>
      </c>
      <c r="T780" s="25">
        <f t="shared" si="45"/>
        <v>0.16307953935430955</v>
      </c>
      <c r="U780" s="26">
        <f t="shared" si="46"/>
        <v>0.12961921043484681</v>
      </c>
    </row>
    <row r="781" spans="2:21" x14ac:dyDescent="0.25">
      <c r="B781" s="64" vm="2066">
        <f ca="1"/>
        <v>40567</v>
      </c>
      <c r="C781" s="64" vm="2067">
        <f ca="1"/>
        <v>67.560699999999997</v>
      </c>
      <c r="D781" s="64" vm="2068">
        <f ca="1"/>
        <v>75.38</v>
      </c>
      <c r="E781" s="24">
        <f t="shared" ca="1" si="47"/>
        <v>-2.0626810772417024E-3</v>
      </c>
      <c r="F781" s="58">
        <f t="shared" ca="1" si="48"/>
        <v>4.9205498574443835E-3</v>
      </c>
      <c r="G781" s="24"/>
      <c r="H781" s="5"/>
      <c r="I781" s="5"/>
      <c r="J781" s="5"/>
      <c r="K781" s="5"/>
      <c r="L781" s="5"/>
      <c r="M781" s="5"/>
      <c r="N781" s="5"/>
      <c r="O781" s="55">
        <v>775</v>
      </c>
      <c r="P781" s="56">
        <v>9.3330416906193647E-2</v>
      </c>
      <c r="Q781" s="57">
        <v>0.90666958309380641</v>
      </c>
      <c r="R781" s="23">
        <v>1.1780567551087317E-2</v>
      </c>
      <c r="S781" s="24">
        <v>3.9775987827467166E-4</v>
      </c>
      <c r="T781" s="25">
        <f t="shared" si="45"/>
        <v>0.18701071226024546</v>
      </c>
      <c r="U781" s="26">
        <f t="shared" si="46"/>
        <v>0.10540917415590934</v>
      </c>
    </row>
    <row r="782" spans="2:21" x14ac:dyDescent="0.25">
      <c r="B782" s="64" vm="2069">
        <f ca="1"/>
        <v>40568</v>
      </c>
      <c r="C782" s="64" vm="2070">
        <f ca="1"/>
        <v>67.411799999999999</v>
      </c>
      <c r="D782" s="64" vm="2071">
        <f ca="1"/>
        <v>75.48</v>
      </c>
      <c r="E782" s="24">
        <f t="shared" ca="1" si="47"/>
        <v>-2.2063762678316509E-3</v>
      </c>
      <c r="F782" s="58">
        <f t="shared" ca="1" si="48"/>
        <v>1.325732661360219E-3</v>
      </c>
      <c r="G782" s="24"/>
      <c r="H782" s="5"/>
      <c r="I782" s="5"/>
      <c r="J782" s="5"/>
      <c r="K782" s="5"/>
      <c r="L782" s="5"/>
      <c r="M782" s="5"/>
      <c r="N782" s="5"/>
      <c r="O782" s="55">
        <v>776</v>
      </c>
      <c r="P782" s="56">
        <v>0.36001532735921227</v>
      </c>
      <c r="Q782" s="57">
        <v>0.63998467264078773</v>
      </c>
      <c r="R782" s="23">
        <v>1.0328567276284494E-2</v>
      </c>
      <c r="S782" s="24">
        <v>4.6064764479421163E-4</v>
      </c>
      <c r="T782" s="25">
        <f t="shared" ref="T782:T845" si="49">R782*SQRT(252)</f>
        <v>0.16396092247589117</v>
      </c>
      <c r="U782" s="26">
        <f t="shared" ref="U782:U845" si="50">(1+S782)^252-1</f>
        <v>0.12305929844953845</v>
      </c>
    </row>
    <row r="783" spans="2:21" x14ac:dyDescent="0.25">
      <c r="B783" s="64" vm="2072">
        <f ca="1"/>
        <v>40569</v>
      </c>
      <c r="C783" s="64" vm="2067">
        <f ca="1"/>
        <v>67.560699999999997</v>
      </c>
      <c r="D783" s="64" vm="2073">
        <f ca="1"/>
        <v>75.17</v>
      </c>
      <c r="E783" s="24">
        <f t="shared" ca="1" si="47"/>
        <v>2.2063762678316344E-3</v>
      </c>
      <c r="F783" s="58">
        <f t="shared" ca="1" si="48"/>
        <v>-4.1155053109719879E-3</v>
      </c>
      <c r="G783" s="24"/>
      <c r="H783" s="5"/>
      <c r="I783" s="5"/>
      <c r="J783" s="5"/>
      <c r="K783" s="5"/>
      <c r="L783" s="5"/>
      <c r="M783" s="5"/>
      <c r="N783" s="5"/>
      <c r="O783" s="55">
        <v>777</v>
      </c>
      <c r="P783" s="56">
        <v>0.11267112964990141</v>
      </c>
      <c r="Q783" s="57">
        <v>0.88732887035009855</v>
      </c>
      <c r="R783" s="23">
        <v>1.1620146155464927E-2</v>
      </c>
      <c r="S783" s="24">
        <v>4.0232066960434101E-4</v>
      </c>
      <c r="T783" s="25">
        <f t="shared" si="49"/>
        <v>0.18446410155350096</v>
      </c>
      <c r="U783" s="26">
        <f t="shared" si="50"/>
        <v>0.10667986412874253</v>
      </c>
    </row>
    <row r="784" spans="2:21" x14ac:dyDescent="0.25">
      <c r="B784" s="64" vm="2074">
        <f ca="1"/>
        <v>40570</v>
      </c>
      <c r="C784" s="64" vm="2075">
        <f ca="1"/>
        <v>68.025899999999993</v>
      </c>
      <c r="D784" s="64" vm="2076">
        <f ca="1"/>
        <v>74.349999999999994</v>
      </c>
      <c r="E784" s="24">
        <f t="shared" ca="1" si="47"/>
        <v>6.8620619654046391E-3</v>
      </c>
      <c r="F784" s="58">
        <f t="shared" ca="1" si="48"/>
        <v>-1.0968542283213504E-2</v>
      </c>
      <c r="G784" s="24"/>
      <c r="H784" s="5"/>
      <c r="I784" s="5"/>
      <c r="J784" s="5"/>
      <c r="K784" s="5"/>
      <c r="L784" s="5"/>
      <c r="M784" s="5"/>
      <c r="N784" s="5"/>
      <c r="O784" s="55">
        <v>778</v>
      </c>
      <c r="P784" s="56">
        <v>0.50626559748290345</v>
      </c>
      <c r="Q784" s="57">
        <v>0.49373440251709655</v>
      </c>
      <c r="R784" s="23">
        <v>1.0347661332326809E-2</v>
      </c>
      <c r="S784" s="24">
        <v>4.9513535849850319E-4</v>
      </c>
      <c r="T784" s="25">
        <f t="shared" si="49"/>
        <v>0.16426403121873615</v>
      </c>
      <c r="U784" s="26">
        <f t="shared" si="50"/>
        <v>0.13285753245355481</v>
      </c>
    </row>
    <row r="785" spans="2:21" x14ac:dyDescent="0.25">
      <c r="B785" s="64" vm="2077">
        <f ca="1"/>
        <v>40571</v>
      </c>
      <c r="C785" s="64" vm="2078">
        <f ca="1"/>
        <v>66.918800000000005</v>
      </c>
      <c r="D785" s="64" vm="2079">
        <f ca="1"/>
        <v>73.28</v>
      </c>
      <c r="E785" s="24">
        <f t="shared" ca="1" si="47"/>
        <v>-1.6408570912867994E-2</v>
      </c>
      <c r="F785" s="58">
        <f t="shared" ca="1" si="48"/>
        <v>-1.4495952540289151E-2</v>
      </c>
      <c r="G785" s="24"/>
      <c r="H785" s="5"/>
      <c r="I785" s="5"/>
      <c r="J785" s="5"/>
      <c r="K785" s="5"/>
      <c r="L785" s="5"/>
      <c r="M785" s="5"/>
      <c r="N785" s="5"/>
      <c r="O785" s="55">
        <v>779</v>
      </c>
      <c r="P785" s="56">
        <v>0.58738767845044992</v>
      </c>
      <c r="Q785" s="57">
        <v>0.41261232154955008</v>
      </c>
      <c r="R785" s="23">
        <v>1.062029154717312E-2</v>
      </c>
      <c r="S785" s="24">
        <v>5.1426499908746722E-4</v>
      </c>
      <c r="T785" s="25">
        <f t="shared" si="49"/>
        <v>0.16859190170892882</v>
      </c>
      <c r="U785" s="26">
        <f t="shared" si="50"/>
        <v>0.13832908030701674</v>
      </c>
    </row>
    <row r="786" spans="2:21" x14ac:dyDescent="0.25">
      <c r="B786" s="64" vm="2080">
        <f ca="1"/>
        <v>40574</v>
      </c>
      <c r="C786" s="64" vm="2002">
        <f ca="1"/>
        <v>66.834999999999994</v>
      </c>
      <c r="D786" s="64" vm="2081">
        <f ca="1"/>
        <v>73.67</v>
      </c>
      <c r="E786" s="24">
        <f t="shared" ca="1" si="47"/>
        <v>-1.2530486754732579E-3</v>
      </c>
      <c r="F786" s="58">
        <f t="shared" ca="1" si="48"/>
        <v>5.3079403288474394E-3</v>
      </c>
      <c r="G786" s="24"/>
      <c r="H786" s="5"/>
      <c r="I786" s="5"/>
      <c r="J786" s="5"/>
      <c r="K786" s="5"/>
      <c r="L786" s="5"/>
      <c r="M786" s="5"/>
      <c r="N786" s="5"/>
      <c r="O786" s="55">
        <v>780</v>
      </c>
      <c r="P786" s="56">
        <v>0.34115663849732775</v>
      </c>
      <c r="Q786" s="57">
        <v>0.6588433615026722</v>
      </c>
      <c r="R786" s="23">
        <v>1.0370942335255175E-2</v>
      </c>
      <c r="S786" s="24">
        <v>4.5620052095808529E-4</v>
      </c>
      <c r="T786" s="25">
        <f t="shared" si="49"/>
        <v>0.1646336056828599</v>
      </c>
      <c r="U786" s="26">
        <f t="shared" si="50"/>
        <v>0.12180199476247222</v>
      </c>
    </row>
    <row r="787" spans="2:21" x14ac:dyDescent="0.25">
      <c r="B787" s="64" vm="2082">
        <f ca="1"/>
        <v>40575</v>
      </c>
      <c r="C787" s="64" vm="252">
        <f ca="1"/>
        <v>67.383899999999997</v>
      </c>
      <c r="D787" s="64" vm="2083">
        <f ca="1"/>
        <v>73.47</v>
      </c>
      <c r="E787" s="24">
        <f t="shared" ca="1" si="47"/>
        <v>8.1792215567073646E-3</v>
      </c>
      <c r="F787" s="58">
        <f t="shared" ca="1" si="48"/>
        <v>-2.7185010625362521E-3</v>
      </c>
      <c r="G787" s="24"/>
      <c r="H787" s="5"/>
      <c r="I787" s="5"/>
      <c r="J787" s="5"/>
      <c r="K787" s="5"/>
      <c r="L787" s="5"/>
      <c r="M787" s="5"/>
      <c r="N787" s="5"/>
      <c r="O787" s="55">
        <v>781</v>
      </c>
      <c r="P787" s="56">
        <v>0.23291431342857893</v>
      </c>
      <c r="Q787" s="57">
        <v>0.76708568657142107</v>
      </c>
      <c r="R787" s="23">
        <v>1.0802380774554751E-2</v>
      </c>
      <c r="S787" s="24">
        <v>4.3067557447764009E-4</v>
      </c>
      <c r="T787" s="25">
        <f t="shared" si="49"/>
        <v>0.17148247858138296</v>
      </c>
      <c r="U787" s="26">
        <f t="shared" si="50"/>
        <v>0.11461257795328561</v>
      </c>
    </row>
    <row r="788" spans="2:21" x14ac:dyDescent="0.25">
      <c r="B788" s="64" vm="2084">
        <f ca="1"/>
        <v>40576</v>
      </c>
      <c r="C788" s="64" vm="2085">
        <f ca="1"/>
        <v>65.914000000000001</v>
      </c>
      <c r="D788" s="64" vm="2086">
        <f ca="1"/>
        <v>73.64</v>
      </c>
      <c r="E788" s="24">
        <f t="shared" ca="1" si="47"/>
        <v>-2.2055254938921694E-2</v>
      </c>
      <c r="F788" s="58">
        <f t="shared" ca="1" si="48"/>
        <v>2.3111967326911367E-3</v>
      </c>
      <c r="G788" s="24"/>
      <c r="H788" s="5"/>
      <c r="I788" s="5"/>
      <c r="J788" s="5"/>
      <c r="K788" s="5"/>
      <c r="L788" s="5"/>
      <c r="M788" s="5"/>
      <c r="N788" s="5"/>
      <c r="O788" s="55">
        <v>782</v>
      </c>
      <c r="P788" s="56">
        <v>0.42448938629320881</v>
      </c>
      <c r="Q788" s="57">
        <v>0.57551061370679124</v>
      </c>
      <c r="R788" s="23">
        <v>1.0260696458729214E-2</v>
      </c>
      <c r="S788" s="24">
        <v>4.7585146550502961E-4</v>
      </c>
      <c r="T788" s="25">
        <f t="shared" si="49"/>
        <v>0.16288350664871173</v>
      </c>
      <c r="U788" s="26">
        <f t="shared" si="50"/>
        <v>0.1273683779195669</v>
      </c>
    </row>
    <row r="789" spans="2:21" x14ac:dyDescent="0.25">
      <c r="B789" s="64" vm="2087">
        <f ca="1"/>
        <v>40577</v>
      </c>
      <c r="C789" s="64" vm="2088">
        <f ca="1"/>
        <v>68.872500000000002</v>
      </c>
      <c r="D789" s="64" vm="2089">
        <f ca="1"/>
        <v>73.83</v>
      </c>
      <c r="E789" s="24">
        <f t="shared" ca="1" si="47"/>
        <v>4.3906107132427846E-2</v>
      </c>
      <c r="F789" s="58">
        <f t="shared" ca="1" si="48"/>
        <v>2.5767967061969721E-3</v>
      </c>
      <c r="G789" s="24"/>
      <c r="H789" s="5"/>
      <c r="I789" s="5"/>
      <c r="J789" s="5"/>
      <c r="K789" s="5"/>
      <c r="L789" s="5"/>
      <c r="M789" s="5"/>
      <c r="N789" s="5"/>
      <c r="O789" s="55">
        <v>783</v>
      </c>
      <c r="P789" s="56">
        <v>0.34138223579219124</v>
      </c>
      <c r="Q789" s="57">
        <v>0.65861776420780871</v>
      </c>
      <c r="R789" s="23">
        <v>1.0370376040010331E-2</v>
      </c>
      <c r="S789" s="24">
        <v>4.5625371973105936E-4</v>
      </c>
      <c r="T789" s="25">
        <f t="shared" si="49"/>
        <v>0.1646246160245409</v>
      </c>
      <c r="U789" s="26">
        <f t="shared" si="50"/>
        <v>0.12181702698453867</v>
      </c>
    </row>
    <row r="790" spans="2:21" x14ac:dyDescent="0.25">
      <c r="B790" s="64" vm="2090">
        <f ca="1"/>
        <v>40578</v>
      </c>
      <c r="C790" s="64" vm="398">
        <f ca="1"/>
        <v>68.965500000000006</v>
      </c>
      <c r="D790" s="64" vm="2091">
        <f ca="1"/>
        <v>74.05</v>
      </c>
      <c r="E790" s="24">
        <f t="shared" ca="1" si="47"/>
        <v>1.3494103819273202E-3</v>
      </c>
      <c r="F790" s="58">
        <f t="shared" ca="1" si="48"/>
        <v>2.9753876427336791E-3</v>
      </c>
      <c r="G790" s="24"/>
      <c r="H790" s="5"/>
      <c r="I790" s="5"/>
      <c r="J790" s="5"/>
      <c r="K790" s="5"/>
      <c r="L790" s="5"/>
      <c r="M790" s="5"/>
      <c r="N790" s="5"/>
      <c r="O790" s="55">
        <v>784</v>
      </c>
      <c r="P790" s="56">
        <v>0.50722238510352058</v>
      </c>
      <c r="Q790" s="57">
        <v>0.49277761489647942</v>
      </c>
      <c r="R790" s="23">
        <v>1.0349814345995662E-2</v>
      </c>
      <c r="S790" s="24">
        <v>4.9536098144954287E-4</v>
      </c>
      <c r="T790" s="25">
        <f t="shared" si="49"/>
        <v>0.16429820925115879</v>
      </c>
      <c r="U790" s="26">
        <f t="shared" si="50"/>
        <v>0.13292191326149694</v>
      </c>
    </row>
    <row r="791" spans="2:21" x14ac:dyDescent="0.25">
      <c r="B791" s="64" vm="2092">
        <f ca="1"/>
        <v>40581</v>
      </c>
      <c r="C791" s="64" vm="2093">
        <f ca="1"/>
        <v>69.077100000000002</v>
      </c>
      <c r="D791" s="64" vm="2094">
        <f ca="1"/>
        <v>73.45</v>
      </c>
      <c r="E791" s="24">
        <f t="shared" ca="1" si="47"/>
        <v>1.6168925290216921E-3</v>
      </c>
      <c r="F791" s="58">
        <f t="shared" ca="1" si="48"/>
        <v>-8.1356380939214337E-3</v>
      </c>
      <c r="G791" s="24"/>
      <c r="H791" s="5"/>
      <c r="I791" s="5"/>
      <c r="J791" s="5"/>
      <c r="K791" s="5"/>
      <c r="L791" s="5"/>
      <c r="M791" s="5"/>
      <c r="N791" s="5"/>
      <c r="O791" s="55">
        <v>785</v>
      </c>
      <c r="P791" s="56">
        <v>0.63256806986388503</v>
      </c>
      <c r="Q791" s="57">
        <v>0.36743193013611503</v>
      </c>
      <c r="R791" s="23">
        <v>1.0847817745397443E-2</v>
      </c>
      <c r="S791" s="24">
        <v>5.249191223434213E-4</v>
      </c>
      <c r="T791" s="25">
        <f t="shared" si="49"/>
        <v>0.17220376813245009</v>
      </c>
      <c r="U791" s="26">
        <f t="shared" si="50"/>
        <v>0.14138782566881325</v>
      </c>
    </row>
    <row r="792" spans="2:21" x14ac:dyDescent="0.25">
      <c r="B792" s="64" vm="2095">
        <f ca="1"/>
        <v>40582</v>
      </c>
      <c r="C792" s="64" vm="2096">
        <f ca="1"/>
        <v>69.588800000000006</v>
      </c>
      <c r="D792" s="64" vm="2097">
        <f ca="1"/>
        <v>75.36</v>
      </c>
      <c r="E792" s="24">
        <f t="shared" ca="1" si="47"/>
        <v>7.3803627666069451E-3</v>
      </c>
      <c r="F792" s="58">
        <f t="shared" ca="1" si="48"/>
        <v>2.5671727648221229E-2</v>
      </c>
      <c r="G792" s="24"/>
      <c r="H792" s="5"/>
      <c r="I792" s="5"/>
      <c r="J792" s="5"/>
      <c r="K792" s="5"/>
      <c r="L792" s="5"/>
      <c r="M792" s="5"/>
      <c r="N792" s="5"/>
      <c r="O792" s="55">
        <v>786</v>
      </c>
      <c r="P792" s="56">
        <v>0.41310264208335018</v>
      </c>
      <c r="Q792" s="57">
        <v>0.58689735791664976</v>
      </c>
      <c r="R792" s="23">
        <v>1.0263942667084353E-2</v>
      </c>
      <c r="S792" s="24">
        <v>4.7316632328955552E-4</v>
      </c>
      <c r="T792" s="25">
        <f t="shared" si="49"/>
        <v>0.16293503860878131</v>
      </c>
      <c r="U792" s="26">
        <f t="shared" si="50"/>
        <v>0.12660615711491774</v>
      </c>
    </row>
    <row r="793" spans="2:21" x14ac:dyDescent="0.25">
      <c r="B793" s="64" vm="2098">
        <f ca="1"/>
        <v>40583</v>
      </c>
      <c r="C793" s="64" vm="2099">
        <f ca="1"/>
        <v>69.4679</v>
      </c>
      <c r="D793" s="64" vm="2100">
        <f ca="1"/>
        <v>75.930000000000007</v>
      </c>
      <c r="E793" s="24">
        <f t="shared" ca="1" si="47"/>
        <v>-1.7388594790916415E-3</v>
      </c>
      <c r="F793" s="58">
        <f t="shared" ca="1" si="48"/>
        <v>7.5352329570349628E-3</v>
      </c>
      <c r="G793" s="24"/>
      <c r="H793" s="5"/>
      <c r="I793" s="5"/>
      <c r="J793" s="5"/>
      <c r="K793" s="5"/>
      <c r="L793" s="5"/>
      <c r="M793" s="5"/>
      <c r="N793" s="5"/>
      <c r="O793" s="55">
        <v>787</v>
      </c>
      <c r="P793" s="56">
        <v>0.16428332231256818</v>
      </c>
      <c r="Q793" s="57">
        <v>0.83571667768743185</v>
      </c>
      <c r="R793" s="23">
        <v>1.1229492125576271E-2</v>
      </c>
      <c r="S793" s="24">
        <v>4.1449149515355456E-4</v>
      </c>
      <c r="T793" s="25">
        <f t="shared" si="49"/>
        <v>0.17826266108299749</v>
      </c>
      <c r="U793" s="26">
        <f t="shared" si="50"/>
        <v>0.11007792499175029</v>
      </c>
    </row>
    <row r="794" spans="2:21" x14ac:dyDescent="0.25">
      <c r="B794" s="64" vm="2101">
        <f ca="1"/>
        <v>40584</v>
      </c>
      <c r="C794" s="64" vm="2102">
        <f ca="1"/>
        <v>69.356200000000001</v>
      </c>
      <c r="D794" s="64" vm="2103">
        <f ca="1"/>
        <v>75.760000000000005</v>
      </c>
      <c r="E794" s="24">
        <f t="shared" ca="1" si="47"/>
        <v>-1.6092310212000322E-3</v>
      </c>
      <c r="F794" s="58">
        <f t="shared" ca="1" si="48"/>
        <v>-2.2414143473196402E-3</v>
      </c>
      <c r="G794" s="24"/>
      <c r="H794" s="5"/>
      <c r="I794" s="5"/>
      <c r="J794" s="5"/>
      <c r="K794" s="5"/>
      <c r="L794" s="5"/>
      <c r="M794" s="5"/>
      <c r="N794" s="5"/>
      <c r="O794" s="55">
        <v>788</v>
      </c>
      <c r="P794" s="56">
        <v>0.82230843079884675</v>
      </c>
      <c r="Q794" s="57">
        <v>0.17769156920115328</v>
      </c>
      <c r="R794" s="23">
        <v>1.2307465269681423E-2</v>
      </c>
      <c r="S794" s="24">
        <v>5.6966236446215075E-4</v>
      </c>
      <c r="T794" s="25">
        <f t="shared" si="49"/>
        <v>0.19537495423884926</v>
      </c>
      <c r="U794" s="26">
        <f t="shared" si="50"/>
        <v>0.15432302021664879</v>
      </c>
    </row>
    <row r="795" spans="2:21" x14ac:dyDescent="0.25">
      <c r="B795" s="64" vm="2104">
        <f ca="1"/>
        <v>40585</v>
      </c>
      <c r="C795" s="64" vm="2105">
        <f ca="1"/>
        <v>69.812100000000001</v>
      </c>
      <c r="D795" s="64" vm="2106">
        <f ca="1"/>
        <v>76.14</v>
      </c>
      <c r="E795" s="24">
        <f t="shared" ca="1" si="47"/>
        <v>6.5518028291455905E-3</v>
      </c>
      <c r="F795" s="58">
        <f t="shared" ca="1" si="48"/>
        <v>5.0033020765283803E-3</v>
      </c>
      <c r="G795" s="24"/>
      <c r="H795" s="5"/>
      <c r="I795" s="5"/>
      <c r="J795" s="5"/>
      <c r="K795" s="5"/>
      <c r="L795" s="5"/>
      <c r="M795" s="5"/>
      <c r="N795" s="5"/>
      <c r="O795" s="55">
        <v>789</v>
      </c>
      <c r="P795" s="56">
        <v>0.61502534017529065</v>
      </c>
      <c r="Q795" s="57">
        <v>0.38497465982470941</v>
      </c>
      <c r="R795" s="23">
        <v>1.0753327753268524E-2</v>
      </c>
      <c r="S795" s="24">
        <v>5.2078231877662902E-4</v>
      </c>
      <c r="T795" s="25">
        <f t="shared" si="49"/>
        <v>0.17070378600910469</v>
      </c>
      <c r="U795" s="26">
        <f t="shared" si="50"/>
        <v>0.14019919910561418</v>
      </c>
    </row>
    <row r="796" spans="2:21" x14ac:dyDescent="0.25">
      <c r="B796" s="64" vm="2107">
        <f ca="1"/>
        <v>40588</v>
      </c>
      <c r="C796" s="64" vm="378">
        <f ca="1"/>
        <v>69.458600000000004</v>
      </c>
      <c r="D796" s="64" vm="2108">
        <f ca="1"/>
        <v>76.239999999999995</v>
      </c>
      <c r="E796" s="24">
        <f t="shared" ca="1" si="47"/>
        <v>-5.0764555524274663E-3</v>
      </c>
      <c r="F796" s="58">
        <f t="shared" ca="1" si="48"/>
        <v>1.3125083915951957E-3</v>
      </c>
      <c r="G796" s="24"/>
      <c r="H796" s="5"/>
      <c r="I796" s="5"/>
      <c r="J796" s="5"/>
      <c r="K796" s="5"/>
      <c r="L796" s="5"/>
      <c r="M796" s="5"/>
      <c r="N796" s="5"/>
      <c r="O796" s="55">
        <v>790</v>
      </c>
      <c r="P796" s="56">
        <v>0.60765529733052737</v>
      </c>
      <c r="Q796" s="57">
        <v>0.39234470266947263</v>
      </c>
      <c r="R796" s="23">
        <v>1.071593578136106E-2</v>
      </c>
      <c r="S796" s="24">
        <v>5.1904436692598566E-4</v>
      </c>
      <c r="T796" s="25">
        <f t="shared" si="49"/>
        <v>0.17011020685691991</v>
      </c>
      <c r="U796" s="26">
        <f t="shared" si="50"/>
        <v>0.13970020177069675</v>
      </c>
    </row>
    <row r="797" spans="2:21" x14ac:dyDescent="0.25">
      <c r="B797" s="64" vm="2109">
        <f ca="1"/>
        <v>40589</v>
      </c>
      <c r="C797" s="64" vm="2110">
        <f ca="1"/>
        <v>69.151600000000002</v>
      </c>
      <c r="D797" s="64" vm="2111">
        <f ca="1"/>
        <v>76.150000000000006</v>
      </c>
      <c r="E797" s="24">
        <f t="shared" ca="1" si="47"/>
        <v>-4.4296956789792062E-3</v>
      </c>
      <c r="F797" s="58">
        <f t="shared" ca="1" si="48"/>
        <v>-1.1811800047757343E-3</v>
      </c>
      <c r="G797" s="24"/>
      <c r="H797" s="5"/>
      <c r="I797" s="5"/>
      <c r="J797" s="5"/>
      <c r="K797" s="5"/>
      <c r="L797" s="5"/>
      <c r="M797" s="5"/>
      <c r="N797" s="5"/>
      <c r="O797" s="55">
        <v>791</v>
      </c>
      <c r="P797" s="56">
        <v>0.74449764594972101</v>
      </c>
      <c r="Q797" s="57">
        <v>0.25550235405027893</v>
      </c>
      <c r="R797" s="23">
        <v>1.1619699084328602E-2</v>
      </c>
      <c r="S797" s="24">
        <v>5.5131357051658536E-4</v>
      </c>
      <c r="T797" s="25">
        <f t="shared" si="49"/>
        <v>0.18445700451923053</v>
      </c>
      <c r="U797" s="26">
        <f t="shared" si="50"/>
        <v>0.14900084761225729</v>
      </c>
    </row>
    <row r="798" spans="2:21" x14ac:dyDescent="0.25">
      <c r="B798" s="64" vm="2112">
        <f ca="1"/>
        <v>40590</v>
      </c>
      <c r="C798" s="64" vm="2113">
        <f ca="1"/>
        <v>69.737700000000004</v>
      </c>
      <c r="D798" s="64" vm="2114">
        <f ca="1"/>
        <v>76.02</v>
      </c>
      <c r="E798" s="24">
        <f t="shared" ca="1" si="47"/>
        <v>8.4398651163541099E-3</v>
      </c>
      <c r="F798" s="58">
        <f t="shared" ca="1" si="48"/>
        <v>-1.7086157800682495E-3</v>
      </c>
      <c r="G798" s="24"/>
      <c r="H798" s="5"/>
      <c r="I798" s="5"/>
      <c r="J798" s="5"/>
      <c r="K798" s="5"/>
      <c r="L798" s="5"/>
      <c r="M798" s="5"/>
      <c r="N798" s="5"/>
      <c r="O798" s="55">
        <v>792</v>
      </c>
      <c r="P798" s="56">
        <v>0.8637129918523645</v>
      </c>
      <c r="Q798" s="57">
        <v>0.13628700814763547</v>
      </c>
      <c r="R798" s="23">
        <v>1.2716194191921458E-2</v>
      </c>
      <c r="S798" s="24">
        <v>5.794260978655687E-4</v>
      </c>
      <c r="T798" s="25">
        <f t="shared" si="49"/>
        <v>0.2018633247301688</v>
      </c>
      <c r="U798" s="26">
        <f t="shared" si="50"/>
        <v>0.15716504882471294</v>
      </c>
    </row>
    <row r="799" spans="2:21" x14ac:dyDescent="0.25">
      <c r="B799" s="64" vm="2115">
        <f ca="1"/>
        <v>40591</v>
      </c>
      <c r="C799" s="64" vm="2116">
        <f ca="1"/>
        <v>69.626000000000005</v>
      </c>
      <c r="D799" s="64" vm="2117">
        <f ca="1"/>
        <v>75.98</v>
      </c>
      <c r="E799" s="24">
        <f t="shared" ca="1" si="47"/>
        <v>-1.6030002636092681E-3</v>
      </c>
      <c r="F799" s="58">
        <f t="shared" ca="1" si="48"/>
        <v>-5.2631580162304373E-4</v>
      </c>
      <c r="G799" s="24"/>
      <c r="H799" s="5"/>
      <c r="I799" s="5"/>
      <c r="J799" s="5"/>
      <c r="K799" s="5"/>
      <c r="L799" s="5"/>
      <c r="M799" s="5"/>
      <c r="N799" s="5"/>
      <c r="O799" s="55">
        <v>793</v>
      </c>
      <c r="P799" s="56">
        <v>0.64910098458866239</v>
      </c>
      <c r="Q799" s="57">
        <v>0.35089901541133767</v>
      </c>
      <c r="R799" s="23">
        <v>1.0943795626730451E-2</v>
      </c>
      <c r="S799" s="24">
        <v>5.2881779842274307E-4</v>
      </c>
      <c r="T799" s="25">
        <f t="shared" si="49"/>
        <v>0.17372736976467015</v>
      </c>
      <c r="U799" s="26">
        <f t="shared" si="50"/>
        <v>0.14250916077574716</v>
      </c>
    </row>
    <row r="800" spans="2:21" x14ac:dyDescent="0.25">
      <c r="B800" s="64" vm="2118">
        <f ca="1"/>
        <v>40592</v>
      </c>
      <c r="C800" s="64" vm="2119">
        <f ca="1"/>
        <v>70.174899999999994</v>
      </c>
      <c r="D800" s="64" vm="2120">
        <f ca="1"/>
        <v>76.13</v>
      </c>
      <c r="E800" s="24">
        <f t="shared" ca="1" si="47"/>
        <v>7.8526364366266529E-3</v>
      </c>
      <c r="F800" s="58">
        <f t="shared" ca="1" si="48"/>
        <v>1.9722575586416089E-3</v>
      </c>
      <c r="G800" s="24"/>
      <c r="H800" s="5"/>
      <c r="I800" s="5"/>
      <c r="J800" s="5"/>
      <c r="K800" s="5"/>
      <c r="L800" s="5"/>
      <c r="M800" s="5"/>
      <c r="N800" s="5"/>
      <c r="O800" s="55">
        <v>794</v>
      </c>
      <c r="P800" s="56">
        <v>0.43488548762713369</v>
      </c>
      <c r="Q800" s="57">
        <v>0.56511451237286625</v>
      </c>
      <c r="R800" s="23">
        <v>1.0261021225675539E-2</v>
      </c>
      <c r="S800" s="24">
        <v>4.7830300126043004E-4</v>
      </c>
      <c r="T800" s="25">
        <f t="shared" si="49"/>
        <v>0.1628886621641559</v>
      </c>
      <c r="U800" s="26">
        <f t="shared" si="50"/>
        <v>0.12806473432141452</v>
      </c>
    </row>
    <row r="801" spans="2:21" x14ac:dyDescent="0.25">
      <c r="B801" s="64" vm="2121">
        <f ca="1"/>
        <v>40596</v>
      </c>
      <c r="C801" s="64" vm="2122">
        <f ca="1"/>
        <v>68.742199999999997</v>
      </c>
      <c r="D801" s="64" vm="2123">
        <f ca="1"/>
        <v>75.7</v>
      </c>
      <c r="E801" s="24">
        <f t="shared" ca="1" si="47"/>
        <v>-2.062742167325219E-2</v>
      </c>
      <c r="F801" s="58">
        <f t="shared" ca="1" si="48"/>
        <v>-5.6642448747180841E-3</v>
      </c>
      <c r="G801" s="24"/>
      <c r="H801" s="5"/>
      <c r="I801" s="5"/>
      <c r="J801" s="5"/>
      <c r="K801" s="5"/>
      <c r="L801" s="5"/>
      <c r="M801" s="5"/>
      <c r="N801" s="5"/>
      <c r="O801" s="55">
        <v>795</v>
      </c>
      <c r="P801" s="56">
        <v>0.48279207966602494</v>
      </c>
      <c r="Q801" s="57">
        <v>0.51720792033397511</v>
      </c>
      <c r="R801" s="23">
        <v>1.0302997045769625E-2</v>
      </c>
      <c r="S801" s="24">
        <v>4.895999980412787E-4</v>
      </c>
      <c r="T801" s="25">
        <f t="shared" si="49"/>
        <v>0.16355500765043754</v>
      </c>
      <c r="U801" s="26">
        <f t="shared" si="50"/>
        <v>0.13127917542816148</v>
      </c>
    </row>
    <row r="802" spans="2:21" x14ac:dyDescent="0.25">
      <c r="B802" s="64" vm="2124">
        <f ca="1"/>
        <v>40597</v>
      </c>
      <c r="C802" s="64" vm="2125">
        <f ca="1"/>
        <v>67.7654</v>
      </c>
      <c r="D802" s="64" vm="2126">
        <f ca="1"/>
        <v>75.19</v>
      </c>
      <c r="E802" s="24">
        <f t="shared" ca="1" si="47"/>
        <v>-1.4311535362056038E-2</v>
      </c>
      <c r="F802" s="58">
        <f t="shared" ca="1" si="48"/>
        <v>-6.7599170534676746E-3</v>
      </c>
      <c r="G802" s="24"/>
      <c r="H802" s="5"/>
      <c r="I802" s="5"/>
      <c r="J802" s="5"/>
      <c r="K802" s="5"/>
      <c r="L802" s="5"/>
      <c r="M802" s="5"/>
      <c r="N802" s="5"/>
      <c r="O802" s="55">
        <v>796</v>
      </c>
      <c r="P802" s="56">
        <v>0.33988291072456578</v>
      </c>
      <c r="Q802" s="57">
        <v>0.66011708927543422</v>
      </c>
      <c r="R802" s="23">
        <v>1.0374166505287561E-2</v>
      </c>
      <c r="S802" s="24">
        <v>4.5590015940164463E-4</v>
      </c>
      <c r="T802" s="25">
        <f t="shared" si="49"/>
        <v>0.16468478779540155</v>
      </c>
      <c r="U802" s="26">
        <f t="shared" si="50"/>
        <v>0.12171712623802855</v>
      </c>
    </row>
    <row r="803" spans="2:21" x14ac:dyDescent="0.25">
      <c r="B803" s="64" vm="2127">
        <f ca="1"/>
        <v>40598</v>
      </c>
      <c r="C803" s="64" vm="301">
        <f ca="1"/>
        <v>67.895600000000002</v>
      </c>
      <c r="D803" s="64" vm="2128">
        <f ca="1"/>
        <v>75.209999999999994</v>
      </c>
      <c r="E803" s="24">
        <f t="shared" ca="1" si="47"/>
        <v>1.9194910840439918E-3</v>
      </c>
      <c r="F803" s="58">
        <f t="shared" ca="1" si="48"/>
        <v>2.6595744837611265E-4</v>
      </c>
      <c r="G803" s="24"/>
      <c r="H803" s="5"/>
      <c r="I803" s="5"/>
      <c r="J803" s="5"/>
      <c r="K803" s="5"/>
      <c r="L803" s="5"/>
      <c r="M803" s="5"/>
      <c r="N803" s="5"/>
      <c r="O803" s="55">
        <v>797</v>
      </c>
      <c r="P803" s="56">
        <v>0.62931451560337959</v>
      </c>
      <c r="Q803" s="57">
        <v>0.37068548439662047</v>
      </c>
      <c r="R803" s="23">
        <v>1.0829715744155201E-2</v>
      </c>
      <c r="S803" s="24">
        <v>5.2415189198027191E-4</v>
      </c>
      <c r="T803" s="25">
        <f t="shared" si="49"/>
        <v>0.17191640777133277</v>
      </c>
      <c r="U803" s="26">
        <f t="shared" si="50"/>
        <v>0.14116728440743032</v>
      </c>
    </row>
    <row r="804" spans="2:21" x14ac:dyDescent="0.25">
      <c r="B804" s="64" vm="2129">
        <f ca="1"/>
        <v>40599</v>
      </c>
      <c r="C804" s="64" vm="2130">
        <f ca="1"/>
        <v>68.444500000000005</v>
      </c>
      <c r="D804" s="64" vm="2131">
        <f ca="1"/>
        <v>74.44</v>
      </c>
      <c r="E804" s="24">
        <f t="shared" ca="1" si="47"/>
        <v>8.0519665985226523E-3</v>
      </c>
      <c r="F804" s="58">
        <f t="shared" ca="1" si="48"/>
        <v>-1.0290769064261653E-2</v>
      </c>
      <c r="G804" s="24"/>
      <c r="H804" s="5"/>
      <c r="I804" s="5"/>
      <c r="J804" s="5"/>
      <c r="K804" s="5"/>
      <c r="L804" s="5"/>
      <c r="M804" s="5"/>
      <c r="N804" s="5"/>
      <c r="O804" s="55">
        <v>798</v>
      </c>
      <c r="P804" s="56">
        <v>0.5515180022038545</v>
      </c>
      <c r="Q804" s="57">
        <v>0.4484819977961455</v>
      </c>
      <c r="R804" s="23">
        <v>1.0477554202026533E-2</v>
      </c>
      <c r="S804" s="24">
        <v>5.0580646342792985E-4</v>
      </c>
      <c r="T804" s="25">
        <f t="shared" si="49"/>
        <v>0.16632601660057206</v>
      </c>
      <c r="U804" s="26">
        <f t="shared" si="50"/>
        <v>0.13590649229143126</v>
      </c>
    </row>
    <row r="805" spans="2:21" x14ac:dyDescent="0.25">
      <c r="B805" s="64" vm="2132">
        <f ca="1"/>
        <v>40602</v>
      </c>
      <c r="C805" s="64" vm="2133">
        <f ca="1"/>
        <v>69.579499999999996</v>
      </c>
      <c r="D805" s="64" vm="2134">
        <f ca="1"/>
        <v>75.680000000000007</v>
      </c>
      <c r="E805" s="24">
        <f t="shared" ca="1" si="47"/>
        <v>1.6446785839713207E-2</v>
      </c>
      <c r="F805" s="58">
        <f t="shared" ca="1" si="48"/>
        <v>1.6520492969572986E-2</v>
      </c>
      <c r="G805" s="24"/>
      <c r="H805" s="5"/>
      <c r="I805" s="5"/>
      <c r="J805" s="5"/>
      <c r="K805" s="5"/>
      <c r="L805" s="5"/>
      <c r="M805" s="5"/>
      <c r="N805" s="5"/>
      <c r="O805" s="55">
        <v>799</v>
      </c>
      <c r="P805" s="56">
        <v>0.5671382179076061</v>
      </c>
      <c r="Q805" s="57">
        <v>0.4328617820923939</v>
      </c>
      <c r="R805" s="23">
        <v>1.0535476677297526E-2</v>
      </c>
      <c r="S805" s="24">
        <v>5.0948991322077235E-4</v>
      </c>
      <c r="T805" s="25">
        <f t="shared" si="49"/>
        <v>0.16724550738990207</v>
      </c>
      <c r="U805" s="26">
        <f t="shared" si="50"/>
        <v>0.13696082805932064</v>
      </c>
    </row>
    <row r="806" spans="2:21" x14ac:dyDescent="0.25">
      <c r="B806" s="64" vm="2135">
        <f ca="1"/>
        <v>40603</v>
      </c>
      <c r="C806" s="64" vm="2136">
        <f ca="1"/>
        <v>68.491</v>
      </c>
      <c r="D806" s="64" vm="2137">
        <f ca="1"/>
        <v>74.89</v>
      </c>
      <c r="E806" s="24">
        <f t="shared" ca="1" si="47"/>
        <v>-1.5767633950139928E-2</v>
      </c>
      <c r="F806" s="58">
        <f t="shared" ca="1" si="48"/>
        <v>-1.0493554482347168E-2</v>
      </c>
      <c r="G806" s="24"/>
      <c r="H806" s="5"/>
      <c r="I806" s="5"/>
      <c r="J806" s="5"/>
      <c r="K806" s="5"/>
      <c r="L806" s="5"/>
      <c r="M806" s="5"/>
      <c r="N806" s="5"/>
      <c r="O806" s="55">
        <v>800</v>
      </c>
      <c r="P806" s="56">
        <v>0.39069215432011972</v>
      </c>
      <c r="Q806" s="57">
        <v>0.60930784567988028</v>
      </c>
      <c r="R806" s="23">
        <v>1.0281312979336339E-2</v>
      </c>
      <c r="S806" s="24">
        <v>4.6788163912932701E-4</v>
      </c>
      <c r="T806" s="25">
        <f t="shared" si="49"/>
        <v>0.16321078376726705</v>
      </c>
      <c r="U806" s="26">
        <f t="shared" si="50"/>
        <v>0.12510751344249016</v>
      </c>
    </row>
    <row r="807" spans="2:21" x14ac:dyDescent="0.25">
      <c r="B807" s="64" vm="2138">
        <f ca="1"/>
        <v>40604</v>
      </c>
      <c r="C807" s="64" vm="2139">
        <f ca="1"/>
        <v>66.760599999999997</v>
      </c>
      <c r="D807" s="64" vm="2140">
        <f ca="1"/>
        <v>74.69</v>
      </c>
      <c r="E807" s="24">
        <f t="shared" ca="1" si="47"/>
        <v>-2.5589263603992909E-2</v>
      </c>
      <c r="F807" s="58">
        <f t="shared" ca="1" si="48"/>
        <v>-2.6741558923004637E-3</v>
      </c>
      <c r="G807" s="24"/>
      <c r="H807" s="5"/>
      <c r="I807" s="5"/>
      <c r="J807" s="5"/>
      <c r="K807" s="5"/>
      <c r="L807" s="5"/>
      <c r="M807" s="5"/>
      <c r="N807" s="5"/>
      <c r="O807" s="55">
        <v>801</v>
      </c>
      <c r="P807" s="56">
        <v>0.50210153903616717</v>
      </c>
      <c r="Q807" s="57">
        <v>0.49789846096383283</v>
      </c>
      <c r="R807" s="23">
        <v>1.0338593298792484E-2</v>
      </c>
      <c r="S807" s="24">
        <v>4.9415341941943332E-4</v>
      </c>
      <c r="T807" s="25">
        <f t="shared" si="49"/>
        <v>0.16412008064906283</v>
      </c>
      <c r="U807" s="26">
        <f t="shared" si="50"/>
        <v>0.13257738162676636</v>
      </c>
    </row>
    <row r="808" spans="2:21" x14ac:dyDescent="0.25">
      <c r="B808" s="64" vm="2141">
        <f ca="1"/>
        <v>40605</v>
      </c>
      <c r="C808" s="64" vm="2142">
        <f ca="1"/>
        <v>67.439700000000002</v>
      </c>
      <c r="D808" s="64" vm="2108">
        <f ca="1"/>
        <v>76.239999999999995</v>
      </c>
      <c r="E808" s="24">
        <f t="shared" ca="1" si="47"/>
        <v>1.0120779114266402E-2</v>
      </c>
      <c r="F808" s="58">
        <f t="shared" ca="1" si="48"/>
        <v>2.0540044976971435E-2</v>
      </c>
      <c r="G808" s="24"/>
      <c r="H808" s="5"/>
      <c r="I808" s="5"/>
      <c r="J808" s="5"/>
      <c r="K808" s="5"/>
      <c r="L808" s="5"/>
      <c r="M808" s="5"/>
      <c r="N808" s="5"/>
      <c r="O808" s="55">
        <v>802</v>
      </c>
      <c r="P808" s="56">
        <v>0.35942753577486741</v>
      </c>
      <c r="Q808" s="57">
        <v>0.64057246422513259</v>
      </c>
      <c r="R808" s="23">
        <v>1.0329735720299748E-2</v>
      </c>
      <c r="S808" s="24">
        <v>4.6050903590233385E-4</v>
      </c>
      <c r="T808" s="25">
        <f t="shared" si="49"/>
        <v>0.16397947094960277</v>
      </c>
      <c r="U808" s="26">
        <f t="shared" si="50"/>
        <v>0.12302008935997333</v>
      </c>
    </row>
    <row r="809" spans="2:21" x14ac:dyDescent="0.25">
      <c r="B809" s="64" vm="2143">
        <f ca="1"/>
        <v>40606</v>
      </c>
      <c r="C809" s="64" vm="2144">
        <f ca="1"/>
        <v>67.737499999999997</v>
      </c>
      <c r="D809" s="64" vm="2145">
        <f ca="1"/>
        <v>76.03</v>
      </c>
      <c r="E809" s="24">
        <f t="shared" ca="1" si="47"/>
        <v>4.4060756071032112E-3</v>
      </c>
      <c r="F809" s="58">
        <f t="shared" ca="1" si="48"/>
        <v>-2.7582601056012992E-3</v>
      </c>
      <c r="G809" s="24"/>
      <c r="H809" s="5"/>
      <c r="I809" s="5"/>
      <c r="J809" s="5"/>
      <c r="K809" s="5"/>
      <c r="L809" s="5"/>
      <c r="M809" s="5"/>
      <c r="N809" s="5"/>
      <c r="O809" s="55">
        <v>803</v>
      </c>
      <c r="P809" s="56">
        <v>0.53594736953373723</v>
      </c>
      <c r="Q809" s="57">
        <v>0.46405263046626277</v>
      </c>
      <c r="R809" s="23">
        <v>1.0426439003351624E-2</v>
      </c>
      <c r="S809" s="24">
        <v>5.0213470595857589E-4</v>
      </c>
      <c r="T809" s="25">
        <f t="shared" si="49"/>
        <v>0.16551458797711527</v>
      </c>
      <c r="U809" s="26">
        <f t="shared" si="50"/>
        <v>0.1348564724949004</v>
      </c>
    </row>
    <row r="810" spans="2:21" x14ac:dyDescent="0.25">
      <c r="B810" s="64" vm="2146">
        <f ca="1"/>
        <v>40609</v>
      </c>
      <c r="C810" s="64" vm="2147">
        <f ca="1"/>
        <v>67.160600000000002</v>
      </c>
      <c r="D810" s="64" vm="2148">
        <f ca="1"/>
        <v>76.290000000000006</v>
      </c>
      <c r="E810" s="24">
        <f t="shared" ca="1" si="47"/>
        <v>-8.5531748335796135E-3</v>
      </c>
      <c r="F810" s="58">
        <f t="shared" ca="1" si="48"/>
        <v>3.4138688617926802E-3</v>
      </c>
      <c r="G810" s="24"/>
      <c r="H810" s="5"/>
      <c r="I810" s="5"/>
      <c r="J810" s="5"/>
      <c r="K810" s="5"/>
      <c r="L810" s="5"/>
      <c r="M810" s="5"/>
      <c r="N810" s="5"/>
      <c r="O810" s="55">
        <v>804</v>
      </c>
      <c r="P810" s="56">
        <v>0.45959553043089624</v>
      </c>
      <c r="Q810" s="57">
        <v>0.54040446956910371</v>
      </c>
      <c r="R810" s="23">
        <v>1.0274383135109866E-2</v>
      </c>
      <c r="S810" s="24">
        <v>4.8412995037386557E-4</v>
      </c>
      <c r="T810" s="25">
        <f t="shared" si="49"/>
        <v>0.16310077590058109</v>
      </c>
      <c r="U810" s="26">
        <f t="shared" si="50"/>
        <v>0.12972159347710788</v>
      </c>
    </row>
    <row r="811" spans="2:21" x14ac:dyDescent="0.25">
      <c r="B811" s="64" vm="2149">
        <f ca="1"/>
        <v>40610</v>
      </c>
      <c r="C811" s="64" vm="2136">
        <f ca="1"/>
        <v>68.491</v>
      </c>
      <c r="D811" s="64" vm="2150">
        <f ca="1"/>
        <v>75.540000000000006</v>
      </c>
      <c r="E811" s="24">
        <f t="shared" ca="1" si="47"/>
        <v>1.9615583716202999E-2</v>
      </c>
      <c r="F811" s="58">
        <f t="shared" ca="1" si="48"/>
        <v>-9.8795508178271454E-3</v>
      </c>
      <c r="G811" s="24"/>
      <c r="H811" s="5"/>
      <c r="I811" s="5"/>
      <c r="J811" s="5"/>
      <c r="K811" s="5"/>
      <c r="L811" s="5"/>
      <c r="M811" s="5"/>
      <c r="N811" s="5"/>
      <c r="O811" s="55">
        <v>805</v>
      </c>
      <c r="P811" s="56">
        <v>0.65104632332147883</v>
      </c>
      <c r="Q811" s="57">
        <v>0.34895367667852117</v>
      </c>
      <c r="R811" s="23">
        <v>1.0955522515723475E-2</v>
      </c>
      <c r="S811" s="24">
        <v>5.2927653456879252E-4</v>
      </c>
      <c r="T811" s="25">
        <f t="shared" si="49"/>
        <v>0.17391352835623816</v>
      </c>
      <c r="U811" s="26">
        <f t="shared" si="50"/>
        <v>0.14264117434747425</v>
      </c>
    </row>
    <row r="812" spans="2:21" x14ac:dyDescent="0.25">
      <c r="B812" s="64" vm="2151">
        <f ca="1"/>
        <v>40611</v>
      </c>
      <c r="C812" s="64" vm="2152">
        <f ca="1"/>
        <v>68.993399999999994</v>
      </c>
      <c r="D812" s="64" vm="2153">
        <f ca="1"/>
        <v>75.78</v>
      </c>
      <c r="E812" s="24">
        <f t="shared" ca="1" si="47"/>
        <v>7.3084980735294153E-3</v>
      </c>
      <c r="F812" s="58">
        <f t="shared" ca="1" si="48"/>
        <v>3.1720883061439791E-3</v>
      </c>
      <c r="G812" s="24"/>
      <c r="H812" s="5"/>
      <c r="I812" s="5"/>
      <c r="J812" s="5"/>
      <c r="K812" s="5"/>
      <c r="L812" s="5"/>
      <c r="M812" s="5"/>
      <c r="N812" s="5"/>
      <c r="O812" s="55">
        <v>806</v>
      </c>
      <c r="P812" s="56">
        <v>8.999600838267012E-2</v>
      </c>
      <c r="Q812" s="57">
        <v>0.91000399161732992</v>
      </c>
      <c r="R812" s="23">
        <v>1.1808958704449755E-2</v>
      </c>
      <c r="S812" s="24">
        <v>3.9697358142588526E-4</v>
      </c>
      <c r="T812" s="25">
        <f t="shared" si="49"/>
        <v>0.18746140784763329</v>
      </c>
      <c r="U812" s="26">
        <f t="shared" si="50"/>
        <v>0.10519024954256184</v>
      </c>
    </row>
    <row r="813" spans="2:21" x14ac:dyDescent="0.25">
      <c r="B813" s="64" vm="2154">
        <f ca="1"/>
        <v>40612</v>
      </c>
      <c r="C813" s="64" vm="2155">
        <f ca="1"/>
        <v>68.267700000000005</v>
      </c>
      <c r="D813" s="64" vm="2156">
        <f ca="1"/>
        <v>76.680000000000007</v>
      </c>
      <c r="E813" s="24">
        <f t="shared" ca="1" si="47"/>
        <v>-1.0574106746951167E-2</v>
      </c>
      <c r="F813" s="58">
        <f t="shared" ca="1" si="48"/>
        <v>1.1806512586989044E-2</v>
      </c>
      <c r="G813" s="24"/>
      <c r="H813" s="5"/>
      <c r="I813" s="5"/>
      <c r="J813" s="5"/>
      <c r="K813" s="5"/>
      <c r="L813" s="5"/>
      <c r="M813" s="5"/>
      <c r="N813" s="5"/>
      <c r="O813" s="55">
        <v>807</v>
      </c>
      <c r="P813" s="56">
        <v>0.81825662361833518</v>
      </c>
      <c r="Q813" s="57">
        <v>0.1817433763816648</v>
      </c>
      <c r="R813" s="23">
        <v>1.2268973283072838E-2</v>
      </c>
      <c r="S813" s="24">
        <v>5.6870689568996804E-4</v>
      </c>
      <c r="T813" s="25">
        <f t="shared" si="49"/>
        <v>0.1947639128946384</v>
      </c>
      <c r="U813" s="26">
        <f t="shared" si="50"/>
        <v>0.15404527600412865</v>
      </c>
    </row>
    <row r="814" spans="2:21" x14ac:dyDescent="0.25">
      <c r="B814" s="64" vm="2157">
        <f ca="1"/>
        <v>40613</v>
      </c>
      <c r="C814" s="64" vm="366">
        <f ca="1"/>
        <v>67.495599999999996</v>
      </c>
      <c r="D814" s="64" vm="2158">
        <f ca="1"/>
        <v>76.73</v>
      </c>
      <c r="E814" s="24">
        <f t="shared" ca="1" si="47"/>
        <v>-1.1374330532781772E-2</v>
      </c>
      <c r="F814" s="58">
        <f t="shared" ca="1" si="48"/>
        <v>6.5184801213014911E-4</v>
      </c>
      <c r="G814" s="24"/>
      <c r="H814" s="5"/>
      <c r="I814" s="5"/>
      <c r="J814" s="5"/>
      <c r="K814" s="5"/>
      <c r="L814" s="5"/>
      <c r="M814" s="5"/>
      <c r="N814" s="5"/>
      <c r="O814" s="55">
        <v>808</v>
      </c>
      <c r="P814" s="56">
        <v>0.44513466202788593</v>
      </c>
      <c r="Q814" s="57">
        <v>0.55486533797211413</v>
      </c>
      <c r="R814" s="23">
        <v>1.0264413950102547E-2</v>
      </c>
      <c r="S814" s="24">
        <v>4.8071988973618843E-4</v>
      </c>
      <c r="T814" s="25">
        <f t="shared" si="49"/>
        <v>0.16294251999476092</v>
      </c>
      <c r="U814" s="26">
        <f t="shared" si="50"/>
        <v>0.12875166857534781</v>
      </c>
    </row>
    <row r="815" spans="2:21" x14ac:dyDescent="0.25">
      <c r="B815" s="64" vm="2159">
        <f ca="1"/>
        <v>40616</v>
      </c>
      <c r="C815" s="64" vm="2002">
        <f ca="1"/>
        <v>66.834999999999994</v>
      </c>
      <c r="D815" s="64" vm="2160">
        <f ca="1"/>
        <v>75.67</v>
      </c>
      <c r="E815" s="24">
        <f t="shared" ca="1" si="47"/>
        <v>-9.8355151452161511E-3</v>
      </c>
      <c r="F815" s="58">
        <f t="shared" ca="1" si="48"/>
        <v>-1.3910985483143651E-2</v>
      </c>
      <c r="G815" s="24"/>
      <c r="H815" s="5"/>
      <c r="I815" s="5"/>
      <c r="J815" s="5"/>
      <c r="K815" s="5"/>
      <c r="L815" s="5"/>
      <c r="M815" s="5"/>
      <c r="N815" s="5"/>
      <c r="O815" s="55">
        <v>809</v>
      </c>
      <c r="P815" s="56">
        <v>0.87358581514600686</v>
      </c>
      <c r="Q815" s="57">
        <v>0.12641418485399317</v>
      </c>
      <c r="R815" s="23">
        <v>1.2817616835485237E-2</v>
      </c>
      <c r="S815" s="24">
        <v>5.8175423786090846E-4</v>
      </c>
      <c r="T815" s="25">
        <f t="shared" si="49"/>
        <v>0.2034733592832518</v>
      </c>
      <c r="U815" s="26">
        <f t="shared" si="50"/>
        <v>0.15784375249367422</v>
      </c>
    </row>
    <row r="816" spans="2:21" x14ac:dyDescent="0.25">
      <c r="B816" s="64" vm="2161">
        <f ca="1"/>
        <v>40617</v>
      </c>
      <c r="C816" s="64" vm="2162">
        <f ca="1"/>
        <v>66.5745</v>
      </c>
      <c r="D816" s="64" vm="2163">
        <f ca="1"/>
        <v>75.12</v>
      </c>
      <c r="E816" s="24">
        <f t="shared" ca="1" si="47"/>
        <v>-3.9052740783422067E-3</v>
      </c>
      <c r="F816" s="58">
        <f t="shared" ca="1" si="48"/>
        <v>-7.2949458064227339E-3</v>
      </c>
      <c r="G816" s="24"/>
      <c r="H816" s="5"/>
      <c r="I816" s="5"/>
      <c r="J816" s="5"/>
      <c r="K816" s="5"/>
      <c r="L816" s="5"/>
      <c r="M816" s="5"/>
      <c r="N816" s="5"/>
      <c r="O816" s="55">
        <v>810</v>
      </c>
      <c r="P816" s="56">
        <v>0.38886506922900088</v>
      </c>
      <c r="Q816" s="57">
        <v>0.61113493077099912</v>
      </c>
      <c r="R816" s="23">
        <v>1.0283369633835001E-2</v>
      </c>
      <c r="S816" s="24">
        <v>4.6745078872828093E-4</v>
      </c>
      <c r="T816" s="25">
        <f t="shared" si="49"/>
        <v>0.16324343214528453</v>
      </c>
      <c r="U816" s="26">
        <f t="shared" si="50"/>
        <v>0.12498541940814056</v>
      </c>
    </row>
    <row r="817" spans="2:21" x14ac:dyDescent="0.25">
      <c r="B817" s="64" vm="2164">
        <f ca="1"/>
        <v>40618</v>
      </c>
      <c r="C817" s="64" vm="2165">
        <f ca="1"/>
        <v>64.899900000000002</v>
      </c>
      <c r="D817" s="64" vm="2166">
        <f ca="1"/>
        <v>73.38</v>
      </c>
      <c r="E817" s="24">
        <f t="shared" ca="1" si="47"/>
        <v>-2.5475538468286065E-2</v>
      </c>
      <c r="F817" s="58">
        <f t="shared" ca="1" si="48"/>
        <v>-2.3435415972871645E-2</v>
      </c>
      <c r="G817" s="24"/>
      <c r="H817" s="5"/>
      <c r="I817" s="5"/>
      <c r="J817" s="5"/>
      <c r="K817" s="5"/>
      <c r="L817" s="5"/>
      <c r="M817" s="5"/>
      <c r="N817" s="5"/>
      <c r="O817" s="55">
        <v>811</v>
      </c>
      <c r="P817" s="56">
        <v>0.84291244921546293</v>
      </c>
      <c r="Q817" s="57">
        <v>0.15708755078453707</v>
      </c>
      <c r="R817" s="23">
        <v>1.25074233224114E-2</v>
      </c>
      <c r="S817" s="24">
        <v>5.7452105968171675E-4</v>
      </c>
      <c r="T817" s="25">
        <f t="shared" si="49"/>
        <v>0.19854918991985879</v>
      </c>
      <c r="U817" s="26">
        <f t="shared" si="50"/>
        <v>0.15573641966546292</v>
      </c>
    </row>
    <row r="818" spans="2:21" x14ac:dyDescent="0.25">
      <c r="B818" s="64" vm="2167">
        <f ca="1"/>
        <v>40619</v>
      </c>
      <c r="C818" s="64" vm="324">
        <f ca="1"/>
        <v>65.551199999999994</v>
      </c>
      <c r="D818" s="64" vm="2168">
        <f ca="1"/>
        <v>73.400000000000006</v>
      </c>
      <c r="E818" s="24">
        <f t="shared" ca="1" si="47"/>
        <v>9.9854338014920239E-3</v>
      </c>
      <c r="F818" s="58">
        <f t="shared" ca="1" si="48"/>
        <v>2.7251669333412274E-4</v>
      </c>
      <c r="G818" s="24"/>
      <c r="H818" s="5"/>
      <c r="I818" s="5"/>
      <c r="J818" s="5"/>
      <c r="K818" s="5"/>
      <c r="L818" s="5"/>
      <c r="M818" s="5"/>
      <c r="N818" s="5"/>
      <c r="O818" s="55">
        <v>812</v>
      </c>
      <c r="P818" s="56">
        <v>0.34116826278311013</v>
      </c>
      <c r="Q818" s="57">
        <v>0.65883173721688981</v>
      </c>
      <c r="R818" s="23">
        <v>1.0370913120940354E-2</v>
      </c>
      <c r="S818" s="24">
        <v>4.5620326211568958E-4</v>
      </c>
      <c r="T818" s="25">
        <f t="shared" si="49"/>
        <v>0.16463314191998946</v>
      </c>
      <c r="U818" s="26">
        <f t="shared" si="50"/>
        <v>0.12180276931846423</v>
      </c>
    </row>
    <row r="819" spans="2:21" x14ac:dyDescent="0.25">
      <c r="B819" s="64" vm="2169">
        <f ca="1"/>
        <v>40620</v>
      </c>
      <c r="C819" s="64" vm="2170">
        <f ca="1"/>
        <v>65.737200000000001</v>
      </c>
      <c r="D819" s="64" vm="2171">
        <f ca="1"/>
        <v>72.989999999999995</v>
      </c>
      <c r="E819" s="24">
        <f t="shared" ca="1" si="47"/>
        <v>2.8334586215012485E-3</v>
      </c>
      <c r="F819" s="58">
        <f t="shared" ca="1" si="48"/>
        <v>-5.6014901569290719E-3</v>
      </c>
      <c r="G819" s="24"/>
      <c r="H819" s="5"/>
      <c r="I819" s="5"/>
      <c r="J819" s="5"/>
      <c r="K819" s="5"/>
      <c r="L819" s="5"/>
      <c r="M819" s="5"/>
      <c r="N819" s="5"/>
      <c r="O819" s="55">
        <v>813</v>
      </c>
      <c r="P819" s="56">
        <v>0.71835854992314951</v>
      </c>
      <c r="Q819" s="57">
        <v>0.28164145007685054</v>
      </c>
      <c r="R819" s="23">
        <v>1.1414861706546731E-2</v>
      </c>
      <c r="S819" s="24">
        <v>5.4514963208767895E-4</v>
      </c>
      <c r="T819" s="25">
        <f t="shared" si="49"/>
        <v>0.18120531195430203</v>
      </c>
      <c r="U819" s="26">
        <f t="shared" si="50"/>
        <v>0.14721845208377426</v>
      </c>
    </row>
    <row r="820" spans="2:21" x14ac:dyDescent="0.25">
      <c r="B820" s="64" vm="2172">
        <f ca="1"/>
        <v>40623</v>
      </c>
      <c r="C820" s="64" vm="2173">
        <f ca="1"/>
        <v>66.090800000000002</v>
      </c>
      <c r="D820" s="64" vm="2174">
        <f ca="1"/>
        <v>73.760000000000005</v>
      </c>
      <c r="E820" s="24">
        <f t="shared" ca="1" si="47"/>
        <v>5.3645788150032125E-3</v>
      </c>
      <c r="F820" s="58">
        <f t="shared" ca="1" si="48"/>
        <v>1.0494133784797622E-2</v>
      </c>
      <c r="G820" s="24"/>
      <c r="H820" s="5"/>
      <c r="I820" s="5"/>
      <c r="J820" s="5"/>
      <c r="K820" s="5"/>
      <c r="L820" s="5"/>
      <c r="M820" s="5"/>
      <c r="N820" s="5"/>
      <c r="O820" s="55">
        <v>814</v>
      </c>
      <c r="P820" s="56">
        <v>0.72584195267239238</v>
      </c>
      <c r="Q820" s="57">
        <v>0.27415804732760768</v>
      </c>
      <c r="R820" s="23">
        <v>1.1472065124630924E-2</v>
      </c>
      <c r="S820" s="24">
        <v>5.4691431567651272E-4</v>
      </c>
      <c r="T820" s="25">
        <f t="shared" si="49"/>
        <v>0.18211338806466379</v>
      </c>
      <c r="U820" s="26">
        <f t="shared" si="50"/>
        <v>0.14772845534551604</v>
      </c>
    </row>
    <row r="821" spans="2:21" x14ac:dyDescent="0.25">
      <c r="B821" s="64" vm="2175">
        <f ca="1"/>
        <v>40624</v>
      </c>
      <c r="C821" s="64" vm="2176">
        <f ca="1"/>
        <v>66.565200000000004</v>
      </c>
      <c r="D821" s="64" vm="2177">
        <f ca="1"/>
        <v>73.87</v>
      </c>
      <c r="E821" s="24">
        <f t="shared" ca="1" si="47"/>
        <v>7.152364346549929E-3</v>
      </c>
      <c r="F821" s="58">
        <f t="shared" ca="1" si="48"/>
        <v>1.4902122923079793E-3</v>
      </c>
      <c r="G821" s="24"/>
      <c r="H821" s="5"/>
      <c r="I821" s="5"/>
      <c r="J821" s="5"/>
      <c r="K821" s="5"/>
      <c r="L821" s="5"/>
      <c r="M821" s="5"/>
      <c r="N821" s="5"/>
      <c r="O821" s="55">
        <v>815</v>
      </c>
      <c r="P821" s="56">
        <v>0.33890281117822812</v>
      </c>
      <c r="Q821" s="57">
        <v>0.66109718882177182</v>
      </c>
      <c r="R821" s="23">
        <v>1.0376678460473599E-2</v>
      </c>
      <c r="S821" s="24">
        <v>4.5566903919566333E-4</v>
      </c>
      <c r="T821" s="25">
        <f t="shared" si="49"/>
        <v>0.16472466384776233</v>
      </c>
      <c r="U821" s="26">
        <f t="shared" si="50"/>
        <v>0.12165182652601536</v>
      </c>
    </row>
    <row r="822" spans="2:21" x14ac:dyDescent="0.25">
      <c r="B822" s="64" vm="2178">
        <f ca="1"/>
        <v>40625</v>
      </c>
      <c r="C822" s="64" vm="2179">
        <f ca="1"/>
        <v>65.979100000000003</v>
      </c>
      <c r="D822" s="64" vm="2180">
        <f ca="1"/>
        <v>74.53</v>
      </c>
      <c r="E822" s="24">
        <f t="shared" ca="1" si="47"/>
        <v>-8.8438932510717036E-3</v>
      </c>
      <c r="F822" s="58">
        <f t="shared" ca="1" si="48"/>
        <v>8.8949373529560779E-3</v>
      </c>
      <c r="G822" s="24"/>
      <c r="H822" s="5"/>
      <c r="I822" s="5"/>
      <c r="J822" s="5"/>
      <c r="K822" s="5"/>
      <c r="L822" s="5"/>
      <c r="M822" s="5"/>
      <c r="N822" s="5"/>
      <c r="O822" s="55">
        <v>816</v>
      </c>
      <c r="P822" s="56">
        <v>0.44729552091863384</v>
      </c>
      <c r="Q822" s="57">
        <v>0.55270447908136611</v>
      </c>
      <c r="R822" s="23">
        <v>1.0265518405185782E-2</v>
      </c>
      <c r="S822" s="24">
        <v>4.8122944833540646E-4</v>
      </c>
      <c r="T822" s="25">
        <f t="shared" si="49"/>
        <v>0.16296005267566782</v>
      </c>
      <c r="U822" s="26">
        <f t="shared" si="50"/>
        <v>0.12889654980300613</v>
      </c>
    </row>
    <row r="823" spans="2:21" x14ac:dyDescent="0.25">
      <c r="B823" s="64" vm="2181">
        <f ca="1"/>
        <v>40626</v>
      </c>
      <c r="C823" s="64" vm="281">
        <f ca="1"/>
        <v>67.086200000000005</v>
      </c>
      <c r="D823" s="64" vm="2182">
        <f ca="1"/>
        <v>74.930000000000007</v>
      </c>
      <c r="E823" s="24">
        <f t="shared" ca="1" si="47"/>
        <v>1.6640334426510042E-2</v>
      </c>
      <c r="F823" s="58">
        <f t="shared" ca="1" si="48"/>
        <v>5.3526154826169627E-3</v>
      </c>
      <c r="G823" s="24"/>
      <c r="H823" s="5"/>
      <c r="I823" s="5"/>
      <c r="J823" s="5"/>
      <c r="K823" s="5"/>
      <c r="L823" s="5"/>
      <c r="M823" s="5"/>
      <c r="N823" s="5"/>
      <c r="O823" s="55">
        <v>817</v>
      </c>
      <c r="P823" s="56">
        <v>0.52868527642284824</v>
      </c>
      <c r="Q823" s="57">
        <v>0.47131472357715171</v>
      </c>
      <c r="R823" s="23">
        <v>1.0404888301298354E-2</v>
      </c>
      <c r="S823" s="24">
        <v>5.0042221005760818E-4</v>
      </c>
      <c r="T823" s="25">
        <f t="shared" si="49"/>
        <v>0.16517248118784444</v>
      </c>
      <c r="U823" s="26">
        <f t="shared" si="50"/>
        <v>0.13436707728627773</v>
      </c>
    </row>
    <row r="824" spans="2:21" x14ac:dyDescent="0.25">
      <c r="B824" s="64" vm="2183">
        <f ca="1"/>
        <v>40627</v>
      </c>
      <c r="C824" s="64" vm="2184">
        <f ca="1"/>
        <v>66.481499999999997</v>
      </c>
      <c r="D824" s="64" vm="2185">
        <f ca="1"/>
        <v>75.25</v>
      </c>
      <c r="E824" s="24">
        <f t="shared" ca="1" si="47"/>
        <v>-9.0546461672492678E-3</v>
      </c>
      <c r="F824" s="58">
        <f t="shared" ca="1" si="48"/>
        <v>4.2615592527655705E-3</v>
      </c>
      <c r="G824" s="24"/>
      <c r="H824" s="5"/>
      <c r="I824" s="5"/>
      <c r="J824" s="5"/>
      <c r="K824" s="5"/>
      <c r="L824" s="5"/>
      <c r="M824" s="5"/>
      <c r="N824" s="5"/>
      <c r="O824" s="55">
        <v>818</v>
      </c>
      <c r="P824" s="56">
        <v>0.33570147291033203</v>
      </c>
      <c r="Q824" s="57">
        <v>0.66429852708966797</v>
      </c>
      <c r="R824" s="23">
        <v>1.0385071219278071E-2</v>
      </c>
      <c r="S824" s="24">
        <v>4.5491412204193488E-4</v>
      </c>
      <c r="T824" s="25">
        <f t="shared" si="49"/>
        <v>0.16485789476342461</v>
      </c>
      <c r="U824" s="26">
        <f t="shared" si="50"/>
        <v>0.12143856185042812</v>
      </c>
    </row>
    <row r="825" spans="2:21" x14ac:dyDescent="0.25">
      <c r="B825" s="64" vm="2186">
        <f ca="1"/>
        <v>40630</v>
      </c>
      <c r="C825" s="64" vm="2187">
        <f ca="1"/>
        <v>66.295400000000001</v>
      </c>
      <c r="D825" s="64" vm="2188">
        <f ca="1"/>
        <v>75</v>
      </c>
      <c r="E825" s="24">
        <f t="shared" ca="1" si="47"/>
        <v>-2.803200283534338E-3</v>
      </c>
      <c r="F825" s="58">
        <f t="shared" ca="1" si="48"/>
        <v>-3.327790092674691E-3</v>
      </c>
      <c r="G825" s="24"/>
      <c r="H825" s="5"/>
      <c r="I825" s="5"/>
      <c r="J825" s="5"/>
      <c r="K825" s="5"/>
      <c r="L825" s="5"/>
      <c r="M825" s="5"/>
      <c r="N825" s="5"/>
      <c r="O825" s="55">
        <v>819</v>
      </c>
      <c r="P825" s="56">
        <v>0.94270232321167258</v>
      </c>
      <c r="Q825" s="57">
        <v>5.7297676788327381E-2</v>
      </c>
      <c r="R825" s="23">
        <v>1.356643699354851E-2</v>
      </c>
      <c r="S825" s="24">
        <v>5.9805280838931194E-4</v>
      </c>
      <c r="T825" s="25">
        <f t="shared" si="49"/>
        <v>0.2153605107729368</v>
      </c>
      <c r="U825" s="26">
        <f t="shared" si="50"/>
        <v>0.16260625867224388</v>
      </c>
    </row>
    <row r="826" spans="2:21" x14ac:dyDescent="0.25">
      <c r="B826" s="64" vm="2189">
        <f ca="1"/>
        <v>40631</v>
      </c>
      <c r="C826" s="64" vm="2190">
        <f ca="1"/>
        <v>66.890900000000002</v>
      </c>
      <c r="D826" s="64" vm="2191">
        <f ca="1"/>
        <v>75.37</v>
      </c>
      <c r="E826" s="24">
        <f t="shared" ca="1" si="47"/>
        <v>8.9424207797888441E-3</v>
      </c>
      <c r="F826" s="58">
        <f t="shared" ca="1" si="48"/>
        <v>4.9212043190682035E-3</v>
      </c>
      <c r="G826" s="24"/>
      <c r="H826" s="5"/>
      <c r="I826" s="5"/>
      <c r="J826" s="5"/>
      <c r="K826" s="5"/>
      <c r="L826" s="5"/>
      <c r="M826" s="5"/>
      <c r="N826" s="5"/>
      <c r="O826" s="55">
        <v>820</v>
      </c>
      <c r="P826" s="56">
        <v>0.30881207035210745</v>
      </c>
      <c r="Q826" s="57">
        <v>0.69118792964789255</v>
      </c>
      <c r="R826" s="23">
        <v>1.0466826138918053E-2</v>
      </c>
      <c r="S826" s="24">
        <v>4.4857325158526376E-4</v>
      </c>
      <c r="T826" s="25">
        <f t="shared" si="49"/>
        <v>0.16615571387836539</v>
      </c>
      <c r="U826" s="26">
        <f t="shared" si="50"/>
        <v>0.11964885465120578</v>
      </c>
    </row>
    <row r="827" spans="2:21" x14ac:dyDescent="0.25">
      <c r="B827" s="64" vm="2192">
        <f ca="1"/>
        <v>40632</v>
      </c>
      <c r="C827" s="64" vm="2144">
        <f ca="1"/>
        <v>67.737499999999997</v>
      </c>
      <c r="D827" s="64" vm="2193">
        <f ca="1"/>
        <v>75.81</v>
      </c>
      <c r="E827" s="24">
        <f t="shared" ca="1" si="47"/>
        <v>1.2577006926434714E-2</v>
      </c>
      <c r="F827" s="58">
        <f t="shared" ca="1" si="48"/>
        <v>5.8208922128340172E-3</v>
      </c>
      <c r="G827" s="24"/>
      <c r="H827" s="5"/>
      <c r="I827" s="5"/>
      <c r="J827" s="5"/>
      <c r="K827" s="5"/>
      <c r="L827" s="5"/>
      <c r="M827" s="5"/>
      <c r="N827" s="5"/>
      <c r="O827" s="55">
        <v>821</v>
      </c>
      <c r="P827" s="56">
        <v>0.18663842863982005</v>
      </c>
      <c r="Q827" s="57">
        <v>0.81336157136017995</v>
      </c>
      <c r="R827" s="23">
        <v>1.1078268318533958E-2</v>
      </c>
      <c r="S827" s="24">
        <v>4.197631196516919E-4</v>
      </c>
      <c r="T827" s="25">
        <f t="shared" si="49"/>
        <v>0.17586205756851925</v>
      </c>
      <c r="U827" s="26">
        <f t="shared" si="50"/>
        <v>0.11155297157907107</v>
      </c>
    </row>
    <row r="828" spans="2:21" x14ac:dyDescent="0.25">
      <c r="B828" s="64" vm="2194">
        <f ca="1"/>
        <v>40633</v>
      </c>
      <c r="C828" s="64" vm="2195">
        <f ca="1"/>
        <v>68.2119</v>
      </c>
      <c r="D828" s="64" vm="2196">
        <f ca="1"/>
        <v>76.09</v>
      </c>
      <c r="E828" s="24">
        <f t="shared" ca="1" si="47"/>
        <v>6.9790955396511921E-3</v>
      </c>
      <c r="F828" s="58">
        <f t="shared" ca="1" si="48"/>
        <v>3.6866401202187964E-3</v>
      </c>
      <c r="G828" s="24"/>
      <c r="H828" s="5"/>
      <c r="I828" s="5"/>
      <c r="J828" s="5"/>
      <c r="K828" s="5"/>
      <c r="L828" s="5"/>
      <c r="M828" s="5"/>
      <c r="N828" s="5"/>
      <c r="O828" s="55">
        <v>822</v>
      </c>
      <c r="P828" s="56">
        <v>0.96219811656278975</v>
      </c>
      <c r="Q828" s="57">
        <v>3.7801883437210262E-2</v>
      </c>
      <c r="R828" s="23">
        <v>1.3788980207949428E-2</v>
      </c>
      <c r="S828" s="24">
        <v>6.0265016974093673E-4</v>
      </c>
      <c r="T828" s="25">
        <f t="shared" si="49"/>
        <v>0.21889327478055534</v>
      </c>
      <c r="U828" s="26">
        <f t="shared" si="50"/>
        <v>0.16395315023623636</v>
      </c>
    </row>
    <row r="829" spans="2:21" x14ac:dyDescent="0.25">
      <c r="B829" s="64" vm="2197">
        <f ca="1"/>
        <v>40634</v>
      </c>
      <c r="C829" s="64" vm="2093">
        <f ca="1"/>
        <v>69.077100000000002</v>
      </c>
      <c r="D829" s="64" vm="2198">
        <f ca="1"/>
        <v>75.989999999999995</v>
      </c>
      <c r="E829" s="24">
        <f t="shared" ca="1" si="47"/>
        <v>1.2604235652715247E-2</v>
      </c>
      <c r="F829" s="58">
        <f t="shared" ca="1" si="48"/>
        <v>-1.3150975067379618E-3</v>
      </c>
      <c r="G829" s="24"/>
      <c r="H829" s="5"/>
      <c r="I829" s="5"/>
      <c r="J829" s="5"/>
      <c r="K829" s="5"/>
      <c r="L829" s="5"/>
      <c r="M829" s="5"/>
      <c r="N829" s="5"/>
      <c r="O829" s="55">
        <v>823</v>
      </c>
      <c r="P829" s="56">
        <v>0.67040198223621117</v>
      </c>
      <c r="Q829" s="57">
        <v>0.32959801776378883</v>
      </c>
      <c r="R829" s="23">
        <v>1.1077073867479499E-2</v>
      </c>
      <c r="S829" s="24">
        <v>5.338408503997626E-4</v>
      </c>
      <c r="T829" s="25">
        <f t="shared" si="49"/>
        <v>0.17584309624585923</v>
      </c>
      <c r="U829" s="26">
        <f t="shared" si="50"/>
        <v>0.14395550598608886</v>
      </c>
    </row>
    <row r="830" spans="2:21" x14ac:dyDescent="0.25">
      <c r="B830" s="64" vm="2199">
        <f ca="1"/>
        <v>40637</v>
      </c>
      <c r="C830" s="64" vm="2200">
        <f ca="1"/>
        <v>69.002700000000004</v>
      </c>
      <c r="D830" s="64" vm="2201">
        <f ca="1"/>
        <v>76.39</v>
      </c>
      <c r="E830" s="24">
        <f t="shared" ca="1" si="47"/>
        <v>-1.0776378181323917E-3</v>
      </c>
      <c r="F830" s="58">
        <f t="shared" ca="1" si="48"/>
        <v>5.2500448715749708E-3</v>
      </c>
      <c r="G830" s="24"/>
      <c r="H830" s="5"/>
      <c r="I830" s="5"/>
      <c r="J830" s="5"/>
      <c r="K830" s="5"/>
      <c r="L830" s="5"/>
      <c r="M830" s="5"/>
      <c r="N830" s="5"/>
      <c r="O830" s="55">
        <v>824</v>
      </c>
      <c r="P830" s="56">
        <v>0.36649094523712888</v>
      </c>
      <c r="Q830" s="57">
        <v>0.63350905476287112</v>
      </c>
      <c r="R830" s="23">
        <v>1.0316346690057343E-2</v>
      </c>
      <c r="S830" s="24">
        <v>4.6217467961775832E-4</v>
      </c>
      <c r="T830" s="25">
        <f t="shared" si="49"/>
        <v>0.16376692668369641</v>
      </c>
      <c r="U830" s="26">
        <f t="shared" si="50"/>
        <v>0.12349134978612208</v>
      </c>
    </row>
    <row r="831" spans="2:21" x14ac:dyDescent="0.25">
      <c r="B831" s="64" vm="2202">
        <f ca="1"/>
        <v>40638</v>
      </c>
      <c r="C831" s="64" vm="2203">
        <f ca="1"/>
        <v>69.709800000000001</v>
      </c>
      <c r="D831" s="64" vm="2029">
        <f ca="1"/>
        <v>76.599999999999994</v>
      </c>
      <c r="E831" s="24">
        <f t="shared" ca="1" si="47"/>
        <v>1.019527619889145E-2</v>
      </c>
      <c r="F831" s="58">
        <f t="shared" ca="1" si="48"/>
        <v>2.7452791932771853E-3</v>
      </c>
      <c r="G831" s="24"/>
      <c r="H831" s="5"/>
      <c r="I831" s="5"/>
      <c r="J831" s="5"/>
      <c r="K831" s="5"/>
      <c r="L831" s="5"/>
      <c r="M831" s="5"/>
      <c r="N831" s="5"/>
      <c r="O831" s="55">
        <v>825</v>
      </c>
      <c r="P831" s="56">
        <v>0.25688148722403942</v>
      </c>
      <c r="Q831" s="57">
        <v>0.74311851277596064</v>
      </c>
      <c r="R831" s="23">
        <v>1.0680202968520007E-2</v>
      </c>
      <c r="S831" s="24">
        <v>4.363273454279417E-4</v>
      </c>
      <c r="T831" s="25">
        <f t="shared" si="49"/>
        <v>0.16954296603838645</v>
      </c>
      <c r="U831" s="26">
        <f t="shared" si="50"/>
        <v>0.11620050293253104</v>
      </c>
    </row>
    <row r="832" spans="2:21" x14ac:dyDescent="0.25">
      <c r="B832" s="64" vm="2204">
        <f ca="1"/>
        <v>40639</v>
      </c>
      <c r="C832" s="64" vm="2205">
        <f ca="1"/>
        <v>69.765600000000006</v>
      </c>
      <c r="D832" s="64" vm="2206">
        <f ca="1"/>
        <v>76.72</v>
      </c>
      <c r="E832" s="24">
        <f t="shared" ca="1" si="47"/>
        <v>8.0014114284025339E-4</v>
      </c>
      <c r="F832" s="58">
        <f t="shared" ca="1" si="48"/>
        <v>1.5653538286372396E-3</v>
      </c>
      <c r="G832" s="24"/>
      <c r="H832" s="5"/>
      <c r="I832" s="5"/>
      <c r="J832" s="5"/>
      <c r="K832" s="5"/>
      <c r="L832" s="5"/>
      <c r="M832" s="5"/>
      <c r="N832" s="5"/>
      <c r="O832" s="55">
        <v>826</v>
      </c>
      <c r="P832" s="56">
        <v>0.95431930897421213</v>
      </c>
      <c r="Q832" s="57">
        <v>4.568069102578784E-2</v>
      </c>
      <c r="R832" s="23">
        <v>1.3698483723653976E-2</v>
      </c>
      <c r="S832" s="24">
        <v>6.0079224455408917E-4</v>
      </c>
      <c r="T832" s="25">
        <f t="shared" si="49"/>
        <v>0.21745668762872677</v>
      </c>
      <c r="U832" s="26">
        <f t="shared" si="50"/>
        <v>0.16340864580944992</v>
      </c>
    </row>
    <row r="833" spans="2:21" x14ac:dyDescent="0.25">
      <c r="B833" s="64" vm="2207">
        <f ca="1"/>
        <v>40640</v>
      </c>
      <c r="C833" s="64" vm="2208">
        <f ca="1"/>
        <v>72.398399999999995</v>
      </c>
      <c r="D833" s="64" vm="2209">
        <f ca="1"/>
        <v>76.010000000000005</v>
      </c>
      <c r="E833" s="24">
        <f t="shared" ref="E833:E896" ca="1" si="51">LN(C833/C832)</f>
        <v>3.7043148091762158E-2</v>
      </c>
      <c r="F833" s="58">
        <f t="shared" ref="F833:F896" ca="1" si="52">LN(D833/D832)</f>
        <v>-9.2975199972336262E-3</v>
      </c>
      <c r="G833" s="24"/>
      <c r="H833" s="5"/>
      <c r="I833" s="5"/>
      <c r="J833" s="5"/>
      <c r="K833" s="5"/>
      <c r="L833" s="5"/>
      <c r="M833" s="5"/>
      <c r="N833" s="5"/>
      <c r="O833" s="55">
        <v>827</v>
      </c>
      <c r="P833" s="56">
        <v>0.64745690318665705</v>
      </c>
      <c r="Q833" s="57">
        <v>0.35254309681334295</v>
      </c>
      <c r="R833" s="23">
        <v>1.0933955402763602E-2</v>
      </c>
      <c r="S833" s="24">
        <v>5.2843010266908079E-4</v>
      </c>
      <c r="T833" s="25">
        <f t="shared" si="49"/>
        <v>0.1735711610519014</v>
      </c>
      <c r="U833" s="26">
        <f t="shared" si="50"/>
        <v>0.14239760281815905</v>
      </c>
    </row>
    <row r="834" spans="2:21" x14ac:dyDescent="0.25">
      <c r="B834" s="64" vm="2210">
        <f ca="1"/>
        <v>40641</v>
      </c>
      <c r="C834" s="64" vm="2211">
        <f ca="1"/>
        <v>71.086600000000004</v>
      </c>
      <c r="D834" s="64" vm="2212">
        <f ca="1"/>
        <v>76.040000000000006</v>
      </c>
      <c r="E834" s="24">
        <f t="shared" ca="1" si="51"/>
        <v>-1.8285347600852746E-2</v>
      </c>
      <c r="F834" s="58">
        <f t="shared" ca="1" si="52"/>
        <v>3.9460704227943239E-4</v>
      </c>
      <c r="G834" s="24"/>
      <c r="H834" s="5"/>
      <c r="I834" s="5"/>
      <c r="J834" s="5"/>
      <c r="K834" s="5"/>
      <c r="L834" s="5"/>
      <c r="M834" s="5"/>
      <c r="N834" s="5"/>
      <c r="O834" s="55">
        <v>828</v>
      </c>
      <c r="P834" s="56">
        <v>0.72684882120606209</v>
      </c>
      <c r="Q834" s="57">
        <v>0.27315117879393791</v>
      </c>
      <c r="R834" s="23">
        <v>1.1479850884079717E-2</v>
      </c>
      <c r="S834" s="24">
        <v>5.4715174835747598E-4</v>
      </c>
      <c r="T834" s="25">
        <f t="shared" si="49"/>
        <v>0.18223698316427947</v>
      </c>
      <c r="U834" s="26">
        <f t="shared" si="50"/>
        <v>0.1477970919299294</v>
      </c>
    </row>
    <row r="835" spans="2:21" x14ac:dyDescent="0.25">
      <c r="B835" s="64" vm="2213">
        <f ca="1"/>
        <v>40644</v>
      </c>
      <c r="C835" s="64" vm="2214">
        <f ca="1"/>
        <v>70.891300000000001</v>
      </c>
      <c r="D835" s="64" vm="2215">
        <f ca="1"/>
        <v>76.25</v>
      </c>
      <c r="E835" s="24">
        <f t="shared" ca="1" si="51"/>
        <v>-2.7511341297654199E-3</v>
      </c>
      <c r="F835" s="58">
        <f t="shared" ca="1" si="52"/>
        <v>2.7578978672924961E-3</v>
      </c>
      <c r="G835" s="24"/>
      <c r="H835" s="5"/>
      <c r="I835" s="5"/>
      <c r="J835" s="5"/>
      <c r="K835" s="5"/>
      <c r="L835" s="5"/>
      <c r="M835" s="5"/>
      <c r="N835" s="5"/>
      <c r="O835" s="55">
        <v>829</v>
      </c>
      <c r="P835" s="56">
        <v>2.3493401353603234E-2</v>
      </c>
      <c r="Q835" s="57">
        <v>0.97650659864639677</v>
      </c>
      <c r="R835" s="23">
        <v>1.2417453825306459E-2</v>
      </c>
      <c r="S835" s="24">
        <v>3.8129140272038457E-4</v>
      </c>
      <c r="T835" s="25">
        <f t="shared" si="49"/>
        <v>0.19712096843033147</v>
      </c>
      <c r="U835" s="26">
        <f t="shared" si="50"/>
        <v>0.100832949274126</v>
      </c>
    </row>
    <row r="836" spans="2:21" x14ac:dyDescent="0.25">
      <c r="B836" s="64" vm="2216">
        <f ca="1"/>
        <v>40645</v>
      </c>
      <c r="C836" s="64" vm="2217">
        <f ca="1"/>
        <v>71.123900000000006</v>
      </c>
      <c r="D836" s="64" vm="2218">
        <f ca="1"/>
        <v>76.66</v>
      </c>
      <c r="E836" s="24">
        <f t="shared" ca="1" si="51"/>
        <v>3.2757086282075975E-3</v>
      </c>
      <c r="F836" s="58">
        <f t="shared" ca="1" si="52"/>
        <v>5.3626444648879326E-3</v>
      </c>
      <c r="G836" s="24"/>
      <c r="H836" s="5"/>
      <c r="I836" s="5"/>
      <c r="J836" s="5"/>
      <c r="K836" s="5"/>
      <c r="L836" s="5"/>
      <c r="M836" s="5"/>
      <c r="N836" s="5"/>
      <c r="O836" s="55">
        <v>830</v>
      </c>
      <c r="P836" s="56">
        <v>0.66851563370194289</v>
      </c>
      <c r="Q836" s="57">
        <v>0.33148436629805705</v>
      </c>
      <c r="R836" s="23">
        <v>1.1064842718577069E-2</v>
      </c>
      <c r="S836" s="24">
        <v>5.3339602490890133E-4</v>
      </c>
      <c r="T836" s="25">
        <f t="shared" si="49"/>
        <v>0.17564893277639262</v>
      </c>
      <c r="U836" s="26">
        <f t="shared" si="50"/>
        <v>0.14382734869275438</v>
      </c>
    </row>
    <row r="837" spans="2:21" x14ac:dyDescent="0.25">
      <c r="B837" s="64" vm="2219">
        <f ca="1"/>
        <v>40646</v>
      </c>
      <c r="C837" s="64" vm="2211">
        <f ca="1"/>
        <v>71.086600000000004</v>
      </c>
      <c r="D837" s="64" vm="2220">
        <f ca="1"/>
        <v>76.89</v>
      </c>
      <c r="E837" s="24">
        <f t="shared" ca="1" si="51"/>
        <v>-5.2457449844205844E-4</v>
      </c>
      <c r="F837" s="58">
        <f t="shared" ca="1" si="52"/>
        <v>2.9957690916803744E-3</v>
      </c>
      <c r="G837" s="24"/>
      <c r="H837" s="5"/>
      <c r="I837" s="5"/>
      <c r="J837" s="5"/>
      <c r="K837" s="5"/>
      <c r="L837" s="5"/>
      <c r="M837" s="5"/>
      <c r="N837" s="5"/>
      <c r="O837" s="55">
        <v>831</v>
      </c>
      <c r="P837" s="56">
        <v>0.58620372932799369</v>
      </c>
      <c r="Q837" s="57">
        <v>0.41379627067200631</v>
      </c>
      <c r="R837" s="23">
        <v>1.0615034335003631E-2</v>
      </c>
      <c r="S837" s="24">
        <v>5.1398580850312708E-4</v>
      </c>
      <c r="T837" s="25">
        <f t="shared" si="49"/>
        <v>0.16850844605298901</v>
      </c>
      <c r="U837" s="26">
        <f t="shared" si="50"/>
        <v>0.13824903596387172</v>
      </c>
    </row>
    <row r="838" spans="2:21" x14ac:dyDescent="0.25">
      <c r="B838" s="64" vm="2221">
        <f ca="1"/>
        <v>40647</v>
      </c>
      <c r="C838" s="64" vm="2222">
        <f ca="1"/>
        <v>71.021500000000003</v>
      </c>
      <c r="D838" s="64" vm="2223">
        <f ca="1"/>
        <v>77.069999999999993</v>
      </c>
      <c r="E838" s="24">
        <f t="shared" ca="1" si="51"/>
        <v>-9.1620399616779255E-4</v>
      </c>
      <c r="F838" s="58">
        <f t="shared" ca="1" si="52"/>
        <v>2.3382707458123133E-3</v>
      </c>
      <c r="G838" s="24"/>
      <c r="H838" s="5"/>
      <c r="I838" s="5"/>
      <c r="J838" s="5"/>
      <c r="K838" s="5"/>
      <c r="L838" s="5"/>
      <c r="M838" s="5"/>
      <c r="N838" s="5"/>
      <c r="O838" s="55">
        <v>832</v>
      </c>
      <c r="P838" s="56">
        <v>0.42599366936169691</v>
      </c>
      <c r="Q838" s="57">
        <v>0.57400633063830309</v>
      </c>
      <c r="R838" s="23">
        <v>1.0260549182440515E-2</v>
      </c>
      <c r="S838" s="24">
        <v>4.7620619499545963E-4</v>
      </c>
      <c r="T838" s="25">
        <f t="shared" si="49"/>
        <v>0.16288116871010824</v>
      </c>
      <c r="U838" s="26">
        <f t="shared" si="50"/>
        <v>0.12746911199375877</v>
      </c>
    </row>
    <row r="839" spans="2:21" x14ac:dyDescent="0.25">
      <c r="B839" s="64" vm="2224">
        <f ca="1"/>
        <v>40648</v>
      </c>
      <c r="C839" s="64" vm="2225">
        <f ca="1"/>
        <v>71.607600000000005</v>
      </c>
      <c r="D839" s="64" vm="2226">
        <f ca="1"/>
        <v>77.38</v>
      </c>
      <c r="E839" s="24">
        <f t="shared" ca="1" si="51"/>
        <v>8.2185654820482682E-3</v>
      </c>
      <c r="F839" s="58">
        <f t="shared" ca="1" si="52"/>
        <v>4.0142494824650793E-3</v>
      </c>
      <c r="G839" s="24"/>
      <c r="H839" s="5"/>
      <c r="I839" s="5"/>
      <c r="J839" s="5"/>
      <c r="K839" s="5"/>
      <c r="L839" s="5"/>
      <c r="M839" s="5"/>
      <c r="N839" s="5"/>
      <c r="O839" s="55">
        <v>833</v>
      </c>
      <c r="P839" s="56">
        <v>0.42487729595610718</v>
      </c>
      <c r="Q839" s="57">
        <v>0.57512270404389287</v>
      </c>
      <c r="R839" s="23">
        <v>1.0260652191154124E-2</v>
      </c>
      <c r="S839" s="24">
        <v>4.7594293964306608E-4</v>
      </c>
      <c r="T839" s="25">
        <f t="shared" si="49"/>
        <v>0.16288280392274274</v>
      </c>
      <c r="U839" s="26">
        <f t="shared" si="50"/>
        <v>0.12739435337005212</v>
      </c>
    </row>
    <row r="840" spans="2:21" x14ac:dyDescent="0.25">
      <c r="B840" s="64" vm="2227">
        <f ca="1"/>
        <v>40651</v>
      </c>
      <c r="C840" s="64" vm="2228">
        <f ca="1"/>
        <v>71.542500000000004</v>
      </c>
      <c r="D840" s="64" vm="2229">
        <f ca="1"/>
        <v>77</v>
      </c>
      <c r="E840" s="24">
        <f t="shared" ca="1" si="51"/>
        <v>-9.0953487965225895E-4</v>
      </c>
      <c r="F840" s="58">
        <f t="shared" ca="1" si="52"/>
        <v>-4.9229274186829656E-3</v>
      </c>
      <c r="G840" s="24"/>
      <c r="H840" s="5"/>
      <c r="I840" s="5"/>
      <c r="J840" s="5"/>
      <c r="K840" s="5"/>
      <c r="L840" s="5"/>
      <c r="M840" s="5"/>
      <c r="N840" s="5"/>
      <c r="O840" s="55">
        <v>834</v>
      </c>
      <c r="P840" s="56">
        <v>0.92614394563039448</v>
      </c>
      <c r="Q840" s="57">
        <v>7.3856054369605531E-2</v>
      </c>
      <c r="R840" s="23">
        <v>1.3381166772667322E-2</v>
      </c>
      <c r="S840" s="24">
        <v>5.9414812783762662E-4</v>
      </c>
      <c r="T840" s="25">
        <f t="shared" si="49"/>
        <v>0.21241943719415105</v>
      </c>
      <c r="U840" s="26">
        <f t="shared" si="50"/>
        <v>0.16146352144158937</v>
      </c>
    </row>
    <row r="841" spans="2:21" x14ac:dyDescent="0.25">
      <c r="B841" s="64" vm="2230">
        <f ca="1"/>
        <v>40652</v>
      </c>
      <c r="C841" s="64" vm="2231">
        <f ca="1"/>
        <v>71.365700000000004</v>
      </c>
      <c r="D841" s="64" vm="2232">
        <f ca="1"/>
        <v>76.599900000000005</v>
      </c>
      <c r="E841" s="24">
        <f t="shared" ca="1" si="51"/>
        <v>-2.4743169419397856E-3</v>
      </c>
      <c r="F841" s="58">
        <f t="shared" ca="1" si="52"/>
        <v>-5.2096505910190112E-3</v>
      </c>
      <c r="G841" s="24"/>
      <c r="H841" s="5"/>
      <c r="I841" s="5"/>
      <c r="J841" s="5"/>
      <c r="K841" s="5"/>
      <c r="L841" s="5"/>
      <c r="M841" s="5"/>
      <c r="N841" s="5"/>
      <c r="O841" s="55">
        <v>835</v>
      </c>
      <c r="P841" s="56">
        <v>0.32230677738459301</v>
      </c>
      <c r="Q841" s="57">
        <v>0.67769322261540699</v>
      </c>
      <c r="R841" s="23">
        <v>1.0423292748133754E-2</v>
      </c>
      <c r="S841" s="24">
        <v>4.5175547881989408E-4</v>
      </c>
      <c r="T841" s="25">
        <f t="shared" si="49"/>
        <v>0.16546464272390951</v>
      </c>
      <c r="U841" s="26">
        <f t="shared" si="50"/>
        <v>0.12054668065050467</v>
      </c>
    </row>
    <row r="842" spans="2:21" x14ac:dyDescent="0.25">
      <c r="B842" s="64" vm="2233">
        <f ca="1"/>
        <v>40653</v>
      </c>
      <c r="C842" s="64" vm="2234">
        <f ca="1"/>
        <v>73.0869</v>
      </c>
      <c r="D842" s="64" vm="1910">
        <f ca="1"/>
        <v>78.400000000000006</v>
      </c>
      <c r="E842" s="24">
        <f t="shared" ca="1" si="51"/>
        <v>2.383178236657385E-2</v>
      </c>
      <c r="F842" s="58">
        <f t="shared" ca="1" si="52"/>
        <v>2.3228156093697466E-2</v>
      </c>
      <c r="G842" s="24"/>
      <c r="H842" s="5"/>
      <c r="I842" s="5"/>
      <c r="J842" s="5"/>
      <c r="K842" s="5"/>
      <c r="L842" s="5"/>
      <c r="M842" s="5"/>
      <c r="N842" s="5"/>
      <c r="O842" s="55">
        <v>836</v>
      </c>
      <c r="P842" s="56">
        <v>0.58611679791056381</v>
      </c>
      <c r="Q842" s="57">
        <v>0.41388320208943619</v>
      </c>
      <c r="R842" s="23">
        <v>1.0614649772882468E-2</v>
      </c>
      <c r="S842" s="24">
        <v>5.1396530894552836E-4</v>
      </c>
      <c r="T842" s="25">
        <f t="shared" si="49"/>
        <v>0.1685023413185715</v>
      </c>
      <c r="U842" s="26">
        <f t="shared" si="50"/>
        <v>0.13824315893205497</v>
      </c>
    </row>
    <row r="843" spans="2:21" x14ac:dyDescent="0.25">
      <c r="B843" s="64" vm="2235">
        <f ca="1"/>
        <v>40654</v>
      </c>
      <c r="C843" s="64" vm="2236">
        <f ca="1"/>
        <v>73.375299999999996</v>
      </c>
      <c r="D843" s="64" vm="2237">
        <f ca="1"/>
        <v>76.91</v>
      </c>
      <c r="E843" s="24">
        <f t="shared" ca="1" si="51"/>
        <v>3.9382225959629464E-3</v>
      </c>
      <c r="F843" s="58">
        <f t="shared" ca="1" si="52"/>
        <v>-1.9188020287399798E-2</v>
      </c>
      <c r="G843" s="24"/>
      <c r="H843" s="5"/>
      <c r="I843" s="5"/>
      <c r="J843" s="5"/>
      <c r="K843" s="5"/>
      <c r="L843" s="5"/>
      <c r="M843" s="5"/>
      <c r="N843" s="5"/>
      <c r="O843" s="55">
        <v>837</v>
      </c>
      <c r="P843" s="56">
        <v>0.77065034919210273</v>
      </c>
      <c r="Q843" s="57">
        <v>0.22934965080789724</v>
      </c>
      <c r="R843" s="23">
        <v>1.1838319445960204E-2</v>
      </c>
      <c r="S843" s="24">
        <v>5.5748071770375803E-4</v>
      </c>
      <c r="T843" s="25">
        <f t="shared" si="49"/>
        <v>0.18792749516970389</v>
      </c>
      <c r="U843" s="26">
        <f t="shared" si="50"/>
        <v>0.15078693139950916</v>
      </c>
    </row>
    <row r="844" spans="2:21" x14ac:dyDescent="0.25">
      <c r="B844" s="64" vm="2238">
        <f ca="1"/>
        <v>40658</v>
      </c>
      <c r="C844" s="64" vm="2239">
        <f ca="1"/>
        <v>73.179900000000004</v>
      </c>
      <c r="D844" s="64" vm="2240">
        <f ca="1"/>
        <v>77.13</v>
      </c>
      <c r="E844" s="24">
        <f t="shared" ca="1" si="51"/>
        <v>-2.6665736293832103E-3</v>
      </c>
      <c r="F844" s="58">
        <f t="shared" ca="1" si="52"/>
        <v>2.8564028769453059E-3</v>
      </c>
      <c r="G844" s="24"/>
      <c r="H844" s="5"/>
      <c r="I844" s="5"/>
      <c r="J844" s="5"/>
      <c r="K844" s="5"/>
      <c r="L844" s="5"/>
      <c r="M844" s="5"/>
      <c r="N844" s="5"/>
      <c r="O844" s="55">
        <v>838</v>
      </c>
      <c r="P844" s="56">
        <v>0.6112596346733179</v>
      </c>
      <c r="Q844" s="57">
        <v>0.3887403653266821</v>
      </c>
      <c r="R844" s="23">
        <v>1.0734050253705683E-2</v>
      </c>
      <c r="S844" s="24">
        <v>5.198943164971331E-4</v>
      </c>
      <c r="T844" s="25">
        <f t="shared" si="49"/>
        <v>0.17039776519065009</v>
      </c>
      <c r="U844" s="26">
        <f t="shared" si="50"/>
        <v>0.13994421044634464</v>
      </c>
    </row>
    <row r="845" spans="2:21" x14ac:dyDescent="0.25">
      <c r="B845" s="64" vm="2241">
        <f ca="1"/>
        <v>40659</v>
      </c>
      <c r="C845" s="64" vm="2242">
        <f ca="1"/>
        <v>74.221900000000005</v>
      </c>
      <c r="D845" s="64" vm="2243">
        <f ca="1"/>
        <v>76.94</v>
      </c>
      <c r="E845" s="24">
        <f t="shared" ca="1" si="51"/>
        <v>1.4138461777087922E-2</v>
      </c>
      <c r="F845" s="58">
        <f t="shared" ca="1" si="52"/>
        <v>-2.4664126217586574E-3</v>
      </c>
      <c r="G845" s="24"/>
      <c r="H845" s="5"/>
      <c r="I845" s="5"/>
      <c r="J845" s="5"/>
      <c r="K845" s="5"/>
      <c r="L845" s="5"/>
      <c r="M845" s="5"/>
      <c r="N845" s="5"/>
      <c r="O845" s="55">
        <v>839</v>
      </c>
      <c r="P845" s="56">
        <v>0.45623928632027494</v>
      </c>
      <c r="Q845" s="57">
        <v>0.54376071367972512</v>
      </c>
      <c r="R845" s="23">
        <v>1.0271529517022241E-2</v>
      </c>
      <c r="S845" s="24">
        <v>4.8333850440996468E-4</v>
      </c>
      <c r="T845" s="25">
        <f t="shared" si="49"/>
        <v>0.16305547611780141</v>
      </c>
      <c r="U845" s="26">
        <f t="shared" si="50"/>
        <v>0.12949640823755071</v>
      </c>
    </row>
    <row r="846" spans="2:21" x14ac:dyDescent="0.25">
      <c r="B846" s="64" vm="2244">
        <f ca="1"/>
        <v>40660</v>
      </c>
      <c r="C846" s="64" vm="2245">
        <f ca="1"/>
        <v>75.4499</v>
      </c>
      <c r="D846" s="64" vm="2246">
        <f ca="1"/>
        <v>77.87</v>
      </c>
      <c r="E846" s="24">
        <f t="shared" ca="1" si="51"/>
        <v>1.6409604958294924E-2</v>
      </c>
      <c r="F846" s="58">
        <f t="shared" ca="1" si="52"/>
        <v>1.2014872264745846E-2</v>
      </c>
      <c r="G846" s="24"/>
      <c r="H846" s="5"/>
      <c r="I846" s="5"/>
      <c r="J846" s="5"/>
      <c r="K846" s="5"/>
      <c r="L846" s="5"/>
      <c r="M846" s="5"/>
      <c r="N846" s="5"/>
      <c r="O846" s="55">
        <v>840</v>
      </c>
      <c r="P846" s="56">
        <v>0.42377613031735289</v>
      </c>
      <c r="Q846" s="57">
        <v>0.57622386968264705</v>
      </c>
      <c r="R846" s="23">
        <v>1.0260789260909991E-2</v>
      </c>
      <c r="S846" s="24">
        <v>4.7568327047966386E-4</v>
      </c>
      <c r="T846" s="25">
        <f t="shared" ref="T846:T909" si="53">R846*SQRT(252)</f>
        <v>0.16288497983766048</v>
      </c>
      <c r="U846" s="26">
        <f t="shared" ref="U846:U909" si="54">(1+S846)^252-1</f>
        <v>0.12732061798062744</v>
      </c>
    </row>
    <row r="847" spans="2:21" x14ac:dyDescent="0.25">
      <c r="B847" s="64" vm="2247">
        <f ca="1"/>
        <v>40661</v>
      </c>
      <c r="C847" s="64" vm="2248">
        <f ca="1"/>
        <v>75.784800000000004</v>
      </c>
      <c r="D847" s="64" vm="2249">
        <f ca="1"/>
        <v>78.03</v>
      </c>
      <c r="E847" s="24">
        <f t="shared" ca="1" si="51"/>
        <v>4.4288850035397263E-3</v>
      </c>
      <c r="F847" s="58">
        <f t="shared" ca="1" si="52"/>
        <v>2.0525985397750225E-3</v>
      </c>
      <c r="G847" s="24"/>
      <c r="H847" s="5"/>
      <c r="I847" s="5"/>
      <c r="J847" s="5"/>
      <c r="K847" s="5"/>
      <c r="L847" s="5"/>
      <c r="M847" s="5"/>
      <c r="N847" s="5"/>
      <c r="O847" s="55">
        <v>841</v>
      </c>
      <c r="P847" s="56">
        <v>0.23373718956952008</v>
      </c>
      <c r="Q847" s="57">
        <v>0.76626281043047995</v>
      </c>
      <c r="R847" s="23">
        <v>1.0797946063427193E-2</v>
      </c>
      <c r="S847" s="24">
        <v>4.308696193620623E-4</v>
      </c>
      <c r="T847" s="25">
        <f t="shared" si="53"/>
        <v>0.1714120797247034</v>
      </c>
      <c r="U847" s="26">
        <f t="shared" si="54"/>
        <v>0.11466705960307788</v>
      </c>
    </row>
    <row r="848" spans="2:21" x14ac:dyDescent="0.25">
      <c r="B848" s="64" vm="2250">
        <f ca="1"/>
        <v>40662</v>
      </c>
      <c r="C848" s="64" vm="2251">
        <f ca="1"/>
        <v>75.254499999999993</v>
      </c>
      <c r="D848" s="64" vm="2252">
        <f ca="1"/>
        <v>78.31</v>
      </c>
      <c r="E848" s="24">
        <f t="shared" ca="1" si="51"/>
        <v>-7.0220423300238069E-3</v>
      </c>
      <c r="F848" s="58">
        <f t="shared" ca="1" si="52"/>
        <v>3.581940634176464E-3</v>
      </c>
      <c r="G848" s="24"/>
      <c r="H848" s="5"/>
      <c r="I848" s="5"/>
      <c r="J848" s="5"/>
      <c r="K848" s="5"/>
      <c r="L848" s="5"/>
      <c r="M848" s="5"/>
      <c r="N848" s="5"/>
      <c r="O848" s="55">
        <v>842</v>
      </c>
      <c r="P848" s="56">
        <v>0.1829737392747755</v>
      </c>
      <c r="Q848" s="57">
        <v>0.81702626072522444</v>
      </c>
      <c r="R848" s="23">
        <v>1.1102280336510057E-2</v>
      </c>
      <c r="S848" s="24">
        <v>4.1889893828963405E-4</v>
      </c>
      <c r="T848" s="25">
        <f t="shared" si="53"/>
        <v>0.17624323653676865</v>
      </c>
      <c r="U848" s="26">
        <f t="shared" si="54"/>
        <v>0.11131103236969753</v>
      </c>
    </row>
    <row r="849" spans="2:21" x14ac:dyDescent="0.25">
      <c r="B849" s="64" vm="2253">
        <f ca="1"/>
        <v>40665</v>
      </c>
      <c r="C849" s="64" vm="2254">
        <f ca="1"/>
        <v>75.394099999999995</v>
      </c>
      <c r="D849" s="64" vm="2255">
        <f ca="1"/>
        <v>78.64</v>
      </c>
      <c r="E849" s="24">
        <f t="shared" ca="1" si="51"/>
        <v>1.8533201099527486E-3</v>
      </c>
      <c r="F849" s="58">
        <f t="shared" ca="1" si="52"/>
        <v>4.2051670760648767E-3</v>
      </c>
      <c r="G849" s="24"/>
      <c r="H849" s="5"/>
      <c r="I849" s="5"/>
      <c r="J849" s="5"/>
      <c r="K849" s="5"/>
      <c r="L849" s="5"/>
      <c r="M849" s="5"/>
      <c r="N849" s="5"/>
      <c r="O849" s="55">
        <v>843</v>
      </c>
      <c r="P849" s="56">
        <v>0.35742975514370928</v>
      </c>
      <c r="Q849" s="57">
        <v>0.64257024485629066</v>
      </c>
      <c r="R849" s="23">
        <v>1.0333780520902756E-2</v>
      </c>
      <c r="S849" s="24">
        <v>4.6003793327535684E-4</v>
      </c>
      <c r="T849" s="25">
        <f t="shared" si="53"/>
        <v>0.16404368016859316</v>
      </c>
      <c r="U849" s="26">
        <f t="shared" si="54"/>
        <v>0.12288683605887596</v>
      </c>
    </row>
    <row r="850" spans="2:21" x14ac:dyDescent="0.25">
      <c r="B850" s="64" vm="2256">
        <f ca="1"/>
        <v>40666</v>
      </c>
      <c r="C850" s="64" vm="2257">
        <f ca="1"/>
        <v>74.900999999999996</v>
      </c>
      <c r="D850" s="64" vm="2258">
        <f ca="1"/>
        <v>78.94</v>
      </c>
      <c r="E850" s="24">
        <f t="shared" ca="1" si="51"/>
        <v>-6.5617810465065669E-3</v>
      </c>
      <c r="F850" s="58">
        <f t="shared" ca="1" si="52"/>
        <v>3.8075943957898823E-3</v>
      </c>
      <c r="G850" s="24"/>
      <c r="H850" s="5"/>
      <c r="I850" s="5"/>
      <c r="J850" s="5"/>
      <c r="K850" s="5"/>
      <c r="L850" s="5"/>
      <c r="M850" s="5"/>
      <c r="N850" s="5"/>
      <c r="O850" s="55">
        <v>844</v>
      </c>
      <c r="P850" s="56">
        <v>0.65029764456895456</v>
      </c>
      <c r="Q850" s="57">
        <v>0.3497023554310455</v>
      </c>
      <c r="R850" s="23">
        <v>1.0950998625779865E-2</v>
      </c>
      <c r="S850" s="24">
        <v>5.2909998639249383E-4</v>
      </c>
      <c r="T850" s="25">
        <f t="shared" si="53"/>
        <v>0.17384171382974167</v>
      </c>
      <c r="U850" s="26">
        <f t="shared" si="54"/>
        <v>0.14259036609852327</v>
      </c>
    </row>
    <row r="851" spans="2:21" x14ac:dyDescent="0.25">
      <c r="B851" s="64" vm="2259">
        <f ca="1"/>
        <v>40667</v>
      </c>
      <c r="C851" s="64" vm="2260">
        <f ca="1"/>
        <v>74.556799999999996</v>
      </c>
      <c r="D851" s="64" vm="1936">
        <f ca="1"/>
        <v>79.069999999999993</v>
      </c>
      <c r="E851" s="24">
        <f t="shared" ca="1" si="51"/>
        <v>-4.6059905675177757E-3</v>
      </c>
      <c r="F851" s="58">
        <f t="shared" ca="1" si="52"/>
        <v>1.6454658481345854E-3</v>
      </c>
      <c r="G851" s="24"/>
      <c r="H851" s="5"/>
      <c r="I851" s="5"/>
      <c r="J851" s="5"/>
      <c r="K851" s="5"/>
      <c r="L851" s="5"/>
      <c r="M851" s="5"/>
      <c r="N851" s="5"/>
      <c r="O851" s="55">
        <v>845</v>
      </c>
      <c r="P851" s="56">
        <v>0.17122229931940458</v>
      </c>
      <c r="Q851" s="57">
        <v>0.82877770068059542</v>
      </c>
      <c r="R851" s="23">
        <v>1.1181345812756054E-2</v>
      </c>
      <c r="S851" s="24">
        <v>4.1612779607942658E-4</v>
      </c>
      <c r="T851" s="25">
        <f t="shared" si="53"/>
        <v>0.17749836206139541</v>
      </c>
      <c r="U851" s="26">
        <f t="shared" si="54"/>
        <v>0.11053556750305638</v>
      </c>
    </row>
    <row r="852" spans="2:21" x14ac:dyDescent="0.25">
      <c r="B852" s="64" vm="2261">
        <f ca="1"/>
        <v>40668</v>
      </c>
      <c r="C852" s="64" vm="2262">
        <f ca="1"/>
        <v>74.063699999999997</v>
      </c>
      <c r="D852" s="64" vm="2263">
        <f ca="1"/>
        <v>78.599999999999994</v>
      </c>
      <c r="E852" s="24">
        <f t="shared" ca="1" si="51"/>
        <v>-6.6357172715405905E-3</v>
      </c>
      <c r="F852" s="58">
        <f t="shared" ca="1" si="52"/>
        <v>-5.9618366476747991E-3</v>
      </c>
      <c r="G852" s="24"/>
      <c r="H852" s="5"/>
      <c r="I852" s="5"/>
      <c r="J852" s="5"/>
      <c r="K852" s="5"/>
      <c r="L852" s="5"/>
      <c r="M852" s="5"/>
      <c r="N852" s="5"/>
      <c r="O852" s="55">
        <v>846</v>
      </c>
      <c r="P852" s="56">
        <v>0.45502655146592774</v>
      </c>
      <c r="Q852" s="57">
        <v>0.54497344853407226</v>
      </c>
      <c r="R852" s="23">
        <v>1.0270578603631805E-2</v>
      </c>
      <c r="S852" s="24">
        <v>4.8305252577607517E-4</v>
      </c>
      <c r="T852" s="25">
        <f t="shared" si="53"/>
        <v>0.16304038083570468</v>
      </c>
      <c r="U852" s="26">
        <f t="shared" si="54"/>
        <v>0.12941505149673427</v>
      </c>
    </row>
    <row r="853" spans="2:21" x14ac:dyDescent="0.25">
      <c r="B853" s="64" vm="2264">
        <f ca="1"/>
        <v>40669</v>
      </c>
      <c r="C853" s="64" vm="2265">
        <f ca="1"/>
        <v>74.845200000000006</v>
      </c>
      <c r="D853" s="64" vm="1895">
        <f ca="1"/>
        <v>78.7</v>
      </c>
      <c r="E853" s="24">
        <f t="shared" ca="1" si="51"/>
        <v>1.0496446822983591E-2</v>
      </c>
      <c r="F853" s="58">
        <f t="shared" ca="1" si="52"/>
        <v>1.2714559881968875E-3</v>
      </c>
      <c r="G853" s="24"/>
      <c r="H853" s="5"/>
      <c r="I853" s="5"/>
      <c r="J853" s="5"/>
      <c r="K853" s="5"/>
      <c r="L853" s="5"/>
      <c r="M853" s="5"/>
      <c r="N853" s="5"/>
      <c r="O853" s="55">
        <v>847</v>
      </c>
      <c r="P853" s="56">
        <v>0.28913775485423115</v>
      </c>
      <c r="Q853" s="57">
        <v>0.7108622451457689</v>
      </c>
      <c r="R853" s="23">
        <v>1.0539203778056347E-2</v>
      </c>
      <c r="S853" s="24">
        <v>4.4393379239216412E-4</v>
      </c>
      <c r="T853" s="25">
        <f t="shared" si="53"/>
        <v>0.16730467328021681</v>
      </c>
      <c r="U853" s="26">
        <f t="shared" si="54"/>
        <v>0.11834117236891295</v>
      </c>
    </row>
    <row r="854" spans="2:21" x14ac:dyDescent="0.25">
      <c r="B854" s="64" vm="2266">
        <f ca="1"/>
        <v>40672</v>
      </c>
      <c r="C854" s="64" vm="2267">
        <f ca="1"/>
        <v>75.728999999999999</v>
      </c>
      <c r="D854" s="64" vm="1922">
        <f ca="1"/>
        <v>79.31</v>
      </c>
      <c r="E854" s="24">
        <f t="shared" ca="1" si="51"/>
        <v>1.1739197679177591E-2</v>
      </c>
      <c r="F854" s="58">
        <f t="shared" ca="1" si="52"/>
        <v>7.7210686718707441E-3</v>
      </c>
      <c r="G854" s="24"/>
      <c r="H854" s="5"/>
      <c r="I854" s="5"/>
      <c r="J854" s="5"/>
      <c r="K854" s="5"/>
      <c r="L854" s="5"/>
      <c r="M854" s="5"/>
      <c r="N854" s="5"/>
      <c r="O854" s="55">
        <v>848</v>
      </c>
      <c r="P854" s="56">
        <v>0.38757061071310567</v>
      </c>
      <c r="Q854" s="57">
        <v>0.61242938928689439</v>
      </c>
      <c r="R854" s="23">
        <v>1.0284885038366328E-2</v>
      </c>
      <c r="S854" s="24">
        <v>4.6714553859328615E-4</v>
      </c>
      <c r="T854" s="25">
        <f t="shared" si="53"/>
        <v>0.16326748844643785</v>
      </c>
      <c r="U854" s="26">
        <f t="shared" si="54"/>
        <v>0.12489892586147833</v>
      </c>
    </row>
    <row r="855" spans="2:21" x14ac:dyDescent="0.25">
      <c r="B855" s="64" vm="2268">
        <f ca="1"/>
        <v>40673</v>
      </c>
      <c r="C855" s="64" vm="2269">
        <f ca="1"/>
        <v>76.501199999999997</v>
      </c>
      <c r="D855" s="64" vm="2270">
        <f ca="1"/>
        <v>79.709999999999994</v>
      </c>
      <c r="E855" s="24">
        <f t="shared" ca="1" si="51"/>
        <v>1.0145248751974098E-2</v>
      </c>
      <c r="F855" s="58">
        <f t="shared" ca="1" si="52"/>
        <v>5.0308243446034531E-3</v>
      </c>
      <c r="G855" s="24"/>
      <c r="H855" s="5"/>
      <c r="I855" s="5"/>
      <c r="J855" s="5"/>
      <c r="K855" s="5"/>
      <c r="L855" s="5"/>
      <c r="M855" s="5"/>
      <c r="N855" s="5"/>
      <c r="O855" s="55">
        <v>849</v>
      </c>
      <c r="P855" s="56">
        <v>0.48526862297175649</v>
      </c>
      <c r="Q855" s="57">
        <v>0.51473137702824345</v>
      </c>
      <c r="R855" s="23">
        <v>1.0306966603193636E-2</v>
      </c>
      <c r="S855" s="24">
        <v>4.9018399912676108E-4</v>
      </c>
      <c r="T855" s="25">
        <f t="shared" si="53"/>
        <v>0.16361802242099108</v>
      </c>
      <c r="U855" s="26">
        <f t="shared" si="54"/>
        <v>0.13144559454942706</v>
      </c>
    </row>
    <row r="856" spans="2:21" x14ac:dyDescent="0.25">
      <c r="B856" s="64" vm="2271">
        <f ca="1"/>
        <v>40674</v>
      </c>
      <c r="C856" s="64" vm="2272">
        <f ca="1"/>
        <v>76.008099999999999</v>
      </c>
      <c r="D856" s="64" vm="2273">
        <f ca="1"/>
        <v>79.510000000000005</v>
      </c>
      <c r="E856" s="24">
        <f t="shared" ca="1" si="51"/>
        <v>-6.4665134294046691E-3</v>
      </c>
      <c r="F856" s="58">
        <f t="shared" ca="1" si="52"/>
        <v>-2.5122485264396296E-3</v>
      </c>
      <c r="G856" s="24"/>
      <c r="H856" s="5"/>
      <c r="I856" s="5"/>
      <c r="J856" s="5"/>
      <c r="K856" s="5"/>
      <c r="L856" s="5"/>
      <c r="M856" s="5"/>
      <c r="N856" s="5"/>
      <c r="O856" s="55">
        <v>850</v>
      </c>
      <c r="P856" s="56">
        <v>0.54428697401587389</v>
      </c>
      <c r="Q856" s="57">
        <v>0.45571302598412611</v>
      </c>
      <c r="R856" s="23">
        <v>1.0452987600747305E-2</v>
      </c>
      <c r="S856" s="24">
        <v>5.0410129303936357E-4</v>
      </c>
      <c r="T856" s="25">
        <f t="shared" si="53"/>
        <v>0.16593603389531456</v>
      </c>
      <c r="U856" s="26">
        <f t="shared" si="54"/>
        <v>0.13541874102795859</v>
      </c>
    </row>
    <row r="857" spans="2:21" x14ac:dyDescent="0.25">
      <c r="B857" s="64" vm="2274">
        <f ca="1"/>
        <v>40675</v>
      </c>
      <c r="C857" s="64" vm="2275">
        <f ca="1"/>
        <v>77.515199999999993</v>
      </c>
      <c r="D857" s="64" vm="2276">
        <f ca="1"/>
        <v>80.66</v>
      </c>
      <c r="E857" s="24">
        <f t="shared" ca="1" si="51"/>
        <v>1.9634132606208176E-2</v>
      </c>
      <c r="F857" s="58">
        <f t="shared" ca="1" si="52"/>
        <v>1.4359989531829806E-2</v>
      </c>
      <c r="G857" s="24"/>
      <c r="H857" s="5"/>
      <c r="I857" s="5"/>
      <c r="J857" s="5"/>
      <c r="K857" s="5"/>
      <c r="L857" s="5"/>
      <c r="M857" s="5"/>
      <c r="N857" s="5"/>
      <c r="O857" s="55">
        <v>851</v>
      </c>
      <c r="P857" s="56">
        <v>0.86154455252128614</v>
      </c>
      <c r="Q857" s="57">
        <v>0.13845544747871388</v>
      </c>
      <c r="R857" s="23">
        <v>1.2694116003725015E-2</v>
      </c>
      <c r="S857" s="24">
        <v>5.789147517000396E-4</v>
      </c>
      <c r="T857" s="25">
        <f t="shared" si="53"/>
        <v>0.20151284435796876</v>
      </c>
      <c r="U857" s="26">
        <f t="shared" si="54"/>
        <v>0.15701603332987246</v>
      </c>
    </row>
    <row r="858" spans="2:21" x14ac:dyDescent="0.25">
      <c r="B858" s="64" vm="2277">
        <f ca="1"/>
        <v>40676</v>
      </c>
      <c r="C858" s="64" vm="2278">
        <f ca="1"/>
        <v>76.956999999999994</v>
      </c>
      <c r="D858" s="64" vm="2279">
        <f ca="1"/>
        <v>80.739999999999995</v>
      </c>
      <c r="E858" s="24">
        <f t="shared" ca="1" si="51"/>
        <v>-7.2272218520955779E-3</v>
      </c>
      <c r="F858" s="58">
        <f t="shared" ca="1" si="52"/>
        <v>9.9132597957267096E-4</v>
      </c>
      <c r="G858" s="24"/>
      <c r="H858" s="5"/>
      <c r="I858" s="5"/>
      <c r="J858" s="5"/>
      <c r="K858" s="5"/>
      <c r="L858" s="5"/>
      <c r="M858" s="5"/>
      <c r="N858" s="5"/>
      <c r="O858" s="55">
        <v>852</v>
      </c>
      <c r="P858" s="56">
        <v>0.69143028937313222</v>
      </c>
      <c r="Q858" s="57">
        <v>0.30856971062686778</v>
      </c>
      <c r="R858" s="23">
        <v>1.121892128964099E-2</v>
      </c>
      <c r="S858" s="24">
        <v>5.3879959841171966E-4</v>
      </c>
      <c r="T858" s="25">
        <f t="shared" si="53"/>
        <v>0.17809485426478858</v>
      </c>
      <c r="U858" s="26">
        <f t="shared" si="54"/>
        <v>0.14538512424255834</v>
      </c>
    </row>
    <row r="859" spans="2:21" x14ac:dyDescent="0.25">
      <c r="B859" s="64" vm="2280">
        <f ca="1"/>
        <v>40679</v>
      </c>
      <c r="C859" s="64" vm="2281">
        <f ca="1"/>
        <v>76.575599999999994</v>
      </c>
      <c r="D859" s="64" vm="2282">
        <f ca="1"/>
        <v>81.14</v>
      </c>
      <c r="E859" s="24">
        <f t="shared" ca="1" si="51"/>
        <v>-4.9683361651017511E-3</v>
      </c>
      <c r="F859" s="58">
        <f t="shared" ca="1" si="52"/>
        <v>4.9419423535065916E-3</v>
      </c>
      <c r="G859" s="24"/>
      <c r="H859" s="5"/>
      <c r="I859" s="5"/>
      <c r="J859" s="5"/>
      <c r="K859" s="5"/>
      <c r="L859" s="5"/>
      <c r="M859" s="5"/>
      <c r="N859" s="5"/>
      <c r="O859" s="55">
        <v>853</v>
      </c>
      <c r="P859" s="56">
        <v>0.31529794372755682</v>
      </c>
      <c r="Q859" s="57">
        <v>0.68470205627244318</v>
      </c>
      <c r="R859" s="23">
        <v>1.0445277066880929E-2</v>
      </c>
      <c r="S859" s="24">
        <v>4.5010270478836284E-4</v>
      </c>
      <c r="T859" s="25">
        <f t="shared" si="53"/>
        <v>0.16581363296479873</v>
      </c>
      <c r="U859" s="26">
        <f t="shared" si="54"/>
        <v>0.1200802814629427</v>
      </c>
    </row>
    <row r="860" spans="2:21" x14ac:dyDescent="0.25">
      <c r="B860" s="64" vm="2283">
        <f ca="1"/>
        <v>40680</v>
      </c>
      <c r="C860" s="64" vm="2284">
        <f ca="1"/>
        <v>76.947699999999998</v>
      </c>
      <c r="D860" s="64" vm="2285">
        <f ca="1"/>
        <v>80.930000000000007</v>
      </c>
      <c r="E860" s="24">
        <f t="shared" ca="1" si="51"/>
        <v>4.8474821559478867E-3</v>
      </c>
      <c r="F860" s="58">
        <f t="shared" ca="1" si="52"/>
        <v>-2.591474270690574E-3</v>
      </c>
      <c r="G860" s="24"/>
      <c r="H860" s="5"/>
      <c r="I860" s="5"/>
      <c r="J860" s="5"/>
      <c r="K860" s="5"/>
      <c r="L860" s="5"/>
      <c r="M860" s="5"/>
      <c r="N860" s="5"/>
      <c r="O860" s="55">
        <v>854</v>
      </c>
      <c r="P860" s="56">
        <v>0.34873172264385216</v>
      </c>
      <c r="Q860" s="57">
        <v>0.6512682773561479</v>
      </c>
      <c r="R860" s="23">
        <v>1.0352711816605369E-2</v>
      </c>
      <c r="S860" s="24">
        <v>4.5798682421147627E-4</v>
      </c>
      <c r="T860" s="25">
        <f t="shared" si="53"/>
        <v>0.1643442051711452</v>
      </c>
      <c r="U860" s="26">
        <f t="shared" si="54"/>
        <v>0.12230685501187089</v>
      </c>
    </row>
    <row r="861" spans="2:21" x14ac:dyDescent="0.25">
      <c r="B861" s="64" vm="2286">
        <f ca="1"/>
        <v>40681</v>
      </c>
      <c r="C861" s="64" vm="2287">
        <f ca="1"/>
        <v>77.440799999999996</v>
      </c>
      <c r="D861" s="64" vm="2288">
        <f ca="1"/>
        <v>81.5</v>
      </c>
      <c r="E861" s="30">
        <f t="shared" ca="1" si="51"/>
        <v>6.3878031939483488E-3</v>
      </c>
      <c r="F861" s="31">
        <f t="shared" ca="1" si="52"/>
        <v>7.0184367392063648E-3</v>
      </c>
      <c r="G861" s="30"/>
      <c r="H861" s="5"/>
      <c r="I861" s="5"/>
      <c r="J861" s="5"/>
      <c r="K861" s="5"/>
      <c r="L861" s="5"/>
      <c r="M861" s="5"/>
      <c r="N861" s="5"/>
      <c r="O861" s="55">
        <v>855</v>
      </c>
      <c r="P861" s="56">
        <v>0.68988304377792797</v>
      </c>
      <c r="Q861" s="57">
        <v>0.31011695622207197</v>
      </c>
      <c r="R861" s="23">
        <v>1.1208144690087775E-2</v>
      </c>
      <c r="S861" s="24">
        <v>5.3843473779934274E-4</v>
      </c>
      <c r="T861" s="25">
        <f t="shared" si="53"/>
        <v>0.17792378105040818</v>
      </c>
      <c r="U861" s="26">
        <f t="shared" si="54"/>
        <v>0.14527987347984506</v>
      </c>
    </row>
    <row r="862" spans="2:21" x14ac:dyDescent="0.25">
      <c r="B862" s="64" vm="2289">
        <f ca="1"/>
        <v>40682</v>
      </c>
      <c r="C862" s="64" vm="2290">
        <f ca="1"/>
        <v>78.017600000000002</v>
      </c>
      <c r="D862" s="64" vm="2291">
        <f ca="1"/>
        <v>82.51</v>
      </c>
      <c r="E862" s="30">
        <f t="shared" ca="1" si="51"/>
        <v>7.4206687686515643E-3</v>
      </c>
      <c r="F862" s="31">
        <f t="shared" ca="1" si="52"/>
        <v>1.2316477869434784E-2</v>
      </c>
      <c r="G862" s="30"/>
      <c r="H862" s="5"/>
      <c r="I862" s="5"/>
      <c r="J862" s="5"/>
      <c r="K862" s="5"/>
      <c r="L862" s="5"/>
      <c r="M862" s="5"/>
      <c r="N862" s="5"/>
      <c r="O862" s="55">
        <v>856</v>
      </c>
      <c r="P862" s="56">
        <v>0.5301122112192852</v>
      </c>
      <c r="Q862" s="57">
        <v>0.46988778878071485</v>
      </c>
      <c r="R862" s="23">
        <v>1.040900713131951E-2</v>
      </c>
      <c r="S862" s="24">
        <v>5.0075869982061912E-4</v>
      </c>
      <c r="T862" s="25">
        <f t="shared" si="53"/>
        <v>0.16523786558741563</v>
      </c>
      <c r="U862" s="26">
        <f t="shared" si="54"/>
        <v>0.1344632223663329</v>
      </c>
    </row>
    <row r="863" spans="2:21" x14ac:dyDescent="0.25">
      <c r="B863" s="64" vm="2292">
        <f ca="1"/>
        <v>40683</v>
      </c>
      <c r="C863" s="64" vm="2293">
        <f ca="1"/>
        <v>77.589699999999993</v>
      </c>
      <c r="D863" s="64" vm="2294">
        <f ca="1"/>
        <v>82.33</v>
      </c>
      <c r="E863" s="30">
        <f t="shared" ca="1" si="51"/>
        <v>-5.4997558413812497E-3</v>
      </c>
      <c r="F863" s="31">
        <f t="shared" ca="1" si="52"/>
        <v>-2.1839368059172514E-3</v>
      </c>
      <c r="G863" s="30"/>
      <c r="H863" s="5"/>
      <c r="I863" s="5"/>
      <c r="J863" s="5"/>
      <c r="K863" s="5"/>
      <c r="L863" s="5"/>
      <c r="M863" s="5"/>
      <c r="N863" s="5"/>
      <c r="O863" s="55">
        <v>857</v>
      </c>
      <c r="P863" s="56">
        <v>0.53152073213552553</v>
      </c>
      <c r="Q863" s="57">
        <v>0.46847926786447447</v>
      </c>
      <c r="R863" s="23">
        <v>1.0413128368632684E-2</v>
      </c>
      <c r="S863" s="24">
        <v>5.0109084735145597E-4</v>
      </c>
      <c r="T863" s="25">
        <f t="shared" si="53"/>
        <v>0.16530328820156284</v>
      </c>
      <c r="U863" s="26">
        <f t="shared" si="54"/>
        <v>0.13455813470234945</v>
      </c>
    </row>
    <row r="864" spans="2:21" x14ac:dyDescent="0.25">
      <c r="B864" s="64" vm="2295">
        <f ca="1"/>
        <v>40686</v>
      </c>
      <c r="C864" s="64" vm="2296">
        <f ca="1"/>
        <v>76.882599999999996</v>
      </c>
      <c r="D864" s="64" vm="2297">
        <f ca="1"/>
        <v>82.5</v>
      </c>
      <c r="E864" s="30">
        <f t="shared" ca="1" si="51"/>
        <v>-9.1551033919489398E-3</v>
      </c>
      <c r="F864" s="31">
        <f t="shared" ca="1" si="52"/>
        <v>2.0627320303006885E-3</v>
      </c>
      <c r="G864" s="30"/>
      <c r="H864" s="5"/>
      <c r="I864" s="5"/>
      <c r="J864" s="5"/>
      <c r="K864" s="5"/>
      <c r="L864" s="5"/>
      <c r="M864" s="5"/>
      <c r="N864" s="5"/>
      <c r="O864" s="55">
        <v>858</v>
      </c>
      <c r="P864" s="56">
        <v>0.53412830596369576</v>
      </c>
      <c r="Q864" s="57">
        <v>0.46587169403630418</v>
      </c>
      <c r="R864" s="23">
        <v>1.0420903413005937E-2</v>
      </c>
      <c r="S864" s="24">
        <v>5.0170574713641141E-4</v>
      </c>
      <c r="T864" s="25">
        <f t="shared" si="53"/>
        <v>0.16542671320462757</v>
      </c>
      <c r="U864" s="26">
        <f t="shared" si="54"/>
        <v>0.13473386537342558</v>
      </c>
    </row>
    <row r="865" spans="2:21" x14ac:dyDescent="0.25">
      <c r="B865" s="64" vm="2298">
        <f ca="1"/>
        <v>40687</v>
      </c>
      <c r="C865" s="64" vm="2299">
        <f ca="1"/>
        <v>75.682500000000005</v>
      </c>
      <c r="D865" s="64" vm="2300">
        <f ca="1"/>
        <v>82.64</v>
      </c>
      <c r="E865" s="30">
        <f t="shared" ca="1" si="51"/>
        <v>-1.5732625004138721E-2</v>
      </c>
      <c r="F865" s="31">
        <f t="shared" ca="1" si="52"/>
        <v>1.6955314707478614E-3</v>
      </c>
      <c r="G865" s="30"/>
      <c r="H865" s="5"/>
      <c r="I865" s="5"/>
      <c r="J865" s="5"/>
      <c r="K865" s="5"/>
      <c r="L865" s="5"/>
      <c r="M865" s="5"/>
      <c r="N865" s="5"/>
      <c r="O865" s="55">
        <v>859</v>
      </c>
      <c r="P865" s="56">
        <v>0.52648561056565679</v>
      </c>
      <c r="Q865" s="57">
        <v>0.47351438943434321</v>
      </c>
      <c r="R865" s="23">
        <v>1.0398650121584717E-2</v>
      </c>
      <c r="S865" s="24">
        <v>4.999035002715424E-4</v>
      </c>
      <c r="T865" s="25">
        <f t="shared" si="53"/>
        <v>0.16507345315490837</v>
      </c>
      <c r="U865" s="26">
        <f t="shared" si="54"/>
        <v>0.1342188824530921</v>
      </c>
    </row>
    <row r="866" spans="2:21" x14ac:dyDescent="0.25">
      <c r="B866" s="64" vm="2301">
        <f ca="1"/>
        <v>40688</v>
      </c>
      <c r="C866" s="64" vm="2302">
        <f ca="1"/>
        <v>74.724199999999996</v>
      </c>
      <c r="D866" s="64" vm="2303">
        <f ca="1"/>
        <v>82.72</v>
      </c>
      <c r="E866" s="30">
        <f t="shared" ca="1" si="51"/>
        <v>-1.2742955833676727E-2</v>
      </c>
      <c r="F866" s="31">
        <f t="shared" ca="1" si="52"/>
        <v>9.6758594873581612E-4</v>
      </c>
      <c r="G866" s="30"/>
      <c r="H866" s="5"/>
      <c r="I866" s="5"/>
      <c r="J866" s="5"/>
      <c r="K866" s="5"/>
      <c r="L866" s="5"/>
      <c r="M866" s="5"/>
      <c r="N866" s="5"/>
      <c r="O866" s="55">
        <v>860</v>
      </c>
      <c r="P866" s="56">
        <v>0.27076060063081703</v>
      </c>
      <c r="Q866" s="57">
        <v>0.72923939936918303</v>
      </c>
      <c r="R866" s="23">
        <v>1.0616183998462893E-2</v>
      </c>
      <c r="S866" s="24">
        <v>4.3960022067964215E-4</v>
      </c>
      <c r="T866" s="25">
        <f t="shared" si="53"/>
        <v>0.16852669639461679</v>
      </c>
      <c r="U866" s="26">
        <f t="shared" si="54"/>
        <v>0.11712108195107374</v>
      </c>
    </row>
    <row r="867" spans="2:21" x14ac:dyDescent="0.25">
      <c r="B867" s="64" vm="2304">
        <f ca="1"/>
        <v>40689</v>
      </c>
      <c r="C867" s="64" vm="2305">
        <f ca="1"/>
        <v>75.180099999999996</v>
      </c>
      <c r="D867" s="64" vm="2306">
        <f ca="1"/>
        <v>82.43</v>
      </c>
      <c r="E867" s="30">
        <f t="shared" ca="1" si="51"/>
        <v>6.0825660851623687E-3</v>
      </c>
      <c r="F867" s="31">
        <f t="shared" ca="1" si="52"/>
        <v>-3.5119624349826991E-3</v>
      </c>
      <c r="G867" s="30"/>
      <c r="H867" s="5"/>
      <c r="I867" s="5"/>
      <c r="J867" s="5"/>
      <c r="K867" s="5"/>
      <c r="L867" s="5"/>
      <c r="M867" s="5"/>
      <c r="N867" s="5"/>
      <c r="O867" s="55">
        <v>861</v>
      </c>
      <c r="P867" s="56">
        <v>0.89077181060393051</v>
      </c>
      <c r="Q867" s="57">
        <v>0.10922818939606953</v>
      </c>
      <c r="R867" s="23">
        <v>1.2997611486914818E-2</v>
      </c>
      <c r="S867" s="24">
        <v>5.8580691886159881E-4</v>
      </c>
      <c r="T867" s="25">
        <f t="shared" si="53"/>
        <v>0.2063306857932784</v>
      </c>
      <c r="U867" s="26">
        <f t="shared" si="54"/>
        <v>0.15902614349472644</v>
      </c>
    </row>
    <row r="868" spans="2:21" x14ac:dyDescent="0.25">
      <c r="B868" s="64" vm="2307">
        <f ca="1"/>
        <v>40690</v>
      </c>
      <c r="C868" s="64" vm="2308">
        <f ca="1"/>
        <v>75.849900000000005</v>
      </c>
      <c r="D868" s="64" vm="2309">
        <f ca="1"/>
        <v>81.62</v>
      </c>
      <c r="E868" s="30">
        <f t="shared" ca="1" si="51"/>
        <v>8.8698191259677737E-3</v>
      </c>
      <c r="F868" s="31">
        <f t="shared" ca="1" si="52"/>
        <v>-9.8751183474765514E-3</v>
      </c>
      <c r="G868" s="30"/>
      <c r="H868" s="5"/>
      <c r="I868" s="5"/>
      <c r="J868" s="5"/>
      <c r="K868" s="5"/>
      <c r="L868" s="5"/>
      <c r="M868" s="5"/>
      <c r="N868" s="5"/>
      <c r="O868" s="55">
        <v>862</v>
      </c>
      <c r="P868" s="56">
        <v>0.10485778352114972</v>
      </c>
      <c r="Q868" s="57">
        <v>0.89514221647885028</v>
      </c>
      <c r="R868" s="23">
        <v>1.1684070329484741E-2</v>
      </c>
      <c r="S868" s="24">
        <v>4.0047818108016249E-4</v>
      </c>
      <c r="T868" s="25">
        <f t="shared" si="53"/>
        <v>0.18547886635683083</v>
      </c>
      <c r="U868" s="26">
        <f t="shared" si="54"/>
        <v>0.10616635014895759</v>
      </c>
    </row>
    <row r="869" spans="2:21" x14ac:dyDescent="0.25">
      <c r="B869" s="64" vm="2310">
        <f ca="1"/>
        <v>40694</v>
      </c>
      <c r="C869" s="64" vm="2311">
        <f ca="1"/>
        <v>76.733800000000002</v>
      </c>
      <c r="D869" s="64" vm="2312">
        <f ca="1"/>
        <v>81.540000000000006</v>
      </c>
      <c r="E869" s="30">
        <f t="shared" ca="1" si="51"/>
        <v>1.1585901867184122E-2</v>
      </c>
      <c r="F869" s="31">
        <f t="shared" ca="1" si="52"/>
        <v>-9.8063258655229735E-4</v>
      </c>
      <c r="G869" s="30"/>
      <c r="H869" s="5"/>
      <c r="I869" s="5"/>
      <c r="J869" s="5"/>
      <c r="K869" s="5"/>
      <c r="L869" s="5"/>
      <c r="M869" s="5"/>
      <c r="N869" s="5"/>
      <c r="O869" s="55">
        <v>863</v>
      </c>
      <c r="P869" s="56">
        <v>0.33453987436044569</v>
      </c>
      <c r="Q869" s="57">
        <v>0.66546012563955426</v>
      </c>
      <c r="R869" s="23">
        <v>1.0388187540476606E-2</v>
      </c>
      <c r="S869" s="24">
        <v>4.5464020201297414E-4</v>
      </c>
      <c r="T869" s="25">
        <f t="shared" si="53"/>
        <v>0.16490736482880497</v>
      </c>
      <c r="U869" s="26">
        <f t="shared" si="54"/>
        <v>0.12136118921835637</v>
      </c>
    </row>
    <row r="870" spans="2:21" x14ac:dyDescent="0.25">
      <c r="B870" s="64" vm="2313">
        <f ca="1"/>
        <v>40695</v>
      </c>
      <c r="C870" s="64" vm="2314">
        <f ca="1"/>
        <v>74.621899999999997</v>
      </c>
      <c r="D870" s="64" vm="2315">
        <f ca="1"/>
        <v>80.98</v>
      </c>
      <c r="E870" s="30">
        <f t="shared" ca="1" si="51"/>
        <v>-2.7908259457906686E-2</v>
      </c>
      <c r="F870" s="31">
        <f t="shared" ca="1" si="52"/>
        <v>-6.8914867870923284E-3</v>
      </c>
      <c r="G870" s="30"/>
      <c r="H870" s="5"/>
      <c r="I870" s="5"/>
      <c r="J870" s="5"/>
      <c r="K870" s="5"/>
      <c r="L870" s="5"/>
      <c r="M870" s="5"/>
      <c r="N870" s="5"/>
      <c r="O870" s="55">
        <v>864</v>
      </c>
      <c r="P870" s="56">
        <v>0.42476377859838843</v>
      </c>
      <c r="Q870" s="57">
        <v>0.57523622140161157</v>
      </c>
      <c r="R870" s="23">
        <v>1.0260664693181524E-2</v>
      </c>
      <c r="S870" s="24">
        <v>4.7591617077535615E-4</v>
      </c>
      <c r="T870" s="25">
        <f t="shared" si="53"/>
        <v>0.16288300238627504</v>
      </c>
      <c r="U870" s="26">
        <f t="shared" si="54"/>
        <v>0.12738675188771098</v>
      </c>
    </row>
    <row r="871" spans="2:21" x14ac:dyDescent="0.25">
      <c r="B871" s="64" vm="2316">
        <f ca="1"/>
        <v>40696</v>
      </c>
      <c r="C871" s="64" vm="2317">
        <f ca="1"/>
        <v>73.496200000000002</v>
      </c>
      <c r="D871" s="64" vm="2318">
        <f ca="1"/>
        <v>80.75</v>
      </c>
      <c r="E871" s="30">
        <f t="shared" ca="1" si="51"/>
        <v>-1.520032560939465E-2</v>
      </c>
      <c r="F871" s="31">
        <f t="shared" ca="1" si="52"/>
        <v>-2.8442485012491639E-3</v>
      </c>
      <c r="G871" s="30"/>
      <c r="H871" s="5"/>
      <c r="I871" s="5"/>
      <c r="J871" s="5"/>
      <c r="K871" s="5"/>
      <c r="L871" s="5"/>
      <c r="M871" s="5"/>
      <c r="N871" s="5"/>
      <c r="O871" s="55">
        <v>865</v>
      </c>
      <c r="P871" s="56">
        <v>0.27921346858615825</v>
      </c>
      <c r="Q871" s="57">
        <v>0.72078653141384175</v>
      </c>
      <c r="R871" s="23">
        <v>1.0579663676068102E-2</v>
      </c>
      <c r="S871" s="24">
        <v>4.4159351675887289E-4</v>
      </c>
      <c r="T871" s="25">
        <f t="shared" si="53"/>
        <v>0.16794695424947764</v>
      </c>
      <c r="U871" s="26">
        <f t="shared" si="54"/>
        <v>0.11768211743012791</v>
      </c>
    </row>
    <row r="872" spans="2:21" x14ac:dyDescent="0.25">
      <c r="B872" s="64" vm="2319">
        <f ca="1"/>
        <v>40697</v>
      </c>
      <c r="C872" s="64" vm="2320">
        <f ca="1"/>
        <v>72.389099999999999</v>
      </c>
      <c r="D872" s="64" vm="2321">
        <f ca="1"/>
        <v>80.540000000000006</v>
      </c>
      <c r="E872" s="30">
        <f t="shared" ca="1" si="51"/>
        <v>-1.5177968630673043E-2</v>
      </c>
      <c r="F872" s="31">
        <f t="shared" ca="1" si="52"/>
        <v>-2.6040066794577677E-3</v>
      </c>
      <c r="G872" s="30"/>
      <c r="H872" s="5"/>
      <c r="I872" s="5"/>
      <c r="J872" s="5"/>
      <c r="K872" s="5"/>
      <c r="L872" s="5"/>
      <c r="M872" s="5"/>
      <c r="N872" s="5"/>
      <c r="O872" s="55">
        <v>866</v>
      </c>
      <c r="P872" s="56">
        <v>0.74452964535494459</v>
      </c>
      <c r="Q872" s="57">
        <v>0.25547035464505535</v>
      </c>
      <c r="R872" s="23">
        <v>1.1619958373088577E-2</v>
      </c>
      <c r="S872" s="24">
        <v>5.5132111639205714E-4</v>
      </c>
      <c r="T872" s="25">
        <f t="shared" si="53"/>
        <v>0.18446112060069042</v>
      </c>
      <c r="U872" s="26">
        <f t="shared" si="54"/>
        <v>0.14900303130520909</v>
      </c>
    </row>
    <row r="873" spans="2:21" x14ac:dyDescent="0.25">
      <c r="B873" s="64" vm="2322">
        <f ca="1"/>
        <v>40700</v>
      </c>
      <c r="C873" s="64" vm="2323">
        <f ca="1"/>
        <v>72.277500000000003</v>
      </c>
      <c r="D873" s="64" vm="2324">
        <f ca="1"/>
        <v>80.7</v>
      </c>
      <c r="E873" s="30">
        <f t="shared" ca="1" si="51"/>
        <v>-1.542858159904461E-3</v>
      </c>
      <c r="F873" s="31">
        <f t="shared" ca="1" si="52"/>
        <v>1.9846198525948723E-3</v>
      </c>
      <c r="G873" s="30"/>
      <c r="H873" s="5"/>
      <c r="I873" s="5"/>
      <c r="J873" s="5"/>
      <c r="K873" s="5"/>
      <c r="L873" s="5"/>
      <c r="M873" s="5"/>
      <c r="N873" s="5"/>
      <c r="O873" s="55">
        <v>867</v>
      </c>
      <c r="P873" s="56">
        <v>0.70279128063256446</v>
      </c>
      <c r="Q873" s="57">
        <v>0.29720871936743554</v>
      </c>
      <c r="R873" s="23">
        <v>1.1299670252346938E-2</v>
      </c>
      <c r="S873" s="24">
        <v>5.4147866774691394E-4</v>
      </c>
      <c r="T873" s="25">
        <f t="shared" si="53"/>
        <v>0.17937670430846681</v>
      </c>
      <c r="U873" s="26">
        <f t="shared" si="54"/>
        <v>0.14615824627013274</v>
      </c>
    </row>
    <row r="874" spans="2:21" x14ac:dyDescent="0.25">
      <c r="B874" s="64" vm="2325">
        <f ca="1"/>
        <v>40701</v>
      </c>
      <c r="C874" s="64" vm="2326">
        <f ca="1"/>
        <v>72.900800000000004</v>
      </c>
      <c r="D874" s="64" vm="2282">
        <f ca="1"/>
        <v>81.14</v>
      </c>
      <c r="E874" s="30">
        <f t="shared" ca="1" si="51"/>
        <v>8.5867354798840109E-3</v>
      </c>
      <c r="F874" s="31">
        <f t="shared" ca="1" si="52"/>
        <v>5.4374825023980203E-3</v>
      </c>
      <c r="G874" s="30"/>
      <c r="H874" s="5"/>
      <c r="I874" s="5"/>
      <c r="J874" s="5"/>
      <c r="K874" s="5"/>
      <c r="L874" s="5"/>
      <c r="M874" s="5"/>
      <c r="N874" s="5"/>
      <c r="O874" s="55">
        <v>868</v>
      </c>
      <c r="P874" s="56">
        <v>0.60717502647106913</v>
      </c>
      <c r="Q874" s="57">
        <v>0.39282497352893092</v>
      </c>
      <c r="R874" s="23">
        <v>1.0713547038581996E-2</v>
      </c>
      <c r="S874" s="24">
        <v>5.189311128178907E-4</v>
      </c>
      <c r="T874" s="25">
        <f t="shared" si="53"/>
        <v>0.17007228674088287</v>
      </c>
      <c r="U874" s="26">
        <f t="shared" si="54"/>
        <v>0.13966769202284235</v>
      </c>
    </row>
    <row r="875" spans="2:21" x14ac:dyDescent="0.25">
      <c r="B875" s="64" vm="2327">
        <f ca="1"/>
        <v>40702</v>
      </c>
      <c r="C875" s="64" vm="2328">
        <f ca="1"/>
        <v>73.431100000000001</v>
      </c>
      <c r="D875" s="64" vm="2329">
        <f ca="1"/>
        <v>81.150000000000006</v>
      </c>
      <c r="E875" s="30">
        <f t="shared" ca="1" si="51"/>
        <v>7.2479387133194831E-3</v>
      </c>
      <c r="F875" s="31">
        <f t="shared" ca="1" si="52"/>
        <v>1.2323618229907217E-4</v>
      </c>
      <c r="G875" s="30"/>
      <c r="H875" s="5"/>
      <c r="I875" s="5"/>
      <c r="J875" s="5"/>
      <c r="K875" s="5"/>
      <c r="L875" s="5"/>
      <c r="M875" s="5"/>
      <c r="N875" s="5"/>
      <c r="O875" s="55">
        <v>869</v>
      </c>
      <c r="P875" s="56">
        <v>0.22263752787124386</v>
      </c>
      <c r="Q875" s="57">
        <v>0.7773624721287562</v>
      </c>
      <c r="R875" s="23">
        <v>1.0859178225608005E-2</v>
      </c>
      <c r="S875" s="24">
        <v>4.2825217493244945E-4</v>
      </c>
      <c r="T875" s="25">
        <f t="shared" si="53"/>
        <v>0.17238411016491861</v>
      </c>
      <c r="U875" s="26">
        <f t="shared" si="54"/>
        <v>0.11393238757972801</v>
      </c>
    </row>
    <row r="876" spans="2:21" x14ac:dyDescent="0.25">
      <c r="B876" s="64" vm="2330">
        <f ca="1"/>
        <v>40703</v>
      </c>
      <c r="C876" s="64" vm="2331">
        <f ca="1"/>
        <v>73.524100000000004</v>
      </c>
      <c r="D876" s="64" vm="2332">
        <f ca="1"/>
        <v>81.260000000000005</v>
      </c>
      <c r="E876" s="30">
        <f t="shared" ca="1" si="51"/>
        <v>1.2656920260775235E-3</v>
      </c>
      <c r="F876" s="31">
        <f t="shared" ca="1" si="52"/>
        <v>1.3545965989803679E-3</v>
      </c>
      <c r="G876" s="30"/>
      <c r="H876" s="5"/>
      <c r="I876" s="5"/>
      <c r="J876" s="5"/>
      <c r="K876" s="5"/>
      <c r="L876" s="5"/>
      <c r="M876" s="5"/>
      <c r="N876" s="5"/>
      <c r="O876" s="55">
        <v>870</v>
      </c>
      <c r="P876" s="56">
        <v>0.74442962330361795</v>
      </c>
      <c r="Q876" s="57">
        <v>0.25557037669638205</v>
      </c>
      <c r="R876" s="23">
        <v>1.1619147970013276E-2</v>
      </c>
      <c r="S876" s="24">
        <v>5.5129752989291879E-4</v>
      </c>
      <c r="T876" s="25">
        <f t="shared" si="53"/>
        <v>0.18444825585069663</v>
      </c>
      <c r="U876" s="26">
        <f t="shared" si="54"/>
        <v>0.1489962056468348</v>
      </c>
    </row>
    <row r="877" spans="2:21" x14ac:dyDescent="0.25">
      <c r="B877" s="64" vm="2333">
        <f ca="1"/>
        <v>40704</v>
      </c>
      <c r="C877" s="64" vm="2334">
        <f ca="1"/>
        <v>72.844999999999999</v>
      </c>
      <c r="D877" s="64" vm="2335">
        <f ca="1"/>
        <v>80.36</v>
      </c>
      <c r="E877" s="30">
        <f t="shared" ca="1" si="51"/>
        <v>-9.2793475247371915E-3</v>
      </c>
      <c r="F877" s="31">
        <f t="shared" ca="1" si="52"/>
        <v>-1.1137350612847062E-2</v>
      </c>
      <c r="G877" s="30"/>
      <c r="H877" s="5"/>
      <c r="I877" s="5"/>
      <c r="J877" s="5"/>
      <c r="K877" s="5"/>
      <c r="L877" s="5"/>
      <c r="M877" s="5"/>
      <c r="N877" s="5"/>
      <c r="O877" s="55">
        <v>871</v>
      </c>
      <c r="P877" s="56">
        <v>0.51148147957682699</v>
      </c>
      <c r="Q877" s="57">
        <v>0.48851852042317301</v>
      </c>
      <c r="R877" s="23">
        <v>1.0359712522646074E-2</v>
      </c>
      <c r="S877" s="24">
        <v>4.9636533125833773E-4</v>
      </c>
      <c r="T877" s="25">
        <f t="shared" si="53"/>
        <v>0.16445533793425865</v>
      </c>
      <c r="U877" s="26">
        <f t="shared" si="54"/>
        <v>0.13320854557890982</v>
      </c>
    </row>
    <row r="878" spans="2:21" x14ac:dyDescent="0.25">
      <c r="B878" s="64" vm="2336">
        <f ca="1"/>
        <v>40707</v>
      </c>
      <c r="C878" s="64" vm="2337">
        <f ca="1"/>
        <v>72.984499999999997</v>
      </c>
      <c r="D878" s="64" vm="2338">
        <f ca="1"/>
        <v>80.73</v>
      </c>
      <c r="E878" s="30">
        <f t="shared" ca="1" si="51"/>
        <v>1.9131937303646699E-3</v>
      </c>
      <c r="F878" s="31">
        <f t="shared" ca="1" si="52"/>
        <v>4.5937134601906123E-3</v>
      </c>
      <c r="G878" s="30"/>
      <c r="H878" s="5"/>
      <c r="I878" s="5"/>
      <c r="J878" s="5"/>
      <c r="K878" s="5"/>
      <c r="L878" s="5"/>
      <c r="M878" s="5"/>
      <c r="N878" s="5"/>
      <c r="O878" s="55">
        <v>872</v>
      </c>
      <c r="P878" s="56">
        <v>3.7101248903962838E-2</v>
      </c>
      <c r="Q878" s="57">
        <v>0.96289875109603718</v>
      </c>
      <c r="R878" s="23">
        <v>1.2286666425849092E-2</v>
      </c>
      <c r="S878" s="24">
        <v>3.8450030995899361E-4</v>
      </c>
      <c r="T878" s="25">
        <f t="shared" si="53"/>
        <v>0.19504478282882115</v>
      </c>
      <c r="U878" s="26">
        <f t="shared" si="54"/>
        <v>0.10172315094598727</v>
      </c>
    </row>
    <row r="879" spans="2:21" x14ac:dyDescent="0.25">
      <c r="B879" s="64" vm="2339">
        <f ca="1"/>
        <v>40708</v>
      </c>
      <c r="C879" s="64" vm="2340">
        <f ca="1"/>
        <v>73.719499999999996</v>
      </c>
      <c r="D879" s="64" vm="2341">
        <f ca="1"/>
        <v>81.47</v>
      </c>
      <c r="E879" s="30">
        <f t="shared" ca="1" si="51"/>
        <v>1.002026052233052E-2</v>
      </c>
      <c r="F879" s="31">
        <f t="shared" ca="1" si="52"/>
        <v>9.1246009156261618E-3</v>
      </c>
      <c r="G879" s="30"/>
      <c r="H879" s="5"/>
      <c r="I879" s="5"/>
      <c r="J879" s="5"/>
      <c r="K879" s="5"/>
      <c r="L879" s="5"/>
      <c r="M879" s="5"/>
      <c r="N879" s="5"/>
      <c r="O879" s="55">
        <v>873</v>
      </c>
      <c r="P879" s="56">
        <v>0.36501944019534055</v>
      </c>
      <c r="Q879" s="57">
        <v>0.63498055980465939</v>
      </c>
      <c r="R879" s="23">
        <v>1.031901859691663E-2</v>
      </c>
      <c r="S879" s="24">
        <v>4.6182767961185951E-4</v>
      </c>
      <c r="T879" s="25">
        <f t="shared" si="53"/>
        <v>0.16380934189015239</v>
      </c>
      <c r="U879" s="26">
        <f t="shared" si="54"/>
        <v>0.12339315686530772</v>
      </c>
    </row>
    <row r="880" spans="2:21" x14ac:dyDescent="0.25">
      <c r="B880" s="64" vm="2342">
        <f ca="1"/>
        <v>40709</v>
      </c>
      <c r="C880" s="64" vm="2343">
        <f ca="1"/>
        <v>72.500799999999998</v>
      </c>
      <c r="D880" s="64" vm="2344">
        <f ca="1"/>
        <v>81.239999999999995</v>
      </c>
      <c r="E880" s="30">
        <f t="shared" ca="1" si="51"/>
        <v>-1.6669754076146105E-2</v>
      </c>
      <c r="F880" s="31">
        <f t="shared" ca="1" si="52"/>
        <v>-2.8271176103665655E-3</v>
      </c>
      <c r="G880" s="30"/>
      <c r="H880" s="5"/>
      <c r="I880" s="5"/>
      <c r="J880" s="5"/>
      <c r="K880" s="5"/>
      <c r="L880" s="5"/>
      <c r="M880" s="5"/>
      <c r="N880" s="5"/>
      <c r="O880" s="55">
        <v>874</v>
      </c>
      <c r="P880" s="56">
        <v>0.82528775709915603</v>
      </c>
      <c r="Q880" s="57">
        <v>0.174712242900844</v>
      </c>
      <c r="R880" s="23">
        <v>1.2335945173977972E-2</v>
      </c>
      <c r="S880" s="24">
        <v>5.7036492830965567E-4</v>
      </c>
      <c r="T880" s="25">
        <f t="shared" si="53"/>
        <v>0.19582705870363878</v>
      </c>
      <c r="U880" s="26">
        <f t="shared" si="54"/>
        <v>0.15452729023883749</v>
      </c>
    </row>
    <row r="881" spans="2:21" x14ac:dyDescent="0.25">
      <c r="B881" s="64" vm="2345">
        <f ca="1"/>
        <v>40710</v>
      </c>
      <c r="C881" s="64" vm="2346">
        <f ca="1"/>
        <v>73.356700000000004</v>
      </c>
      <c r="D881" s="64" vm="2347">
        <f ca="1"/>
        <v>81.81</v>
      </c>
      <c r="E881" s="30">
        <f t="shared" ca="1" si="51"/>
        <v>1.1736247011594911E-2</v>
      </c>
      <c r="F881" s="31">
        <f t="shared" ca="1" si="52"/>
        <v>6.9917488134229044E-3</v>
      </c>
      <c r="G881" s="30"/>
      <c r="H881" s="5"/>
      <c r="I881" s="5"/>
      <c r="J881" s="5"/>
      <c r="K881" s="5"/>
      <c r="L881" s="5"/>
      <c r="M881" s="5"/>
      <c r="N881" s="5"/>
      <c r="O881" s="55">
        <v>875</v>
      </c>
      <c r="P881" s="56">
        <v>0.72577707610149478</v>
      </c>
      <c r="Q881" s="57">
        <v>0.27422292389850522</v>
      </c>
      <c r="R881" s="23">
        <v>1.1471564179034242E-2</v>
      </c>
      <c r="S881" s="24">
        <v>5.4689901693825169E-4</v>
      </c>
      <c r="T881" s="25">
        <f t="shared" si="53"/>
        <v>0.18210543579984864</v>
      </c>
      <c r="U881" s="26">
        <f t="shared" si="54"/>
        <v>0.14772403295577674</v>
      </c>
    </row>
    <row r="882" spans="2:21" x14ac:dyDescent="0.25">
      <c r="B882" s="64" vm="2348">
        <f ca="1"/>
        <v>40711</v>
      </c>
      <c r="C882" s="64" vm="2349">
        <f ca="1"/>
        <v>74.082300000000004</v>
      </c>
      <c r="D882" s="64" vm="2350">
        <f ca="1"/>
        <v>82.52</v>
      </c>
      <c r="E882" s="30">
        <f t="shared" ca="1" si="51"/>
        <v>9.8427940780553159E-3</v>
      </c>
      <c r="F882" s="31">
        <f t="shared" ca="1" si="52"/>
        <v>8.6412026774442107E-3</v>
      </c>
      <c r="G882" s="30"/>
      <c r="H882" s="5"/>
      <c r="I882" s="5"/>
      <c r="J882" s="5"/>
      <c r="K882" s="5"/>
      <c r="L882" s="5"/>
      <c r="M882" s="5"/>
      <c r="N882" s="5"/>
      <c r="O882" s="55">
        <v>876</v>
      </c>
      <c r="P882" s="56">
        <v>0.69854529862033177</v>
      </c>
      <c r="Q882" s="57">
        <v>0.30145470137966829</v>
      </c>
      <c r="R882" s="23">
        <v>1.1269159880724964E-2</v>
      </c>
      <c r="S882" s="24">
        <v>5.4047741002679077E-4</v>
      </c>
      <c r="T882" s="25">
        <f t="shared" si="53"/>
        <v>0.17889236717414736</v>
      </c>
      <c r="U882" s="26">
        <f t="shared" si="54"/>
        <v>0.14586924392798228</v>
      </c>
    </row>
    <row r="883" spans="2:21" x14ac:dyDescent="0.25">
      <c r="B883" s="64" vm="2351">
        <f ca="1"/>
        <v>40714</v>
      </c>
      <c r="C883" s="64" vm="2352">
        <f ca="1"/>
        <v>75.589500000000001</v>
      </c>
      <c r="D883" s="64" vm="2353">
        <f ca="1"/>
        <v>82.69</v>
      </c>
      <c r="E883" s="30">
        <f t="shared" ca="1" si="51"/>
        <v>2.0140747278485055E-2</v>
      </c>
      <c r="F883" s="31">
        <f t="shared" ca="1" si="52"/>
        <v>2.0579875310242604E-3</v>
      </c>
      <c r="G883" s="30"/>
      <c r="H883" s="5"/>
      <c r="I883" s="5"/>
      <c r="J883" s="5"/>
      <c r="K883" s="5"/>
      <c r="L883" s="5"/>
      <c r="M883" s="5"/>
      <c r="N883" s="5"/>
      <c r="O883" s="55">
        <v>877</v>
      </c>
      <c r="P883" s="56">
        <v>0.57580074128567604</v>
      </c>
      <c r="Q883" s="57">
        <v>0.42419925871432396</v>
      </c>
      <c r="R883" s="23">
        <v>1.0570427957989712E-2</v>
      </c>
      <c r="S883" s="24">
        <v>5.1153264877241912E-4</v>
      </c>
      <c r="T883" s="25">
        <f t="shared" si="53"/>
        <v>0.16780034177019051</v>
      </c>
      <c r="U883" s="26">
        <f t="shared" si="54"/>
        <v>0.13754595253249136</v>
      </c>
    </row>
    <row r="884" spans="2:21" x14ac:dyDescent="0.25">
      <c r="B884" s="64" vm="2354">
        <f ca="1"/>
        <v>40715</v>
      </c>
      <c r="C884" s="64" vm="2355">
        <f ca="1"/>
        <v>75.719700000000003</v>
      </c>
      <c r="D884" s="64" vm="2356">
        <f ca="1"/>
        <v>82.8</v>
      </c>
      <c r="E884" s="30">
        <f t="shared" ca="1" si="51"/>
        <v>1.7209797174952718E-3</v>
      </c>
      <c r="F884" s="31">
        <f t="shared" ca="1" si="52"/>
        <v>1.3293856571386727E-3</v>
      </c>
      <c r="G884" s="30"/>
      <c r="H884" s="5"/>
      <c r="I884" s="5"/>
      <c r="J884" s="5"/>
      <c r="K884" s="5"/>
      <c r="L884" s="5"/>
      <c r="M884" s="5"/>
      <c r="N884" s="5"/>
      <c r="O884" s="55">
        <v>878</v>
      </c>
      <c r="P884" s="56">
        <v>0.78067294436970691</v>
      </c>
      <c r="Q884" s="57">
        <v>0.21932705563029306</v>
      </c>
      <c r="R884" s="23">
        <v>1.1925571139903607E-2</v>
      </c>
      <c r="S884" s="24">
        <v>5.598441758550961E-4</v>
      </c>
      <c r="T884" s="25">
        <f t="shared" si="53"/>
        <v>0.18931257287156408</v>
      </c>
      <c r="U884" s="26">
        <f t="shared" si="54"/>
        <v>0.15147215149005011</v>
      </c>
    </row>
    <row r="885" spans="2:21" x14ac:dyDescent="0.25">
      <c r="B885" s="64" vm="2357">
        <f ca="1"/>
        <v>40716</v>
      </c>
      <c r="C885" s="64" vm="2358">
        <f ca="1"/>
        <v>74.905699999999996</v>
      </c>
      <c r="D885" s="64" vm="2359">
        <f ca="1"/>
        <v>82.65</v>
      </c>
      <c r="E885" s="30">
        <f t="shared" ca="1" si="51"/>
        <v>-1.0808375271910101E-2</v>
      </c>
      <c r="F885" s="31">
        <f t="shared" ca="1" si="52"/>
        <v>-1.8132371241807201E-3</v>
      </c>
      <c r="G885" s="30"/>
      <c r="H885" s="5"/>
      <c r="I885" s="5"/>
      <c r="J885" s="5"/>
      <c r="K885" s="5"/>
      <c r="L885" s="5"/>
      <c r="M885" s="5"/>
      <c r="N885" s="5"/>
      <c r="O885" s="55">
        <v>879</v>
      </c>
      <c r="P885" s="56">
        <v>0.51010167765425041</v>
      </c>
      <c r="Q885" s="57">
        <v>0.48989832234574959</v>
      </c>
      <c r="R885" s="23">
        <v>1.035644971799664E-2</v>
      </c>
      <c r="S885" s="24">
        <v>4.9603995603930934E-4</v>
      </c>
      <c r="T885" s="25">
        <f t="shared" si="53"/>
        <v>0.16440354251618472</v>
      </c>
      <c r="U885" s="26">
        <f t="shared" si="54"/>
        <v>0.1331156785365295</v>
      </c>
    </row>
    <row r="886" spans="2:21" x14ac:dyDescent="0.25">
      <c r="B886" s="64" vm="2360">
        <f ca="1"/>
        <v>40717</v>
      </c>
      <c r="C886" s="64" vm="2361">
        <f ca="1"/>
        <v>74.798699999999997</v>
      </c>
      <c r="D886" s="64" vm="2362">
        <f ca="1"/>
        <v>82.29</v>
      </c>
      <c r="E886" s="30">
        <f t="shared" ca="1" si="51"/>
        <v>-1.4294839459699298E-3</v>
      </c>
      <c r="F886" s="31">
        <f t="shared" ca="1" si="52"/>
        <v>-4.3652306494115856E-3</v>
      </c>
      <c r="G886" s="30"/>
      <c r="H886" s="5"/>
      <c r="I886" s="5"/>
      <c r="J886" s="5"/>
      <c r="K886" s="5"/>
      <c r="L886" s="5"/>
      <c r="M886" s="5"/>
      <c r="N886" s="5"/>
      <c r="O886" s="55">
        <v>880</v>
      </c>
      <c r="P886" s="56">
        <v>0.28121602280971242</v>
      </c>
      <c r="Q886" s="57">
        <v>0.71878397719028753</v>
      </c>
      <c r="R886" s="23">
        <v>1.057128838833713E-2</v>
      </c>
      <c r="S886" s="24">
        <v>4.4206574506095288E-4</v>
      </c>
      <c r="T886" s="25">
        <f t="shared" si="53"/>
        <v>0.16781400067850907</v>
      </c>
      <c r="U886" s="26">
        <f t="shared" si="54"/>
        <v>0.11781507248185363</v>
      </c>
    </row>
    <row r="887" spans="2:21" x14ac:dyDescent="0.25">
      <c r="B887" s="64" vm="2363">
        <f ca="1"/>
        <v>40718</v>
      </c>
      <c r="C887" s="64" vm="2364">
        <f ca="1"/>
        <v>73.617099999999994</v>
      </c>
      <c r="D887" s="64" vm="2365">
        <f ca="1"/>
        <v>81.84</v>
      </c>
      <c r="E887" s="30">
        <f t="shared" ca="1" si="51"/>
        <v>-1.5923169444957391E-2</v>
      </c>
      <c r="F887" s="31">
        <f t="shared" ca="1" si="52"/>
        <v>-5.4834719742505615E-3</v>
      </c>
      <c r="G887" s="30"/>
      <c r="H887" s="5"/>
      <c r="I887" s="5"/>
      <c r="J887" s="5"/>
      <c r="K887" s="5"/>
      <c r="L887" s="5"/>
      <c r="M887" s="5"/>
      <c r="N887" s="5"/>
      <c r="O887" s="55">
        <v>881</v>
      </c>
      <c r="P887" s="56">
        <v>0.24443229015332746</v>
      </c>
      <c r="Q887" s="57">
        <v>0.75556770984667254</v>
      </c>
      <c r="R887" s="23">
        <v>1.0741849726920301E-2</v>
      </c>
      <c r="S887" s="24">
        <v>4.3339166302503124E-4</v>
      </c>
      <c r="T887" s="25">
        <f t="shared" si="53"/>
        <v>0.17052157798954923</v>
      </c>
      <c r="U887" s="26">
        <f t="shared" si="54"/>
        <v>0.11537541080355718</v>
      </c>
    </row>
    <row r="888" spans="2:21" x14ac:dyDescent="0.25">
      <c r="B888" s="64" vm="2366">
        <f ca="1"/>
        <v>40721</v>
      </c>
      <c r="C888" s="64" vm="2367">
        <f ca="1"/>
        <v>74.287000000000006</v>
      </c>
      <c r="D888" s="64" vm="2368">
        <f ca="1"/>
        <v>82.32</v>
      </c>
      <c r="E888" s="30">
        <f t="shared" ca="1" si="51"/>
        <v>9.0586343573898446E-3</v>
      </c>
      <c r="F888" s="31">
        <f t="shared" ca="1" si="52"/>
        <v>5.8479698824228992E-3</v>
      </c>
      <c r="G888" s="30"/>
      <c r="H888" s="5"/>
      <c r="I888" s="5"/>
      <c r="J888" s="5"/>
      <c r="K888" s="5"/>
      <c r="L888" s="5"/>
      <c r="M888" s="5"/>
      <c r="N888" s="5"/>
      <c r="O888" s="55">
        <v>882</v>
      </c>
      <c r="P888" s="56">
        <v>0.24597957775074669</v>
      </c>
      <c r="Q888" s="57">
        <v>0.75402042224925325</v>
      </c>
      <c r="R888" s="23">
        <v>1.0733972842838139E-2</v>
      </c>
      <c r="S888" s="24">
        <v>4.3375653354207617E-4</v>
      </c>
      <c r="T888" s="25">
        <f t="shared" si="53"/>
        <v>0.17039653633122431</v>
      </c>
      <c r="U888" s="26">
        <f t="shared" si="54"/>
        <v>0.11547792690415082</v>
      </c>
    </row>
    <row r="889" spans="2:21" x14ac:dyDescent="0.25">
      <c r="B889" s="64" vm="2369">
        <f ca="1"/>
        <v>40722</v>
      </c>
      <c r="C889" s="64" vm="2370">
        <f ca="1"/>
        <v>74.417199999999994</v>
      </c>
      <c r="D889" s="64" vm="2371">
        <f ca="1"/>
        <v>84.35</v>
      </c>
      <c r="E889" s="30">
        <f t="shared" ca="1" si="51"/>
        <v>1.7511278534292759E-3</v>
      </c>
      <c r="F889" s="31">
        <f t="shared" ca="1" si="52"/>
        <v>2.4360717466183086E-2</v>
      </c>
      <c r="G889" s="30"/>
      <c r="H889" s="5"/>
      <c r="I889" s="5"/>
      <c r="J889" s="5"/>
      <c r="K889" s="5"/>
      <c r="L889" s="5"/>
      <c r="M889" s="5"/>
      <c r="N889" s="5"/>
      <c r="O889" s="55">
        <v>883</v>
      </c>
      <c r="P889" s="56">
        <v>0.42313745906867556</v>
      </c>
      <c r="Q889" s="57">
        <v>0.5768625409313245</v>
      </c>
      <c r="R889" s="23">
        <v>1.0260884898349355E-2</v>
      </c>
      <c r="S889" s="24">
        <v>4.7553266350193382E-4</v>
      </c>
      <c r="T889" s="25">
        <f t="shared" si="53"/>
        <v>0.16288649803494398</v>
      </c>
      <c r="U889" s="26">
        <f t="shared" si="54"/>
        <v>0.1272778539785393</v>
      </c>
    </row>
    <row r="890" spans="2:21" x14ac:dyDescent="0.25">
      <c r="B890" s="64" vm="2372">
        <f ca="1"/>
        <v>40723</v>
      </c>
      <c r="C890" s="64" vm="2373">
        <f ca="1"/>
        <v>74.454400000000007</v>
      </c>
      <c r="D890" s="64" vm="2374">
        <f ca="1"/>
        <v>84.57</v>
      </c>
      <c r="E890" s="30">
        <f t="shared" ca="1" si="51"/>
        <v>4.9975953471662787E-4</v>
      </c>
      <c r="F890" s="31">
        <f t="shared" ca="1" si="52"/>
        <v>2.604784802153556E-3</v>
      </c>
      <c r="G890" s="30"/>
      <c r="H890" s="5"/>
      <c r="I890" s="5"/>
      <c r="J890" s="5"/>
      <c r="K890" s="5"/>
      <c r="L890" s="5"/>
      <c r="M890" s="5"/>
      <c r="N890" s="5"/>
      <c r="O890" s="55">
        <v>884</v>
      </c>
      <c r="P890" s="56">
        <v>0.36199222518539742</v>
      </c>
      <c r="Q890" s="57">
        <v>0.63800777481460258</v>
      </c>
      <c r="R890" s="23">
        <v>1.0324709702899788E-2</v>
      </c>
      <c r="S890" s="24">
        <v>4.611138229844772E-4</v>
      </c>
      <c r="T890" s="25">
        <f t="shared" si="53"/>
        <v>0.16389968539685049</v>
      </c>
      <c r="U890" s="26">
        <f t="shared" si="54"/>
        <v>0.12319117894400589</v>
      </c>
    </row>
    <row r="891" spans="2:21" x14ac:dyDescent="0.25">
      <c r="B891" s="64" vm="2375">
        <f ca="1"/>
        <v>40724</v>
      </c>
      <c r="C891" s="64" vm="2376">
        <f ca="1"/>
        <v>75.580100000000002</v>
      </c>
      <c r="D891" s="64" vm="2377">
        <f ca="1"/>
        <v>84.32</v>
      </c>
      <c r="E891" s="30">
        <f t="shared" ca="1" si="51"/>
        <v>1.5006163570980193E-2</v>
      </c>
      <c r="F891" s="31">
        <f t="shared" ca="1" si="52"/>
        <v>-2.9605090010787305E-3</v>
      </c>
      <c r="G891" s="30"/>
      <c r="H891" s="5"/>
      <c r="I891" s="5"/>
      <c r="J891" s="5"/>
      <c r="K891" s="5"/>
      <c r="L891" s="5"/>
      <c r="M891" s="5"/>
      <c r="N891" s="5"/>
      <c r="O891" s="55">
        <v>885</v>
      </c>
      <c r="P891" s="56">
        <v>0.41157987918537597</v>
      </c>
      <c r="Q891" s="57">
        <v>0.58842012081462403</v>
      </c>
      <c r="R891" s="23">
        <v>1.026466211445771E-2</v>
      </c>
      <c r="S891" s="24">
        <v>4.7280723601525216E-4</v>
      </c>
      <c r="T891" s="25">
        <f t="shared" si="53"/>
        <v>0.16294645948176911</v>
      </c>
      <c r="U891" s="26">
        <f t="shared" si="54"/>
        <v>0.12650426333616305</v>
      </c>
    </row>
    <row r="892" spans="2:21" x14ac:dyDescent="0.25">
      <c r="B892" s="64" vm="2378">
        <f ca="1"/>
        <v>40725</v>
      </c>
      <c r="C892" s="64" vm="2379">
        <f ca="1"/>
        <v>75.859200000000001</v>
      </c>
      <c r="D892" s="64" vm="2380">
        <f ca="1"/>
        <v>85.65</v>
      </c>
      <c r="E892" s="30">
        <f t="shared" ca="1" si="51"/>
        <v>3.6859694411723264E-3</v>
      </c>
      <c r="F892" s="31">
        <f t="shared" ca="1" si="52"/>
        <v>1.5650139977076805E-2</v>
      </c>
      <c r="G892" s="30"/>
      <c r="H892" s="5"/>
      <c r="I892" s="5"/>
      <c r="J892" s="5"/>
      <c r="K892" s="5"/>
      <c r="L892" s="5"/>
      <c r="M892" s="5"/>
      <c r="N892" s="5"/>
      <c r="O892" s="55">
        <v>886</v>
      </c>
      <c r="P892" s="56">
        <v>0.46251482262195437</v>
      </c>
      <c r="Q892" s="57">
        <v>0.53748517737804569</v>
      </c>
      <c r="R892" s="23">
        <v>1.0277130251484148E-2</v>
      </c>
      <c r="S892" s="24">
        <v>4.8481835739847651E-4</v>
      </c>
      <c r="T892" s="25">
        <f t="shared" si="53"/>
        <v>0.16314438502107451</v>
      </c>
      <c r="U892" s="26">
        <f t="shared" si="54"/>
        <v>0.1299174980452622</v>
      </c>
    </row>
    <row r="893" spans="2:21" x14ac:dyDescent="0.25">
      <c r="B893" s="64" vm="2381">
        <f ca="1"/>
        <v>40729</v>
      </c>
      <c r="C893" s="64" vm="2382">
        <f ca="1"/>
        <v>75.6267</v>
      </c>
      <c r="D893" s="64" vm="2383">
        <f ca="1"/>
        <v>85.64</v>
      </c>
      <c r="E893" s="30">
        <f t="shared" ca="1" si="51"/>
        <v>-3.0695950257976436E-3</v>
      </c>
      <c r="F893" s="31">
        <f t="shared" ca="1" si="52"/>
        <v>-1.1676104864697698E-4</v>
      </c>
      <c r="G893" s="30"/>
      <c r="H893" s="5"/>
      <c r="I893" s="5"/>
      <c r="J893" s="5"/>
      <c r="K893" s="5"/>
      <c r="L893" s="5"/>
      <c r="M893" s="5"/>
      <c r="N893" s="5"/>
      <c r="O893" s="55">
        <v>887</v>
      </c>
      <c r="P893" s="56">
        <v>0.3820996019066083</v>
      </c>
      <c r="Q893" s="57">
        <v>0.6179003980933917</v>
      </c>
      <c r="R893" s="23">
        <v>1.0291823381558429E-2</v>
      </c>
      <c r="S893" s="24">
        <v>4.6585540364015032E-4</v>
      </c>
      <c r="T893" s="25">
        <f t="shared" si="53"/>
        <v>0.16337763123002055</v>
      </c>
      <c r="U893" s="26">
        <f t="shared" si="54"/>
        <v>0.12453343538057249</v>
      </c>
    </row>
    <row r="894" spans="2:21" x14ac:dyDescent="0.25">
      <c r="B894" s="64" vm="2384">
        <f ca="1"/>
        <v>40730</v>
      </c>
      <c r="C894" s="64" vm="2296">
        <f ca="1"/>
        <v>76.882599999999996</v>
      </c>
      <c r="D894" s="64" vm="2385">
        <f ca="1"/>
        <v>85.86</v>
      </c>
      <c r="E894" s="30">
        <f t="shared" ca="1" si="51"/>
        <v>1.6470187591603225E-2</v>
      </c>
      <c r="F894" s="31">
        <f t="shared" ca="1" si="52"/>
        <v>2.5655990749323997E-3</v>
      </c>
      <c r="G894" s="30"/>
      <c r="H894" s="5"/>
      <c r="I894" s="5"/>
      <c r="J894" s="5"/>
      <c r="K894" s="5"/>
      <c r="L894" s="5"/>
      <c r="M894" s="5"/>
      <c r="N894" s="5"/>
      <c r="O894" s="55">
        <v>888</v>
      </c>
      <c r="P894" s="56">
        <v>0.56205748569787295</v>
      </c>
      <c r="Q894" s="57">
        <v>0.437942514302127</v>
      </c>
      <c r="R894" s="23">
        <v>1.0515912619618968E-2</v>
      </c>
      <c r="S894" s="24">
        <v>5.082918105594284E-4</v>
      </c>
      <c r="T894" s="25">
        <f t="shared" si="53"/>
        <v>0.16693493760238534</v>
      </c>
      <c r="U894" s="26">
        <f t="shared" si="54"/>
        <v>0.13661778108202949</v>
      </c>
    </row>
    <row r="895" spans="2:21" x14ac:dyDescent="0.25">
      <c r="B895" s="64" vm="2386">
        <f ca="1"/>
        <v>40731</v>
      </c>
      <c r="C895" s="64" vm="2387">
        <f ca="1"/>
        <v>76.343000000000004</v>
      </c>
      <c r="D895" s="64" vm="2388">
        <f ca="1"/>
        <v>86.06</v>
      </c>
      <c r="E895" s="30">
        <f t="shared" ca="1" si="51"/>
        <v>-7.0432386059382773E-3</v>
      </c>
      <c r="F895" s="31">
        <f t="shared" ca="1" si="52"/>
        <v>2.3266646140391268E-3</v>
      </c>
      <c r="G895" s="30"/>
      <c r="H895" s="5"/>
      <c r="I895" s="5"/>
      <c r="J895" s="5"/>
      <c r="K895" s="5"/>
      <c r="L895" s="5"/>
      <c r="M895" s="5"/>
      <c r="N895" s="5"/>
      <c r="O895" s="55">
        <v>889</v>
      </c>
      <c r="P895" s="56">
        <v>0.46162217718653675</v>
      </c>
      <c r="Q895" s="57">
        <v>0.53837782281346325</v>
      </c>
      <c r="R895" s="23">
        <v>1.0276264096002062E-2</v>
      </c>
      <c r="S895" s="24">
        <v>4.8460786000800954E-4</v>
      </c>
      <c r="T895" s="25">
        <f t="shared" si="53"/>
        <v>0.16313063522906063</v>
      </c>
      <c r="U895" s="26">
        <f t="shared" si="54"/>
        <v>0.12985759181095102</v>
      </c>
    </row>
    <row r="896" spans="2:21" x14ac:dyDescent="0.25">
      <c r="B896" s="64" vm="2389">
        <f ca="1"/>
        <v>40732</v>
      </c>
      <c r="C896" s="64" vm="2390">
        <f ca="1"/>
        <v>75.738299999999995</v>
      </c>
      <c r="D896" s="64" vm="2391">
        <f ca="1"/>
        <v>85.6</v>
      </c>
      <c r="E896" s="30">
        <f t="shared" ca="1" si="51"/>
        <v>-7.9523674083938102E-3</v>
      </c>
      <c r="F896" s="31">
        <f t="shared" ca="1" si="52"/>
        <v>-5.3594442627572106E-3</v>
      </c>
      <c r="G896" s="30"/>
      <c r="H896" s="5"/>
      <c r="I896" s="5"/>
      <c r="J896" s="5"/>
      <c r="K896" s="5"/>
      <c r="L896" s="5"/>
      <c r="M896" s="5"/>
      <c r="N896" s="5"/>
      <c r="O896" s="55">
        <v>890</v>
      </c>
      <c r="P896" s="56">
        <v>0.43072709805163473</v>
      </c>
      <c r="Q896" s="57">
        <v>0.56927290194836522</v>
      </c>
      <c r="R896" s="23">
        <v>1.0260514589339622E-2</v>
      </c>
      <c r="S896" s="24">
        <v>4.7732239897484499E-4</v>
      </c>
      <c r="T896" s="25">
        <f t="shared" si="53"/>
        <v>0.162880619561656</v>
      </c>
      <c r="U896" s="26">
        <f t="shared" si="54"/>
        <v>0.12778614377852304</v>
      </c>
    </row>
    <row r="897" spans="2:21" x14ac:dyDescent="0.25">
      <c r="B897" s="64" vm="2392">
        <f ca="1"/>
        <v>40735</v>
      </c>
      <c r="C897" s="64" vm="2393">
        <f ca="1"/>
        <v>75.059200000000004</v>
      </c>
      <c r="D897" s="64" vm="2394">
        <f ca="1"/>
        <v>85.35</v>
      </c>
      <c r="E897" s="30">
        <f t="shared" ref="E897:E960" ca="1" si="55">LN(C897/C896)</f>
        <v>-9.0068415045413287E-3</v>
      </c>
      <c r="F897" s="31">
        <f t="shared" ref="F897:F960" ca="1" si="56">LN(D897/D896)</f>
        <v>-2.9248339072468058E-3</v>
      </c>
      <c r="G897" s="30"/>
      <c r="H897" s="5"/>
      <c r="I897" s="5"/>
      <c r="J897" s="5"/>
      <c r="K897" s="5"/>
      <c r="L897" s="5"/>
      <c r="M897" s="5"/>
      <c r="N897" s="5"/>
      <c r="O897" s="55">
        <v>891</v>
      </c>
      <c r="P897" s="56">
        <v>0.80777773501625505</v>
      </c>
      <c r="Q897" s="57">
        <v>0.19222226498374489</v>
      </c>
      <c r="R897" s="23">
        <v>1.2170724260265683E-2</v>
      </c>
      <c r="S897" s="24">
        <v>5.6623583762120645E-4</v>
      </c>
      <c r="T897" s="25">
        <f t="shared" si="53"/>
        <v>0.19320425800922131</v>
      </c>
      <c r="U897" s="26">
        <f t="shared" si="54"/>
        <v>0.15332727537553281</v>
      </c>
    </row>
    <row r="898" spans="2:21" x14ac:dyDescent="0.25">
      <c r="B898" s="64" vm="2395">
        <f ca="1"/>
        <v>40736</v>
      </c>
      <c r="C898" s="64" vm="2396">
        <f ca="1"/>
        <v>75.087100000000007</v>
      </c>
      <c r="D898" s="64" vm="2397">
        <f ca="1"/>
        <v>84.99</v>
      </c>
      <c r="E898" s="30">
        <f t="shared" ca="1" si="55"/>
        <v>3.71637533806923E-4</v>
      </c>
      <c r="F898" s="31">
        <f t="shared" ca="1" si="56"/>
        <v>-4.2268467299146914E-3</v>
      </c>
      <c r="G898" s="30"/>
      <c r="H898" s="5"/>
      <c r="I898" s="5"/>
      <c r="J898" s="5"/>
      <c r="K898" s="5"/>
      <c r="L898" s="5"/>
      <c r="M898" s="5"/>
      <c r="N898" s="5"/>
      <c r="O898" s="55">
        <v>892</v>
      </c>
      <c r="P898" s="56">
        <v>0.44143655633085566</v>
      </c>
      <c r="Q898" s="57">
        <v>0.55856344366914434</v>
      </c>
      <c r="R898" s="23">
        <v>1.0262838133022485E-2</v>
      </c>
      <c r="S898" s="24">
        <v>4.7984782836892038E-4</v>
      </c>
      <c r="T898" s="25">
        <f t="shared" si="53"/>
        <v>0.16291750467412749</v>
      </c>
      <c r="U898" s="26">
        <f t="shared" si="54"/>
        <v>0.12850376102009742</v>
      </c>
    </row>
    <row r="899" spans="2:21" x14ac:dyDescent="0.25">
      <c r="B899" s="64" vm="2398">
        <f ca="1"/>
        <v>40737</v>
      </c>
      <c r="C899" s="64" vm="2399">
        <f ca="1"/>
        <v>75.207999999999998</v>
      </c>
      <c r="D899" s="64" vm="2400">
        <f ca="1"/>
        <v>84.96</v>
      </c>
      <c r="E899" s="30">
        <f t="shared" ca="1" si="55"/>
        <v>1.6088352325208252E-3</v>
      </c>
      <c r="F899" s="31">
        <f t="shared" ca="1" si="56"/>
        <v>-3.5304501690619798E-4</v>
      </c>
      <c r="G899" s="30"/>
      <c r="H899" s="5"/>
      <c r="I899" s="5"/>
      <c r="J899" s="5"/>
      <c r="K899" s="5"/>
      <c r="L899" s="5"/>
      <c r="M899" s="5"/>
      <c r="N899" s="5"/>
      <c r="O899" s="55">
        <v>893</v>
      </c>
      <c r="P899" s="56">
        <v>0.49248348103630757</v>
      </c>
      <c r="Q899" s="57">
        <v>0.50751651896369243</v>
      </c>
      <c r="R899" s="23">
        <v>1.0319532120623415E-2</v>
      </c>
      <c r="S899" s="24">
        <v>4.9188535639014879E-4</v>
      </c>
      <c r="T899" s="25">
        <f t="shared" si="53"/>
        <v>0.16381749382627533</v>
      </c>
      <c r="U899" s="26">
        <f t="shared" si="54"/>
        <v>0.13193055865155023</v>
      </c>
    </row>
    <row r="900" spans="2:21" x14ac:dyDescent="0.25">
      <c r="B900" s="64" vm="2401">
        <f ca="1"/>
        <v>40738</v>
      </c>
      <c r="C900" s="64" vm="2402">
        <f ca="1"/>
        <v>74.733500000000006</v>
      </c>
      <c r="D900" s="64" vm="2403">
        <f ca="1"/>
        <v>85.81</v>
      </c>
      <c r="E900" s="30">
        <f t="shared" ca="1" si="55"/>
        <v>-6.329156157136263E-3</v>
      </c>
      <c r="F900" s="31">
        <f t="shared" ca="1" si="56"/>
        <v>9.9549923254010665E-3</v>
      </c>
      <c r="G900" s="30"/>
      <c r="H900" s="5"/>
      <c r="I900" s="5"/>
      <c r="J900" s="5"/>
      <c r="K900" s="5"/>
      <c r="L900" s="5"/>
      <c r="M900" s="5"/>
      <c r="N900" s="5"/>
      <c r="O900" s="55">
        <v>894</v>
      </c>
      <c r="P900" s="56">
        <v>0.15305729484270633</v>
      </c>
      <c r="Q900" s="57">
        <v>0.84694270515729364</v>
      </c>
      <c r="R900" s="23">
        <v>1.1309637500598048E-2</v>
      </c>
      <c r="S900" s="24">
        <v>4.1184425203332186E-4</v>
      </c>
      <c r="T900" s="25">
        <f t="shared" si="53"/>
        <v>0.17953492946923527</v>
      </c>
      <c r="U900" s="26">
        <f t="shared" si="54"/>
        <v>0.10933793875232145</v>
      </c>
    </row>
    <row r="901" spans="2:21" x14ac:dyDescent="0.25">
      <c r="B901" s="64" vm="2404">
        <f ca="1"/>
        <v>40739</v>
      </c>
      <c r="C901" s="64" vm="2405">
        <f ca="1"/>
        <v>74.300899999999999</v>
      </c>
      <c r="D901" s="64" vm="2406">
        <f ca="1"/>
        <v>85.48</v>
      </c>
      <c r="E901" s="30">
        <f t="shared" ca="1" si="55"/>
        <v>-5.8053874135807699E-3</v>
      </c>
      <c r="F901" s="31">
        <f t="shared" ca="1" si="56"/>
        <v>-3.8531193680826541E-3</v>
      </c>
      <c r="G901" s="30"/>
      <c r="H901" s="5"/>
      <c r="I901" s="5"/>
      <c r="J901" s="5"/>
      <c r="K901" s="5"/>
      <c r="L901" s="5"/>
      <c r="M901" s="5"/>
      <c r="N901" s="5"/>
      <c r="O901" s="55">
        <v>895</v>
      </c>
      <c r="P901" s="56">
        <v>0.46505516497580041</v>
      </c>
      <c r="Q901" s="57">
        <v>0.53494483502419954</v>
      </c>
      <c r="R901" s="23">
        <v>1.0279721236431146E-2</v>
      </c>
      <c r="S901" s="24">
        <v>4.854174031283492E-4</v>
      </c>
      <c r="T901" s="25">
        <f t="shared" si="53"/>
        <v>0.16318551563199732</v>
      </c>
      <c r="U901" s="26">
        <f t="shared" si="54"/>
        <v>0.1300880000084248</v>
      </c>
    </row>
    <row r="902" spans="2:21" x14ac:dyDescent="0.25">
      <c r="B902" s="64" vm="2407">
        <f ca="1"/>
        <v>40742</v>
      </c>
      <c r="C902" s="64" vm="2408">
        <f ca="1"/>
        <v>73.598500000000001</v>
      </c>
      <c r="D902" s="64" vm="2409">
        <f ca="1"/>
        <v>85.4</v>
      </c>
      <c r="E902" s="30">
        <f t="shared" ca="1" si="55"/>
        <v>-9.4984196131686523E-3</v>
      </c>
      <c r="F902" s="31">
        <f t="shared" ca="1" si="56"/>
        <v>-9.3632965642267529E-4</v>
      </c>
      <c r="G902" s="30"/>
      <c r="H902" s="5"/>
      <c r="I902" s="5"/>
      <c r="J902" s="5"/>
      <c r="K902" s="5"/>
      <c r="L902" s="5"/>
      <c r="M902" s="5"/>
      <c r="N902" s="5"/>
      <c r="O902" s="55">
        <v>896</v>
      </c>
      <c r="P902" s="56">
        <v>0.38535405875083589</v>
      </c>
      <c r="Q902" s="57">
        <v>0.61464594124916405</v>
      </c>
      <c r="R902" s="23">
        <v>1.0287592141322782E-2</v>
      </c>
      <c r="S902" s="24">
        <v>4.6662284684426722E-4</v>
      </c>
      <c r="T902" s="25">
        <f t="shared" si="53"/>
        <v>0.16331046237361518</v>
      </c>
      <c r="U902" s="26">
        <f t="shared" si="54"/>
        <v>0.12475083495853823</v>
      </c>
    </row>
    <row r="903" spans="2:21" x14ac:dyDescent="0.25">
      <c r="B903" s="64" vm="2410">
        <f ca="1"/>
        <v>40743</v>
      </c>
      <c r="C903" s="64" vm="2305">
        <f ca="1"/>
        <v>75.180099999999996</v>
      </c>
      <c r="D903" s="64" vm="2411">
        <f ca="1"/>
        <v>86.21</v>
      </c>
      <c r="E903" s="30">
        <f t="shared" ca="1" si="55"/>
        <v>2.1261923183778193E-2</v>
      </c>
      <c r="F903" s="31">
        <f t="shared" ca="1" si="56"/>
        <v>9.4400794273092198E-3</v>
      </c>
      <c r="G903" s="30"/>
      <c r="H903" s="5"/>
      <c r="I903" s="5"/>
      <c r="J903" s="5"/>
      <c r="K903" s="5"/>
      <c r="L903" s="5"/>
      <c r="M903" s="5"/>
      <c r="N903" s="5"/>
      <c r="O903" s="55">
        <v>897</v>
      </c>
      <c r="P903" s="56">
        <v>0.54109698501218906</v>
      </c>
      <c r="Q903" s="57">
        <v>0.45890301498781089</v>
      </c>
      <c r="R903" s="23">
        <v>1.0442606017543292E-2</v>
      </c>
      <c r="S903" s="24">
        <v>5.0334905218957996E-4</v>
      </c>
      <c r="T903" s="25">
        <f t="shared" si="53"/>
        <v>0.16577123137107688</v>
      </c>
      <c r="U903" s="26">
        <f t="shared" si="54"/>
        <v>0.13520363446509753</v>
      </c>
    </row>
    <row r="904" spans="2:21" x14ac:dyDescent="0.25">
      <c r="B904" s="64" vm="2412">
        <f ca="1"/>
        <v>40744</v>
      </c>
      <c r="C904" s="64" vm="2413">
        <f ca="1"/>
        <v>75.0685</v>
      </c>
      <c r="D904" s="64" vm="2414">
        <f ca="1"/>
        <v>86.27</v>
      </c>
      <c r="E904" s="30">
        <f t="shared" ca="1" si="55"/>
        <v>-1.4855382416003589E-3</v>
      </c>
      <c r="F904" s="31">
        <f t="shared" ca="1" si="56"/>
        <v>6.9573286665381958E-4</v>
      </c>
      <c r="G904" s="30"/>
      <c r="H904" s="5"/>
      <c r="I904" s="5"/>
      <c r="J904" s="5"/>
      <c r="K904" s="5"/>
      <c r="L904" s="5"/>
      <c r="M904" s="5"/>
      <c r="N904" s="5"/>
      <c r="O904" s="55">
        <v>898</v>
      </c>
      <c r="P904" s="56">
        <v>0.60113209516506905</v>
      </c>
      <c r="Q904" s="57">
        <v>0.39886790483493095</v>
      </c>
      <c r="R904" s="23">
        <v>1.0683995277544671E-2</v>
      </c>
      <c r="S904" s="24">
        <v>5.1750611110924576E-4</v>
      </c>
      <c r="T904" s="25">
        <f t="shared" si="53"/>
        <v>0.16960316707783027</v>
      </c>
      <c r="U904" s="26">
        <f t="shared" si="54"/>
        <v>0.13925872223469393</v>
      </c>
    </row>
    <row r="905" spans="2:21" x14ac:dyDescent="0.25">
      <c r="B905" s="64" vm="2415">
        <f ca="1"/>
        <v>40745</v>
      </c>
      <c r="C905" s="64" vm="2416">
        <f ca="1"/>
        <v>75.840599999999995</v>
      </c>
      <c r="D905" s="64" vm="2417">
        <f ca="1"/>
        <v>86.54</v>
      </c>
      <c r="E905" s="30">
        <f t="shared" ca="1" si="55"/>
        <v>1.0232739273334696E-2</v>
      </c>
      <c r="F905" s="31">
        <f t="shared" ca="1" si="56"/>
        <v>3.1248217082514786E-3</v>
      </c>
      <c r="G905" s="30"/>
      <c r="H905" s="5"/>
      <c r="I905" s="5"/>
      <c r="J905" s="5"/>
      <c r="K905" s="5"/>
      <c r="L905" s="5"/>
      <c r="M905" s="5"/>
      <c r="N905" s="5"/>
      <c r="O905" s="55">
        <v>899</v>
      </c>
      <c r="P905" s="56">
        <v>0.40218171476830539</v>
      </c>
      <c r="Q905" s="57">
        <v>0.59781828523169456</v>
      </c>
      <c r="R905" s="23">
        <v>1.0270590628044692E-2</v>
      </c>
      <c r="S905" s="24">
        <v>4.7059102674953479E-4</v>
      </c>
      <c r="T905" s="25">
        <f t="shared" si="53"/>
        <v>0.16304057171734165</v>
      </c>
      <c r="U905" s="26">
        <f t="shared" si="54"/>
        <v>0.12587560000696163</v>
      </c>
    </row>
    <row r="906" spans="2:21" x14ac:dyDescent="0.25">
      <c r="B906" s="64" vm="2418">
        <f ca="1"/>
        <v>40746</v>
      </c>
      <c r="C906" s="64" vm="2419">
        <f ca="1"/>
        <v>75.980199999999996</v>
      </c>
      <c r="D906" s="64" vm="2420">
        <f ca="1"/>
        <v>88.56</v>
      </c>
      <c r="E906" s="30">
        <f t="shared" ca="1" si="55"/>
        <v>1.8390107197889807E-3</v>
      </c>
      <c r="F906" s="31">
        <f t="shared" ca="1" si="56"/>
        <v>2.3073553603642768E-2</v>
      </c>
      <c r="G906" s="30"/>
      <c r="H906" s="5"/>
      <c r="I906" s="5"/>
      <c r="J906" s="5"/>
      <c r="K906" s="5"/>
      <c r="L906" s="5"/>
      <c r="M906" s="5"/>
      <c r="N906" s="5"/>
      <c r="O906" s="55">
        <v>900</v>
      </c>
      <c r="P906" s="56">
        <v>0.77141718057392816</v>
      </c>
      <c r="Q906" s="57">
        <v>0.22858281942607178</v>
      </c>
      <c r="R906" s="23">
        <v>1.184492850441653E-2</v>
      </c>
      <c r="S906" s="24">
        <v>5.576615465058758E-4</v>
      </c>
      <c r="T906" s="25">
        <f t="shared" si="53"/>
        <v>0.18803241072015825</v>
      </c>
      <c r="U906" s="26">
        <f t="shared" si="54"/>
        <v>0.15083934341666527</v>
      </c>
    </row>
    <row r="907" spans="2:21" x14ac:dyDescent="0.25">
      <c r="B907" s="64" vm="2421">
        <f ca="1"/>
        <v>40749</v>
      </c>
      <c r="C907" s="64" vm="2422">
        <f ca="1"/>
        <v>75.505700000000004</v>
      </c>
      <c r="D907" s="64" vm="2423">
        <f ca="1"/>
        <v>88.12</v>
      </c>
      <c r="E907" s="30">
        <f t="shared" ca="1" si="55"/>
        <v>-6.2646299336763089E-3</v>
      </c>
      <c r="F907" s="31">
        <f t="shared" ca="1" si="56"/>
        <v>-4.9807664662390727E-3</v>
      </c>
      <c r="G907" s="30"/>
      <c r="H907" s="5"/>
      <c r="I907" s="5"/>
      <c r="J907" s="5"/>
      <c r="K907" s="5"/>
      <c r="L907" s="5"/>
      <c r="M907" s="5"/>
      <c r="N907" s="5"/>
      <c r="O907" s="55">
        <v>901</v>
      </c>
      <c r="P907" s="56">
        <v>0.56403554624333962</v>
      </c>
      <c r="Q907" s="57">
        <v>0.43596445375666043</v>
      </c>
      <c r="R907" s="23">
        <v>1.0523446826165649E-2</v>
      </c>
      <c r="S907" s="24">
        <v>5.0875826293400605E-4</v>
      </c>
      <c r="T907" s="25">
        <f t="shared" si="53"/>
        <v>0.16705453942347762</v>
      </c>
      <c r="U907" s="26">
        <f t="shared" si="54"/>
        <v>0.13675132589166927</v>
      </c>
    </row>
    <row r="908" spans="2:21" x14ac:dyDescent="0.25">
      <c r="B908" s="64" vm="2424">
        <f ca="1"/>
        <v>40750</v>
      </c>
      <c r="C908" s="64" vm="2425">
        <f ca="1"/>
        <v>74.938199999999995</v>
      </c>
      <c r="D908" s="64" vm="2426">
        <f ca="1"/>
        <v>88.02</v>
      </c>
      <c r="E908" s="30">
        <f t="shared" ca="1" si="55"/>
        <v>-7.5443762322862989E-3</v>
      </c>
      <c r="F908" s="31">
        <f t="shared" ca="1" si="56"/>
        <v>-1.13546055119708E-3</v>
      </c>
      <c r="G908" s="30"/>
      <c r="H908" s="5"/>
      <c r="I908" s="5"/>
      <c r="J908" s="5"/>
      <c r="K908" s="5"/>
      <c r="L908" s="5"/>
      <c r="M908" s="5"/>
      <c r="N908" s="5"/>
      <c r="O908" s="55">
        <v>902</v>
      </c>
      <c r="P908" s="56">
        <v>0.6258541689406617</v>
      </c>
      <c r="Q908" s="57">
        <v>0.3741458310593383</v>
      </c>
      <c r="R908" s="23">
        <v>1.0810750197984215E-2</v>
      </c>
      <c r="S908" s="24">
        <v>5.233358972821391E-4</v>
      </c>
      <c r="T908" s="25">
        <f t="shared" si="53"/>
        <v>0.17161533905945112</v>
      </c>
      <c r="U908" s="26">
        <f t="shared" si="54"/>
        <v>0.1409327723575502</v>
      </c>
    </row>
    <row r="909" spans="2:21" x14ac:dyDescent="0.25">
      <c r="B909" s="64" vm="2427">
        <f ca="1"/>
        <v>40751</v>
      </c>
      <c r="C909" s="64" vm="2428">
        <f ca="1"/>
        <v>72.928700000000006</v>
      </c>
      <c r="D909" s="64" vm="2429">
        <f ca="1"/>
        <v>87.09</v>
      </c>
      <c r="E909" s="30">
        <f t="shared" ca="1" si="55"/>
        <v>-2.7181522336376912E-2</v>
      </c>
      <c r="F909" s="31">
        <f t="shared" ca="1" si="56"/>
        <v>-1.062199467829701E-2</v>
      </c>
      <c r="G909" s="30"/>
      <c r="H909" s="5"/>
      <c r="I909" s="5"/>
      <c r="J909" s="5"/>
      <c r="K909" s="5"/>
      <c r="L909" s="5"/>
      <c r="M909" s="5"/>
      <c r="N909" s="5"/>
      <c r="O909" s="55">
        <v>903</v>
      </c>
      <c r="P909" s="56">
        <v>0.77255742532795113</v>
      </c>
      <c r="Q909" s="57">
        <v>0.22744257467204887</v>
      </c>
      <c r="R909" s="23">
        <v>1.1854776408629994E-2</v>
      </c>
      <c r="S909" s="24">
        <v>5.5793043103235433E-4</v>
      </c>
      <c r="T909" s="25">
        <f t="shared" si="53"/>
        <v>0.18818874135306232</v>
      </c>
      <c r="U909" s="26">
        <f t="shared" si="54"/>
        <v>0.15091728219197043</v>
      </c>
    </row>
    <row r="910" spans="2:21" x14ac:dyDescent="0.25">
      <c r="B910" s="64" vm="2430">
        <f ca="1"/>
        <v>40752</v>
      </c>
      <c r="C910" s="64" vm="2431">
        <f ca="1"/>
        <v>72.872900000000001</v>
      </c>
      <c r="D910" s="64" vm="2432">
        <f ca="1"/>
        <v>86.78</v>
      </c>
      <c r="E910" s="30">
        <f t="shared" ca="1" si="55"/>
        <v>-7.654237364241918E-4</v>
      </c>
      <c r="F910" s="31">
        <f t="shared" ca="1" si="56"/>
        <v>-3.565886334443648E-3</v>
      </c>
      <c r="G910" s="30"/>
      <c r="H910" s="5"/>
      <c r="I910" s="5"/>
      <c r="J910" s="5"/>
      <c r="K910" s="5"/>
      <c r="L910" s="5"/>
      <c r="M910" s="5"/>
      <c r="N910" s="5"/>
      <c r="O910" s="55">
        <v>904</v>
      </c>
      <c r="P910" s="56">
        <v>0.80715598894157403</v>
      </c>
      <c r="Q910" s="57">
        <v>0.19284401105842591</v>
      </c>
      <c r="R910" s="23">
        <v>1.216495444289154E-2</v>
      </c>
      <c r="S910" s="24">
        <v>5.6608922181938782E-4</v>
      </c>
      <c r="T910" s="25">
        <f t="shared" ref="T910:T973" si="57">R910*SQRT(252)</f>
        <v>0.19311266499792787</v>
      </c>
      <c r="U910" s="26">
        <f t="shared" ref="U910:U973" si="58">(1+S910)^252-1</f>
        <v>0.15328468808074214</v>
      </c>
    </row>
    <row r="911" spans="2:21" x14ac:dyDescent="0.25">
      <c r="B911" s="64" vm="2433">
        <f ca="1"/>
        <v>40753</v>
      </c>
      <c r="C911" s="64" vm="2434">
        <f ca="1"/>
        <v>72.798500000000004</v>
      </c>
      <c r="D911" s="64" vm="2435">
        <f ca="1"/>
        <v>86.48</v>
      </c>
      <c r="E911" s="30">
        <f t="shared" ca="1" si="55"/>
        <v>-1.0214771941393561E-3</v>
      </c>
      <c r="F911" s="31">
        <f t="shared" ca="1" si="56"/>
        <v>-3.4630070392517357E-3</v>
      </c>
      <c r="G911" s="30"/>
      <c r="H911" s="5"/>
      <c r="I911" s="5"/>
      <c r="J911" s="5"/>
      <c r="K911" s="5"/>
      <c r="L911" s="5"/>
      <c r="M911" s="5"/>
      <c r="N911" s="5"/>
      <c r="O911" s="55">
        <v>905</v>
      </c>
      <c r="P911" s="56">
        <v>0.59543377982632872</v>
      </c>
      <c r="Q911" s="57">
        <v>0.40456622017367133</v>
      </c>
      <c r="R911" s="23">
        <v>1.0656989347703894E-2</v>
      </c>
      <c r="S911" s="24">
        <v>5.1616237432275619E-4</v>
      </c>
      <c r="T911" s="25">
        <f t="shared" si="57"/>
        <v>0.16917446123213373</v>
      </c>
      <c r="U911" s="26">
        <f t="shared" si="58"/>
        <v>0.13887320906503131</v>
      </c>
    </row>
    <row r="912" spans="2:21" x14ac:dyDescent="0.25">
      <c r="B912" s="64" vm="2436">
        <f ca="1"/>
        <v>40756</v>
      </c>
      <c r="C912" s="64" vm="2437">
        <f ca="1"/>
        <v>72.291399999999996</v>
      </c>
      <c r="D912" s="64" vm="2438">
        <f ca="1"/>
        <v>86.39</v>
      </c>
      <c r="E912" s="24">
        <f t="shared" ca="1" si="55"/>
        <v>-6.9901773293590411E-3</v>
      </c>
      <c r="F912" s="58">
        <f t="shared" ca="1" si="56"/>
        <v>-1.0412449601600469E-3</v>
      </c>
      <c r="G912" s="24"/>
      <c r="H912" s="5"/>
      <c r="I912" s="5"/>
      <c r="J912" s="5"/>
      <c r="K912" s="5"/>
      <c r="L912" s="5"/>
      <c r="M912" s="5"/>
      <c r="N912" s="5"/>
      <c r="O912" s="55">
        <v>906</v>
      </c>
      <c r="P912" s="56">
        <v>3.6197573254311582E-2</v>
      </c>
      <c r="Q912" s="57">
        <v>0.96380242674568839</v>
      </c>
      <c r="R912" s="23">
        <v>1.2295255787952125E-2</v>
      </c>
      <c r="S912" s="24">
        <v>3.8428721150071145E-4</v>
      </c>
      <c r="T912" s="25">
        <f t="shared" si="57"/>
        <v>0.19518113472509299</v>
      </c>
      <c r="U912" s="26">
        <f t="shared" si="58"/>
        <v>0.10166401183939255</v>
      </c>
    </row>
    <row r="913" spans="2:21" x14ac:dyDescent="0.25">
      <c r="B913" s="64" vm="2439">
        <f ca="1"/>
        <v>40757</v>
      </c>
      <c r="C913" s="64" vm="2440">
        <f ca="1"/>
        <v>70.5471</v>
      </c>
      <c r="D913" s="64" vm="2441">
        <f ca="1"/>
        <v>85.06</v>
      </c>
      <c r="E913" s="24">
        <f t="shared" ca="1" si="55"/>
        <v>-2.4424601410304832E-2</v>
      </c>
      <c r="F913" s="58">
        <f t="shared" ca="1" si="56"/>
        <v>-1.551503854530533E-2</v>
      </c>
      <c r="G913" s="24"/>
      <c r="H913" s="5"/>
      <c r="I913" s="5"/>
      <c r="J913" s="5"/>
      <c r="K913" s="5"/>
      <c r="L913" s="5"/>
      <c r="M913" s="5"/>
      <c r="N913" s="5"/>
      <c r="O913" s="55">
        <v>907</v>
      </c>
      <c r="P913" s="56">
        <v>0.76215905462067357</v>
      </c>
      <c r="Q913" s="57">
        <v>0.23784094537932648</v>
      </c>
      <c r="R913" s="23">
        <v>1.1765883448144273E-2</v>
      </c>
      <c r="S913" s="24">
        <v>5.5547836012923479E-4</v>
      </c>
      <c r="T913" s="25">
        <f t="shared" si="57"/>
        <v>0.18677760935256527</v>
      </c>
      <c r="U913" s="26">
        <f t="shared" si="58"/>
        <v>0.15020672036683536</v>
      </c>
    </row>
    <row r="914" spans="2:21" x14ac:dyDescent="0.25">
      <c r="B914" s="64" vm="2442">
        <f ca="1"/>
        <v>40758</v>
      </c>
      <c r="C914" s="64" vm="2443">
        <f ca="1"/>
        <v>71.709999999999994</v>
      </c>
      <c r="D914" s="64" vm="2444">
        <f ca="1"/>
        <v>85.54</v>
      </c>
      <c r="E914" s="24">
        <f t="shared" ca="1" si="55"/>
        <v>1.6349636039384816E-2</v>
      </c>
      <c r="F914" s="58">
        <f t="shared" ca="1" si="56"/>
        <v>5.6272129732751171E-3</v>
      </c>
      <c r="G914" s="24"/>
      <c r="H914" s="5"/>
      <c r="I914" s="5"/>
      <c r="J914" s="5"/>
      <c r="K914" s="5"/>
      <c r="L914" s="5"/>
      <c r="M914" s="5"/>
      <c r="N914" s="5"/>
      <c r="O914" s="55">
        <v>908</v>
      </c>
      <c r="P914" s="56">
        <v>0.56206828084514848</v>
      </c>
      <c r="Q914" s="57">
        <v>0.43793171915485152</v>
      </c>
      <c r="R914" s="23">
        <v>1.0515953450794579E-2</v>
      </c>
      <c r="S914" s="24">
        <v>5.0829435619540104E-4</v>
      </c>
      <c r="T914" s="25">
        <f t="shared" si="57"/>
        <v>0.16693558577720377</v>
      </c>
      <c r="U914" s="26">
        <f t="shared" si="58"/>
        <v>0.13661850985243018</v>
      </c>
    </row>
    <row r="915" spans="2:21" x14ac:dyDescent="0.25">
      <c r="B915" s="64" vm="2445">
        <f ca="1"/>
        <v>40759</v>
      </c>
      <c r="C915" s="64" vm="2446">
        <f ca="1"/>
        <v>71.179699999999997</v>
      </c>
      <c r="D915" s="64" vm="2447">
        <f ca="1"/>
        <v>84.28</v>
      </c>
      <c r="E915" s="24">
        <f t="shared" ca="1" si="55"/>
        <v>-7.4225424883599079E-3</v>
      </c>
      <c r="F915" s="58">
        <f t="shared" ca="1" si="56"/>
        <v>-1.4839513862774333E-2</v>
      </c>
      <c r="G915" s="24"/>
      <c r="H915" s="5"/>
      <c r="I915" s="5"/>
      <c r="J915" s="5"/>
      <c r="K915" s="5"/>
      <c r="L915" s="5"/>
      <c r="M915" s="5"/>
      <c r="N915" s="5"/>
      <c r="O915" s="55">
        <v>909</v>
      </c>
      <c r="P915" s="56">
        <v>0.55173445900813167</v>
      </c>
      <c r="Q915" s="57">
        <v>0.44826554099186838</v>
      </c>
      <c r="R915" s="23">
        <v>1.0478311628817493E-2</v>
      </c>
      <c r="S915" s="24">
        <v>5.0585750675447515E-4</v>
      </c>
      <c r="T915" s="25">
        <f t="shared" si="57"/>
        <v>0.16633804037812339</v>
      </c>
      <c r="U915" s="26">
        <f t="shared" si="58"/>
        <v>0.13592109607066516</v>
      </c>
    </row>
    <row r="916" spans="2:21" x14ac:dyDescent="0.25">
      <c r="B916" s="64" vm="2448">
        <f ca="1"/>
        <v>40760</v>
      </c>
      <c r="C916" s="64" vm="2449">
        <f ca="1"/>
        <v>71.393699999999995</v>
      </c>
      <c r="D916" s="64" vm="2450">
        <f ca="1"/>
        <v>85.08</v>
      </c>
      <c r="E916" s="24">
        <f t="shared" ca="1" si="55"/>
        <v>3.0019647523348387E-3</v>
      </c>
      <c r="F916" s="58">
        <f t="shared" ca="1" si="56"/>
        <v>9.4474013960482179E-3</v>
      </c>
      <c r="G916" s="24"/>
      <c r="H916" s="5"/>
      <c r="I916" s="5"/>
      <c r="J916" s="5"/>
      <c r="K916" s="5"/>
      <c r="L916" s="5"/>
      <c r="M916" s="5"/>
      <c r="N916" s="5"/>
      <c r="O916" s="55">
        <v>910</v>
      </c>
      <c r="P916" s="56">
        <v>0.76119613329372093</v>
      </c>
      <c r="Q916" s="57">
        <v>0.23880386670627909</v>
      </c>
      <c r="R916" s="23">
        <v>1.1757756346829558E-2</v>
      </c>
      <c r="S916" s="24">
        <v>5.5525129077055519E-4</v>
      </c>
      <c r="T916" s="25">
        <f t="shared" si="57"/>
        <v>0.18664859561881389</v>
      </c>
      <c r="U916" s="26">
        <f t="shared" si="58"/>
        <v>0.15014094225069052</v>
      </c>
    </row>
    <row r="917" spans="2:21" x14ac:dyDescent="0.25">
      <c r="B917" s="64" vm="2451">
        <f ca="1"/>
        <v>40763</v>
      </c>
      <c r="C917" s="64" vm="2452">
        <f ca="1"/>
        <v>65.7</v>
      </c>
      <c r="D917" s="64" vm="2453">
        <f ca="1"/>
        <v>82.11</v>
      </c>
      <c r="E917" s="24">
        <f t="shared" ca="1" si="55"/>
        <v>-8.3110704667893581E-2</v>
      </c>
      <c r="F917" s="58">
        <f t="shared" ca="1" si="56"/>
        <v>-3.5532178611339046E-2</v>
      </c>
      <c r="G917" s="24"/>
      <c r="H917" s="5"/>
      <c r="I917" s="5"/>
      <c r="J917" s="5"/>
      <c r="K917" s="5"/>
      <c r="L917" s="5"/>
      <c r="M917" s="5"/>
      <c r="N917" s="5"/>
      <c r="O917" s="55">
        <v>911</v>
      </c>
      <c r="P917" s="56">
        <v>0.76584505959439919</v>
      </c>
      <c r="Q917" s="57">
        <v>0.23415494040560086</v>
      </c>
      <c r="R917" s="23">
        <v>1.1797158235501974E-2</v>
      </c>
      <c r="S917" s="24">
        <v>5.5634756798874111E-4</v>
      </c>
      <c r="T917" s="25">
        <f t="shared" si="57"/>
        <v>0.18727408121049469</v>
      </c>
      <c r="U917" s="26">
        <f t="shared" si="58"/>
        <v>0.15045854966889438</v>
      </c>
    </row>
    <row r="918" spans="2:21" x14ac:dyDescent="0.25">
      <c r="B918" s="64" vm="2454">
        <f ca="1"/>
        <v>40764</v>
      </c>
      <c r="C918" s="64" vm="378">
        <f ca="1"/>
        <v>69.458600000000004</v>
      </c>
      <c r="D918" s="64" vm="2455">
        <f ca="1"/>
        <v>85.96</v>
      </c>
      <c r="E918" s="24">
        <f t="shared" ca="1" si="55"/>
        <v>5.5631966137067231E-2</v>
      </c>
      <c r="F918" s="58">
        <f t="shared" ca="1" si="56"/>
        <v>4.5822260053612195E-2</v>
      </c>
      <c r="G918" s="24"/>
      <c r="H918" s="5"/>
      <c r="I918" s="5"/>
      <c r="J918" s="5"/>
      <c r="K918" s="5"/>
      <c r="L918" s="5"/>
      <c r="M918" s="5"/>
      <c r="N918" s="5"/>
      <c r="O918" s="55">
        <v>912</v>
      </c>
      <c r="P918" s="56">
        <v>0.70535299621525427</v>
      </c>
      <c r="Q918" s="57">
        <v>0.29464700378474573</v>
      </c>
      <c r="R918" s="23">
        <v>1.1318267825886916E-2</v>
      </c>
      <c r="S918" s="24">
        <v>5.4208275356181813E-4</v>
      </c>
      <c r="T918" s="25">
        <f t="shared" si="57"/>
        <v>0.1796719316359229</v>
      </c>
      <c r="U918" s="26">
        <f t="shared" si="58"/>
        <v>0.14633264429901982</v>
      </c>
    </row>
    <row r="919" spans="2:21" x14ac:dyDescent="0.25">
      <c r="B919" s="64" vm="2456">
        <f ca="1"/>
        <v>40765</v>
      </c>
      <c r="C919" s="64" vm="2457">
        <f ca="1"/>
        <v>65.486000000000004</v>
      </c>
      <c r="D919" s="64" vm="2458">
        <f ca="1"/>
        <v>84.08</v>
      </c>
      <c r="E919" s="24">
        <f t="shared" ca="1" si="55"/>
        <v>-5.8894512290188293E-2</v>
      </c>
      <c r="F919" s="58">
        <f t="shared" ca="1" si="56"/>
        <v>-2.2113345205614001E-2</v>
      </c>
      <c r="G919" s="24"/>
      <c r="H919" s="5"/>
      <c r="I919" s="5"/>
      <c r="J919" s="5"/>
      <c r="K919" s="5"/>
      <c r="L919" s="5"/>
      <c r="M919" s="5"/>
      <c r="N919" s="5"/>
      <c r="O919" s="55">
        <v>913</v>
      </c>
      <c r="P919" s="56">
        <v>0.42577902859471956</v>
      </c>
      <c r="Q919" s="57">
        <v>0.57422097140528039</v>
      </c>
      <c r="R919" s="23">
        <v>1.0260566176492633E-2</v>
      </c>
      <c r="S919" s="24">
        <v>4.7615557991410266E-4</v>
      </c>
      <c r="T919" s="25">
        <f t="shared" si="57"/>
        <v>0.16288143848232228</v>
      </c>
      <c r="U919" s="26">
        <f t="shared" si="58"/>
        <v>0.1274547380609663</v>
      </c>
    </row>
    <row r="920" spans="2:21" x14ac:dyDescent="0.25">
      <c r="B920" s="64" vm="2459">
        <f ca="1"/>
        <v>40766</v>
      </c>
      <c r="C920" s="64" vm="2460">
        <f ca="1"/>
        <v>67.551400000000001</v>
      </c>
      <c r="D920" s="64" vm="2461">
        <f ca="1"/>
        <v>86.28</v>
      </c>
      <c r="E920" s="24">
        <f t="shared" ca="1" si="55"/>
        <v>3.1052410242597046E-2</v>
      </c>
      <c r="F920" s="58">
        <f t="shared" ca="1" si="56"/>
        <v>2.5829094952260066E-2</v>
      </c>
      <c r="G920" s="24"/>
      <c r="H920" s="5"/>
      <c r="I920" s="5"/>
      <c r="J920" s="5"/>
      <c r="K920" s="5"/>
      <c r="L920" s="5"/>
      <c r="M920" s="5"/>
      <c r="N920" s="5"/>
      <c r="O920" s="55">
        <v>914</v>
      </c>
      <c r="P920" s="56">
        <v>0.53627075742239028</v>
      </c>
      <c r="Q920" s="57">
        <v>0.46372924257760972</v>
      </c>
      <c r="R920" s="23">
        <v>1.0427432698895428E-2</v>
      </c>
      <c r="S920" s="24">
        <v>5.0221096502401123E-4</v>
      </c>
      <c r="T920" s="25">
        <f t="shared" si="57"/>
        <v>0.16553036240484217</v>
      </c>
      <c r="U920" s="26">
        <f t="shared" si="58"/>
        <v>0.13487827061761526</v>
      </c>
    </row>
    <row r="921" spans="2:21" x14ac:dyDescent="0.25">
      <c r="B921" s="64" vm="2462">
        <f ca="1"/>
        <v>40767</v>
      </c>
      <c r="C921" s="64" vm="2463">
        <f ca="1"/>
        <v>67.718800000000002</v>
      </c>
      <c r="D921" s="64" vm="2464">
        <f ca="1"/>
        <v>86.5</v>
      </c>
      <c r="E921" s="24">
        <f t="shared" ca="1" si="55"/>
        <v>2.4750475042653436E-3</v>
      </c>
      <c r="F921" s="58">
        <f t="shared" ca="1" si="56"/>
        <v>2.5465924168780272E-3</v>
      </c>
      <c r="G921" s="24"/>
      <c r="H921" s="5"/>
      <c r="I921" s="5"/>
      <c r="J921" s="5"/>
      <c r="K921" s="5"/>
      <c r="L921" s="5"/>
      <c r="M921" s="5"/>
      <c r="N921" s="5"/>
      <c r="O921" s="55">
        <v>915</v>
      </c>
      <c r="P921" s="56">
        <v>0.67906522437357375</v>
      </c>
      <c r="Q921" s="57">
        <v>0.32093477562642625</v>
      </c>
      <c r="R921" s="23">
        <v>1.1134297371333797E-2</v>
      </c>
      <c r="S921" s="24">
        <v>5.3588375544418834E-4</v>
      </c>
      <c r="T921" s="25">
        <f t="shared" si="57"/>
        <v>0.17675149120793651</v>
      </c>
      <c r="U921" s="26">
        <f t="shared" si="58"/>
        <v>0.1445442647216133</v>
      </c>
    </row>
    <row r="922" spans="2:21" x14ac:dyDescent="0.25">
      <c r="B922" s="64" vm="2465">
        <f ca="1"/>
        <v>40770</v>
      </c>
      <c r="C922" s="64" vm="2466">
        <f ca="1"/>
        <v>68.918999999999997</v>
      </c>
      <c r="D922" s="64" vm="2467">
        <f ca="1"/>
        <v>86.82</v>
      </c>
      <c r="E922" s="24">
        <f t="shared" ca="1" si="55"/>
        <v>1.756806489383719E-2</v>
      </c>
      <c r="F922" s="58">
        <f t="shared" ca="1" si="56"/>
        <v>3.6925959336138545E-3</v>
      </c>
      <c r="G922" s="24"/>
      <c r="H922" s="5"/>
      <c r="I922" s="5"/>
      <c r="J922" s="5"/>
      <c r="K922" s="5"/>
      <c r="L922" s="5"/>
      <c r="M922" s="5"/>
      <c r="N922" s="5"/>
      <c r="O922" s="55">
        <v>916</v>
      </c>
      <c r="P922" s="56">
        <v>0.54444663984140462</v>
      </c>
      <c r="Q922" s="57">
        <v>0.45555336015859538</v>
      </c>
      <c r="R922" s="23">
        <v>1.0453514574892736E-2</v>
      </c>
      <c r="S922" s="24">
        <v>5.0413894431532093E-4</v>
      </c>
      <c r="T922" s="25">
        <f t="shared" si="57"/>
        <v>0.1659443993505316</v>
      </c>
      <c r="U922" s="26">
        <f t="shared" si="58"/>
        <v>0.13542950864183956</v>
      </c>
    </row>
    <row r="923" spans="2:21" x14ac:dyDescent="0.25">
      <c r="B923" s="64" vm="2468">
        <f ca="1"/>
        <v>40771</v>
      </c>
      <c r="C923" s="64" vm="2469">
        <f ca="1"/>
        <v>69.900499999999994</v>
      </c>
      <c r="D923" s="64" vm="2470">
        <f ca="1"/>
        <v>86.67</v>
      </c>
      <c r="E923" s="24">
        <f t="shared" ca="1" si="55"/>
        <v>1.4140900311860471E-2</v>
      </c>
      <c r="F923" s="58">
        <f t="shared" ca="1" si="56"/>
        <v>-1.7292067251938176E-3</v>
      </c>
      <c r="G923" s="24"/>
      <c r="H923" s="5"/>
      <c r="I923" s="5"/>
      <c r="J923" s="5"/>
      <c r="K923" s="5"/>
      <c r="L923" s="5"/>
      <c r="M923" s="5"/>
      <c r="N923" s="5"/>
      <c r="O923" s="55">
        <v>917</v>
      </c>
      <c r="P923" s="56">
        <v>0.54942941958584213</v>
      </c>
      <c r="Q923" s="57">
        <v>0.45057058041415787</v>
      </c>
      <c r="R923" s="23">
        <v>1.0470311529912481E-2</v>
      </c>
      <c r="S923" s="24">
        <v>5.0531394851279941E-4</v>
      </c>
      <c r="T923" s="25">
        <f t="shared" si="57"/>
        <v>0.16621104274512388</v>
      </c>
      <c r="U923" s="26">
        <f t="shared" si="58"/>
        <v>0.13576559064556704</v>
      </c>
    </row>
    <row r="924" spans="2:21" x14ac:dyDescent="0.25">
      <c r="B924" s="64" vm="2471">
        <f ca="1"/>
        <v>40772</v>
      </c>
      <c r="C924" s="64" vm="2472">
        <f ca="1"/>
        <v>70.816900000000004</v>
      </c>
      <c r="D924" s="64" vm="2473">
        <f ca="1"/>
        <v>87.5</v>
      </c>
      <c r="E924" s="24">
        <f t="shared" ca="1" si="55"/>
        <v>1.302487049019482E-2</v>
      </c>
      <c r="F924" s="58">
        <f t="shared" ca="1" si="56"/>
        <v>9.5309902173151793E-3</v>
      </c>
      <c r="G924" s="24"/>
      <c r="H924" s="5"/>
      <c r="I924" s="5"/>
      <c r="J924" s="5"/>
      <c r="K924" s="5"/>
      <c r="L924" s="5"/>
      <c r="M924" s="5"/>
      <c r="N924" s="5"/>
      <c r="O924" s="55">
        <v>918</v>
      </c>
      <c r="P924" s="56">
        <v>0.70171812897740082</v>
      </c>
      <c r="Q924" s="57">
        <v>0.29828187102259918</v>
      </c>
      <c r="R924" s="23">
        <v>1.12919217501174E-2</v>
      </c>
      <c r="S924" s="24">
        <v>5.4122560464478584E-4</v>
      </c>
      <c r="T924" s="25">
        <f t="shared" si="57"/>
        <v>0.17925370064887128</v>
      </c>
      <c r="U924" s="26">
        <f t="shared" si="58"/>
        <v>0.1460851954546214</v>
      </c>
    </row>
    <row r="925" spans="2:21" x14ac:dyDescent="0.25">
      <c r="B925" s="64" vm="2474">
        <f ca="1"/>
        <v>40773</v>
      </c>
      <c r="C925" s="64" vm="2475">
        <f ca="1"/>
        <v>69.179500000000004</v>
      </c>
      <c r="D925" s="64" vm="2476">
        <f ca="1"/>
        <v>85.61</v>
      </c>
      <c r="E925" s="24">
        <f t="shared" ca="1" si="55"/>
        <v>-2.339309681970006E-2</v>
      </c>
      <c r="F925" s="58">
        <f t="shared" ca="1" si="56"/>
        <v>-2.1836694609174406E-2</v>
      </c>
      <c r="G925" s="24"/>
      <c r="H925" s="5"/>
      <c r="I925" s="5"/>
      <c r="J925" s="5"/>
      <c r="K925" s="5"/>
      <c r="L925" s="5"/>
      <c r="M925" s="5"/>
      <c r="N925" s="5"/>
      <c r="O925" s="55">
        <v>919</v>
      </c>
      <c r="P925" s="56">
        <v>0.64746534773478481</v>
      </c>
      <c r="Q925" s="57">
        <v>0.35253465226521524</v>
      </c>
      <c r="R925" s="23">
        <v>1.0934005779794885E-2</v>
      </c>
      <c r="S925" s="24">
        <v>5.2843209400323663E-4</v>
      </c>
      <c r="T925" s="25">
        <f t="shared" si="57"/>
        <v>0.17357196076248077</v>
      </c>
      <c r="U925" s="26">
        <f t="shared" si="58"/>
        <v>0.1423981757891859</v>
      </c>
    </row>
    <row r="926" spans="2:21" x14ac:dyDescent="0.25">
      <c r="B926" s="64" vm="2477">
        <f ca="1"/>
        <v>40774</v>
      </c>
      <c r="C926" s="64" vm="2475">
        <f ca="1"/>
        <v>69.179500000000004</v>
      </c>
      <c r="D926" s="64" vm="2478">
        <f ca="1"/>
        <v>87.23</v>
      </c>
      <c r="E926" s="24">
        <f t="shared" ca="1" si="55"/>
        <v>0</v>
      </c>
      <c r="F926" s="58">
        <f t="shared" ca="1" si="56"/>
        <v>1.8746209690732835E-2</v>
      </c>
      <c r="G926" s="24"/>
      <c r="H926" s="5"/>
      <c r="I926" s="5"/>
      <c r="J926" s="5"/>
      <c r="K926" s="5"/>
      <c r="L926" s="5"/>
      <c r="M926" s="5"/>
      <c r="N926" s="5"/>
      <c r="O926" s="55">
        <v>920</v>
      </c>
      <c r="P926" s="56">
        <v>0.54605846462198859</v>
      </c>
      <c r="Q926" s="57">
        <v>0.45394153537801146</v>
      </c>
      <c r="R926" s="23">
        <v>1.0458873571033062E-2</v>
      </c>
      <c r="S926" s="24">
        <v>5.0451903353859046E-4</v>
      </c>
      <c r="T926" s="25">
        <f t="shared" si="57"/>
        <v>0.16602947077691713</v>
      </c>
      <c r="U926" s="26">
        <f t="shared" si="58"/>
        <v>0.13553821328396864</v>
      </c>
    </row>
    <row r="927" spans="2:21" x14ac:dyDescent="0.25">
      <c r="B927" s="64" vm="2479">
        <f ca="1"/>
        <v>40777</v>
      </c>
      <c r="C927" s="64" vm="2480">
        <f ca="1"/>
        <v>69.235299999999995</v>
      </c>
      <c r="D927" s="64" vm="2481">
        <f ca="1"/>
        <v>87.76</v>
      </c>
      <c r="E927" s="24">
        <f t="shared" ca="1" si="55"/>
        <v>8.0627220532551703E-4</v>
      </c>
      <c r="F927" s="58">
        <f t="shared" ca="1" si="56"/>
        <v>6.0575075218475549E-3</v>
      </c>
      <c r="G927" s="24"/>
      <c r="H927" s="5"/>
      <c r="I927" s="5"/>
      <c r="J927" s="5"/>
      <c r="K927" s="5"/>
      <c r="L927" s="5"/>
      <c r="M927" s="5"/>
      <c r="N927" s="5"/>
      <c r="O927" s="55">
        <v>921</v>
      </c>
      <c r="P927" s="56">
        <v>0.37961772404578864</v>
      </c>
      <c r="Q927" s="57">
        <v>0.62038227595421136</v>
      </c>
      <c r="R927" s="23">
        <v>1.0295255077159095E-2</v>
      </c>
      <c r="S927" s="24">
        <v>4.6527014459727415E-4</v>
      </c>
      <c r="T927" s="25">
        <f t="shared" si="57"/>
        <v>0.16343210770882835</v>
      </c>
      <c r="U927" s="26">
        <f t="shared" si="58"/>
        <v>0.12436767265039306</v>
      </c>
    </row>
    <row r="928" spans="2:21" x14ac:dyDescent="0.25">
      <c r="B928" s="64" vm="2482">
        <f ca="1"/>
        <v>40778</v>
      </c>
      <c r="C928" s="64" vm="2483">
        <f ca="1"/>
        <v>70.909899999999993</v>
      </c>
      <c r="D928" s="64" vm="2484">
        <f ca="1"/>
        <v>89.53</v>
      </c>
      <c r="E928" s="24">
        <f t="shared" ca="1" si="55"/>
        <v>2.3899208910756468E-2</v>
      </c>
      <c r="F928" s="58">
        <f t="shared" ca="1" si="56"/>
        <v>1.9967948679089739E-2</v>
      </c>
      <c r="G928" s="24"/>
      <c r="H928" s="5"/>
      <c r="I928" s="5"/>
      <c r="J928" s="5"/>
      <c r="K928" s="5"/>
      <c r="L928" s="5"/>
      <c r="M928" s="5"/>
      <c r="N928" s="5"/>
      <c r="O928" s="55">
        <v>922</v>
      </c>
      <c r="P928" s="56">
        <v>0.45653181265860571</v>
      </c>
      <c r="Q928" s="57">
        <v>0.54346818734139435</v>
      </c>
      <c r="R928" s="23">
        <v>1.0271765264064482E-2</v>
      </c>
      <c r="S928" s="24">
        <v>4.8340748592089644E-4</v>
      </c>
      <c r="T928" s="25">
        <f t="shared" si="57"/>
        <v>0.16305921848607796</v>
      </c>
      <c r="U928" s="26">
        <f t="shared" si="58"/>
        <v>0.12951603334276984</v>
      </c>
    </row>
    <row r="929" spans="2:21" x14ac:dyDescent="0.25">
      <c r="B929" s="64" vm="2485">
        <f ca="1"/>
        <v>40779</v>
      </c>
      <c r="C929" s="64" vm="2486">
        <f ca="1"/>
        <v>72.091399999999993</v>
      </c>
      <c r="D929" s="64" vm="2487">
        <f ca="1"/>
        <v>90.13</v>
      </c>
      <c r="E929" s="24">
        <f t="shared" ca="1" si="55"/>
        <v>1.6524701320570465E-2</v>
      </c>
      <c r="F929" s="58">
        <f t="shared" ca="1" si="56"/>
        <v>6.6793079222536491E-3</v>
      </c>
      <c r="G929" s="24"/>
      <c r="H929" s="5"/>
      <c r="I929" s="5"/>
      <c r="J929" s="5"/>
      <c r="K929" s="5"/>
      <c r="L929" s="5"/>
      <c r="M929" s="5"/>
      <c r="N929" s="5"/>
      <c r="O929" s="55">
        <v>923</v>
      </c>
      <c r="P929" s="56">
        <v>0.5128679169670799</v>
      </c>
      <c r="Q929" s="57">
        <v>0.4871320830329201</v>
      </c>
      <c r="R929" s="23">
        <v>1.0363045135668936E-2</v>
      </c>
      <c r="S929" s="24">
        <v>4.9669227120684872E-4</v>
      </c>
      <c r="T929" s="25">
        <f t="shared" si="57"/>
        <v>0.16450824152590571</v>
      </c>
      <c r="U929" s="26">
        <f t="shared" si="58"/>
        <v>0.13330186685463619</v>
      </c>
    </row>
    <row r="930" spans="2:21" x14ac:dyDescent="0.25">
      <c r="B930" s="64" vm="2488">
        <f ca="1"/>
        <v>40780</v>
      </c>
      <c r="C930" s="64" vm="2489">
        <f ca="1"/>
        <v>70.575000000000003</v>
      </c>
      <c r="D930" s="64" vm="2490">
        <f ca="1"/>
        <v>88.71</v>
      </c>
      <c r="E930" s="24">
        <f t="shared" ca="1" si="55"/>
        <v>-2.125878425759797E-2</v>
      </c>
      <c r="F930" s="58">
        <f t="shared" ca="1" si="56"/>
        <v>-1.5880450035822898E-2</v>
      </c>
      <c r="G930" s="24"/>
      <c r="H930" s="5"/>
      <c r="I930" s="5"/>
      <c r="J930" s="5"/>
      <c r="K930" s="5"/>
      <c r="L930" s="5"/>
      <c r="M930" s="5"/>
      <c r="N930" s="5"/>
      <c r="O930" s="55">
        <v>924</v>
      </c>
      <c r="P930" s="56">
        <v>0.5955285133861018</v>
      </c>
      <c r="Q930" s="57">
        <v>0.4044714866138982</v>
      </c>
      <c r="R930" s="23">
        <v>1.0657431453304816E-2</v>
      </c>
      <c r="S930" s="24">
        <v>5.1618471372688081E-4</v>
      </c>
      <c r="T930" s="25">
        <f t="shared" si="57"/>
        <v>0.16918147944097334</v>
      </c>
      <c r="U930" s="26">
        <f t="shared" si="58"/>
        <v>0.13887961709612751</v>
      </c>
    </row>
    <row r="931" spans="2:21" x14ac:dyDescent="0.25">
      <c r="B931" s="64" vm="2491">
        <f ca="1"/>
        <v>40781</v>
      </c>
      <c r="C931" s="64" vm="2492">
        <f ca="1"/>
        <v>71.8309</v>
      </c>
      <c r="D931" s="64" vm="2493">
        <f ca="1"/>
        <v>89.93</v>
      </c>
      <c r="E931" s="24">
        <f t="shared" ca="1" si="55"/>
        <v>1.7638771452402079E-2</v>
      </c>
      <c r="F931" s="58">
        <f t="shared" ca="1" si="56"/>
        <v>1.3658967393928677E-2</v>
      </c>
      <c r="G931" s="24"/>
      <c r="H931" s="5"/>
      <c r="I931" s="5"/>
      <c r="J931" s="5"/>
      <c r="K931" s="5"/>
      <c r="L931" s="5"/>
      <c r="M931" s="5"/>
      <c r="N931" s="5"/>
      <c r="O931" s="55">
        <v>925</v>
      </c>
      <c r="P931" s="56">
        <v>0.6625592012754411</v>
      </c>
      <c r="Q931" s="57">
        <v>0.3374407987245589</v>
      </c>
      <c r="R931" s="23">
        <v>1.1026763308220555E-2</v>
      </c>
      <c r="S931" s="24">
        <v>5.319914207597917E-4</v>
      </c>
      <c r="T931" s="25">
        <f t="shared" si="57"/>
        <v>0.17504444087714074</v>
      </c>
      <c r="U931" s="26">
        <f t="shared" si="58"/>
        <v>0.14342276640917073</v>
      </c>
    </row>
    <row r="932" spans="2:21" x14ac:dyDescent="0.25">
      <c r="B932" s="64" vm="2494">
        <f ca="1"/>
        <v>40784</v>
      </c>
      <c r="C932" s="64" vm="2495">
        <f ca="1"/>
        <v>72.370500000000007</v>
      </c>
      <c r="D932" s="64" vm="2496">
        <f ca="1"/>
        <v>90.79</v>
      </c>
      <c r="E932" s="24">
        <f t="shared" ca="1" si="55"/>
        <v>7.4840122023832473E-3</v>
      </c>
      <c r="F932" s="58">
        <f t="shared" ca="1" si="56"/>
        <v>9.5175574572417647E-3</v>
      </c>
      <c r="G932" s="24"/>
      <c r="H932" s="5"/>
      <c r="I932" s="5"/>
      <c r="J932" s="5"/>
      <c r="K932" s="5"/>
      <c r="L932" s="5"/>
      <c r="M932" s="5"/>
      <c r="N932" s="5"/>
      <c r="O932" s="55">
        <v>926</v>
      </c>
      <c r="P932" s="56">
        <v>0.72413957761872982</v>
      </c>
      <c r="Q932" s="57">
        <v>0.27586042238127018</v>
      </c>
      <c r="R932" s="23">
        <v>1.1458949206831843E-2</v>
      </c>
      <c r="S932" s="24">
        <v>5.4651287352246831E-4</v>
      </c>
      <c r="T932" s="25">
        <f t="shared" si="57"/>
        <v>0.18190517932438741</v>
      </c>
      <c r="U932" s="26">
        <f t="shared" si="58"/>
        <v>0.14761241651608437</v>
      </c>
    </row>
    <row r="933" spans="2:21" x14ac:dyDescent="0.25">
      <c r="B933" s="64" vm="2497">
        <f ca="1"/>
        <v>40785</v>
      </c>
      <c r="C933" s="64" vm="2498">
        <f ca="1"/>
        <v>72.631</v>
      </c>
      <c r="D933" s="64" vm="2499">
        <f ca="1"/>
        <v>90.78</v>
      </c>
      <c r="E933" s="24">
        <f t="shared" ca="1" si="55"/>
        <v>3.5930701442099763E-3</v>
      </c>
      <c r="F933" s="58">
        <f t="shared" ca="1" si="56"/>
        <v>-1.1015035534632994E-4</v>
      </c>
      <c r="G933" s="24"/>
      <c r="H933" s="5"/>
      <c r="I933" s="5"/>
      <c r="J933" s="5"/>
      <c r="K933" s="5"/>
      <c r="L933" s="5"/>
      <c r="M933" s="5"/>
      <c r="N933" s="5"/>
      <c r="O933" s="55">
        <v>927</v>
      </c>
      <c r="P933" s="56">
        <v>0.60647509080289363</v>
      </c>
      <c r="Q933" s="57">
        <v>0.39352490919710642</v>
      </c>
      <c r="R933" s="23">
        <v>1.071007628027355E-2</v>
      </c>
      <c r="S933" s="24">
        <v>5.187660588941267E-4</v>
      </c>
      <c r="T933" s="25">
        <f t="shared" si="57"/>
        <v>0.17001719016081313</v>
      </c>
      <c r="U933" s="26">
        <f t="shared" si="58"/>
        <v>0.13962031472043912</v>
      </c>
    </row>
    <row r="934" spans="2:21" x14ac:dyDescent="0.25">
      <c r="B934" s="64" vm="2500">
        <f ca="1"/>
        <v>40786</v>
      </c>
      <c r="C934" s="64" vm="2501">
        <f ca="1"/>
        <v>73.068299999999994</v>
      </c>
      <c r="D934" s="64" vm="2502">
        <f ca="1"/>
        <v>90.41</v>
      </c>
      <c r="E934" s="24">
        <f t="shared" ca="1" si="55"/>
        <v>6.0027922319535413E-3</v>
      </c>
      <c r="F934" s="58">
        <f t="shared" ca="1" si="56"/>
        <v>-4.0841162790445362E-3</v>
      </c>
      <c r="G934" s="24"/>
      <c r="H934" s="5"/>
      <c r="I934" s="5"/>
      <c r="J934" s="5"/>
      <c r="K934" s="5"/>
      <c r="L934" s="5"/>
      <c r="M934" s="5"/>
      <c r="N934" s="5"/>
      <c r="O934" s="55">
        <v>928</v>
      </c>
      <c r="P934" s="56">
        <v>0.11501393923251467</v>
      </c>
      <c r="Q934" s="57">
        <v>0.88498606076748532</v>
      </c>
      <c r="R934" s="23">
        <v>1.1601215683143441E-2</v>
      </c>
      <c r="S934" s="24">
        <v>4.028731345405118E-4</v>
      </c>
      <c r="T934" s="25">
        <f t="shared" si="57"/>
        <v>0.18416358962171911</v>
      </c>
      <c r="U934" s="26">
        <f t="shared" si="58"/>
        <v>0.10683388609999267</v>
      </c>
    </row>
    <row r="935" spans="2:21" x14ac:dyDescent="0.25">
      <c r="B935" s="64" vm="2503">
        <f ca="1"/>
        <v>40787</v>
      </c>
      <c r="C935" s="64" vm="2504">
        <f ca="1"/>
        <v>73.942800000000005</v>
      </c>
      <c r="D935" s="64" vm="2505">
        <f ca="1"/>
        <v>90.07</v>
      </c>
      <c r="E935" s="24">
        <f t="shared" ca="1" si="55"/>
        <v>1.1897201163049856E-2</v>
      </c>
      <c r="F935" s="58">
        <f t="shared" ca="1" si="56"/>
        <v>-3.7677349536236436E-3</v>
      </c>
      <c r="G935" s="24"/>
      <c r="H935" s="5"/>
      <c r="I935" s="5"/>
      <c r="J935" s="5"/>
      <c r="K935" s="5"/>
      <c r="L935" s="5"/>
      <c r="M935" s="5"/>
      <c r="N935" s="5"/>
      <c r="O935" s="55">
        <v>929</v>
      </c>
      <c r="P935" s="56">
        <v>0.78116058759189555</v>
      </c>
      <c r="Q935" s="57">
        <v>0.21883941240810451</v>
      </c>
      <c r="R935" s="23">
        <v>1.1929864061746755E-2</v>
      </c>
      <c r="S935" s="24">
        <v>5.5995916846210089E-4</v>
      </c>
      <c r="T935" s="25">
        <f t="shared" si="57"/>
        <v>0.18938072089313293</v>
      </c>
      <c r="U935" s="26">
        <f t="shared" si="58"/>
        <v>0.15150550081860925</v>
      </c>
    </row>
    <row r="936" spans="2:21" x14ac:dyDescent="0.25">
      <c r="B936" s="64" vm="2506">
        <f ca="1"/>
        <v>40788</v>
      </c>
      <c r="C936" s="64" vm="2234">
        <f ca="1"/>
        <v>73.0869</v>
      </c>
      <c r="D936" s="64" vm="2507">
        <f ca="1"/>
        <v>89.09</v>
      </c>
      <c r="E936" s="24">
        <f t="shared" ca="1" si="55"/>
        <v>-1.1642677203581907E-2</v>
      </c>
      <c r="F936" s="58">
        <f t="shared" ca="1" si="56"/>
        <v>-1.0940051063098906E-2</v>
      </c>
      <c r="G936" s="24"/>
      <c r="H936" s="5"/>
      <c r="I936" s="5"/>
      <c r="J936" s="5"/>
      <c r="K936" s="5"/>
      <c r="L936" s="5"/>
      <c r="M936" s="5"/>
      <c r="N936" s="5"/>
      <c r="O936" s="55">
        <v>930</v>
      </c>
      <c r="P936" s="56">
        <v>0.16653461361706839</v>
      </c>
      <c r="Q936" s="57">
        <v>0.83346538638293166</v>
      </c>
      <c r="R936" s="23">
        <v>1.1213753875121657E-2</v>
      </c>
      <c r="S936" s="24">
        <v>4.1502237889078731E-4</v>
      </c>
      <c r="T936" s="25">
        <f t="shared" si="57"/>
        <v>0.17801282410235256</v>
      </c>
      <c r="U936" s="26">
        <f t="shared" si="58"/>
        <v>0.11022638257222872</v>
      </c>
    </row>
    <row r="937" spans="2:21" x14ac:dyDescent="0.25">
      <c r="B937" s="64" vm="2508">
        <f ca="1"/>
        <v>40792</v>
      </c>
      <c r="C937" s="64" vm="2509">
        <f ca="1"/>
        <v>72.938000000000002</v>
      </c>
      <c r="D937" s="64" vm="2510">
        <f ca="1"/>
        <v>88.82</v>
      </c>
      <c r="E937" s="24">
        <f t="shared" ca="1" si="55"/>
        <v>-2.0393789224587414E-3</v>
      </c>
      <c r="F937" s="58">
        <f t="shared" ca="1" si="56"/>
        <v>-3.0352448685963098E-3</v>
      </c>
      <c r="G937" s="24"/>
      <c r="H937" s="5"/>
      <c r="I937" s="5"/>
      <c r="J937" s="5"/>
      <c r="K937" s="5"/>
      <c r="L937" s="5"/>
      <c r="M937" s="5"/>
      <c r="N937" s="5"/>
      <c r="O937" s="55">
        <v>931</v>
      </c>
      <c r="P937" s="56">
        <v>0.26503452725883153</v>
      </c>
      <c r="Q937" s="57">
        <v>0.73496547274116841</v>
      </c>
      <c r="R937" s="23">
        <v>1.0641989088066585E-2</v>
      </c>
      <c r="S937" s="24">
        <v>4.382499381882951E-4</v>
      </c>
      <c r="T937" s="25">
        <f t="shared" si="57"/>
        <v>0.1689363394925234</v>
      </c>
      <c r="U937" s="26">
        <f t="shared" si="58"/>
        <v>0.11674118921498389</v>
      </c>
    </row>
    <row r="938" spans="2:21" x14ac:dyDescent="0.25">
      <c r="B938" s="64" vm="2511">
        <f ca="1"/>
        <v>40793</v>
      </c>
      <c r="C938" s="64" vm="2512">
        <f ca="1"/>
        <v>74.994</v>
      </c>
      <c r="D938" s="64" vm="2513">
        <f ca="1"/>
        <v>89.29</v>
      </c>
      <c r="E938" s="24">
        <f t="shared" ca="1" si="55"/>
        <v>2.7798345128628499E-2</v>
      </c>
      <c r="F938" s="58">
        <f t="shared" ca="1" si="56"/>
        <v>5.2776496651689734E-3</v>
      </c>
      <c r="G938" s="24"/>
      <c r="H938" s="5"/>
      <c r="I938" s="5"/>
      <c r="J938" s="5"/>
      <c r="K938" s="5"/>
      <c r="L938" s="5"/>
      <c r="M938" s="5"/>
      <c r="N938" s="5"/>
      <c r="O938" s="55">
        <v>932</v>
      </c>
      <c r="P938" s="56">
        <v>0.48815191775359262</v>
      </c>
      <c r="Q938" s="57">
        <v>0.51184808224640732</v>
      </c>
      <c r="R938" s="23">
        <v>1.0311809543798549E-2</v>
      </c>
      <c r="S938" s="24">
        <v>4.9086391749461741E-4</v>
      </c>
      <c r="T938" s="25">
        <f t="shared" si="57"/>
        <v>0.16369490171972023</v>
      </c>
      <c r="U938" s="26">
        <f t="shared" si="58"/>
        <v>0.13163937733695041</v>
      </c>
    </row>
    <row r="939" spans="2:21" x14ac:dyDescent="0.25">
      <c r="B939" s="64" vm="2514">
        <f ca="1"/>
        <v>40794</v>
      </c>
      <c r="C939" s="64" vm="2515">
        <f ca="1"/>
        <v>75.133600000000001</v>
      </c>
      <c r="D939" s="64" vm="2516">
        <f ca="1"/>
        <v>88.61</v>
      </c>
      <c r="E939" s="24">
        <f t="shared" ca="1" si="55"/>
        <v>1.8597518409131022E-3</v>
      </c>
      <c r="F939" s="58">
        <f t="shared" ca="1" si="56"/>
        <v>-7.6447814699140892E-3</v>
      </c>
      <c r="G939" s="24"/>
      <c r="H939" s="5"/>
      <c r="I939" s="5"/>
      <c r="J939" s="5"/>
      <c r="K939" s="5"/>
      <c r="L939" s="5"/>
      <c r="M939" s="5"/>
      <c r="N939" s="5"/>
      <c r="O939" s="55">
        <v>933</v>
      </c>
      <c r="P939" s="56">
        <v>0.97530648157722355</v>
      </c>
      <c r="Q939" s="57">
        <v>2.4693518422776398E-2</v>
      </c>
      <c r="R939" s="23">
        <v>1.3941182883491592E-2</v>
      </c>
      <c r="S939" s="24">
        <v>6.0574129250855148E-4</v>
      </c>
      <c r="T939" s="25">
        <f t="shared" si="57"/>
        <v>0.22130941735073467</v>
      </c>
      <c r="U939" s="26">
        <f t="shared" si="58"/>
        <v>0.16485963192079045</v>
      </c>
    </row>
    <row r="940" spans="2:21" x14ac:dyDescent="0.25">
      <c r="B940" s="64" vm="2517">
        <f ca="1"/>
        <v>40795</v>
      </c>
      <c r="C940" s="64" vm="2518">
        <f ca="1"/>
        <v>73.403199999999998</v>
      </c>
      <c r="D940" s="64" vm="2519">
        <f ca="1"/>
        <v>85.03</v>
      </c>
      <c r="E940" s="24">
        <f t="shared" ca="1" si="55"/>
        <v>-2.3300330776647723E-2</v>
      </c>
      <c r="F940" s="58">
        <f t="shared" ca="1" si="56"/>
        <v>-4.1240582661509831E-2</v>
      </c>
      <c r="G940" s="24"/>
      <c r="H940" s="5"/>
      <c r="I940" s="5"/>
      <c r="J940" s="5"/>
      <c r="K940" s="5"/>
      <c r="L940" s="5"/>
      <c r="M940" s="5"/>
      <c r="N940" s="5"/>
      <c r="O940" s="55">
        <v>934</v>
      </c>
      <c r="P940" s="56">
        <v>0.39003027850385019</v>
      </c>
      <c r="Q940" s="57">
        <v>0.60996972149614981</v>
      </c>
      <c r="R940" s="23">
        <v>1.028204688807983E-2</v>
      </c>
      <c r="S940" s="24">
        <v>4.6772556021309667E-4</v>
      </c>
      <c r="T940" s="25">
        <f t="shared" si="57"/>
        <v>0.16322243420738883</v>
      </c>
      <c r="U940" s="26">
        <f t="shared" si="58"/>
        <v>0.12506328240232456</v>
      </c>
    </row>
    <row r="941" spans="2:21" x14ac:dyDescent="0.25">
      <c r="B941" s="64" vm="2520">
        <f ca="1"/>
        <v>40798</v>
      </c>
      <c r="C941" s="64" vm="2521">
        <f ca="1"/>
        <v>74.165999999999997</v>
      </c>
      <c r="D941" s="64" vm="2522">
        <f ca="1"/>
        <v>86.19</v>
      </c>
      <c r="E941" s="24">
        <f t="shared" ca="1" si="55"/>
        <v>1.0338292733335747E-2</v>
      </c>
      <c r="F941" s="58">
        <f t="shared" ca="1" si="56"/>
        <v>1.3550026261606778E-2</v>
      </c>
      <c r="G941" s="24"/>
      <c r="H941" s="5"/>
      <c r="I941" s="5"/>
      <c r="J941" s="5"/>
      <c r="K941" s="5"/>
      <c r="L941" s="5"/>
      <c r="M941" s="5"/>
      <c r="N941" s="5"/>
      <c r="O941" s="55">
        <v>935</v>
      </c>
      <c r="P941" s="56">
        <v>0.92052044279210576</v>
      </c>
      <c r="Q941" s="57">
        <v>7.9479557207894208E-2</v>
      </c>
      <c r="R941" s="23">
        <v>1.331905537699443E-2</v>
      </c>
      <c r="S941" s="24">
        <v>5.9282203281066956E-4</v>
      </c>
      <c r="T941" s="25">
        <f t="shared" si="57"/>
        <v>0.2114334493549494</v>
      </c>
      <c r="U941" s="26">
        <f t="shared" si="58"/>
        <v>0.16107568325251598</v>
      </c>
    </row>
    <row r="942" spans="2:21" x14ac:dyDescent="0.25">
      <c r="B942" s="64" vm="2523">
        <f ca="1"/>
        <v>40799</v>
      </c>
      <c r="C942" s="64" vm="2396">
        <f ca="1"/>
        <v>75.087100000000007</v>
      </c>
      <c r="D942" s="64" vm="2524">
        <f ca="1"/>
        <v>86.12</v>
      </c>
      <c r="E942" s="24">
        <f t="shared" ca="1" si="55"/>
        <v>1.2342948909987913E-2</v>
      </c>
      <c r="F942" s="58">
        <f t="shared" ca="1" si="56"/>
        <v>-8.1248916314556597E-4</v>
      </c>
      <c r="G942" s="24"/>
      <c r="H942" s="5"/>
      <c r="I942" s="5"/>
      <c r="J942" s="5"/>
      <c r="K942" s="5"/>
      <c r="L942" s="5"/>
      <c r="M942" s="5"/>
      <c r="N942" s="5"/>
      <c r="O942" s="55">
        <v>936</v>
      </c>
      <c r="P942" s="56">
        <v>0.57167288121006909</v>
      </c>
      <c r="Q942" s="57">
        <v>0.42832711878993091</v>
      </c>
      <c r="R942" s="23">
        <v>1.0553523114935263E-2</v>
      </c>
      <c r="S942" s="24">
        <v>5.1055924573953229E-4</v>
      </c>
      <c r="T942" s="25">
        <f t="shared" si="57"/>
        <v>0.16753198570614261</v>
      </c>
      <c r="U942" s="26">
        <f t="shared" si="58"/>
        <v>0.13726709199494214</v>
      </c>
    </row>
    <row r="943" spans="2:21" x14ac:dyDescent="0.25">
      <c r="B943" s="64" vm="2525">
        <f ca="1"/>
        <v>40800</v>
      </c>
      <c r="C943" s="64" vm="2526">
        <f ca="1"/>
        <v>76.194199999999995</v>
      </c>
      <c r="D943" s="64" vm="2527">
        <f ca="1"/>
        <v>86.75</v>
      </c>
      <c r="E943" s="24">
        <f t="shared" ca="1" si="55"/>
        <v>1.4636571266376842E-2</v>
      </c>
      <c r="F943" s="58">
        <f t="shared" ca="1" si="56"/>
        <v>7.2887463308063064E-3</v>
      </c>
      <c r="G943" s="24"/>
      <c r="H943" s="5"/>
      <c r="I943" s="5"/>
      <c r="J943" s="5"/>
      <c r="K943" s="5"/>
      <c r="L943" s="5"/>
      <c r="M943" s="5"/>
      <c r="N943" s="5"/>
      <c r="O943" s="55">
        <v>937</v>
      </c>
      <c r="P943" s="56">
        <v>0.70384586302373631</v>
      </c>
      <c r="Q943" s="57">
        <v>0.29615413697626369</v>
      </c>
      <c r="R943" s="23">
        <v>1.1307309078943345E-2</v>
      </c>
      <c r="S943" s="24">
        <v>5.4172735197535033E-4</v>
      </c>
      <c r="T943" s="25">
        <f t="shared" si="57"/>
        <v>0.17949796692136141</v>
      </c>
      <c r="U943" s="26">
        <f t="shared" si="58"/>
        <v>0.14623003757002784</v>
      </c>
    </row>
    <row r="944" spans="2:21" x14ac:dyDescent="0.25">
      <c r="B944" s="64" vm="2528">
        <f ca="1"/>
        <v>40801</v>
      </c>
      <c r="C944" s="64" vm="2529">
        <f ca="1"/>
        <v>77.226799999999997</v>
      </c>
      <c r="D944" s="64" vm="2530">
        <f ca="1"/>
        <v>88.07</v>
      </c>
      <c r="E944" s="24">
        <f t="shared" ca="1" si="55"/>
        <v>1.3461202736982862E-2</v>
      </c>
      <c r="F944" s="58">
        <f t="shared" ca="1" si="56"/>
        <v>1.5101533990399372E-2</v>
      </c>
      <c r="G944" s="24"/>
      <c r="H944" s="5"/>
      <c r="I944" s="5"/>
      <c r="J944" s="5"/>
      <c r="K944" s="5"/>
      <c r="L944" s="5"/>
      <c r="M944" s="5"/>
      <c r="N944" s="5"/>
      <c r="O944" s="55">
        <v>938</v>
      </c>
      <c r="P944" s="56">
        <v>0.83837184972216328</v>
      </c>
      <c r="Q944" s="57">
        <v>0.1616281502778367</v>
      </c>
      <c r="R944" s="23">
        <v>1.2462761128566969E-2</v>
      </c>
      <c r="S944" s="24">
        <v>5.7345032733203743E-4</v>
      </c>
      <c r="T944" s="25">
        <f t="shared" si="57"/>
        <v>0.19784019957234525</v>
      </c>
      <c r="U944" s="26">
        <f t="shared" si="58"/>
        <v>0.1554247945159839</v>
      </c>
    </row>
    <row r="945" spans="2:21" x14ac:dyDescent="0.25">
      <c r="B945" s="64" vm="2531">
        <f ca="1"/>
        <v>40802</v>
      </c>
      <c r="C945" s="64" vm="2532">
        <f ca="1"/>
        <v>78.371099999999998</v>
      </c>
      <c r="D945" s="64" vm="2533">
        <f ca="1"/>
        <v>88.29</v>
      </c>
      <c r="E945" s="24">
        <f t="shared" ca="1" si="55"/>
        <v>1.4708689902338217E-2</v>
      </c>
      <c r="F945" s="58">
        <f t="shared" ca="1" si="56"/>
        <v>2.4948980961232016E-3</v>
      </c>
      <c r="G945" s="24"/>
      <c r="H945" s="5"/>
      <c r="I945" s="5"/>
      <c r="J945" s="5"/>
      <c r="K945" s="5"/>
      <c r="L945" s="5"/>
      <c r="M945" s="5"/>
      <c r="N945" s="5"/>
      <c r="O945" s="55">
        <v>939</v>
      </c>
      <c r="P945" s="56">
        <v>0.63104986606243918</v>
      </c>
      <c r="Q945" s="57">
        <v>0.36895013393756082</v>
      </c>
      <c r="R945" s="23">
        <v>1.0839338360860878E-2</v>
      </c>
      <c r="S945" s="24">
        <v>5.245611101633087E-4</v>
      </c>
      <c r="T945" s="25">
        <f t="shared" si="57"/>
        <v>0.17206916207592227</v>
      </c>
      <c r="U945" s="26">
        <f t="shared" si="58"/>
        <v>0.14128490936830507</v>
      </c>
    </row>
    <row r="946" spans="2:21" x14ac:dyDescent="0.25">
      <c r="B946" s="64" vm="2534">
        <f ca="1"/>
        <v>40805</v>
      </c>
      <c r="C946" s="64" vm="2535">
        <f ca="1"/>
        <v>79.106099999999998</v>
      </c>
      <c r="D946" s="64" vm="2536">
        <f ca="1"/>
        <v>88.81</v>
      </c>
      <c r="E946" s="24">
        <f t="shared" ca="1" si="55"/>
        <v>9.3347524234672387E-3</v>
      </c>
      <c r="F946" s="58">
        <f t="shared" ca="1" si="56"/>
        <v>5.872405356921487E-3</v>
      </c>
      <c r="G946" s="24"/>
      <c r="H946" s="5"/>
      <c r="I946" s="5"/>
      <c r="J946" s="5"/>
      <c r="K946" s="5"/>
      <c r="L946" s="5"/>
      <c r="M946" s="5"/>
      <c r="N946" s="5"/>
      <c r="O946" s="55">
        <v>940</v>
      </c>
      <c r="P946" s="56">
        <v>0.2788790140275364</v>
      </c>
      <c r="Q946" s="57">
        <v>0.72112098597246355</v>
      </c>
      <c r="R946" s="23">
        <v>1.0581072828668561E-2</v>
      </c>
      <c r="S946" s="24">
        <v>4.4151464802888636E-4</v>
      </c>
      <c r="T946" s="25">
        <f t="shared" si="57"/>
        <v>0.16796932385351859</v>
      </c>
      <c r="U946" s="26">
        <f t="shared" si="58"/>
        <v>0.1176599136123988</v>
      </c>
    </row>
    <row r="947" spans="2:21" x14ac:dyDescent="0.25">
      <c r="B947" s="64" vm="2537">
        <f ca="1"/>
        <v>40806</v>
      </c>
      <c r="C947" s="64" vm="2538">
        <f ca="1"/>
        <v>79.143299999999996</v>
      </c>
      <c r="D947" s="64" vm="2539">
        <f ca="1"/>
        <v>89.31</v>
      </c>
      <c r="E947" s="24">
        <f t="shared" ca="1" si="55"/>
        <v>4.7014397129092281E-4</v>
      </c>
      <c r="F947" s="58">
        <f t="shared" ca="1" si="56"/>
        <v>5.6142074253818734E-3</v>
      </c>
      <c r="G947" s="24"/>
      <c r="H947" s="5"/>
      <c r="I947" s="5"/>
      <c r="J947" s="5"/>
      <c r="K947" s="5"/>
      <c r="L947" s="5"/>
      <c r="M947" s="5"/>
      <c r="N947" s="5"/>
      <c r="O947" s="55">
        <v>941</v>
      </c>
      <c r="P947" s="56">
        <v>0.39118692498004431</v>
      </c>
      <c r="Q947" s="57">
        <v>0.60881307501995563</v>
      </c>
      <c r="R947" s="23">
        <v>1.0280772623255316E-2</v>
      </c>
      <c r="S947" s="24">
        <v>4.6799831247874596E-4</v>
      </c>
      <c r="T947" s="25">
        <f t="shared" si="57"/>
        <v>0.16320220588040824</v>
      </c>
      <c r="U947" s="26">
        <f t="shared" si="58"/>
        <v>0.12514057851172966</v>
      </c>
    </row>
    <row r="948" spans="2:21" x14ac:dyDescent="0.25">
      <c r="B948" s="64" vm="2540">
        <f ca="1"/>
        <v>40807</v>
      </c>
      <c r="C948" s="64" vm="2541">
        <f ca="1"/>
        <v>78.547899999999998</v>
      </c>
      <c r="D948" s="64" vm="2542">
        <f ca="1"/>
        <v>87.52</v>
      </c>
      <c r="E948" s="24">
        <f t="shared" ca="1" si="55"/>
        <v>-7.5515035639014518E-3</v>
      </c>
      <c r="F948" s="58">
        <f t="shared" ca="1" si="56"/>
        <v>-2.0246125022123685E-2</v>
      </c>
      <c r="G948" s="24"/>
      <c r="H948" s="5"/>
      <c r="I948" s="5"/>
      <c r="J948" s="5"/>
      <c r="K948" s="5"/>
      <c r="L948" s="5"/>
      <c r="M948" s="5"/>
      <c r="N948" s="5"/>
      <c r="O948" s="55">
        <v>942</v>
      </c>
      <c r="P948" s="56">
        <v>0.80997994539533258</v>
      </c>
      <c r="Q948" s="57">
        <v>0.19002005460466742</v>
      </c>
      <c r="R948" s="23">
        <v>1.2191214876520407E-2</v>
      </c>
      <c r="S948" s="24">
        <v>5.6675514743859015E-4</v>
      </c>
      <c r="T948" s="25">
        <f t="shared" si="57"/>
        <v>0.19352953645814405</v>
      </c>
      <c r="U948" s="26">
        <f t="shared" si="58"/>
        <v>0.15347813119966491</v>
      </c>
    </row>
    <row r="949" spans="2:21" x14ac:dyDescent="0.25">
      <c r="B949" s="64" vm="2543">
        <f ca="1"/>
        <v>40808</v>
      </c>
      <c r="C949" s="64" vm="2544">
        <f ca="1"/>
        <v>77.389600000000002</v>
      </c>
      <c r="D949" s="64" vm="2545">
        <f ca="1"/>
        <v>85.99</v>
      </c>
      <c r="E949" s="24">
        <f t="shared" ca="1" si="55"/>
        <v>-1.48562251377105E-2</v>
      </c>
      <c r="F949" s="58">
        <f t="shared" ca="1" si="56"/>
        <v>-1.7636328250865901E-2</v>
      </c>
      <c r="G949" s="24"/>
      <c r="H949" s="5"/>
      <c r="I949" s="5"/>
      <c r="J949" s="5"/>
      <c r="K949" s="5"/>
      <c r="L949" s="5"/>
      <c r="M949" s="5"/>
      <c r="N949" s="5"/>
      <c r="O949" s="55">
        <v>943</v>
      </c>
      <c r="P949" s="56">
        <v>0.51965993571726343</v>
      </c>
      <c r="Q949" s="57">
        <v>0.48034006428273651</v>
      </c>
      <c r="R949" s="23">
        <v>1.0380153336126779E-2</v>
      </c>
      <c r="S949" s="24">
        <v>4.9829391746659512E-4</v>
      </c>
      <c r="T949" s="25">
        <f t="shared" si="57"/>
        <v>0.16477982578865347</v>
      </c>
      <c r="U949" s="26">
        <f t="shared" si="58"/>
        <v>0.1337591491080965</v>
      </c>
    </row>
    <row r="950" spans="2:21" x14ac:dyDescent="0.25">
      <c r="B950" s="64" vm="2546">
        <f ca="1"/>
        <v>40809</v>
      </c>
      <c r="C950" s="64" vm="2547">
        <f ca="1"/>
        <v>77.561800000000005</v>
      </c>
      <c r="D950" s="64" vm="2548">
        <f ca="1"/>
        <v>87.37</v>
      </c>
      <c r="E950" s="24">
        <f t="shared" ca="1" si="55"/>
        <v>2.2226333016727804E-3</v>
      </c>
      <c r="F950" s="58">
        <f t="shared" ca="1" si="56"/>
        <v>1.5920963887198297E-2</v>
      </c>
      <c r="G950" s="24"/>
      <c r="H950" s="5"/>
      <c r="I950" s="5"/>
      <c r="J950" s="5"/>
      <c r="K950" s="5"/>
      <c r="L950" s="5"/>
      <c r="M950" s="5"/>
      <c r="N950" s="5"/>
      <c r="O950" s="55">
        <v>944</v>
      </c>
      <c r="P950" s="56">
        <v>0.98507525181917466</v>
      </c>
      <c r="Q950" s="57">
        <v>1.4924748180825367E-2</v>
      </c>
      <c r="R950" s="23">
        <v>1.4055906869380541E-2</v>
      </c>
      <c r="S950" s="24">
        <v>6.08044895442498E-4</v>
      </c>
      <c r="T950" s="25">
        <f t="shared" si="57"/>
        <v>0.22313060416719213</v>
      </c>
      <c r="U950" s="26">
        <f t="shared" si="58"/>
        <v>0.16553562811953815</v>
      </c>
    </row>
    <row r="951" spans="2:21" x14ac:dyDescent="0.25">
      <c r="B951" s="64" vm="2549">
        <f ca="1"/>
        <v>40812</v>
      </c>
      <c r="C951" s="64" vm="2550">
        <f ca="1"/>
        <v>78.566500000000005</v>
      </c>
      <c r="D951" s="64" vm="2551">
        <f ca="1"/>
        <v>89.34</v>
      </c>
      <c r="E951" s="24">
        <f t="shared" ca="1" si="55"/>
        <v>1.2870361986792837E-2</v>
      </c>
      <c r="F951" s="58">
        <f t="shared" ca="1" si="56"/>
        <v>2.2297341613969263E-2</v>
      </c>
      <c r="G951" s="24"/>
      <c r="H951" s="5"/>
      <c r="I951" s="5"/>
      <c r="J951" s="5"/>
      <c r="K951" s="5"/>
      <c r="L951" s="5"/>
      <c r="M951" s="5"/>
      <c r="N951" s="5"/>
      <c r="O951" s="55">
        <v>945</v>
      </c>
      <c r="P951" s="56">
        <v>0.14720125603018744</v>
      </c>
      <c r="Q951" s="57">
        <v>0.85279874396981259</v>
      </c>
      <c r="R951" s="23">
        <v>1.1352533839673239E-2</v>
      </c>
      <c r="S951" s="24">
        <v>4.104633220026521E-4</v>
      </c>
      <c r="T951" s="25">
        <f t="shared" si="57"/>
        <v>0.18021588774132363</v>
      </c>
      <c r="U951" s="26">
        <f t="shared" si="58"/>
        <v>0.10895212116312458</v>
      </c>
    </row>
    <row r="952" spans="2:21" x14ac:dyDescent="0.25">
      <c r="B952" s="64" vm="2552">
        <f ca="1"/>
        <v>40813</v>
      </c>
      <c r="C952" s="64" vm="2553">
        <f ca="1"/>
        <v>78.454899999999995</v>
      </c>
      <c r="D952" s="64" vm="2554">
        <f ca="1"/>
        <v>89.74</v>
      </c>
      <c r="E952" s="24">
        <f t="shared" ca="1" si="55"/>
        <v>-1.4214625368411979E-3</v>
      </c>
      <c r="F952" s="58">
        <f t="shared" ca="1" si="56"/>
        <v>4.4672846238645748E-3</v>
      </c>
      <c r="G952" s="24"/>
      <c r="H952" s="5"/>
      <c r="I952" s="5"/>
      <c r="J952" s="5"/>
      <c r="K952" s="5"/>
      <c r="L952" s="5"/>
      <c r="M952" s="5"/>
      <c r="N952" s="5"/>
      <c r="O952" s="55">
        <v>946</v>
      </c>
      <c r="P952" s="56">
        <v>0.54796141715534086</v>
      </c>
      <c r="Q952" s="57">
        <v>0.45203858284465914</v>
      </c>
      <c r="R952" s="23">
        <v>1.0465292220086384E-2</v>
      </c>
      <c r="S952" s="24">
        <v>5.0496777446814634E-4</v>
      </c>
      <c r="T952" s="25">
        <f t="shared" si="57"/>
        <v>0.16613136367180567</v>
      </c>
      <c r="U952" s="26">
        <f t="shared" si="58"/>
        <v>0.13566656549936851</v>
      </c>
    </row>
    <row r="953" spans="2:21" x14ac:dyDescent="0.25">
      <c r="B953" s="64" vm="2555">
        <f ca="1"/>
        <v>40814</v>
      </c>
      <c r="C953" s="64" vm="2556">
        <f ca="1"/>
        <v>77.952500000000001</v>
      </c>
      <c r="D953" s="64" vm="2557">
        <f ca="1"/>
        <v>88.03</v>
      </c>
      <c r="E953" s="24">
        <f t="shared" ca="1" si="55"/>
        <v>-6.4242705637785032E-3</v>
      </c>
      <c r="F953" s="58">
        <f t="shared" ca="1" si="56"/>
        <v>-1.9238935075022435E-2</v>
      </c>
      <c r="G953" s="24"/>
      <c r="H953" s="5"/>
      <c r="I953" s="5"/>
      <c r="J953" s="5"/>
      <c r="K953" s="5"/>
      <c r="L953" s="5"/>
      <c r="M953" s="5"/>
      <c r="N953" s="5"/>
      <c r="O953" s="55">
        <v>947</v>
      </c>
      <c r="P953" s="56">
        <v>0.58545147459238345</v>
      </c>
      <c r="Q953" s="57">
        <v>0.4145485254076165</v>
      </c>
      <c r="R953" s="23">
        <v>1.0611713121652133E-2</v>
      </c>
      <c r="S953" s="24">
        <v>5.1380841706355929E-4</v>
      </c>
      <c r="T953" s="25">
        <f t="shared" si="57"/>
        <v>0.16845572342551471</v>
      </c>
      <c r="U953" s="26">
        <f t="shared" si="58"/>
        <v>0.13819818049501986</v>
      </c>
    </row>
    <row r="954" spans="2:21" x14ac:dyDescent="0.25">
      <c r="B954" s="64" vm="2558">
        <f ca="1"/>
        <v>40815</v>
      </c>
      <c r="C954" s="64" vm="2559">
        <f ca="1"/>
        <v>77.198899999999995</v>
      </c>
      <c r="D954" s="64" vm="2560">
        <f ca="1"/>
        <v>88.78</v>
      </c>
      <c r="E954" s="24">
        <f t="shared" ca="1" si="55"/>
        <v>-9.7144586058652178E-3</v>
      </c>
      <c r="F954" s="58">
        <f t="shared" ca="1" si="56"/>
        <v>8.4837339330743351E-3</v>
      </c>
      <c r="G954" s="24"/>
      <c r="H954" s="5"/>
      <c r="I954" s="5"/>
      <c r="J954" s="5"/>
      <c r="K954" s="5"/>
      <c r="L954" s="5"/>
      <c r="M954" s="5"/>
      <c r="N954" s="5"/>
      <c r="O954" s="55">
        <v>948</v>
      </c>
      <c r="P954" s="56">
        <v>0.88658113986818954</v>
      </c>
      <c r="Q954" s="57">
        <v>0.11341886013181042</v>
      </c>
      <c r="R954" s="23">
        <v>1.2953325247079919E-2</v>
      </c>
      <c r="S954" s="24">
        <v>5.8481870425904829E-4</v>
      </c>
      <c r="T954" s="25">
        <f t="shared" si="57"/>
        <v>0.20562766353064654</v>
      </c>
      <c r="U954" s="26">
        <f t="shared" si="58"/>
        <v>0.15873771585711927</v>
      </c>
    </row>
    <row r="955" spans="2:21" x14ac:dyDescent="0.25">
      <c r="B955" s="64" vm="2561">
        <f ca="1"/>
        <v>40816</v>
      </c>
      <c r="C955" s="64" vm="2562">
        <f ca="1"/>
        <v>76.408100000000005</v>
      </c>
      <c r="D955" s="64" vm="2563">
        <f ca="1"/>
        <v>87.82</v>
      </c>
      <c r="E955" s="24">
        <f t="shared" ca="1" si="55"/>
        <v>-1.029649672949314E-2</v>
      </c>
      <c r="F955" s="58">
        <f t="shared" ca="1" si="56"/>
        <v>-1.0872134272317894E-2</v>
      </c>
      <c r="G955" s="24"/>
      <c r="H955" s="5"/>
      <c r="I955" s="5"/>
      <c r="J955" s="5"/>
      <c r="K955" s="5"/>
      <c r="L955" s="5"/>
      <c r="M955" s="5"/>
      <c r="N955" s="5"/>
      <c r="O955" s="55">
        <v>949</v>
      </c>
      <c r="P955" s="56">
        <v>0.66816099064875834</v>
      </c>
      <c r="Q955" s="57">
        <v>0.33183900935124166</v>
      </c>
      <c r="R955" s="23">
        <v>1.1062552396808175E-2</v>
      </c>
      <c r="S955" s="24">
        <v>5.3331239546961829E-4</v>
      </c>
      <c r="T955" s="25">
        <f t="shared" si="57"/>
        <v>0.17561257504545574</v>
      </c>
      <c r="U955" s="26">
        <f t="shared" si="58"/>
        <v>0.14380325607128097</v>
      </c>
    </row>
    <row r="956" spans="2:21" x14ac:dyDescent="0.25">
      <c r="B956" s="64" vm="2564">
        <f ca="1"/>
        <v>40819</v>
      </c>
      <c r="C956" s="64" vm="2565">
        <f ca="1"/>
        <v>75.942999999999998</v>
      </c>
      <c r="D956" s="64" vm="2566">
        <f ca="1"/>
        <v>86.02</v>
      </c>
      <c r="E956" s="24">
        <f t="shared" ca="1" si="55"/>
        <v>-6.1056525994334634E-3</v>
      </c>
      <c r="F956" s="58">
        <f t="shared" ca="1" si="56"/>
        <v>-2.0709437777981128E-2</v>
      </c>
      <c r="G956" s="24"/>
      <c r="H956" s="5"/>
      <c r="I956" s="5"/>
      <c r="J956" s="5"/>
      <c r="K956" s="5"/>
      <c r="L956" s="5"/>
      <c r="M956" s="5"/>
      <c r="N956" s="5"/>
      <c r="O956" s="55">
        <v>950</v>
      </c>
      <c r="P956" s="56">
        <v>0.2390168095065057</v>
      </c>
      <c r="Q956" s="57">
        <v>0.76098319049349428</v>
      </c>
      <c r="R956" s="23">
        <v>1.0769895087763616E-2</v>
      </c>
      <c r="S956" s="24">
        <v>4.321146223333404E-4</v>
      </c>
      <c r="T956" s="25">
        <f t="shared" si="57"/>
        <v>0.17096678429087209</v>
      </c>
      <c r="U956" s="26">
        <f t="shared" si="58"/>
        <v>0.11501668006475207</v>
      </c>
    </row>
    <row r="957" spans="2:21" x14ac:dyDescent="0.25">
      <c r="B957" s="64" vm="2567">
        <f ca="1"/>
        <v>40820</v>
      </c>
      <c r="C957" s="64" vm="2568">
        <f ca="1"/>
        <v>75.961600000000004</v>
      </c>
      <c r="D957" s="64" vm="2435">
        <f ca="1"/>
        <v>86.48</v>
      </c>
      <c r="E957" s="24">
        <f t="shared" ca="1" si="55"/>
        <v>2.4489054436755239E-4</v>
      </c>
      <c r="F957" s="58">
        <f t="shared" ca="1" si="56"/>
        <v>5.3333459753626029E-3</v>
      </c>
      <c r="G957" s="24"/>
      <c r="H957" s="5"/>
      <c r="I957" s="5"/>
      <c r="J957" s="5"/>
      <c r="K957" s="5"/>
      <c r="L957" s="5"/>
      <c r="M957" s="5"/>
      <c r="N957" s="5"/>
      <c r="O957" s="55">
        <v>951</v>
      </c>
      <c r="P957" s="56">
        <v>0.47010387949383092</v>
      </c>
      <c r="Q957" s="57">
        <v>0.52989612050616908</v>
      </c>
      <c r="R957" s="23">
        <v>1.0285423820561785E-2</v>
      </c>
      <c r="S957" s="24">
        <v>4.8660795560203198E-4</v>
      </c>
      <c r="T957" s="25">
        <f t="shared" si="57"/>
        <v>0.16327604134863788</v>
      </c>
      <c r="U957" s="26">
        <f t="shared" si="58"/>
        <v>0.13042693424704255</v>
      </c>
    </row>
    <row r="958" spans="2:21" x14ac:dyDescent="0.25">
      <c r="B958" s="64" vm="2569">
        <f ca="1"/>
        <v>40821</v>
      </c>
      <c r="C958" s="64" vm="2570">
        <f ca="1"/>
        <v>74.659099999999995</v>
      </c>
      <c r="D958" s="64" vm="2571">
        <f ca="1"/>
        <v>85.83</v>
      </c>
      <c r="E958" s="24">
        <f t="shared" ca="1" si="55"/>
        <v>-1.7295530673950902E-2</v>
      </c>
      <c r="F958" s="58">
        <f t="shared" ca="1" si="56"/>
        <v>-7.5445776008242977E-3</v>
      </c>
      <c r="G958" s="24"/>
      <c r="H958" s="5"/>
      <c r="I958" s="5"/>
      <c r="J958" s="5"/>
      <c r="K958" s="5"/>
      <c r="L958" s="5"/>
      <c r="M958" s="5"/>
      <c r="N958" s="5"/>
      <c r="O958" s="55">
        <v>952</v>
      </c>
      <c r="P958" s="56">
        <v>0.76112570641967103</v>
      </c>
      <c r="Q958" s="57">
        <v>0.23887429358032891</v>
      </c>
      <c r="R958" s="23">
        <v>1.1757162642680523E-2</v>
      </c>
      <c r="S958" s="24">
        <v>5.5523468319870403E-4</v>
      </c>
      <c r="T958" s="25">
        <f t="shared" si="57"/>
        <v>0.18663917085762974</v>
      </c>
      <c r="U958" s="26">
        <f t="shared" si="58"/>
        <v>0.15013613146776317</v>
      </c>
    </row>
    <row r="959" spans="2:21" x14ac:dyDescent="0.25">
      <c r="B959" s="64" vm="2572">
        <f ca="1"/>
        <v>40822</v>
      </c>
      <c r="C959" s="64" vm="2573">
        <f ca="1"/>
        <v>73.682299999999998</v>
      </c>
      <c r="D959" s="64" vm="2574">
        <f ca="1"/>
        <v>87.11</v>
      </c>
      <c r="E959" s="24">
        <f t="shared" ca="1" si="55"/>
        <v>-1.3169811236713749E-2</v>
      </c>
      <c r="F959" s="58">
        <f t="shared" ca="1" si="56"/>
        <v>1.4803092100672125E-2</v>
      </c>
      <c r="G959" s="24"/>
      <c r="H959" s="5"/>
      <c r="I959" s="5"/>
      <c r="J959" s="5"/>
      <c r="K959" s="5"/>
      <c r="L959" s="5"/>
      <c r="M959" s="5"/>
      <c r="N959" s="5"/>
      <c r="O959" s="55">
        <v>953</v>
      </c>
      <c r="P959" s="56">
        <v>0.59386049824605813</v>
      </c>
      <c r="Q959" s="57">
        <v>0.40613950175394181</v>
      </c>
      <c r="R959" s="23">
        <v>1.0649681145926146E-2</v>
      </c>
      <c r="S959" s="24">
        <v>5.1579137408685419E-4</v>
      </c>
      <c r="T959" s="25">
        <f t="shared" si="57"/>
        <v>0.1690584471255237</v>
      </c>
      <c r="U959" s="26">
        <f t="shared" si="58"/>
        <v>0.13876679334586983</v>
      </c>
    </row>
    <row r="960" spans="2:21" x14ac:dyDescent="0.25">
      <c r="B960" s="64" vm="2575">
        <f ca="1"/>
        <v>40823</v>
      </c>
      <c r="C960" s="64" vm="2576">
        <f ca="1"/>
        <v>73.514799999999994</v>
      </c>
      <c r="D960" s="64" vm="2577">
        <f ca="1"/>
        <v>87.2</v>
      </c>
      <c r="E960" s="24">
        <f t="shared" ca="1" si="55"/>
        <v>-2.2758610366344417E-3</v>
      </c>
      <c r="F960" s="58">
        <f t="shared" ca="1" si="56"/>
        <v>1.0326430841333591E-3</v>
      </c>
      <c r="G960" s="24"/>
      <c r="H960" s="5"/>
      <c r="I960" s="5"/>
      <c r="J960" s="5"/>
      <c r="K960" s="5"/>
      <c r="L960" s="5"/>
      <c r="M960" s="5"/>
      <c r="N960" s="5"/>
      <c r="O960" s="55">
        <v>954</v>
      </c>
      <c r="P960" s="56">
        <v>0.25561959299224857</v>
      </c>
      <c r="Q960" s="57">
        <v>0.74438040700775143</v>
      </c>
      <c r="R960" s="23">
        <v>1.0686271027286727E-2</v>
      </c>
      <c r="S960" s="24">
        <v>4.3602977437419736E-4</v>
      </c>
      <c r="T960" s="25">
        <f t="shared" si="57"/>
        <v>0.16963929348501247</v>
      </c>
      <c r="U960" s="26">
        <f t="shared" si="58"/>
        <v>0.11611684102302977</v>
      </c>
    </row>
    <row r="961" spans="2:21" x14ac:dyDescent="0.25">
      <c r="B961" s="64" vm="2578">
        <f ca="1"/>
        <v>40826</v>
      </c>
      <c r="C961" s="64" vm="2579">
        <f ca="1"/>
        <v>75.570800000000006</v>
      </c>
      <c r="D961" s="64" vm="2580">
        <f ca="1"/>
        <v>88.51</v>
      </c>
      <c r="E961" s="24">
        <f t="shared" ref="E961:E1024" ca="1" si="59">LN(C961/C960)</f>
        <v>2.7583218695359422E-2</v>
      </c>
      <c r="F961" s="58">
        <f t="shared" ref="F961:F1024" ca="1" si="60">LN(D961/D960)</f>
        <v>1.4911209065851729E-2</v>
      </c>
      <c r="G961" s="24"/>
      <c r="H961" s="5"/>
      <c r="I961" s="5"/>
      <c r="J961" s="5"/>
      <c r="K961" s="5"/>
      <c r="L961" s="5"/>
      <c r="M961" s="5"/>
      <c r="N961" s="5"/>
      <c r="O961" s="55">
        <v>955</v>
      </c>
      <c r="P961" s="56">
        <v>0.39705604291016594</v>
      </c>
      <c r="Q961" s="57">
        <v>0.60294395708983406</v>
      </c>
      <c r="R961" s="23">
        <v>1.027490232667823E-2</v>
      </c>
      <c r="S961" s="24">
        <v>4.693823267352637E-4</v>
      </c>
      <c r="T961" s="25">
        <f t="shared" si="57"/>
        <v>0.16310901781121726</v>
      </c>
      <c r="U961" s="26">
        <f t="shared" si="58"/>
        <v>0.12553288012314678</v>
      </c>
    </row>
    <row r="962" spans="2:21" x14ac:dyDescent="0.25">
      <c r="B962" s="64" vm="2581">
        <f ca="1"/>
        <v>40827</v>
      </c>
      <c r="C962" s="64" vm="2582">
        <f ca="1"/>
        <v>75.263800000000003</v>
      </c>
      <c r="D962" s="64" vm="2551">
        <f ca="1"/>
        <v>89.34</v>
      </c>
      <c r="E962" s="24">
        <f t="shared" ca="1" si="59"/>
        <v>-4.0706896684033619E-3</v>
      </c>
      <c r="F962" s="58">
        <f t="shared" ca="1" si="60"/>
        <v>9.3337759431869616E-3</v>
      </c>
      <c r="G962" s="24"/>
      <c r="H962" s="5"/>
      <c r="I962" s="5"/>
      <c r="J962" s="5"/>
      <c r="K962" s="5"/>
      <c r="L962" s="5"/>
      <c r="M962" s="5"/>
      <c r="N962" s="5"/>
      <c r="O962" s="55">
        <v>956</v>
      </c>
      <c r="P962" s="56">
        <v>0.36643197179586845</v>
      </c>
      <c r="Q962" s="57">
        <v>0.63356802820413149</v>
      </c>
      <c r="R962" s="23">
        <v>1.0316452581931791E-2</v>
      </c>
      <c r="S962" s="24">
        <v>4.6216077291415611E-4</v>
      </c>
      <c r="T962" s="25">
        <f t="shared" si="57"/>
        <v>0.1637686076650903</v>
      </c>
      <c r="U962" s="26">
        <f t="shared" si="58"/>
        <v>0.12348741434838661</v>
      </c>
    </row>
    <row r="963" spans="2:21" x14ac:dyDescent="0.25">
      <c r="B963" s="64" vm="2583">
        <f ca="1"/>
        <v>40828</v>
      </c>
      <c r="C963" s="64" vm="2584">
        <f ca="1"/>
        <v>75.747600000000006</v>
      </c>
      <c r="D963" s="64" vm="2585">
        <f ca="1"/>
        <v>88.36</v>
      </c>
      <c r="E963" s="24">
        <f t="shared" ca="1" si="59"/>
        <v>6.4074851995882332E-3</v>
      </c>
      <c r="F963" s="58">
        <f t="shared" ca="1" si="60"/>
        <v>-1.1029937372056252E-2</v>
      </c>
      <c r="G963" s="24"/>
      <c r="H963" s="5"/>
      <c r="I963" s="5"/>
      <c r="J963" s="5"/>
      <c r="K963" s="5"/>
      <c r="L963" s="5"/>
      <c r="M963" s="5"/>
      <c r="N963" s="5"/>
      <c r="O963" s="55">
        <v>957</v>
      </c>
      <c r="P963" s="56">
        <v>0.16856879661324961</v>
      </c>
      <c r="Q963" s="57">
        <v>0.83143120338675036</v>
      </c>
      <c r="R963" s="23">
        <v>1.1199630355177024E-2</v>
      </c>
      <c r="S963" s="24">
        <v>4.1550206566835768E-4</v>
      </c>
      <c r="T963" s="25">
        <f t="shared" si="57"/>
        <v>0.17778862017389038</v>
      </c>
      <c r="U963" s="26">
        <f t="shared" si="58"/>
        <v>0.1103605403207919</v>
      </c>
    </row>
    <row r="964" spans="2:21" x14ac:dyDescent="0.25">
      <c r="B964" s="64" vm="2586">
        <f ca="1"/>
        <v>40829</v>
      </c>
      <c r="C964" s="64" vm="2419">
        <f ca="1"/>
        <v>75.980199999999996</v>
      </c>
      <c r="D964" s="64" vm="2539">
        <f ca="1"/>
        <v>89.31</v>
      </c>
      <c r="E964" s="24">
        <f t="shared" ca="1" si="59"/>
        <v>3.0660193084258254E-3</v>
      </c>
      <c r="F964" s="58">
        <f t="shared" ca="1" si="60"/>
        <v>1.0694085143878356E-2</v>
      </c>
      <c r="G964" s="24"/>
      <c r="H964" s="5"/>
      <c r="I964" s="5"/>
      <c r="J964" s="5"/>
      <c r="K964" s="5"/>
      <c r="L964" s="5"/>
      <c r="M964" s="5"/>
      <c r="N964" s="5"/>
      <c r="O964" s="55">
        <v>958</v>
      </c>
      <c r="P964" s="56">
        <v>0.33338356743610892</v>
      </c>
      <c r="Q964" s="57">
        <v>0.66661643256389103</v>
      </c>
      <c r="R964" s="23">
        <v>1.0391327174945404E-2</v>
      </c>
      <c r="S964" s="24">
        <v>4.543675298180641E-4</v>
      </c>
      <c r="T964" s="25">
        <f t="shared" si="57"/>
        <v>0.16495720498087749</v>
      </c>
      <c r="U964" s="26">
        <f t="shared" si="58"/>
        <v>0.12128417433570138</v>
      </c>
    </row>
    <row r="965" spans="2:21" x14ac:dyDescent="0.25">
      <c r="B965" s="64" vm="2587">
        <f ca="1"/>
        <v>40830</v>
      </c>
      <c r="C965" s="64" vm="2588">
        <f ca="1"/>
        <v>76.0732</v>
      </c>
      <c r="D965" s="64" vm="2589">
        <f ca="1"/>
        <v>89.94</v>
      </c>
      <c r="E965" s="24">
        <f t="shared" ca="1" si="59"/>
        <v>1.2232546144541753E-3</v>
      </c>
      <c r="F965" s="58">
        <f t="shared" ca="1" si="60"/>
        <v>7.029317646766637E-3</v>
      </c>
      <c r="G965" s="24"/>
      <c r="H965" s="5"/>
      <c r="I965" s="5"/>
      <c r="J965" s="5"/>
      <c r="K965" s="5"/>
      <c r="L965" s="5"/>
      <c r="M965" s="5"/>
      <c r="N965" s="5"/>
      <c r="O965" s="55">
        <v>959</v>
      </c>
      <c r="P965" s="56">
        <v>0.3212448002757935</v>
      </c>
      <c r="Q965" s="57">
        <v>0.6787551997242065</v>
      </c>
      <c r="R965" s="23">
        <v>1.0426536522278131E-2</v>
      </c>
      <c r="S965" s="24">
        <v>4.515050508209727E-4</v>
      </c>
      <c r="T965" s="25">
        <f t="shared" si="57"/>
        <v>0.16551613604208121</v>
      </c>
      <c r="U965" s="26">
        <f t="shared" si="58"/>
        <v>0.12047599950426546</v>
      </c>
    </row>
    <row r="966" spans="2:21" x14ac:dyDescent="0.25">
      <c r="B966" s="64" vm="2590">
        <f ca="1"/>
        <v>40833</v>
      </c>
      <c r="C966" s="64" vm="2591">
        <f ca="1"/>
        <v>76.622100000000003</v>
      </c>
      <c r="D966" s="64" vm="2592">
        <f ca="1"/>
        <v>88.66</v>
      </c>
      <c r="E966" s="24">
        <f t="shared" ca="1" si="59"/>
        <v>7.1895122422618732E-3</v>
      </c>
      <c r="F966" s="58">
        <f t="shared" ca="1" si="60"/>
        <v>-1.4333952025653927E-2</v>
      </c>
      <c r="G966" s="24"/>
      <c r="H966" s="5"/>
      <c r="I966" s="5"/>
      <c r="J966" s="5"/>
      <c r="K966" s="5"/>
      <c r="L966" s="5"/>
      <c r="M966" s="5"/>
      <c r="N966" s="5"/>
      <c r="O966" s="55">
        <v>960</v>
      </c>
      <c r="P966" s="56">
        <v>0.99607183642533248</v>
      </c>
      <c r="Q966" s="57">
        <v>3.9281635746675463E-3</v>
      </c>
      <c r="R966" s="23">
        <v>1.4186339060430292E-2</v>
      </c>
      <c r="S966" s="24">
        <v>6.1063803295466432E-4</v>
      </c>
      <c r="T966" s="25">
        <f t="shared" si="57"/>
        <v>0.22520115101004157</v>
      </c>
      <c r="U966" s="26">
        <f t="shared" si="58"/>
        <v>0.16629705623633795</v>
      </c>
    </row>
    <row r="967" spans="2:21" x14ac:dyDescent="0.25">
      <c r="B967" s="64" vm="2593">
        <f ca="1"/>
        <v>40834</v>
      </c>
      <c r="C967" s="64" vm="2594">
        <f ca="1"/>
        <v>78.678200000000004</v>
      </c>
      <c r="D967" s="64" vm="2595">
        <f ca="1"/>
        <v>89.64</v>
      </c>
      <c r="E967" s="24">
        <f t="shared" ca="1" si="59"/>
        <v>2.6480568896389903E-2</v>
      </c>
      <c r="F967" s="58">
        <f t="shared" ca="1" si="60"/>
        <v>1.0992819615818755E-2</v>
      </c>
      <c r="G967" s="24"/>
      <c r="H967" s="5"/>
      <c r="I967" s="5"/>
      <c r="J967" s="5"/>
      <c r="K967" s="5"/>
      <c r="L967" s="5"/>
      <c r="M967" s="5"/>
      <c r="N967" s="5"/>
      <c r="O967" s="55">
        <v>961</v>
      </c>
      <c r="P967" s="56">
        <v>0.14755132958806749</v>
      </c>
      <c r="Q967" s="57">
        <v>0.85244867041193251</v>
      </c>
      <c r="R967" s="23">
        <v>1.1349948747931124E-2</v>
      </c>
      <c r="S967" s="24">
        <v>4.1054587389557782E-4</v>
      </c>
      <c r="T967" s="25">
        <f t="shared" si="57"/>
        <v>0.18017485068212807</v>
      </c>
      <c r="U967" s="26">
        <f t="shared" si="58"/>
        <v>0.10897518155301644</v>
      </c>
    </row>
    <row r="968" spans="2:21" x14ac:dyDescent="0.25">
      <c r="B968" s="64" vm="2596">
        <f ca="1"/>
        <v>40835</v>
      </c>
      <c r="C968" s="64" vm="2597">
        <f ca="1"/>
        <v>78.501400000000004</v>
      </c>
      <c r="D968" s="64" vm="2598">
        <f ca="1"/>
        <v>89.62</v>
      </c>
      <c r="E968" s="24">
        <f t="shared" ca="1" si="59"/>
        <v>-2.2496567565350014E-3</v>
      </c>
      <c r="F968" s="58">
        <f t="shared" ca="1" si="60"/>
        <v>-2.2313957472920966E-4</v>
      </c>
      <c r="G968" s="24"/>
      <c r="H968" s="5"/>
      <c r="I968" s="5"/>
      <c r="J968" s="5"/>
      <c r="K968" s="5"/>
      <c r="L968" s="5"/>
      <c r="M968" s="5"/>
      <c r="N968" s="5"/>
      <c r="O968" s="55">
        <v>962</v>
      </c>
      <c r="P968" s="56">
        <v>0.9985685219760897</v>
      </c>
      <c r="Q968" s="57">
        <v>1.4314780239103584E-3</v>
      </c>
      <c r="R968" s="23">
        <v>1.4216139089703197E-2</v>
      </c>
      <c r="S968" s="24">
        <v>6.112267838432017E-4</v>
      </c>
      <c r="T968" s="25">
        <f t="shared" si="57"/>
        <v>0.22567421180915287</v>
      </c>
      <c r="U968" s="26">
        <f t="shared" si="58"/>
        <v>0.16647000133164158</v>
      </c>
    </row>
    <row r="969" spans="2:21" x14ac:dyDescent="0.25">
      <c r="B969" s="64" vm="2599">
        <f ca="1"/>
        <v>40836</v>
      </c>
      <c r="C969" s="64" vm="2600">
        <f ca="1"/>
        <v>78.389799999999994</v>
      </c>
      <c r="D969" s="64" vm="2601">
        <f ca="1"/>
        <v>89.01</v>
      </c>
      <c r="E969" s="24">
        <f t="shared" ca="1" si="59"/>
        <v>-1.4226421726951999E-3</v>
      </c>
      <c r="F969" s="58">
        <f t="shared" ca="1" si="60"/>
        <v>-6.8297863871567997E-3</v>
      </c>
      <c r="G969" s="24"/>
      <c r="H969" s="5"/>
      <c r="I969" s="5"/>
      <c r="J969" s="5"/>
      <c r="K969" s="5"/>
      <c r="L969" s="5"/>
      <c r="M969" s="5"/>
      <c r="N969" s="5"/>
      <c r="O969" s="55">
        <v>963</v>
      </c>
      <c r="P969" s="56">
        <v>0.68830612214976672</v>
      </c>
      <c r="Q969" s="57">
        <v>0.31169387785023328</v>
      </c>
      <c r="R969" s="23">
        <v>1.1197216292659521E-2</v>
      </c>
      <c r="S969" s="24">
        <v>5.3806287919285856E-4</v>
      </c>
      <c r="T969" s="25">
        <f t="shared" si="57"/>
        <v>0.17775029811946635</v>
      </c>
      <c r="U969" s="26">
        <f t="shared" si="58"/>
        <v>0.14517261392904746</v>
      </c>
    </row>
    <row r="970" spans="2:21" x14ac:dyDescent="0.25">
      <c r="B970" s="64" vm="2602">
        <f ca="1"/>
        <v>40837</v>
      </c>
      <c r="C970" s="64" vm="2603">
        <f ca="1"/>
        <v>79.357299999999995</v>
      </c>
      <c r="D970" s="64" vm="2604">
        <f ca="1"/>
        <v>92.32</v>
      </c>
      <c r="E970" s="24">
        <f t="shared" ca="1" si="59"/>
        <v>1.226662336888937E-2</v>
      </c>
      <c r="F970" s="58">
        <f t="shared" ca="1" si="60"/>
        <v>3.6512079788949256E-2</v>
      </c>
      <c r="G970" s="24"/>
      <c r="H970" s="5"/>
      <c r="I970" s="5"/>
      <c r="J970" s="5"/>
      <c r="K970" s="5"/>
      <c r="L970" s="5"/>
      <c r="M970" s="5"/>
      <c r="N970" s="5"/>
      <c r="O970" s="55">
        <v>964</v>
      </c>
      <c r="P970" s="56">
        <v>1.0435045157937081E-2</v>
      </c>
      <c r="Q970" s="57">
        <v>0.98956495484206297</v>
      </c>
      <c r="R970" s="23">
        <v>1.2545814618960057E-2</v>
      </c>
      <c r="S970" s="24">
        <v>3.7821207268192439E-4</v>
      </c>
      <c r="T970" s="25">
        <f t="shared" si="57"/>
        <v>0.1991586328589213</v>
      </c>
      <c r="U970" s="26">
        <f t="shared" si="58"/>
        <v>9.9979368003713764E-2</v>
      </c>
    </row>
    <row r="971" spans="2:21" x14ac:dyDescent="0.25">
      <c r="B971" s="64" vm="2605">
        <f ca="1"/>
        <v>40840</v>
      </c>
      <c r="C971" s="64" vm="2606">
        <f ca="1"/>
        <v>78.594399999999993</v>
      </c>
      <c r="D971" s="64" vm="2607">
        <f ca="1"/>
        <v>92.01</v>
      </c>
      <c r="E971" s="24">
        <f t="shared" ca="1" si="59"/>
        <v>-9.6599901427833999E-3</v>
      </c>
      <c r="F971" s="58">
        <f t="shared" ca="1" si="60"/>
        <v>-3.3635359655194617E-3</v>
      </c>
      <c r="G971" s="24"/>
      <c r="H971" s="5"/>
      <c r="I971" s="5"/>
      <c r="J971" s="5"/>
      <c r="K971" s="5"/>
      <c r="L971" s="5"/>
      <c r="M971" s="5"/>
      <c r="N971" s="5"/>
      <c r="O971" s="55">
        <v>965</v>
      </c>
      <c r="P971" s="56">
        <v>0.19070210656754985</v>
      </c>
      <c r="Q971" s="57">
        <v>0.80929789343245018</v>
      </c>
      <c r="R971" s="23">
        <v>1.1052004501854241E-2</v>
      </c>
      <c r="S971" s="24">
        <v>4.2072138770028739E-4</v>
      </c>
      <c r="T971" s="25">
        <f t="shared" si="57"/>
        <v>0.1754451324040357</v>
      </c>
      <c r="U971" s="26">
        <f t="shared" si="58"/>
        <v>0.11182131296507181</v>
      </c>
    </row>
    <row r="972" spans="2:21" x14ac:dyDescent="0.25">
      <c r="B972" s="64" vm="2608">
        <f ca="1"/>
        <v>40841</v>
      </c>
      <c r="C972" s="64" vm="2609">
        <f ca="1"/>
        <v>77.4315</v>
      </c>
      <c r="D972" s="64" vm="2610">
        <f ca="1"/>
        <v>91.77</v>
      </c>
      <c r="E972" s="24">
        <f t="shared" ca="1" si="59"/>
        <v>-1.4906775530352542E-2</v>
      </c>
      <c r="F972" s="58">
        <f t="shared" ca="1" si="60"/>
        <v>-2.6118199633481222E-3</v>
      </c>
      <c r="G972" s="24"/>
      <c r="H972" s="5"/>
      <c r="I972" s="5"/>
      <c r="J972" s="5"/>
      <c r="K972" s="5"/>
      <c r="L972" s="5"/>
      <c r="M972" s="5"/>
      <c r="N972" s="5"/>
      <c r="O972" s="55">
        <v>966</v>
      </c>
      <c r="P972" s="56">
        <v>0.8685859265390955</v>
      </c>
      <c r="Q972" s="57">
        <v>0.13141407346090445</v>
      </c>
      <c r="R972" s="23">
        <v>1.2766069711237615E-2</v>
      </c>
      <c r="S972" s="24">
        <v>5.8057519917138897E-4</v>
      </c>
      <c r="T972" s="25">
        <f t="shared" si="57"/>
        <v>0.2026550740538933</v>
      </c>
      <c r="U972" s="26">
        <f t="shared" si="58"/>
        <v>0.15749998741937099</v>
      </c>
    </row>
    <row r="973" spans="2:21" x14ac:dyDescent="0.25">
      <c r="B973" s="64" vm="2611">
        <f ca="1"/>
        <v>40842</v>
      </c>
      <c r="C973" s="64" vm="2612">
        <f ca="1"/>
        <v>77.896699999999996</v>
      </c>
      <c r="D973" s="64" vm="2613">
        <f ca="1"/>
        <v>91.78</v>
      </c>
      <c r="E973" s="24">
        <f t="shared" ca="1" si="59"/>
        <v>5.9899154295454306E-3</v>
      </c>
      <c r="F973" s="58">
        <f t="shared" ca="1" si="60"/>
        <v>1.0896213576580793E-4</v>
      </c>
      <c r="G973" s="24"/>
      <c r="H973" s="5"/>
      <c r="I973" s="5"/>
      <c r="J973" s="5"/>
      <c r="K973" s="5"/>
      <c r="L973" s="5"/>
      <c r="M973" s="5"/>
      <c r="N973" s="5"/>
      <c r="O973" s="55">
        <v>967</v>
      </c>
      <c r="P973" s="56">
        <v>0.58949836760121188</v>
      </c>
      <c r="Q973" s="57">
        <v>0.41050163239878806</v>
      </c>
      <c r="R973" s="23">
        <v>1.0629754902060994E-2</v>
      </c>
      <c r="S973" s="24">
        <v>5.1476272701021677E-4</v>
      </c>
      <c r="T973" s="25">
        <f t="shared" si="57"/>
        <v>0.16874212781053879</v>
      </c>
      <c r="U973" s="26">
        <f t="shared" si="58"/>
        <v>0.13847179352743977</v>
      </c>
    </row>
    <row r="974" spans="2:21" x14ac:dyDescent="0.25">
      <c r="B974" s="64" vm="2614">
        <f ca="1"/>
        <v>40843</v>
      </c>
      <c r="C974" s="64" vm="2615">
        <f ca="1"/>
        <v>79.282899999999998</v>
      </c>
      <c r="D974" s="64" vm="2616">
        <f ca="1"/>
        <v>93.51</v>
      </c>
      <c r="E974" s="24">
        <f t="shared" ca="1" si="59"/>
        <v>1.7638878588805487E-2</v>
      </c>
      <c r="F974" s="58">
        <f t="shared" ca="1" si="60"/>
        <v>1.8673973480667943E-2</v>
      </c>
      <c r="G974" s="24"/>
      <c r="H974" s="5"/>
      <c r="I974" s="5"/>
      <c r="J974" s="5"/>
      <c r="K974" s="5"/>
      <c r="L974" s="5"/>
      <c r="M974" s="5"/>
      <c r="N974" s="5"/>
      <c r="O974" s="55">
        <v>968</v>
      </c>
      <c r="P974" s="56">
        <v>0.77663195013842767</v>
      </c>
      <c r="Q974" s="57">
        <v>0.22336804986157233</v>
      </c>
      <c r="R974" s="23">
        <v>1.1890166348397855E-2</v>
      </c>
      <c r="S974" s="24">
        <v>5.5889125691681871E-4</v>
      </c>
      <c r="T974" s="25">
        <f t="shared" ref="T974:T1037" si="61">R974*SQRT(252)</f>
        <v>0.18875053923029819</v>
      </c>
      <c r="U974" s="26">
        <f t="shared" ref="U974:U1037" si="62">(1+S974)^252-1</f>
        <v>0.15119582980982305</v>
      </c>
    </row>
    <row r="975" spans="2:21" x14ac:dyDescent="0.25">
      <c r="B975" s="64" vm="2617">
        <f ca="1"/>
        <v>40844</v>
      </c>
      <c r="C975" s="64" vm="2618">
        <f ca="1"/>
        <v>79.013099999999994</v>
      </c>
      <c r="D975" s="64" vm="2619">
        <f ca="1"/>
        <v>93.29</v>
      </c>
      <c r="E975" s="24">
        <f t="shared" ca="1" si="59"/>
        <v>-3.4088070608924502E-3</v>
      </c>
      <c r="F975" s="58">
        <f t="shared" ca="1" si="60"/>
        <v>-2.3554614744857407E-3</v>
      </c>
      <c r="G975" s="24"/>
      <c r="H975" s="5"/>
      <c r="I975" s="5"/>
      <c r="J975" s="5"/>
      <c r="K975" s="5"/>
      <c r="L975" s="5"/>
      <c r="M975" s="5"/>
      <c r="N975" s="5"/>
      <c r="O975" s="55">
        <v>969</v>
      </c>
      <c r="P975" s="56">
        <v>0.55624052678838998</v>
      </c>
      <c r="Q975" s="57">
        <v>0.44375947321161008</v>
      </c>
      <c r="R975" s="23">
        <v>1.0494369061195667E-2</v>
      </c>
      <c r="S975" s="24">
        <v>5.0692009607760085E-4</v>
      </c>
      <c r="T975" s="25">
        <f t="shared" si="61"/>
        <v>0.16659294421472468</v>
      </c>
      <c r="U975" s="26">
        <f t="shared" si="62"/>
        <v>0.13622515124996415</v>
      </c>
    </row>
    <row r="976" spans="2:21" x14ac:dyDescent="0.25">
      <c r="B976" s="64" vm="2620">
        <f ca="1"/>
        <v>40847</v>
      </c>
      <c r="C976" s="64" vm="2621">
        <f ca="1"/>
        <v>77.450100000000006</v>
      </c>
      <c r="D976" s="64" vm="2622">
        <f ca="1"/>
        <v>92.85</v>
      </c>
      <c r="E976" s="24">
        <f t="shared" ca="1" si="59"/>
        <v>-1.997980348712482E-2</v>
      </c>
      <c r="F976" s="58">
        <f t="shared" ca="1" si="60"/>
        <v>-4.7276331741549571E-3</v>
      </c>
      <c r="G976" s="24"/>
      <c r="H976" s="5"/>
      <c r="I976" s="5"/>
      <c r="J976" s="5"/>
      <c r="K976" s="5"/>
      <c r="L976" s="5"/>
      <c r="M976" s="5"/>
      <c r="N976" s="5"/>
      <c r="O976" s="55">
        <v>970</v>
      </c>
      <c r="P976" s="56">
        <v>0.78724169002492617</v>
      </c>
      <c r="Q976" s="57">
        <v>0.21275830997507381</v>
      </c>
      <c r="R976" s="23">
        <v>1.1983766065917837E-2</v>
      </c>
      <c r="S976" s="24">
        <v>5.6139317141839942E-4</v>
      </c>
      <c r="T976" s="25">
        <f t="shared" si="61"/>
        <v>0.19023638868236081</v>
      </c>
      <c r="U976" s="26">
        <f t="shared" si="62"/>
        <v>0.15192146085032343</v>
      </c>
    </row>
    <row r="977" spans="2:21" x14ac:dyDescent="0.25">
      <c r="B977" s="64" vm="2623">
        <f ca="1"/>
        <v>40848</v>
      </c>
      <c r="C977" s="64" vm="2624">
        <f ca="1"/>
        <v>77.543099999999995</v>
      </c>
      <c r="D977" s="64" vm="2625">
        <f ca="1"/>
        <v>91.91</v>
      </c>
      <c r="E977" s="24">
        <f t="shared" ca="1" si="59"/>
        <v>1.2000527914898878E-3</v>
      </c>
      <c r="F977" s="58">
        <f t="shared" ca="1" si="60"/>
        <v>-1.0175450428696647E-2</v>
      </c>
      <c r="G977" s="24"/>
      <c r="H977" s="5"/>
      <c r="I977" s="5"/>
      <c r="J977" s="5"/>
      <c r="K977" s="5"/>
      <c r="L977" s="5"/>
      <c r="M977" s="5"/>
      <c r="N977" s="5"/>
      <c r="O977" s="55">
        <v>971</v>
      </c>
      <c r="P977" s="56">
        <v>0.71038485467409251</v>
      </c>
      <c r="Q977" s="57">
        <v>0.28961514532590749</v>
      </c>
      <c r="R977" s="23">
        <v>1.1355210968199988E-2</v>
      </c>
      <c r="S977" s="24">
        <v>5.432693311577581E-4</v>
      </c>
      <c r="T977" s="25">
        <f t="shared" si="61"/>
        <v>0.18025838583918083</v>
      </c>
      <c r="U977" s="26">
        <f t="shared" si="62"/>
        <v>0.14667528316562817</v>
      </c>
    </row>
    <row r="978" spans="2:21" x14ac:dyDescent="0.25">
      <c r="B978" s="64" vm="2626">
        <f ca="1"/>
        <v>40849</v>
      </c>
      <c r="C978" s="64" vm="2541">
        <f ca="1"/>
        <v>78.547899999999998</v>
      </c>
      <c r="D978" s="64" vm="2627">
        <f ca="1"/>
        <v>92.53</v>
      </c>
      <c r="E978" s="24">
        <f t="shared" ca="1" si="59"/>
        <v>1.2874718971164965E-2</v>
      </c>
      <c r="F978" s="58">
        <f t="shared" ca="1" si="60"/>
        <v>6.7230788909209051E-3</v>
      </c>
      <c r="G978" s="24"/>
      <c r="H978" s="5"/>
      <c r="I978" s="5"/>
      <c r="J978" s="5"/>
      <c r="K978" s="5"/>
      <c r="L978" s="5"/>
      <c r="M978" s="5"/>
      <c r="N978" s="5"/>
      <c r="O978" s="55">
        <v>972</v>
      </c>
      <c r="P978" s="56">
        <v>0.5625640221529209</v>
      </c>
      <c r="Q978" s="57">
        <v>0.43743597784707905</v>
      </c>
      <c r="R978" s="23">
        <v>1.0517831911998256E-2</v>
      </c>
      <c r="S978" s="24">
        <v>5.0841125843619276E-4</v>
      </c>
      <c r="T978" s="25">
        <f t="shared" si="61"/>
        <v>0.16696540542435828</v>
      </c>
      <c r="U978" s="26">
        <f t="shared" si="62"/>
        <v>0.13665197739124846</v>
      </c>
    </row>
    <row r="979" spans="2:21" x14ac:dyDescent="0.25">
      <c r="B979" s="64" vm="2628">
        <f ca="1"/>
        <v>40850</v>
      </c>
      <c r="C979" s="64" vm="2629">
        <f ca="1"/>
        <v>78.799099999999996</v>
      </c>
      <c r="D979" s="64" vm="2630">
        <f ca="1"/>
        <v>93</v>
      </c>
      <c r="E979" s="24">
        <f t="shared" ca="1" si="59"/>
        <v>3.1929456985292297E-3</v>
      </c>
      <c r="F979" s="58">
        <f t="shared" ca="1" si="60"/>
        <v>5.0665768923170975E-3</v>
      </c>
      <c r="G979" s="24"/>
      <c r="H979" s="5"/>
      <c r="I979" s="5"/>
      <c r="J979" s="5"/>
      <c r="K979" s="5"/>
      <c r="L979" s="5"/>
      <c r="M979" s="5"/>
      <c r="N979" s="5"/>
      <c r="O979" s="55">
        <v>973</v>
      </c>
      <c r="P979" s="56">
        <v>0.16779565655977802</v>
      </c>
      <c r="Q979" s="57">
        <v>0.83220434344022198</v>
      </c>
      <c r="R979" s="23">
        <v>1.1204987468158381E-2</v>
      </c>
      <c r="S979" s="24">
        <v>4.1531974919950673E-4</v>
      </c>
      <c r="T979" s="25">
        <f t="shared" si="61"/>
        <v>0.17787366170605409</v>
      </c>
      <c r="U979" s="26">
        <f t="shared" si="62"/>
        <v>0.11030954854750319</v>
      </c>
    </row>
    <row r="980" spans="2:21" x14ac:dyDescent="0.25">
      <c r="B980" s="64" vm="2631">
        <f ca="1"/>
        <v>40851</v>
      </c>
      <c r="C980" s="64" vm="2632">
        <f ca="1"/>
        <v>77.971100000000007</v>
      </c>
      <c r="D980" s="64" vm="2633">
        <f ca="1"/>
        <v>93.81</v>
      </c>
      <c r="E980" s="24">
        <f t="shared" ca="1" si="59"/>
        <v>-1.0563330266568085E-2</v>
      </c>
      <c r="F980" s="58">
        <f t="shared" ca="1" si="60"/>
        <v>8.671966984603742E-3</v>
      </c>
      <c r="G980" s="24"/>
      <c r="H980" s="5"/>
      <c r="I980" s="5"/>
      <c r="J980" s="5"/>
      <c r="K980" s="5"/>
      <c r="L980" s="5"/>
      <c r="M980" s="5"/>
      <c r="N980" s="5"/>
      <c r="O980" s="55">
        <v>974</v>
      </c>
      <c r="P980" s="56">
        <v>0.40172290801991106</v>
      </c>
      <c r="Q980" s="57">
        <v>0.59827709198008894</v>
      </c>
      <c r="R980" s="23">
        <v>1.0270945581256465E-2</v>
      </c>
      <c r="S980" s="24">
        <v>4.7048283415767949E-4</v>
      </c>
      <c r="T980" s="25">
        <f t="shared" si="61"/>
        <v>0.16304620642489415</v>
      </c>
      <c r="U980" s="26">
        <f t="shared" si="62"/>
        <v>0.1258449183894581</v>
      </c>
    </row>
    <row r="981" spans="2:21" x14ac:dyDescent="0.25">
      <c r="B981" s="64" vm="2634">
        <f ca="1"/>
        <v>40854</v>
      </c>
      <c r="C981" s="64" vm="2635">
        <f ca="1"/>
        <v>78.296700000000001</v>
      </c>
      <c r="D981" s="64" vm="2636">
        <f ca="1"/>
        <v>94.62</v>
      </c>
      <c r="E981" s="24">
        <f t="shared" ca="1" si="59"/>
        <v>4.1672113024926669E-3</v>
      </c>
      <c r="F981" s="58">
        <f t="shared" ca="1" si="60"/>
        <v>8.5974100651424815E-3</v>
      </c>
      <c r="G981" s="24"/>
      <c r="H981" s="5"/>
      <c r="I981" s="5"/>
      <c r="J981" s="5"/>
      <c r="K981" s="5"/>
      <c r="L981" s="5"/>
      <c r="M981" s="5"/>
      <c r="N981" s="5"/>
      <c r="O981" s="55">
        <v>975</v>
      </c>
      <c r="P981" s="56">
        <v>0.91927799611841809</v>
      </c>
      <c r="Q981" s="57">
        <v>8.0722003881581877E-2</v>
      </c>
      <c r="R981" s="23">
        <v>1.3305389035261777E-2</v>
      </c>
      <c r="S981" s="24">
        <v>5.9252904774377872E-4</v>
      </c>
      <c r="T981" s="25">
        <f t="shared" si="61"/>
        <v>0.21121650290560964</v>
      </c>
      <c r="U981" s="26">
        <f t="shared" si="62"/>
        <v>0.16099001237538246</v>
      </c>
    </row>
    <row r="982" spans="2:21" x14ac:dyDescent="0.25">
      <c r="B982" s="64" vm="2637">
        <f ca="1"/>
        <v>40855</v>
      </c>
      <c r="C982" s="64" vm="2638">
        <f ca="1"/>
        <v>79.078199999999995</v>
      </c>
      <c r="D982" s="64" vm="2639">
        <f ca="1"/>
        <v>94.6</v>
      </c>
      <c r="E982" s="24">
        <f t="shared" ca="1" si="59"/>
        <v>9.9317797683833465E-3</v>
      </c>
      <c r="F982" s="58">
        <f t="shared" ca="1" si="60"/>
        <v>-2.1139414516951362E-4</v>
      </c>
      <c r="G982" s="24"/>
      <c r="H982" s="5"/>
      <c r="I982" s="5"/>
      <c r="J982" s="5"/>
      <c r="K982" s="5"/>
      <c r="L982" s="5"/>
      <c r="M982" s="5"/>
      <c r="N982" s="5"/>
      <c r="O982" s="55">
        <v>976</v>
      </c>
      <c r="P982" s="56">
        <v>0.45883155624507133</v>
      </c>
      <c r="Q982" s="57">
        <v>0.54116844375492867</v>
      </c>
      <c r="R982" s="23">
        <v>1.0273704915179734E-2</v>
      </c>
      <c r="S982" s="24">
        <v>4.8394979533568404E-4</v>
      </c>
      <c r="T982" s="25">
        <f t="shared" si="61"/>
        <v>0.16309000949296507</v>
      </c>
      <c r="U982" s="26">
        <f t="shared" si="62"/>
        <v>0.12967033114446336</v>
      </c>
    </row>
    <row r="983" spans="2:21" x14ac:dyDescent="0.25">
      <c r="B983" s="64" vm="2640">
        <f ca="1"/>
        <v>40856</v>
      </c>
      <c r="C983" s="64" vm="2641">
        <f ca="1"/>
        <v>77.599000000000004</v>
      </c>
      <c r="D983" s="64" vm="2642">
        <f ca="1"/>
        <v>92.65</v>
      </c>
      <c r="E983" s="24">
        <f t="shared" ca="1" si="59"/>
        <v>-1.8882695774918426E-2</v>
      </c>
      <c r="F983" s="58">
        <f t="shared" ca="1" si="60"/>
        <v>-2.0828523326463646E-2</v>
      </c>
      <c r="G983" s="24"/>
      <c r="H983" s="5"/>
      <c r="I983" s="5"/>
      <c r="J983" s="5"/>
      <c r="K983" s="5"/>
      <c r="L983" s="5"/>
      <c r="M983" s="5"/>
      <c r="N983" s="5"/>
      <c r="O983" s="55">
        <v>977</v>
      </c>
      <c r="P983" s="56">
        <v>0.14046017823379206</v>
      </c>
      <c r="Q983" s="57">
        <v>0.85953982176620791</v>
      </c>
      <c r="R983" s="23">
        <v>1.1402823264602508E-2</v>
      </c>
      <c r="S983" s="24">
        <v>4.088736882816079E-4</v>
      </c>
      <c r="T983" s="25">
        <f t="shared" si="61"/>
        <v>0.18101420761295942</v>
      </c>
      <c r="U983" s="26">
        <f t="shared" si="62"/>
        <v>0.10850815939199054</v>
      </c>
    </row>
    <row r="984" spans="2:21" x14ac:dyDescent="0.25">
      <c r="B984" s="64" vm="2643">
        <f ca="1"/>
        <v>40857</v>
      </c>
      <c r="C984" s="64" vm="2278">
        <f ca="1"/>
        <v>76.956999999999994</v>
      </c>
      <c r="D984" s="64" vm="2644">
        <f ca="1"/>
        <v>93.26</v>
      </c>
      <c r="E984" s="24">
        <f t="shared" ca="1" si="59"/>
        <v>-8.3077161995226117E-3</v>
      </c>
      <c r="F984" s="58">
        <f t="shared" ca="1" si="60"/>
        <v>6.5623386488059456E-3</v>
      </c>
      <c r="G984" s="24"/>
      <c r="H984" s="5"/>
      <c r="I984" s="5"/>
      <c r="J984" s="5"/>
      <c r="K984" s="5"/>
      <c r="L984" s="5"/>
      <c r="M984" s="5"/>
      <c r="N984" s="5"/>
      <c r="O984" s="55">
        <v>978</v>
      </c>
      <c r="P984" s="56">
        <v>0.61581299117860078</v>
      </c>
      <c r="Q984" s="57">
        <v>0.38418700882139922</v>
      </c>
      <c r="R984" s="23">
        <v>1.075740523285797E-2</v>
      </c>
      <c r="S984" s="24">
        <v>5.2096805711597072E-4</v>
      </c>
      <c r="T984" s="25">
        <f t="shared" si="61"/>
        <v>0.17076851399092238</v>
      </c>
      <c r="U984" s="26">
        <f t="shared" si="62"/>
        <v>0.14025254080338656</v>
      </c>
    </row>
    <row r="985" spans="2:21" x14ac:dyDescent="0.25">
      <c r="B985" s="64" vm="2645">
        <f ca="1"/>
        <v>40858</v>
      </c>
      <c r="C985" s="64" vm="2646">
        <f ca="1"/>
        <v>77.2547</v>
      </c>
      <c r="D985" s="64" vm="2647">
        <f ca="1"/>
        <v>94.76</v>
      </c>
      <c r="E985" s="24">
        <f t="shared" ca="1" si="59"/>
        <v>3.8609310423591255E-3</v>
      </c>
      <c r="F985" s="58">
        <f t="shared" ca="1" si="60"/>
        <v>1.5956087910409929E-2</v>
      </c>
      <c r="G985" s="24"/>
      <c r="H985" s="5"/>
      <c r="I985" s="5"/>
      <c r="J985" s="5"/>
      <c r="K985" s="5"/>
      <c r="L985" s="5"/>
      <c r="M985" s="5"/>
      <c r="N985" s="5"/>
      <c r="O985" s="55">
        <v>979</v>
      </c>
      <c r="P985" s="56">
        <v>0.29915202122572182</v>
      </c>
      <c r="Q985" s="57">
        <v>0.70084797877427818</v>
      </c>
      <c r="R985" s="23">
        <v>1.0501052975317442E-2</v>
      </c>
      <c r="S985" s="24">
        <v>4.462952865028169E-4</v>
      </c>
      <c r="T985" s="25">
        <f t="shared" si="61"/>
        <v>0.16669904806202906</v>
      </c>
      <c r="U985" s="26">
        <f t="shared" si="62"/>
        <v>0.11900659509050993</v>
      </c>
    </row>
    <row r="986" spans="2:21" x14ac:dyDescent="0.25">
      <c r="B986" s="64" vm="2648">
        <f ca="1"/>
        <v>40861</v>
      </c>
      <c r="C986" s="64" vm="2649">
        <f ca="1"/>
        <v>77.636200000000002</v>
      </c>
      <c r="D986" s="64" vm="2650">
        <f ca="1"/>
        <v>94.06</v>
      </c>
      <c r="E986" s="24">
        <f t="shared" ca="1" si="59"/>
        <v>4.9260579086021173E-3</v>
      </c>
      <c r="F986" s="58">
        <f t="shared" ca="1" si="60"/>
        <v>-7.4145027736827922E-3</v>
      </c>
      <c r="G986" s="24"/>
      <c r="H986" s="5"/>
      <c r="I986" s="5"/>
      <c r="J986" s="5"/>
      <c r="K986" s="5"/>
      <c r="L986" s="5"/>
      <c r="M986" s="5"/>
      <c r="N986" s="5"/>
      <c r="O986" s="55">
        <v>980</v>
      </c>
      <c r="P986" s="56">
        <v>0.46485843132373611</v>
      </c>
      <c r="Q986" s="57">
        <v>0.53514156867626383</v>
      </c>
      <c r="R986" s="23">
        <v>1.0279513919937684E-2</v>
      </c>
      <c r="S986" s="24">
        <v>4.8537101077732886E-4</v>
      </c>
      <c r="T986" s="25">
        <f t="shared" si="61"/>
        <v>0.16318222458469103</v>
      </c>
      <c r="U986" s="26">
        <f t="shared" si="62"/>
        <v>0.13007479478068196</v>
      </c>
    </row>
    <row r="987" spans="2:21" x14ac:dyDescent="0.25">
      <c r="B987" s="64" vm="2651">
        <f ca="1"/>
        <v>40862</v>
      </c>
      <c r="C987" s="64" vm="2606">
        <f ca="1"/>
        <v>78.594399999999993</v>
      </c>
      <c r="D987" s="64" vm="2652">
        <f ca="1"/>
        <v>94.47</v>
      </c>
      <c r="E987" s="24">
        <f t="shared" ca="1" si="59"/>
        <v>1.2266636818006405E-2</v>
      </c>
      <c r="F987" s="58">
        <f t="shared" ca="1" si="60"/>
        <v>4.3494472641411146E-3</v>
      </c>
      <c r="G987" s="24"/>
      <c r="H987" s="5"/>
      <c r="I987" s="5"/>
      <c r="J987" s="5"/>
      <c r="K987" s="5"/>
      <c r="L987" s="5"/>
      <c r="M987" s="5"/>
      <c r="N987" s="5"/>
      <c r="O987" s="55">
        <v>981</v>
      </c>
      <c r="P987" s="56">
        <v>0.68513997170672947</v>
      </c>
      <c r="Q987" s="57">
        <v>0.31486002829327053</v>
      </c>
      <c r="R987" s="23">
        <v>1.1175442194680869E-2</v>
      </c>
      <c r="S987" s="24">
        <v>5.3731625978537412E-4</v>
      </c>
      <c r="T987" s="25">
        <f t="shared" si="61"/>
        <v>0.17740464502982076</v>
      </c>
      <c r="U987" s="26">
        <f t="shared" si="62"/>
        <v>0.14495728792403417</v>
      </c>
    </row>
    <row r="988" spans="2:21" x14ac:dyDescent="0.25">
      <c r="B988" s="64" vm="2653">
        <f ca="1"/>
        <v>40863</v>
      </c>
      <c r="C988" s="64" vm="2654">
        <f ca="1"/>
        <v>77.161699999999996</v>
      </c>
      <c r="D988" s="64" vm="2655">
        <f ca="1"/>
        <v>93.15</v>
      </c>
      <c r="E988" s="24">
        <f t="shared" ca="1" si="59"/>
        <v>-1.8397230141817215E-2</v>
      </c>
      <c r="F988" s="58">
        <f t="shared" ca="1" si="60"/>
        <v>-1.4071226733445456E-2</v>
      </c>
      <c r="G988" s="24"/>
      <c r="H988" s="5"/>
      <c r="I988" s="5"/>
      <c r="J988" s="5"/>
      <c r="K988" s="5"/>
      <c r="L988" s="5"/>
      <c r="M988" s="5"/>
      <c r="N988" s="5"/>
      <c r="O988" s="55">
        <v>982</v>
      </c>
      <c r="P988" s="56">
        <v>5.5936017674890551E-2</v>
      </c>
      <c r="Q988" s="57">
        <v>0.94406398232510946</v>
      </c>
      <c r="R988" s="23">
        <v>1.2110831943585759E-2</v>
      </c>
      <c r="S988" s="24">
        <v>3.8894179312691475E-4</v>
      </c>
      <c r="T988" s="25">
        <f t="shared" si="61"/>
        <v>0.19225349695694968</v>
      </c>
      <c r="U988" s="26">
        <f t="shared" si="62"/>
        <v>0.10295647184297785</v>
      </c>
    </row>
    <row r="989" spans="2:21" x14ac:dyDescent="0.25">
      <c r="B989" s="64" vm="2656">
        <f ca="1"/>
        <v>40864</v>
      </c>
      <c r="C989" s="64" vm="2657">
        <f ca="1"/>
        <v>76.268600000000006</v>
      </c>
      <c r="D989" s="64" vm="2658">
        <f ca="1"/>
        <v>92.29</v>
      </c>
      <c r="E989" s="24">
        <f t="shared" ca="1" si="59"/>
        <v>-1.164189976924397E-2</v>
      </c>
      <c r="F989" s="58">
        <f t="shared" ca="1" si="60"/>
        <v>-9.2753037701120613E-3</v>
      </c>
      <c r="G989" s="24"/>
      <c r="H989" s="5"/>
      <c r="I989" s="5"/>
      <c r="J989" s="5"/>
      <c r="K989" s="5"/>
      <c r="L989" s="5"/>
      <c r="M989" s="5"/>
      <c r="N989" s="5"/>
      <c r="O989" s="55">
        <v>983</v>
      </c>
      <c r="P989" s="56">
        <v>0.83078971014777336</v>
      </c>
      <c r="Q989" s="57">
        <v>0.16921028985222664</v>
      </c>
      <c r="R989" s="23">
        <v>1.2388928539097819E-2</v>
      </c>
      <c r="S989" s="24">
        <v>5.716623603170953E-4</v>
      </c>
      <c r="T989" s="25">
        <f t="shared" si="61"/>
        <v>0.19666814355002146</v>
      </c>
      <c r="U989" s="26">
        <f t="shared" si="62"/>
        <v>0.15490461246888176</v>
      </c>
    </row>
    <row r="990" spans="2:21" x14ac:dyDescent="0.25">
      <c r="B990" s="64" vm="2659">
        <f ca="1"/>
        <v>40865</v>
      </c>
      <c r="C990" s="64" vm="2660">
        <f ca="1"/>
        <v>76.026700000000005</v>
      </c>
      <c r="D990" s="64" vm="2661">
        <f ca="1"/>
        <v>92.74</v>
      </c>
      <c r="E990" s="24">
        <f t="shared" ca="1" si="59"/>
        <v>-3.1767257877233558E-3</v>
      </c>
      <c r="F990" s="58">
        <f t="shared" ca="1" si="60"/>
        <v>4.8640856858292638E-3</v>
      </c>
      <c r="G990" s="24"/>
      <c r="H990" s="5"/>
      <c r="I990" s="5"/>
      <c r="J990" s="5"/>
      <c r="K990" s="5"/>
      <c r="L990" s="5"/>
      <c r="M990" s="5"/>
      <c r="N990" s="5"/>
      <c r="O990" s="55">
        <v>984</v>
      </c>
      <c r="P990" s="56">
        <v>0.62282421383567976</v>
      </c>
      <c r="Q990" s="57">
        <v>0.37717578616432018</v>
      </c>
      <c r="R990" s="23">
        <v>1.0794387686811185E-2</v>
      </c>
      <c r="S990" s="24">
        <v>5.2262139450474866E-4</v>
      </c>
      <c r="T990" s="25">
        <f t="shared" si="61"/>
        <v>0.17135559224712102</v>
      </c>
      <c r="U990" s="26">
        <f t="shared" si="62"/>
        <v>0.14072746790302038</v>
      </c>
    </row>
    <row r="991" spans="2:21" x14ac:dyDescent="0.25">
      <c r="B991" s="64" vm="2662">
        <f ca="1"/>
        <v>40868</v>
      </c>
      <c r="C991" s="64" vm="2382">
        <f ca="1"/>
        <v>75.6267</v>
      </c>
      <c r="D991" s="64" vm="2663">
        <f ca="1"/>
        <v>92.28</v>
      </c>
      <c r="E991" s="24">
        <f t="shared" ca="1" si="59"/>
        <v>-5.2751989416705558E-3</v>
      </c>
      <c r="F991" s="58">
        <f t="shared" ca="1" si="60"/>
        <v>-4.972445657761765E-3</v>
      </c>
      <c r="G991" s="24"/>
      <c r="H991" s="5"/>
      <c r="I991" s="5"/>
      <c r="J991" s="5"/>
      <c r="K991" s="5"/>
      <c r="L991" s="5"/>
      <c r="M991" s="5"/>
      <c r="N991" s="5"/>
      <c r="O991" s="55">
        <v>985</v>
      </c>
      <c r="P991" s="56">
        <v>0.8676664780879495</v>
      </c>
      <c r="Q991" s="57">
        <v>0.13233352191205053</v>
      </c>
      <c r="R991" s="23">
        <v>1.2756631422209785E-2</v>
      </c>
      <c r="S991" s="24">
        <v>5.80358381281602E-4</v>
      </c>
      <c r="T991" s="25">
        <f t="shared" si="61"/>
        <v>0.20250524586047577</v>
      </c>
      <c r="U991" s="26">
        <f t="shared" si="62"/>
        <v>0.15743678222502</v>
      </c>
    </row>
    <row r="992" spans="2:21" x14ac:dyDescent="0.25">
      <c r="B992" s="64" vm="2664">
        <f ca="1"/>
        <v>40869</v>
      </c>
      <c r="C992" s="64" vm="2665">
        <f ca="1"/>
        <v>76.110399999999998</v>
      </c>
      <c r="D992" s="64" vm="2642">
        <f ca="1"/>
        <v>92.65</v>
      </c>
      <c r="E992" s="24">
        <f t="shared" ca="1" si="59"/>
        <v>6.3755223794738601E-3</v>
      </c>
      <c r="F992" s="58">
        <f t="shared" ca="1" si="60"/>
        <v>4.0015194258159227E-3</v>
      </c>
      <c r="G992" s="24"/>
      <c r="H992" s="5"/>
      <c r="I992" s="5"/>
      <c r="J992" s="5"/>
      <c r="K992" s="5"/>
      <c r="L992" s="5"/>
      <c r="M992" s="5"/>
      <c r="N992" s="5"/>
      <c r="O992" s="55">
        <v>986</v>
      </c>
      <c r="P992" s="56">
        <v>0.27948131319317565</v>
      </c>
      <c r="Q992" s="57">
        <v>0.7205186868068244</v>
      </c>
      <c r="R992" s="23">
        <v>1.0578537307497606E-2</v>
      </c>
      <c r="S992" s="24">
        <v>4.4165667799690852E-4</v>
      </c>
      <c r="T992" s="25">
        <f t="shared" si="61"/>
        <v>0.16792907370274487</v>
      </c>
      <c r="U992" s="26">
        <f t="shared" si="62"/>
        <v>0.11769989945365356</v>
      </c>
    </row>
    <row r="993" spans="2:21" x14ac:dyDescent="0.25">
      <c r="B993" s="64" vm="2666">
        <f ca="1"/>
        <v>40870</v>
      </c>
      <c r="C993" s="64" vm="2515">
        <f ca="1"/>
        <v>75.133600000000001</v>
      </c>
      <c r="D993" s="64" vm="2667">
        <f ca="1"/>
        <v>91.87</v>
      </c>
      <c r="E993" s="24">
        <f t="shared" ca="1" si="59"/>
        <v>-1.2917055639612774E-2</v>
      </c>
      <c r="F993" s="58">
        <f t="shared" ca="1" si="60"/>
        <v>-8.4544184479936942E-3</v>
      </c>
      <c r="G993" s="24"/>
      <c r="H993" s="5"/>
      <c r="I993" s="5"/>
      <c r="J993" s="5"/>
      <c r="K993" s="5"/>
      <c r="L993" s="5"/>
      <c r="M993" s="5"/>
      <c r="N993" s="5"/>
      <c r="O993" s="55">
        <v>987</v>
      </c>
      <c r="P993" s="56">
        <v>0.48609824168233706</v>
      </c>
      <c r="Q993" s="57">
        <v>0.51390175831766294</v>
      </c>
      <c r="R993" s="23">
        <v>1.0308335678646878E-2</v>
      </c>
      <c r="S993" s="24">
        <v>4.903796339967004E-4</v>
      </c>
      <c r="T993" s="25">
        <f t="shared" si="61"/>
        <v>0.16363975582004325</v>
      </c>
      <c r="U993" s="26">
        <f t="shared" si="62"/>
        <v>0.13150134884185261</v>
      </c>
    </row>
    <row r="994" spans="2:21" x14ac:dyDescent="0.25">
      <c r="B994" s="64" vm="2668">
        <f ca="1"/>
        <v>40872</v>
      </c>
      <c r="C994" s="64" vm="2669">
        <f ca="1"/>
        <v>75.189400000000006</v>
      </c>
      <c r="D994" s="64" vm="2670">
        <f ca="1"/>
        <v>92.1</v>
      </c>
      <c r="E994" s="24">
        <f t="shared" ca="1" si="59"/>
        <v>7.4240139649821453E-4</v>
      </c>
      <c r="F994" s="58">
        <f t="shared" ca="1" si="60"/>
        <v>2.5004089778859085E-3</v>
      </c>
      <c r="G994" s="24"/>
      <c r="H994" s="5"/>
      <c r="I994" s="5"/>
      <c r="J994" s="5"/>
      <c r="K994" s="5"/>
      <c r="L994" s="5"/>
      <c r="M994" s="5"/>
      <c r="N994" s="5"/>
      <c r="O994" s="55">
        <v>988</v>
      </c>
      <c r="P994" s="56">
        <v>0.67860173699582749</v>
      </c>
      <c r="Q994" s="57">
        <v>0.32139826300417251</v>
      </c>
      <c r="R994" s="23">
        <v>1.1131192455189769E-2</v>
      </c>
      <c r="S994" s="24">
        <v>5.3577445909912345E-4</v>
      </c>
      <c r="T994" s="25">
        <f t="shared" si="61"/>
        <v>0.17670220219218369</v>
      </c>
      <c r="U994" s="26">
        <f t="shared" si="62"/>
        <v>0.14451275822237264</v>
      </c>
    </row>
    <row r="995" spans="2:21" x14ac:dyDescent="0.25">
      <c r="B995" s="64" vm="2671">
        <f ca="1"/>
        <v>40875</v>
      </c>
      <c r="C995" s="64" vm="2269">
        <f ca="1"/>
        <v>76.501199999999997</v>
      </c>
      <c r="D995" s="64" vm="2672">
        <f ca="1"/>
        <v>93.76</v>
      </c>
      <c r="E995" s="24">
        <f t="shared" ca="1" si="59"/>
        <v>1.7296163410420354E-2</v>
      </c>
      <c r="F995" s="58">
        <f t="shared" ca="1" si="60"/>
        <v>1.7863382567441376E-2</v>
      </c>
      <c r="G995" s="24"/>
      <c r="H995" s="5"/>
      <c r="I995" s="5"/>
      <c r="J995" s="5"/>
      <c r="K995" s="5"/>
      <c r="L995" s="5"/>
      <c r="M995" s="5"/>
      <c r="N995" s="5"/>
      <c r="O995" s="55">
        <v>989</v>
      </c>
      <c r="P995" s="56">
        <v>0.80297951215666741</v>
      </c>
      <c r="Q995" s="57">
        <v>0.19702048784333265</v>
      </c>
      <c r="R995" s="23">
        <v>1.2126371762605528E-2</v>
      </c>
      <c r="S995" s="24">
        <v>5.6510435433484475E-4</v>
      </c>
      <c r="T995" s="25">
        <f t="shared" si="61"/>
        <v>0.19250018393622123</v>
      </c>
      <c r="U995" s="26">
        <f t="shared" si="62"/>
        <v>0.15299865554342174</v>
      </c>
    </row>
    <row r="996" spans="2:21" x14ac:dyDescent="0.25">
      <c r="B996" s="64" vm="2673">
        <f ca="1"/>
        <v>40876</v>
      </c>
      <c r="C996" s="64" vm="2674">
        <f ca="1"/>
        <v>77.691999999999993</v>
      </c>
      <c r="D996" s="64" vm="2675">
        <f ca="1"/>
        <v>93.46</v>
      </c>
      <c r="E996" s="24">
        <f t="shared" ca="1" si="59"/>
        <v>1.5445864985914656E-2</v>
      </c>
      <c r="F996" s="58">
        <f t="shared" ca="1" si="60"/>
        <v>-3.204788556422518E-3</v>
      </c>
      <c r="G996" s="24"/>
      <c r="H996" s="5"/>
      <c r="I996" s="5"/>
      <c r="J996" s="5"/>
      <c r="K996" s="5"/>
      <c r="L996" s="5"/>
      <c r="M996" s="5"/>
      <c r="N996" s="5"/>
      <c r="O996" s="55">
        <v>990</v>
      </c>
      <c r="P996" s="56">
        <v>0.35073217232611192</v>
      </c>
      <c r="Q996" s="57">
        <v>0.64926782767388802</v>
      </c>
      <c r="R996" s="23">
        <v>1.0348167951183269E-2</v>
      </c>
      <c r="S996" s="24">
        <v>4.5845855623537787E-4</v>
      </c>
      <c r="T996" s="25">
        <f t="shared" si="61"/>
        <v>0.16427207354375828</v>
      </c>
      <c r="U996" s="26">
        <f t="shared" si="62"/>
        <v>0.12244021770594959</v>
      </c>
    </row>
    <row r="997" spans="2:21" x14ac:dyDescent="0.25">
      <c r="B997" s="64" vm="2676">
        <f ca="1"/>
        <v>40877</v>
      </c>
      <c r="C997" s="64" vm="2603">
        <f ca="1"/>
        <v>79.357299999999995</v>
      </c>
      <c r="D997" s="64" vm="2677">
        <f ca="1"/>
        <v>95.52</v>
      </c>
      <c r="E997" s="24">
        <f t="shared" ca="1" si="59"/>
        <v>2.1208148250544234E-2</v>
      </c>
      <c r="F997" s="58">
        <f t="shared" ca="1" si="60"/>
        <v>2.1802112372011934E-2</v>
      </c>
      <c r="G997" s="24"/>
      <c r="H997" s="5"/>
      <c r="I997" s="5"/>
      <c r="J997" s="5"/>
      <c r="K997" s="5"/>
      <c r="L997" s="5"/>
      <c r="M997" s="5"/>
      <c r="N997" s="5"/>
      <c r="O997" s="55">
        <v>991</v>
      </c>
      <c r="P997" s="56">
        <v>3.405600628276205E-2</v>
      </c>
      <c r="Q997" s="57">
        <v>0.96594399371723794</v>
      </c>
      <c r="R997" s="23">
        <v>1.2315666198679617E-2</v>
      </c>
      <c r="S997" s="24">
        <v>3.8378220218667121E-4</v>
      </c>
      <c r="T997" s="25">
        <f t="shared" si="61"/>
        <v>0.19550513995074276</v>
      </c>
      <c r="U997" s="26">
        <f t="shared" si="62"/>
        <v>0.1015238742264879</v>
      </c>
    </row>
    <row r="998" spans="2:21" x14ac:dyDescent="0.25">
      <c r="B998" s="64" vm="2678">
        <f ca="1"/>
        <v>40878</v>
      </c>
      <c r="C998" s="64" vm="2679">
        <f ca="1"/>
        <v>81.022599999999997</v>
      </c>
      <c r="D998" s="64" vm="2680">
        <f ca="1"/>
        <v>95.5</v>
      </c>
      <c r="E998" s="24">
        <f t="shared" ca="1" si="59"/>
        <v>2.0767687880981302E-2</v>
      </c>
      <c r="F998" s="58">
        <f t="shared" ca="1" si="60"/>
        <v>-2.0940215760731525E-4</v>
      </c>
      <c r="G998" s="24"/>
      <c r="H998" s="5"/>
      <c r="I998" s="5"/>
      <c r="J998" s="5"/>
      <c r="K998" s="5"/>
      <c r="L998" s="5"/>
      <c r="M998" s="5"/>
      <c r="N998" s="5"/>
      <c r="O998" s="55">
        <v>992</v>
      </c>
      <c r="P998" s="56">
        <v>0.26717407795867665</v>
      </c>
      <c r="Q998" s="57">
        <v>0.73282592204132335</v>
      </c>
      <c r="R998" s="23">
        <v>1.0632246775418529E-2</v>
      </c>
      <c r="S998" s="24">
        <v>4.3875447203927303E-4</v>
      </c>
      <c r="T998" s="25">
        <f t="shared" si="61"/>
        <v>0.16878168507375504</v>
      </c>
      <c r="U998" s="26">
        <f t="shared" si="62"/>
        <v>0.11688312130067513</v>
      </c>
    </row>
    <row r="999" spans="2:21" x14ac:dyDescent="0.25">
      <c r="B999" s="64" vm="2681">
        <f ca="1"/>
        <v>40879</v>
      </c>
      <c r="C999" s="64" vm="2682">
        <f ca="1"/>
        <v>80.687700000000007</v>
      </c>
      <c r="D999" s="64" vm="2683">
        <f ca="1"/>
        <v>95.7</v>
      </c>
      <c r="E999" s="24">
        <f t="shared" ca="1" si="59"/>
        <v>-4.1419807989393435E-3</v>
      </c>
      <c r="F999" s="58">
        <f t="shared" ca="1" si="60"/>
        <v>2.0920509722239509E-3</v>
      </c>
      <c r="G999" s="24"/>
      <c r="H999" s="5"/>
      <c r="I999" s="5"/>
      <c r="J999" s="5"/>
      <c r="K999" s="5"/>
      <c r="L999" s="5"/>
      <c r="M999" s="5"/>
      <c r="N999" s="5"/>
      <c r="O999" s="55">
        <v>993</v>
      </c>
      <c r="P999" s="56">
        <v>0.51044960947321816</v>
      </c>
      <c r="Q999" s="57">
        <v>0.48955039052678184</v>
      </c>
      <c r="R999" s="23">
        <v>1.0357267400266013E-2</v>
      </c>
      <c r="S999" s="24">
        <v>4.9612200288237521E-4</v>
      </c>
      <c r="T999" s="25">
        <f t="shared" si="61"/>
        <v>0.1644165228198021</v>
      </c>
      <c r="U999" s="26">
        <f t="shared" si="62"/>
        <v>0.13313909524012857</v>
      </c>
    </row>
    <row r="1000" spans="2:21" x14ac:dyDescent="0.25">
      <c r="B1000" s="64" vm="2684">
        <f ca="1"/>
        <v>40882</v>
      </c>
      <c r="C1000" s="64" vm="2685">
        <f ca="1"/>
        <v>81.124899999999997</v>
      </c>
      <c r="D1000" s="64" vm="2686">
        <f ca="1"/>
        <v>95.35</v>
      </c>
      <c r="E1000" s="24">
        <f t="shared" ca="1" si="59"/>
        <v>5.4037950553822425E-3</v>
      </c>
      <c r="F1000" s="58">
        <f t="shared" ca="1" si="60"/>
        <v>-3.6639664124806176E-3</v>
      </c>
      <c r="G1000" s="24"/>
      <c r="H1000" s="5"/>
      <c r="I1000" s="5"/>
      <c r="J1000" s="5"/>
      <c r="K1000" s="5"/>
      <c r="L1000" s="5"/>
      <c r="M1000" s="5"/>
      <c r="N1000" s="5"/>
      <c r="O1000" s="55">
        <v>994</v>
      </c>
      <c r="P1000" s="56">
        <v>0.25546526622033822</v>
      </c>
      <c r="Q1000" s="57">
        <v>0.74453473377966173</v>
      </c>
      <c r="R1000" s="23">
        <v>1.0687015948236983E-2</v>
      </c>
      <c r="S1000" s="24">
        <v>4.3599338211644593E-4</v>
      </c>
      <c r="T1000" s="25">
        <f t="shared" si="61"/>
        <v>0.16965111873849714</v>
      </c>
      <c r="U1000" s="26">
        <f t="shared" si="62"/>
        <v>0.11610660979194565</v>
      </c>
    </row>
    <row r="1001" spans="2:21" x14ac:dyDescent="0.25">
      <c r="B1001" s="64" vm="2687">
        <f ca="1"/>
        <v>40883</v>
      </c>
      <c r="C1001" s="64" vm="2688">
        <f ca="1"/>
        <v>81.924999999999997</v>
      </c>
      <c r="D1001" s="64" vm="2689">
        <f ca="1"/>
        <v>96.01</v>
      </c>
      <c r="E1001" s="24">
        <f t="shared" ca="1" si="59"/>
        <v>9.8142522270233904E-3</v>
      </c>
      <c r="F1001" s="58">
        <f t="shared" ca="1" si="60"/>
        <v>6.89802066310451E-3</v>
      </c>
      <c r="G1001" s="24"/>
      <c r="H1001" s="5"/>
      <c r="I1001" s="5"/>
      <c r="J1001" s="5"/>
      <c r="K1001" s="5"/>
      <c r="L1001" s="5"/>
      <c r="M1001" s="5"/>
      <c r="N1001" s="5"/>
      <c r="O1001" s="55">
        <v>995</v>
      </c>
      <c r="P1001" s="56">
        <v>6.7533323594503106E-2</v>
      </c>
      <c r="Q1001" s="57">
        <v>0.93246667640549685</v>
      </c>
      <c r="R1001" s="23">
        <v>1.2005664011335569E-2</v>
      </c>
      <c r="S1001" s="24">
        <v>3.9167658852905934E-4</v>
      </c>
      <c r="T1001" s="25">
        <f t="shared" si="61"/>
        <v>0.19058400778915233</v>
      </c>
      <c r="U1001" s="26">
        <f t="shared" si="62"/>
        <v>0.10371655985047834</v>
      </c>
    </row>
    <row r="1002" spans="2:21" x14ac:dyDescent="0.25">
      <c r="B1002" s="64" vm="2690">
        <f ca="1"/>
        <v>40884</v>
      </c>
      <c r="C1002" s="64" vm="2691">
        <f ca="1"/>
        <v>81.376099999999994</v>
      </c>
      <c r="D1002" s="64" vm="2692">
        <f ca="1"/>
        <v>96.45</v>
      </c>
      <c r="E1002" s="24">
        <f t="shared" ca="1" si="59"/>
        <v>-6.7225764823772892E-3</v>
      </c>
      <c r="F1002" s="58">
        <f t="shared" ca="1" si="60"/>
        <v>4.5723866422056848E-3</v>
      </c>
      <c r="G1002" s="24"/>
      <c r="H1002" s="5"/>
      <c r="I1002" s="5"/>
      <c r="J1002" s="5"/>
      <c r="K1002" s="5"/>
      <c r="L1002" s="5"/>
      <c r="M1002" s="5"/>
      <c r="N1002" s="5"/>
      <c r="O1002" s="55">
        <v>996</v>
      </c>
      <c r="P1002" s="56">
        <v>0.76433254939339024</v>
      </c>
      <c r="Q1002" s="57">
        <v>0.23566745060660976</v>
      </c>
      <c r="R1002" s="23">
        <v>1.1784293450787959E-2</v>
      </c>
      <c r="S1002" s="24">
        <v>5.5599089843358005E-4</v>
      </c>
      <c r="T1002" s="25">
        <f t="shared" si="61"/>
        <v>0.18706985908435267</v>
      </c>
      <c r="U1002" s="26">
        <f t="shared" si="62"/>
        <v>0.15035520773690947</v>
      </c>
    </row>
    <row r="1003" spans="2:21" x14ac:dyDescent="0.25">
      <c r="B1003" s="64" vm="2693">
        <f ca="1"/>
        <v>40885</v>
      </c>
      <c r="C1003" s="64" vm="2694">
        <f ca="1"/>
        <v>79.785200000000003</v>
      </c>
      <c r="D1003" s="64" vm="2695">
        <f ca="1"/>
        <v>96.92</v>
      </c>
      <c r="E1003" s="24">
        <f t="shared" ca="1" si="59"/>
        <v>-1.9743594506396865E-2</v>
      </c>
      <c r="F1003" s="58">
        <f t="shared" ca="1" si="60"/>
        <v>4.8611565965869822E-3</v>
      </c>
      <c r="G1003" s="24"/>
      <c r="H1003" s="5"/>
      <c r="I1003" s="5"/>
      <c r="J1003" s="5"/>
      <c r="K1003" s="5"/>
      <c r="L1003" s="5"/>
      <c r="M1003" s="5"/>
      <c r="N1003" s="5"/>
      <c r="O1003" s="55">
        <v>997</v>
      </c>
      <c r="P1003" s="56">
        <v>0.27940538689748662</v>
      </c>
      <c r="Q1003" s="57">
        <v>0.72059461310251338</v>
      </c>
      <c r="R1003" s="23">
        <v>1.0578856407722831E-2</v>
      </c>
      <c r="S1003" s="24">
        <v>4.4163877358998922E-4</v>
      </c>
      <c r="T1003" s="25">
        <f t="shared" si="61"/>
        <v>0.16793413926178036</v>
      </c>
      <c r="U1003" s="26">
        <f t="shared" si="62"/>
        <v>0.11769485872923369</v>
      </c>
    </row>
    <row r="1004" spans="2:21" x14ac:dyDescent="0.25">
      <c r="B1004" s="64" vm="2696">
        <f ca="1"/>
        <v>40886</v>
      </c>
      <c r="C1004" s="64" vm="2697">
        <f ca="1"/>
        <v>78.492099999999994</v>
      </c>
      <c r="D1004" s="64" vm="2698">
        <f ca="1"/>
        <v>98.03</v>
      </c>
      <c r="E1004" s="24">
        <f t="shared" ca="1" si="59"/>
        <v>-1.6340040814653442E-2</v>
      </c>
      <c r="F1004" s="58">
        <f t="shared" ca="1" si="60"/>
        <v>1.1387658325309772E-2</v>
      </c>
      <c r="G1004" s="24"/>
      <c r="H1004" s="5"/>
      <c r="I1004" s="5"/>
      <c r="J1004" s="5"/>
      <c r="K1004" s="5"/>
      <c r="L1004" s="5"/>
      <c r="M1004" s="5"/>
      <c r="N1004" s="5"/>
      <c r="O1004" s="55">
        <v>998</v>
      </c>
      <c r="P1004" s="56">
        <v>0.66745572513616491</v>
      </c>
      <c r="Q1004" s="57">
        <v>0.33254427486383503</v>
      </c>
      <c r="R1004" s="23">
        <v>1.1058006383037949E-2</v>
      </c>
      <c r="S1004" s="24">
        <v>5.3314608469929789E-4</v>
      </c>
      <c r="T1004" s="25">
        <f t="shared" si="61"/>
        <v>0.17554040931409959</v>
      </c>
      <c r="U1004" s="26">
        <f t="shared" si="62"/>
        <v>0.14375534546885782</v>
      </c>
    </row>
    <row r="1005" spans="2:21" x14ac:dyDescent="0.25">
      <c r="B1005" s="64" vm="2699">
        <f ca="1"/>
        <v>40889</v>
      </c>
      <c r="C1005" s="64" vm="2700">
        <f ca="1"/>
        <v>78.287400000000005</v>
      </c>
      <c r="D1005" s="64" vm="2701">
        <f ca="1"/>
        <v>98.48</v>
      </c>
      <c r="E1005" s="24">
        <f t="shared" ca="1" si="59"/>
        <v>-2.6113122738613743E-3</v>
      </c>
      <c r="F1005" s="58">
        <f t="shared" ca="1" si="60"/>
        <v>4.5799276025633969E-3</v>
      </c>
      <c r="G1005" s="24"/>
      <c r="H1005" s="5"/>
      <c r="I1005" s="5"/>
      <c r="J1005" s="5"/>
      <c r="K1005" s="5"/>
      <c r="L1005" s="5"/>
      <c r="M1005" s="5"/>
      <c r="N1005" s="5"/>
      <c r="O1005" s="55">
        <v>999</v>
      </c>
      <c r="P1005" s="56">
        <v>0.86006748168658254</v>
      </c>
      <c r="Q1005" s="57">
        <v>0.13993251831341746</v>
      </c>
      <c r="R1005" s="23">
        <v>1.2679118331691979E-2</v>
      </c>
      <c r="S1005" s="24">
        <v>5.7856643920786341E-4</v>
      </c>
      <c r="T1005" s="25">
        <f t="shared" si="61"/>
        <v>0.20127476369530284</v>
      </c>
      <c r="U1005" s="26">
        <f t="shared" si="62"/>
        <v>0.15691453973191005</v>
      </c>
    </row>
    <row r="1006" spans="2:21" x14ac:dyDescent="0.25">
      <c r="B1006" s="64" vm="2702">
        <f ca="1"/>
        <v>40890</v>
      </c>
      <c r="C1006" s="64" vm="2703">
        <f ca="1"/>
        <v>77.803600000000003</v>
      </c>
      <c r="D1006" s="64" vm="2704">
        <f ca="1"/>
        <v>98</v>
      </c>
      <c r="E1006" s="24">
        <f t="shared" ca="1" si="59"/>
        <v>-6.1989679002087935E-3</v>
      </c>
      <c r="F1006" s="58">
        <f t="shared" ca="1" si="60"/>
        <v>-4.8860032056262086E-3</v>
      </c>
      <c r="G1006" s="24"/>
      <c r="H1006" s="5"/>
      <c r="I1006" s="5"/>
      <c r="J1006" s="5"/>
      <c r="K1006" s="5"/>
      <c r="L1006" s="5"/>
      <c r="M1006" s="5"/>
      <c r="N1006" s="5"/>
      <c r="O1006" s="55">
        <v>1000</v>
      </c>
      <c r="P1006" s="56">
        <v>0.64168705960118855</v>
      </c>
      <c r="Q1006" s="57">
        <v>0.35831294039881145</v>
      </c>
      <c r="R1006" s="23">
        <v>1.0899936068581251E-2</v>
      </c>
      <c r="S1006" s="24">
        <v>5.2706949859275412E-4</v>
      </c>
      <c r="T1006" s="25">
        <f t="shared" si="61"/>
        <v>0.17303112086381439</v>
      </c>
      <c r="U1006" s="26">
        <f t="shared" si="62"/>
        <v>0.14200618008879595</v>
      </c>
    </row>
    <row r="1007" spans="2:21" x14ac:dyDescent="0.25">
      <c r="B1007" s="64" vm="2705">
        <f ca="1"/>
        <v>40891</v>
      </c>
      <c r="C1007" s="64" vm="2706">
        <f ca="1"/>
        <v>76.984899999999996</v>
      </c>
      <c r="D1007" s="64" vm="2707">
        <f ca="1"/>
        <v>97.61</v>
      </c>
      <c r="E1007" s="24">
        <f t="shared" ca="1" si="59"/>
        <v>-1.0578403880683741E-2</v>
      </c>
      <c r="F1007" s="58">
        <f t="shared" ca="1" si="60"/>
        <v>-3.9875314836981812E-3</v>
      </c>
      <c r="G1007" s="24"/>
      <c r="H1007" s="5"/>
      <c r="I1007" s="5"/>
      <c r="J1007" s="5"/>
      <c r="K1007" s="5"/>
      <c r="L1007" s="5"/>
      <c r="M1007" s="5"/>
      <c r="N1007" s="5"/>
      <c r="O1007" s="55">
        <v>1001</v>
      </c>
      <c r="P1007" s="56">
        <v>0.70883747935694319</v>
      </c>
      <c r="Q1007" s="57">
        <v>0.29116252064305681</v>
      </c>
      <c r="R1007" s="23">
        <v>1.1343792350514031E-2</v>
      </c>
      <c r="S1007" s="24">
        <v>5.4290443995526111E-4</v>
      </c>
      <c r="T1007" s="25">
        <f t="shared" si="61"/>
        <v>0.18007712090290184</v>
      </c>
      <c r="U1007" s="26">
        <f t="shared" si="62"/>
        <v>0.14656990548561799</v>
      </c>
    </row>
    <row r="1008" spans="2:21" x14ac:dyDescent="0.25">
      <c r="B1008" s="64" vm="2708">
        <f ca="1"/>
        <v>40892</v>
      </c>
      <c r="C1008" s="64" vm="2709">
        <f ca="1"/>
        <v>76.817499999999995</v>
      </c>
      <c r="D1008" s="64" vm="2710">
        <f ca="1"/>
        <v>98.14</v>
      </c>
      <c r="E1008" s="24">
        <f t="shared" ca="1" si="59"/>
        <v>-2.1768199469279787E-3</v>
      </c>
      <c r="F1008" s="58">
        <f t="shared" ca="1" si="60"/>
        <v>5.415083474883643E-3</v>
      </c>
      <c r="G1008" s="24"/>
      <c r="H1008" s="5"/>
      <c r="I1008" s="5"/>
      <c r="J1008" s="5"/>
      <c r="K1008" s="5"/>
      <c r="L1008" s="5"/>
      <c r="M1008" s="5"/>
      <c r="N1008" s="5"/>
      <c r="O1008" s="55">
        <v>1002</v>
      </c>
      <c r="P1008" s="56">
        <v>0.13154641214607601</v>
      </c>
      <c r="Q1008" s="57">
        <v>0.86845358785392401</v>
      </c>
      <c r="R1008" s="23">
        <v>1.1470795747869699E-2</v>
      </c>
      <c r="S1008" s="24">
        <v>4.0677170643500912E-4</v>
      </c>
      <c r="T1008" s="25">
        <f t="shared" si="61"/>
        <v>0.18209323733328234</v>
      </c>
      <c r="U1008" s="26">
        <f t="shared" si="62"/>
        <v>0.10792137798235801</v>
      </c>
    </row>
    <row r="1009" spans="2:21" x14ac:dyDescent="0.25">
      <c r="B1009" s="64" vm="2711">
        <f ca="1"/>
        <v>40893</v>
      </c>
      <c r="C1009" s="64" vm="2709">
        <f ca="1"/>
        <v>76.817499999999995</v>
      </c>
      <c r="D1009" s="64" vm="2712">
        <f ca="1"/>
        <v>97.49</v>
      </c>
      <c r="E1009" s="24">
        <f t="shared" ca="1" si="59"/>
        <v>0</v>
      </c>
      <c r="F1009" s="58">
        <f t="shared" ca="1" si="60"/>
        <v>-6.6452220205772093E-3</v>
      </c>
      <c r="G1009" s="24"/>
      <c r="H1009" s="5"/>
      <c r="I1009" s="5"/>
      <c r="J1009" s="5"/>
      <c r="K1009" s="5"/>
      <c r="L1009" s="5"/>
      <c r="M1009" s="5"/>
      <c r="N1009" s="5"/>
      <c r="O1009" s="55">
        <v>1003</v>
      </c>
      <c r="P1009" s="56">
        <v>0.51379122271467992</v>
      </c>
      <c r="Q1009" s="57">
        <v>0.48620877728532008</v>
      </c>
      <c r="R1009" s="23">
        <v>1.0365294574702743E-2</v>
      </c>
      <c r="S1009" s="24">
        <v>4.9690999869725144E-4</v>
      </c>
      <c r="T1009" s="25">
        <f t="shared" si="61"/>
        <v>0.16454395026354282</v>
      </c>
      <c r="U1009" s="26">
        <f t="shared" si="62"/>
        <v>0.13336401892725269</v>
      </c>
    </row>
    <row r="1010" spans="2:21" x14ac:dyDescent="0.25">
      <c r="B1010" s="64" vm="2713">
        <f ca="1"/>
        <v>40896</v>
      </c>
      <c r="C1010" s="64" vm="2387">
        <f ca="1"/>
        <v>76.343000000000004</v>
      </c>
      <c r="D1010" s="64" vm="2714">
        <f ca="1"/>
        <v>97.24</v>
      </c>
      <c r="E1010" s="24">
        <f t="shared" ca="1" si="59"/>
        <v>-6.1961343569117413E-3</v>
      </c>
      <c r="F1010" s="58">
        <f t="shared" ca="1" si="60"/>
        <v>-2.5676591932575557E-3</v>
      </c>
      <c r="G1010" s="24"/>
      <c r="H1010" s="5"/>
      <c r="I1010" s="5"/>
      <c r="J1010" s="5"/>
      <c r="K1010" s="5"/>
      <c r="L1010" s="5"/>
      <c r="M1010" s="5"/>
      <c r="N1010" s="5"/>
      <c r="O1010" s="55">
        <v>1004</v>
      </c>
      <c r="P1010" s="56">
        <v>0.50995432740574842</v>
      </c>
      <c r="Q1010" s="57">
        <v>0.49004567259425164</v>
      </c>
      <c r="R1010" s="23">
        <v>1.035610445764237E-2</v>
      </c>
      <c r="S1010" s="24">
        <v>4.9600520893641319E-4</v>
      </c>
      <c r="T1010" s="25">
        <f t="shared" si="61"/>
        <v>0.16439806167797491</v>
      </c>
      <c r="U1010" s="26">
        <f t="shared" si="62"/>
        <v>0.13310576163216248</v>
      </c>
    </row>
    <row r="1011" spans="2:21" x14ac:dyDescent="0.25">
      <c r="B1011" s="64" vm="2715">
        <f ca="1"/>
        <v>40897</v>
      </c>
      <c r="C1011" s="64" vm="2716">
        <f ca="1"/>
        <v>77.812899999999999</v>
      </c>
      <c r="D1011" s="64" vm="2717">
        <f ca="1"/>
        <v>98.82</v>
      </c>
      <c r="E1011" s="24">
        <f t="shared" ca="1" si="59"/>
        <v>1.9070882785206099E-2</v>
      </c>
      <c r="F1011" s="58">
        <f t="shared" ca="1" si="60"/>
        <v>1.6117863969681307E-2</v>
      </c>
      <c r="G1011" s="24"/>
      <c r="H1011" s="5"/>
      <c r="I1011" s="5"/>
      <c r="J1011" s="5"/>
      <c r="K1011" s="5"/>
      <c r="L1011" s="5"/>
      <c r="M1011" s="5"/>
      <c r="N1011" s="5"/>
      <c r="O1011" s="55">
        <v>1005</v>
      </c>
      <c r="P1011" s="56">
        <v>8.7091672449247856E-3</v>
      </c>
      <c r="Q1011" s="57">
        <v>0.99129083275507524</v>
      </c>
      <c r="R1011" s="23">
        <v>1.2562984174839333E-2</v>
      </c>
      <c r="S1011" s="24">
        <v>3.7780508824830801E-4</v>
      </c>
      <c r="T1011" s="25">
        <f t="shared" si="61"/>
        <v>0.19943119110878924</v>
      </c>
      <c r="U1011" s="26">
        <f t="shared" si="62"/>
        <v>9.9866602443844155E-2</v>
      </c>
    </row>
    <row r="1012" spans="2:21" x14ac:dyDescent="0.25">
      <c r="B1012" s="64" vm="2718">
        <f ca="1"/>
        <v>40898</v>
      </c>
      <c r="C1012" s="64" vm="2556">
        <f ca="1"/>
        <v>77.952500000000001</v>
      </c>
      <c r="D1012" s="64" vm="2719">
        <f ca="1"/>
        <v>99.2</v>
      </c>
      <c r="E1012" s="24">
        <f t="shared" ca="1" si="59"/>
        <v>1.7924396223556009E-3</v>
      </c>
      <c r="F1012" s="58">
        <f t="shared" ca="1" si="60"/>
        <v>3.8380008732231737E-3</v>
      </c>
      <c r="G1012" s="24"/>
      <c r="H1012" s="5"/>
      <c r="I1012" s="5"/>
      <c r="J1012" s="5"/>
      <c r="K1012" s="5"/>
      <c r="L1012" s="5"/>
      <c r="M1012" s="5"/>
      <c r="N1012" s="5"/>
      <c r="O1012" s="55">
        <v>1006</v>
      </c>
      <c r="P1012" s="56">
        <v>0.47826005310972086</v>
      </c>
      <c r="Q1012" s="57">
        <v>0.52173994689027914</v>
      </c>
      <c r="R1012" s="23">
        <v>1.0296188611600362E-2</v>
      </c>
      <c r="S1012" s="24">
        <v>4.8853128730151814E-4</v>
      </c>
      <c r="T1012" s="25">
        <f t="shared" si="61"/>
        <v>0.1634469271086598</v>
      </c>
      <c r="U1012" s="26">
        <f t="shared" si="62"/>
        <v>0.13097469477016732</v>
      </c>
    </row>
    <row r="1013" spans="2:21" x14ac:dyDescent="0.25">
      <c r="B1013" s="64" vm="2720">
        <f ca="1"/>
        <v>40899</v>
      </c>
      <c r="C1013" s="64" vm="2721">
        <f ca="1"/>
        <v>77.933899999999994</v>
      </c>
      <c r="D1013" s="64" vm="2722">
        <f ca="1"/>
        <v>98.6</v>
      </c>
      <c r="E1013" s="24">
        <f t="shared" ca="1" si="59"/>
        <v>-2.386353150534256E-4</v>
      </c>
      <c r="F1013" s="58">
        <f t="shared" ca="1" si="60"/>
        <v>-6.0667526822374262E-3</v>
      </c>
      <c r="G1013" s="24"/>
      <c r="H1013" s="5"/>
      <c r="I1013" s="5"/>
      <c r="J1013" s="5"/>
      <c r="K1013" s="5"/>
      <c r="L1013" s="5"/>
      <c r="M1013" s="5"/>
      <c r="N1013" s="5"/>
      <c r="O1013" s="55">
        <v>1007</v>
      </c>
      <c r="P1013" s="56">
        <v>0.4951187759102037</v>
      </c>
      <c r="Q1013" s="57">
        <v>0.5048812240897963</v>
      </c>
      <c r="R1013" s="23">
        <v>1.0324492669993034E-2</v>
      </c>
      <c r="S1013" s="24">
        <v>4.9250679315782412E-4</v>
      </c>
      <c r="T1013" s="25">
        <f t="shared" si="61"/>
        <v>0.16389624010626497</v>
      </c>
      <c r="U1013" s="26">
        <f t="shared" si="62"/>
        <v>0.1321077479768431</v>
      </c>
    </row>
    <row r="1014" spans="2:21" x14ac:dyDescent="0.25">
      <c r="B1014" s="64" vm="2723">
        <f ca="1"/>
        <v>40900</v>
      </c>
      <c r="C1014" s="64" vm="2724">
        <f ca="1"/>
        <v>78.761899999999997</v>
      </c>
      <c r="D1014" s="64" vm="2725">
        <f ca="1"/>
        <v>100.15</v>
      </c>
      <c r="E1014" s="24">
        <f t="shared" ca="1" si="59"/>
        <v>1.0568345885354448E-2</v>
      </c>
      <c r="F1014" s="58">
        <f t="shared" ca="1" si="60"/>
        <v>1.5597800503237728E-2</v>
      </c>
      <c r="G1014" s="24"/>
      <c r="H1014" s="5"/>
      <c r="I1014" s="5"/>
      <c r="J1014" s="5"/>
      <c r="K1014" s="5"/>
      <c r="L1014" s="5"/>
      <c r="M1014" s="5"/>
      <c r="N1014" s="5"/>
      <c r="O1014" s="55">
        <v>1008</v>
      </c>
      <c r="P1014" s="56">
        <v>0.9471195424853035</v>
      </c>
      <c r="Q1014" s="57">
        <v>5.288045751469652E-2</v>
      </c>
      <c r="R1014" s="23">
        <v>1.3616448994086839E-2</v>
      </c>
      <c r="S1014" s="24">
        <v>5.9909444608030019E-4</v>
      </c>
      <c r="T1014" s="25">
        <f t="shared" si="61"/>
        <v>0.21615442666889628</v>
      </c>
      <c r="U1014" s="26">
        <f t="shared" si="62"/>
        <v>0.16291129177388175</v>
      </c>
    </row>
    <row r="1015" spans="2:21" x14ac:dyDescent="0.25">
      <c r="B1015" s="64" vm="2726">
        <f ca="1"/>
        <v>40904</v>
      </c>
      <c r="C1015" s="64" vm="2727">
        <f ca="1"/>
        <v>78.6875</v>
      </c>
      <c r="D1015" s="64" vm="2728">
        <f ca="1"/>
        <v>100.55</v>
      </c>
      <c r="E1015" s="24">
        <f t="shared" ca="1" si="59"/>
        <v>-9.4506559615371985E-4</v>
      </c>
      <c r="F1015" s="58">
        <f t="shared" ca="1" si="60"/>
        <v>3.9860541068336003E-3</v>
      </c>
      <c r="G1015" s="24"/>
      <c r="H1015" s="5"/>
      <c r="I1015" s="5"/>
      <c r="J1015" s="5"/>
      <c r="K1015" s="5"/>
      <c r="L1015" s="5"/>
      <c r="M1015" s="5"/>
      <c r="N1015" s="5"/>
      <c r="O1015" s="55">
        <v>1009</v>
      </c>
      <c r="P1015" s="56">
        <v>0.49577286288807942</v>
      </c>
      <c r="Q1015" s="57">
        <v>0.50422713711192058</v>
      </c>
      <c r="R1015" s="23">
        <v>1.0325754573884615E-2</v>
      </c>
      <c r="S1015" s="24">
        <v>4.9266103536477256E-4</v>
      </c>
      <c r="T1015" s="25">
        <f t="shared" si="61"/>
        <v>0.16391627220951849</v>
      </c>
      <c r="U1015" s="26">
        <f t="shared" si="62"/>
        <v>0.13215173110324052</v>
      </c>
    </row>
    <row r="1016" spans="2:21" x14ac:dyDescent="0.25">
      <c r="B1016" s="64" vm="2729">
        <f ca="1"/>
        <v>40905</v>
      </c>
      <c r="C1016" s="64" vm="2730">
        <f ca="1"/>
        <v>78.315299999999993</v>
      </c>
      <c r="D1016" s="64" vm="2731">
        <f ca="1"/>
        <v>99.58</v>
      </c>
      <c r="E1016" s="24">
        <f t="shared" ca="1" si="59"/>
        <v>-4.7413255975006013E-3</v>
      </c>
      <c r="F1016" s="58">
        <f t="shared" ca="1" si="60"/>
        <v>-9.693775004624372E-3</v>
      </c>
      <c r="G1016" s="24"/>
      <c r="H1016" s="5"/>
      <c r="I1016" s="5"/>
      <c r="J1016" s="5"/>
      <c r="K1016" s="5"/>
      <c r="L1016" s="5"/>
      <c r="M1016" s="5"/>
      <c r="N1016" s="5"/>
      <c r="O1016" s="55">
        <v>1010</v>
      </c>
      <c r="P1016" s="56">
        <v>0.37391731100958342</v>
      </c>
      <c r="Q1016" s="57">
        <v>0.62608268899041664</v>
      </c>
      <c r="R1016" s="23">
        <v>1.0303807334889651E-2</v>
      </c>
      <c r="S1016" s="24">
        <v>4.6392591314647007E-4</v>
      </c>
      <c r="T1016" s="25">
        <f t="shared" si="61"/>
        <v>0.16356787059144745</v>
      </c>
      <c r="U1016" s="26">
        <f t="shared" si="62"/>
        <v>0.12398703854733206</v>
      </c>
    </row>
    <row r="1017" spans="2:21" x14ac:dyDescent="0.25">
      <c r="B1017" s="64" vm="2732">
        <f ca="1"/>
        <v>40906</v>
      </c>
      <c r="C1017" s="64" vm="2733">
        <f ca="1"/>
        <v>78.464200000000005</v>
      </c>
      <c r="D1017" s="64" vm="2734">
        <f ca="1"/>
        <v>100.81</v>
      </c>
      <c r="E1017" s="24">
        <f t="shared" ca="1" si="59"/>
        <v>1.8994836030188427E-3</v>
      </c>
      <c r="F1017" s="58">
        <f t="shared" ca="1" si="60"/>
        <v>1.2276215851813453E-2</v>
      </c>
      <c r="G1017" s="24"/>
      <c r="H1017" s="5"/>
      <c r="I1017" s="5"/>
      <c r="J1017" s="5"/>
      <c r="K1017" s="5"/>
      <c r="L1017" s="5"/>
      <c r="M1017" s="5"/>
      <c r="N1017" s="5"/>
      <c r="O1017" s="55">
        <v>1011</v>
      </c>
      <c r="P1017" s="56">
        <v>0.52631313784108069</v>
      </c>
      <c r="Q1017" s="57">
        <v>0.47368686215891925</v>
      </c>
      <c r="R1017" s="23">
        <v>1.0398166699996977E-2</v>
      </c>
      <c r="S1017" s="24">
        <v>4.9986282896240936E-4</v>
      </c>
      <c r="T1017" s="25">
        <f t="shared" si="61"/>
        <v>0.16506577907511102</v>
      </c>
      <c r="U1017" s="26">
        <f t="shared" si="62"/>
        <v>0.13420726351868018</v>
      </c>
    </row>
    <row r="1018" spans="2:21" x14ac:dyDescent="0.25">
      <c r="B1018" s="64" vm="2735">
        <f ca="1"/>
        <v>40907</v>
      </c>
      <c r="C1018" s="64" vm="2275">
        <f ca="1"/>
        <v>77.515199999999993</v>
      </c>
      <c r="D1018" s="64" vm="2736">
        <f ca="1"/>
        <v>100.33</v>
      </c>
      <c r="E1018" s="24">
        <f t="shared" ca="1" si="59"/>
        <v>-1.2168423649309095E-2</v>
      </c>
      <c r="F1018" s="58">
        <f t="shared" ca="1" si="60"/>
        <v>-4.7728041283288062E-3</v>
      </c>
      <c r="G1018" s="24"/>
      <c r="H1018" s="5"/>
      <c r="I1018" s="5"/>
      <c r="J1018" s="5"/>
      <c r="K1018" s="5"/>
      <c r="L1018" s="5"/>
      <c r="M1018" s="5"/>
      <c r="N1018" s="5"/>
      <c r="O1018" s="55">
        <v>1012</v>
      </c>
      <c r="P1018" s="56">
        <v>9.9859978892724285E-2</v>
      </c>
      <c r="Q1018" s="57">
        <v>0.90014002110727576</v>
      </c>
      <c r="R1018" s="23">
        <v>1.1725590427995728E-2</v>
      </c>
      <c r="S1018" s="24">
        <v>3.9929963381984393E-4</v>
      </c>
      <c r="T1018" s="25">
        <f t="shared" si="61"/>
        <v>0.18613797748725669</v>
      </c>
      <c r="U1018" s="26">
        <f t="shared" si="62"/>
        <v>0.10583800554187417</v>
      </c>
    </row>
    <row r="1019" spans="2:21" x14ac:dyDescent="0.25">
      <c r="B1019" s="64" vm="2737">
        <f ca="1"/>
        <v>40911</v>
      </c>
      <c r="C1019" s="64" vm="2738">
        <f ca="1"/>
        <v>78.706100000000006</v>
      </c>
      <c r="D1019" s="64" vm="2739">
        <f ca="1"/>
        <v>98.84</v>
      </c>
      <c r="E1019" s="24">
        <f t="shared" ca="1" si="59"/>
        <v>1.5246615788734454E-2</v>
      </c>
      <c r="F1019" s="58">
        <f t="shared" ca="1" si="60"/>
        <v>-1.4962371817112031E-2</v>
      </c>
      <c r="G1019" s="24"/>
      <c r="H1019" s="5"/>
      <c r="I1019" s="5"/>
      <c r="J1019" s="5"/>
      <c r="K1019" s="5"/>
      <c r="L1019" s="5"/>
      <c r="M1019" s="5"/>
      <c r="N1019" s="5"/>
      <c r="O1019" s="55">
        <v>1013</v>
      </c>
      <c r="P1019" s="56">
        <v>0.38971175476191766</v>
      </c>
      <c r="Q1019" s="57">
        <v>0.61028824523808234</v>
      </c>
      <c r="R1019" s="23">
        <v>1.0282404584514635E-2</v>
      </c>
      <c r="S1019" s="24">
        <v>4.6765044817665053E-4</v>
      </c>
      <c r="T1019" s="25">
        <f t="shared" si="61"/>
        <v>0.16322811246225691</v>
      </c>
      <c r="U1019" s="26">
        <f t="shared" si="62"/>
        <v>0.12504199709851038</v>
      </c>
    </row>
    <row r="1020" spans="2:21" x14ac:dyDescent="0.25">
      <c r="B1020" s="64" vm="2740">
        <f ca="1"/>
        <v>40912</v>
      </c>
      <c r="C1020" s="64" vm="2741">
        <f ca="1"/>
        <v>78.212999999999994</v>
      </c>
      <c r="D1020" s="64" vm="2742">
        <f ca="1"/>
        <v>99.39</v>
      </c>
      <c r="E1020" s="24">
        <f t="shared" ca="1" si="59"/>
        <v>-6.2847878054425555E-3</v>
      </c>
      <c r="F1020" s="58">
        <f t="shared" ca="1" si="60"/>
        <v>5.5491238595048609E-3</v>
      </c>
      <c r="G1020" s="24"/>
      <c r="H1020" s="5"/>
      <c r="I1020" s="5"/>
      <c r="J1020" s="5"/>
      <c r="K1020" s="5"/>
      <c r="L1020" s="5"/>
      <c r="M1020" s="5"/>
      <c r="N1020" s="5"/>
      <c r="O1020" s="55">
        <v>1014</v>
      </c>
      <c r="P1020" s="56">
        <v>0.51829737271075338</v>
      </c>
      <c r="Q1020" s="57">
        <v>0.48170262728924657</v>
      </c>
      <c r="R1020" s="23">
        <v>1.0376617234650399E-2</v>
      </c>
      <c r="S1020" s="24">
        <v>4.9797260740793445E-4</v>
      </c>
      <c r="T1020" s="25">
        <f t="shared" si="61"/>
        <v>0.16472369191795033</v>
      </c>
      <c r="U1020" s="26">
        <f t="shared" si="62"/>
        <v>0.13366739789589177</v>
      </c>
    </row>
    <row r="1021" spans="2:21" x14ac:dyDescent="0.25">
      <c r="B1021" s="64" vm="2743">
        <f ca="1"/>
        <v>40913</v>
      </c>
      <c r="C1021" s="64" vm="2744">
        <f ca="1"/>
        <v>77.459400000000002</v>
      </c>
      <c r="D1021" s="64" vm="2745">
        <f ca="1"/>
        <v>99.83</v>
      </c>
      <c r="E1021" s="24">
        <f t="shared" ca="1" si="59"/>
        <v>-9.6819460208455218E-3</v>
      </c>
      <c r="F1021" s="58">
        <f t="shared" ca="1" si="60"/>
        <v>4.4172343684196272E-3</v>
      </c>
      <c r="G1021" s="24"/>
      <c r="H1021" s="5"/>
      <c r="I1021" s="5"/>
      <c r="J1021" s="5"/>
      <c r="K1021" s="5"/>
      <c r="L1021" s="5"/>
      <c r="M1021" s="5"/>
      <c r="N1021" s="5"/>
      <c r="O1021" s="55">
        <v>1015</v>
      </c>
      <c r="P1021" s="56">
        <v>0.62756671192948732</v>
      </c>
      <c r="Q1021" s="57">
        <v>0.37243328807051268</v>
      </c>
      <c r="R1021" s="23">
        <v>1.082009927211789E-2</v>
      </c>
      <c r="S1021" s="24">
        <v>5.2373973716739175E-4</v>
      </c>
      <c r="T1021" s="25">
        <f t="shared" si="61"/>
        <v>0.17176375101032959</v>
      </c>
      <c r="U1021" s="26">
        <f t="shared" si="62"/>
        <v>0.14104882755180315</v>
      </c>
    </row>
    <row r="1022" spans="2:21" x14ac:dyDescent="0.25">
      <c r="B1022" s="64" vm="2746">
        <f ca="1"/>
        <v>40914</v>
      </c>
      <c r="C1022" s="64" vm="2747">
        <f ca="1"/>
        <v>75.477800000000002</v>
      </c>
      <c r="D1022" s="64" vm="2748">
        <f ca="1"/>
        <v>100.6</v>
      </c>
      <c r="E1022" s="24">
        <f t="shared" ca="1" si="59"/>
        <v>-2.5915354841500485E-2</v>
      </c>
      <c r="F1022" s="58">
        <f t="shared" ca="1" si="60"/>
        <v>7.6835183173049205E-3</v>
      </c>
      <c r="G1022" s="24"/>
      <c r="H1022" s="5"/>
      <c r="I1022" s="5"/>
      <c r="J1022" s="5"/>
      <c r="K1022" s="5"/>
      <c r="L1022" s="5"/>
      <c r="M1022" s="5"/>
      <c r="N1022" s="5"/>
      <c r="O1022" s="55">
        <v>1016</v>
      </c>
      <c r="P1022" s="56">
        <v>0.85124990417010726</v>
      </c>
      <c r="Q1022" s="57">
        <v>0.14875009582989276</v>
      </c>
      <c r="R1022" s="23">
        <v>1.2590290476211132E-2</v>
      </c>
      <c r="S1022" s="24">
        <v>5.7648713987599619E-4</v>
      </c>
      <c r="T1022" s="25">
        <f t="shared" si="61"/>
        <v>0.1998646652047178</v>
      </c>
      <c r="U1022" s="26">
        <f t="shared" si="62"/>
        <v>0.15630884418768165</v>
      </c>
    </row>
    <row r="1023" spans="2:21" x14ac:dyDescent="0.25">
      <c r="B1023" s="64" vm="2749">
        <f ca="1"/>
        <v>40917</v>
      </c>
      <c r="C1023" s="64" vm="2750">
        <f ca="1"/>
        <v>73.505499999999998</v>
      </c>
      <c r="D1023" s="64" vm="2751">
        <f ca="1"/>
        <v>99.64</v>
      </c>
      <c r="E1023" s="24">
        <f t="shared" ca="1" si="59"/>
        <v>-2.6478339930576668E-2</v>
      </c>
      <c r="F1023" s="58">
        <f t="shared" ca="1" si="60"/>
        <v>-9.5885672716591493E-3</v>
      </c>
      <c r="G1023" s="24"/>
      <c r="H1023" s="5"/>
      <c r="I1023" s="5"/>
      <c r="J1023" s="5"/>
      <c r="K1023" s="5"/>
      <c r="L1023" s="5"/>
      <c r="M1023" s="5"/>
      <c r="N1023" s="5"/>
      <c r="O1023" s="55">
        <v>1017</v>
      </c>
      <c r="P1023" s="56">
        <v>0.36405035881605502</v>
      </c>
      <c r="Q1023" s="57">
        <v>0.63594964118394492</v>
      </c>
      <c r="R1023" s="23">
        <v>1.0320811993669568E-2</v>
      </c>
      <c r="S1023" s="24">
        <v>4.6159915763281157E-4</v>
      </c>
      <c r="T1023" s="25">
        <f t="shared" si="61"/>
        <v>0.16383781118101445</v>
      </c>
      <c r="U1023" s="26">
        <f t="shared" si="62"/>
        <v>0.12332849513551425</v>
      </c>
    </row>
    <row r="1024" spans="2:21" x14ac:dyDescent="0.25">
      <c r="B1024" s="64" vm="2752">
        <f ca="1"/>
        <v>40918</v>
      </c>
      <c r="C1024" s="64" vm="2753">
        <f ca="1"/>
        <v>73.635800000000003</v>
      </c>
      <c r="D1024" s="64" vm="2754">
        <f ca="1"/>
        <v>99.7</v>
      </c>
      <c r="E1024" s="24">
        <f t="shared" ca="1" si="59"/>
        <v>1.7710871666878397E-3</v>
      </c>
      <c r="F1024" s="58">
        <f t="shared" ca="1" si="60"/>
        <v>6.0198657381306639E-4</v>
      </c>
      <c r="G1024" s="24"/>
      <c r="H1024" s="5"/>
      <c r="I1024" s="5"/>
      <c r="J1024" s="5"/>
      <c r="K1024" s="5"/>
      <c r="L1024" s="5"/>
      <c r="M1024" s="5"/>
      <c r="N1024" s="5"/>
      <c r="O1024" s="55">
        <v>1018</v>
      </c>
      <c r="P1024" s="56">
        <v>0.35713968215689618</v>
      </c>
      <c r="Q1024" s="57">
        <v>0.64286031784310382</v>
      </c>
      <c r="R1024" s="23">
        <v>1.0334377254671189E-2</v>
      </c>
      <c r="S1024" s="24">
        <v>4.5996953029658557E-4</v>
      </c>
      <c r="T1024" s="25">
        <f t="shared" si="61"/>
        <v>0.1640531530234943</v>
      </c>
      <c r="U1024" s="26">
        <f t="shared" si="62"/>
        <v>0.12286748930647029</v>
      </c>
    </row>
    <row r="1025" spans="2:21" x14ac:dyDescent="0.25">
      <c r="B1025" s="64" vm="2755">
        <f ca="1"/>
        <v>40919</v>
      </c>
      <c r="C1025" s="64" vm="2370">
        <f ca="1"/>
        <v>74.417199999999994</v>
      </c>
      <c r="D1025" s="64" vm="2756">
        <f ca="1"/>
        <v>99.93</v>
      </c>
      <c r="E1025" s="24">
        <f t="shared" ref="E1025:E1088" ca="1" si="63">LN(C1025/C1024)</f>
        <v>1.0555777398288634E-2</v>
      </c>
      <c r="F1025" s="58">
        <f t="shared" ref="F1025:F1088" ca="1" si="64">LN(D1025/D1024)</f>
        <v>2.3042639059054704E-3</v>
      </c>
      <c r="G1025" s="24"/>
      <c r="H1025" s="5"/>
      <c r="I1025" s="5"/>
      <c r="J1025" s="5"/>
      <c r="K1025" s="5"/>
      <c r="L1025" s="5"/>
      <c r="M1025" s="5"/>
      <c r="N1025" s="5"/>
      <c r="O1025" s="55">
        <v>1019</v>
      </c>
      <c r="P1025" s="56">
        <v>0.53600931591007095</v>
      </c>
      <c r="Q1025" s="57">
        <v>0.46399068408992911</v>
      </c>
      <c r="R1025" s="23">
        <v>1.0426629125972432E-2</v>
      </c>
      <c r="S1025" s="24">
        <v>5.0214931371889116E-4</v>
      </c>
      <c r="T1025" s="25">
        <f t="shared" si="61"/>
        <v>0.16551760608015487</v>
      </c>
      <c r="U1025" s="26">
        <f t="shared" si="62"/>
        <v>0.13486064798915298</v>
      </c>
    </row>
    <row r="1026" spans="2:21" x14ac:dyDescent="0.25">
      <c r="B1026" s="64" vm="2757">
        <f ca="1"/>
        <v>40920</v>
      </c>
      <c r="C1026" s="64" vm="2758">
        <f ca="1"/>
        <v>74.38</v>
      </c>
      <c r="D1026" s="64" vm="2759">
        <f ca="1"/>
        <v>100.57</v>
      </c>
      <c r="E1026" s="24">
        <f t="shared" ca="1" si="63"/>
        <v>-5.0000941919641189E-4</v>
      </c>
      <c r="F1026" s="58">
        <f t="shared" ca="1" si="64"/>
        <v>6.3840615826909631E-3</v>
      </c>
      <c r="G1026" s="24"/>
      <c r="H1026" s="5"/>
      <c r="I1026" s="5"/>
      <c r="J1026" s="5"/>
      <c r="K1026" s="5"/>
      <c r="L1026" s="5"/>
      <c r="M1026" s="5"/>
      <c r="N1026" s="5"/>
      <c r="O1026" s="55">
        <v>1020</v>
      </c>
      <c r="P1026" s="56">
        <v>0.38972646394384669</v>
      </c>
      <c r="Q1026" s="57">
        <v>0.61027353605615331</v>
      </c>
      <c r="R1026" s="23">
        <v>1.0282388001873527E-2</v>
      </c>
      <c r="S1026" s="24">
        <v>4.6765391679284363E-4</v>
      </c>
      <c r="T1026" s="25">
        <f t="shared" si="61"/>
        <v>0.16322784922099021</v>
      </c>
      <c r="U1026" s="26">
        <f t="shared" si="62"/>
        <v>0.12504298002871073</v>
      </c>
    </row>
    <row r="1027" spans="2:21" x14ac:dyDescent="0.25">
      <c r="B1027" s="64" vm="2760">
        <f ca="1"/>
        <v>40921</v>
      </c>
      <c r="C1027" s="64" vm="2512">
        <f ca="1"/>
        <v>74.994</v>
      </c>
      <c r="D1027" s="64" vm="2761">
        <f ca="1"/>
        <v>100.35</v>
      </c>
      <c r="E1027" s="24">
        <f t="shared" ca="1" si="63"/>
        <v>8.2210218392158672E-3</v>
      </c>
      <c r="F1027" s="58">
        <f t="shared" ca="1" si="64"/>
        <v>-2.1899272140418293E-3</v>
      </c>
      <c r="G1027" s="24"/>
      <c r="H1027" s="5"/>
      <c r="I1027" s="5"/>
      <c r="J1027" s="5"/>
      <c r="K1027" s="5"/>
      <c r="L1027" s="5"/>
      <c r="M1027" s="5"/>
      <c r="N1027" s="5"/>
      <c r="O1027" s="55">
        <v>1021</v>
      </c>
      <c r="P1027" s="56">
        <v>0.57521508411653088</v>
      </c>
      <c r="Q1027" s="57">
        <v>0.42478491588346912</v>
      </c>
      <c r="R1027" s="23">
        <v>1.0568001905961175E-2</v>
      </c>
      <c r="S1027" s="24">
        <v>5.1139454320337462E-4</v>
      </c>
      <c r="T1027" s="25">
        <f t="shared" si="61"/>
        <v>0.16776182938817924</v>
      </c>
      <c r="U1027" s="26">
        <f t="shared" si="62"/>
        <v>0.13750638389834857</v>
      </c>
    </row>
    <row r="1028" spans="2:21" x14ac:dyDescent="0.25">
      <c r="B1028" s="64" vm="2762">
        <f ca="1"/>
        <v>40925</v>
      </c>
      <c r="C1028" s="64" vm="2584">
        <f ca="1"/>
        <v>75.747600000000006</v>
      </c>
      <c r="D1028" s="64" vm="2728">
        <f ca="1"/>
        <v>100.55</v>
      </c>
      <c r="E1028" s="24">
        <f t="shared" ca="1" si="63"/>
        <v>9.9986503830999107E-3</v>
      </c>
      <c r="F1028" s="58">
        <f t="shared" ca="1" si="64"/>
        <v>1.9910409763140096E-3</v>
      </c>
      <c r="G1028" s="24"/>
      <c r="H1028" s="5"/>
      <c r="I1028" s="5"/>
      <c r="J1028" s="5"/>
      <c r="K1028" s="5"/>
      <c r="L1028" s="5"/>
      <c r="M1028" s="5"/>
      <c r="N1028" s="5"/>
      <c r="O1028" s="55">
        <v>1022</v>
      </c>
      <c r="P1028" s="56">
        <v>0.34790879681221076</v>
      </c>
      <c r="Q1028" s="57">
        <v>0.65209120318778924</v>
      </c>
      <c r="R1028" s="23">
        <v>1.0354613888788063E-2</v>
      </c>
      <c r="S1028" s="24">
        <v>4.5779276760934132E-4</v>
      </c>
      <c r="T1028" s="25">
        <f t="shared" si="61"/>
        <v>0.16437439963097181</v>
      </c>
      <c r="U1028" s="26">
        <f t="shared" si="62"/>
        <v>0.12225199812577991</v>
      </c>
    </row>
    <row r="1029" spans="2:21" x14ac:dyDescent="0.25">
      <c r="B1029" s="64" vm="2763">
        <f ca="1"/>
        <v>40926</v>
      </c>
      <c r="C1029" s="64" vm="2764">
        <f ca="1"/>
        <v>76.063900000000004</v>
      </c>
      <c r="D1029" s="64" vm="2765">
        <f ca="1"/>
        <v>101.56</v>
      </c>
      <c r="E1029" s="24">
        <f t="shared" ca="1" si="63"/>
        <v>4.1670157753068921E-3</v>
      </c>
      <c r="F1029" s="58">
        <f t="shared" ca="1" si="64"/>
        <v>9.9946406178167656E-3</v>
      </c>
      <c r="G1029" s="24"/>
      <c r="H1029" s="5"/>
      <c r="I1029" s="5"/>
      <c r="J1029" s="5"/>
      <c r="K1029" s="5"/>
      <c r="L1029" s="5"/>
      <c r="M1029" s="5"/>
      <c r="N1029" s="5"/>
      <c r="O1029" s="55">
        <v>1023</v>
      </c>
      <c r="P1029" s="56">
        <v>0.61386025278215728</v>
      </c>
      <c r="Q1029" s="57">
        <v>0.38613974721784278</v>
      </c>
      <c r="R1029" s="23">
        <v>1.0747325087143015E-2</v>
      </c>
      <c r="S1029" s="24">
        <v>5.2050757603310524E-4</v>
      </c>
      <c r="T1029" s="25">
        <f t="shared" si="61"/>
        <v>0.17060849663847599</v>
      </c>
      <c r="U1029" s="26">
        <f t="shared" si="62"/>
        <v>0.14012030102782846</v>
      </c>
    </row>
    <row r="1030" spans="2:21" x14ac:dyDescent="0.25">
      <c r="B1030" s="64" vm="2766">
        <f ca="1"/>
        <v>40927</v>
      </c>
      <c r="C1030" s="64" vm="2767">
        <f ca="1"/>
        <v>75.552199999999999</v>
      </c>
      <c r="D1030" s="64" vm="2768">
        <f ca="1"/>
        <v>101.26</v>
      </c>
      <c r="E1030" s="24">
        <f t="shared" ca="1" si="63"/>
        <v>-6.7499684115510722E-3</v>
      </c>
      <c r="F1030" s="58">
        <f t="shared" ca="1" si="64"/>
        <v>-2.9582902947145988E-3</v>
      </c>
      <c r="G1030" s="24"/>
      <c r="H1030" s="5"/>
      <c r="I1030" s="5"/>
      <c r="J1030" s="5"/>
      <c r="K1030" s="5"/>
      <c r="L1030" s="5"/>
      <c r="M1030" s="5"/>
      <c r="N1030" s="5"/>
      <c r="O1030" s="55">
        <v>1024</v>
      </c>
      <c r="P1030" s="56">
        <v>0.48996405575517366</v>
      </c>
      <c r="Q1030" s="57">
        <v>0.51003594424482634</v>
      </c>
      <c r="R1030" s="23">
        <v>1.0314975077746045E-2</v>
      </c>
      <c r="S1030" s="24">
        <v>4.912912431777655E-4</v>
      </c>
      <c r="T1030" s="25">
        <f t="shared" si="61"/>
        <v>0.16374515301327106</v>
      </c>
      <c r="U1030" s="26">
        <f t="shared" si="62"/>
        <v>0.13176118587760954</v>
      </c>
    </row>
    <row r="1031" spans="2:21" x14ac:dyDescent="0.25">
      <c r="B1031" s="64" vm="2769">
        <f ca="1"/>
        <v>40928</v>
      </c>
      <c r="C1031" s="64" vm="2390">
        <f ca="1"/>
        <v>75.738299999999995</v>
      </c>
      <c r="D1031" s="64" vm="2770">
        <f ca="1"/>
        <v>101.74</v>
      </c>
      <c r="E1031" s="24">
        <f t="shared" ca="1" si="63"/>
        <v>2.4601689314676556E-3</v>
      </c>
      <c r="F1031" s="58">
        <f t="shared" ca="1" si="64"/>
        <v>4.7290728528557643E-3</v>
      </c>
      <c r="G1031" s="24"/>
      <c r="H1031" s="5"/>
      <c r="I1031" s="5"/>
      <c r="J1031" s="5"/>
      <c r="K1031" s="5"/>
      <c r="L1031" s="5"/>
      <c r="M1031" s="5"/>
      <c r="N1031" s="5"/>
      <c r="O1031" s="55">
        <v>1025</v>
      </c>
      <c r="P1031" s="56">
        <v>0.74977264404537725</v>
      </c>
      <c r="Q1031" s="57">
        <v>0.25022735595462275</v>
      </c>
      <c r="R1031" s="23">
        <v>1.1662717544837073E-2</v>
      </c>
      <c r="S1031" s="24">
        <v>5.5255748359763358E-4</v>
      </c>
      <c r="T1031" s="25">
        <f t="shared" si="61"/>
        <v>0.18513990140897213</v>
      </c>
      <c r="U1031" s="26">
        <f t="shared" si="62"/>
        <v>0.14936087813482257</v>
      </c>
    </row>
    <row r="1032" spans="2:21" x14ac:dyDescent="0.25">
      <c r="B1032" s="64" vm="2771">
        <f ca="1"/>
        <v>40931</v>
      </c>
      <c r="C1032" s="64" vm="2772">
        <f ca="1"/>
        <v>75.952299999999994</v>
      </c>
      <c r="D1032" s="64" vm="2773">
        <f ca="1"/>
        <v>100.95</v>
      </c>
      <c r="E1032" s="24">
        <f t="shared" ca="1" si="63"/>
        <v>2.8215346497696614E-3</v>
      </c>
      <c r="F1032" s="58">
        <f t="shared" ca="1" si="64"/>
        <v>-7.7951946357723602E-3</v>
      </c>
      <c r="G1032" s="24"/>
      <c r="H1032" s="5"/>
      <c r="I1032" s="5"/>
      <c r="J1032" s="5"/>
      <c r="K1032" s="5"/>
      <c r="L1032" s="5"/>
      <c r="M1032" s="5"/>
      <c r="N1032" s="5"/>
      <c r="O1032" s="55">
        <v>1026</v>
      </c>
      <c r="P1032" s="56">
        <v>0.47177447827435998</v>
      </c>
      <c r="Q1032" s="57">
        <v>0.52822552172564008</v>
      </c>
      <c r="R1032" s="23">
        <v>1.0287472697582225E-2</v>
      </c>
      <c r="S1032" s="24">
        <v>4.8700190449805044E-4</v>
      </c>
      <c r="T1032" s="25">
        <f t="shared" si="61"/>
        <v>0.16330856626301612</v>
      </c>
      <c r="U1032" s="26">
        <f t="shared" si="62"/>
        <v>0.1305391084796037</v>
      </c>
    </row>
    <row r="1033" spans="2:21" x14ac:dyDescent="0.25">
      <c r="B1033" s="64" vm="2774">
        <f ca="1"/>
        <v>40932</v>
      </c>
      <c r="C1033" s="64" vm="2775">
        <f ca="1"/>
        <v>76.036000000000001</v>
      </c>
      <c r="D1033" s="64" vm="2776">
        <f ca="1"/>
        <v>98.75</v>
      </c>
      <c r="E1033" s="24">
        <f t="shared" ca="1" si="63"/>
        <v>1.1014006796741564E-3</v>
      </c>
      <c r="F1033" s="58">
        <f t="shared" ca="1" si="64"/>
        <v>-2.2033940977615286E-2</v>
      </c>
      <c r="G1033" s="24"/>
      <c r="H1033" s="5"/>
      <c r="I1033" s="5"/>
      <c r="J1033" s="5"/>
      <c r="K1033" s="5"/>
      <c r="L1033" s="5"/>
      <c r="M1033" s="5"/>
      <c r="N1033" s="5"/>
      <c r="O1033" s="55">
        <v>1027</v>
      </c>
      <c r="P1033" s="56">
        <v>0.59931036475184851</v>
      </c>
      <c r="Q1033" s="57">
        <v>0.40068963524815154</v>
      </c>
      <c r="R1033" s="23">
        <v>1.0675270425280846E-2</v>
      </c>
      <c r="S1033" s="24">
        <v>5.1707652341081338E-4</v>
      </c>
      <c r="T1033" s="25">
        <f t="shared" si="61"/>
        <v>0.16946466434193511</v>
      </c>
      <c r="U1033" s="26">
        <f t="shared" si="62"/>
        <v>0.13913546096248708</v>
      </c>
    </row>
    <row r="1034" spans="2:21" x14ac:dyDescent="0.25">
      <c r="B1034" s="64" vm="2777">
        <f ca="1"/>
        <v>40933</v>
      </c>
      <c r="C1034" s="64" vm="2278">
        <f ca="1"/>
        <v>76.956999999999994</v>
      </c>
      <c r="D1034" s="64" vm="2778">
        <f ca="1"/>
        <v>99.23</v>
      </c>
      <c r="E1034" s="24">
        <f t="shared" ca="1" si="63"/>
        <v>1.2039911964772327E-2</v>
      </c>
      <c r="F1034" s="58">
        <f t="shared" ca="1" si="64"/>
        <v>4.8489841449189334E-3</v>
      </c>
      <c r="G1034" s="24"/>
      <c r="H1034" s="5"/>
      <c r="I1034" s="5"/>
      <c r="J1034" s="5"/>
      <c r="K1034" s="5"/>
      <c r="L1034" s="5"/>
      <c r="M1034" s="5"/>
      <c r="N1034" s="5"/>
      <c r="O1034" s="55">
        <v>1028</v>
      </c>
      <c r="P1034" s="56">
        <v>0.47034755232788356</v>
      </c>
      <c r="Q1034" s="57">
        <v>0.5296524476721165</v>
      </c>
      <c r="R1034" s="23">
        <v>1.028571765661058E-2</v>
      </c>
      <c r="S1034" s="24">
        <v>4.8666541682197511E-4</v>
      </c>
      <c r="T1034" s="25">
        <f t="shared" si="61"/>
        <v>0.16328070585130591</v>
      </c>
      <c r="U1034" s="26">
        <f t="shared" si="62"/>
        <v>0.13044329524276077</v>
      </c>
    </row>
    <row r="1035" spans="2:21" x14ac:dyDescent="0.25">
      <c r="B1035" s="64" vm="2779">
        <f ca="1"/>
        <v>40934</v>
      </c>
      <c r="C1035" s="64" vm="2780">
        <f ca="1"/>
        <v>76.341200000000001</v>
      </c>
      <c r="D1035" s="64" vm="2781">
        <f ca="1"/>
        <v>99.18</v>
      </c>
      <c r="E1035" s="24">
        <f t="shared" ca="1" si="63"/>
        <v>-8.0340579639744791E-3</v>
      </c>
      <c r="F1035" s="58">
        <f t="shared" ca="1" si="64"/>
        <v>-5.0400686516228717E-4</v>
      </c>
      <c r="G1035" s="24"/>
      <c r="H1035" s="5"/>
      <c r="I1035" s="5"/>
      <c r="J1035" s="5"/>
      <c r="K1035" s="5"/>
      <c r="L1035" s="5"/>
      <c r="M1035" s="5"/>
      <c r="N1035" s="5"/>
      <c r="O1035" s="55">
        <v>1029</v>
      </c>
      <c r="P1035" s="56">
        <v>0.20233224289505738</v>
      </c>
      <c r="Q1035" s="57">
        <v>0.79766775710494264</v>
      </c>
      <c r="R1035" s="23">
        <v>1.0978968647065197E-2</v>
      </c>
      <c r="S1035" s="24">
        <v>4.2346392493912964E-4</v>
      </c>
      <c r="T1035" s="25">
        <f t="shared" si="61"/>
        <v>0.17428572415265869</v>
      </c>
      <c r="U1035" s="26">
        <f t="shared" si="62"/>
        <v>0.11258965539210597</v>
      </c>
    </row>
    <row r="1036" spans="2:21" x14ac:dyDescent="0.25">
      <c r="B1036" s="64" vm="2782">
        <f ca="1"/>
        <v>40935</v>
      </c>
      <c r="C1036" s="64" vm="2783">
        <f ca="1"/>
        <v>75.933700000000002</v>
      </c>
      <c r="D1036" s="64" vm="2784">
        <f ca="1"/>
        <v>98.69</v>
      </c>
      <c r="E1036" s="24">
        <f t="shared" ca="1" si="63"/>
        <v>-5.3521752142009467E-3</v>
      </c>
      <c r="F1036" s="58">
        <f t="shared" ca="1" si="64"/>
        <v>-4.9527568770721076E-3</v>
      </c>
      <c r="G1036" s="24"/>
      <c r="H1036" s="5"/>
      <c r="I1036" s="5"/>
      <c r="J1036" s="5"/>
      <c r="K1036" s="5"/>
      <c r="L1036" s="5"/>
      <c r="M1036" s="5"/>
      <c r="N1036" s="5"/>
      <c r="O1036" s="55">
        <v>1030</v>
      </c>
      <c r="P1036" s="56">
        <v>0.31336723648968712</v>
      </c>
      <c r="Q1036" s="57">
        <v>0.68663276351031288</v>
      </c>
      <c r="R1036" s="23">
        <v>1.0451571014334329E-2</v>
      </c>
      <c r="S1036" s="24">
        <v>4.4964741893890669E-4</v>
      </c>
      <c r="T1036" s="25">
        <f t="shared" si="61"/>
        <v>0.16591354628315835</v>
      </c>
      <c r="U1036" s="26">
        <f t="shared" si="62"/>
        <v>0.11995183752612126</v>
      </c>
    </row>
    <row r="1037" spans="2:21" x14ac:dyDescent="0.25">
      <c r="B1037" s="64" vm="2785">
        <f ca="1"/>
        <v>40938</v>
      </c>
      <c r="C1037" s="64" vm="2786">
        <f ca="1"/>
        <v>75.766199999999998</v>
      </c>
      <c r="D1037" s="64" vm="2784">
        <f ca="1"/>
        <v>98.69</v>
      </c>
      <c r="E1037" s="24">
        <f t="shared" ca="1" si="63"/>
        <v>-2.2083082199732822E-3</v>
      </c>
      <c r="F1037" s="58">
        <f t="shared" ca="1" si="64"/>
        <v>0</v>
      </c>
      <c r="G1037" s="24"/>
      <c r="H1037" s="5"/>
      <c r="I1037" s="5"/>
      <c r="J1037" s="5"/>
      <c r="K1037" s="5"/>
      <c r="L1037" s="5"/>
      <c r="M1037" s="5"/>
      <c r="N1037" s="5"/>
      <c r="O1037" s="55">
        <v>1031</v>
      </c>
      <c r="P1037" s="56">
        <v>0.56640262706321265</v>
      </c>
      <c r="Q1037" s="57">
        <v>0.43359737293678735</v>
      </c>
      <c r="R1037" s="23">
        <v>1.0532601210016309E-2</v>
      </c>
      <c r="S1037" s="24">
        <v>5.0931645134324219E-4</v>
      </c>
      <c r="T1037" s="25">
        <f t="shared" si="61"/>
        <v>0.16719986076192686</v>
      </c>
      <c r="U1037" s="26">
        <f t="shared" si="62"/>
        <v>0.13691115516981145</v>
      </c>
    </row>
    <row r="1038" spans="2:21" x14ac:dyDescent="0.25">
      <c r="B1038" s="64" vm="2787">
        <f ca="1"/>
        <v>40939</v>
      </c>
      <c r="C1038" s="64" vm="2788">
        <f ca="1"/>
        <v>76.538399999999996</v>
      </c>
      <c r="D1038" s="64" vm="2789">
        <f ca="1"/>
        <v>99.05</v>
      </c>
      <c r="E1038" s="24">
        <f t="shared" ca="1" si="63"/>
        <v>1.0140292766101417E-2</v>
      </c>
      <c r="F1038" s="58">
        <f t="shared" ca="1" si="64"/>
        <v>3.6411489606441656E-3</v>
      </c>
      <c r="G1038" s="24"/>
      <c r="H1038" s="5"/>
      <c r="I1038" s="5"/>
      <c r="J1038" s="5"/>
      <c r="K1038" s="5"/>
      <c r="L1038" s="5"/>
      <c r="M1038" s="5"/>
      <c r="N1038" s="5"/>
      <c r="O1038" s="55">
        <v>1032</v>
      </c>
      <c r="P1038" s="56">
        <v>0.30611606014583537</v>
      </c>
      <c r="Q1038" s="57">
        <v>0.69388393985416463</v>
      </c>
      <c r="R1038" s="23">
        <v>1.0476122633200417E-2</v>
      </c>
      <c r="S1038" s="24">
        <v>4.4793749735343137E-4</v>
      </c>
      <c r="T1038" s="25">
        <f t="shared" ref="T1038:T1101" si="65">R1038*SQRT(252)</f>
        <v>0.1663032911499806</v>
      </c>
      <c r="U1038" s="26">
        <f t="shared" ref="U1038:U1101" si="66">(1+S1038)^252-1</f>
        <v>0.11946957036091277</v>
      </c>
    </row>
    <row r="1039" spans="2:21" x14ac:dyDescent="0.25">
      <c r="B1039" s="64" vm="2790">
        <f ca="1"/>
        <v>40940</v>
      </c>
      <c r="C1039" s="64" vm="2791">
        <f ca="1"/>
        <v>77.422200000000004</v>
      </c>
      <c r="D1039" s="64" vm="2792">
        <f ca="1"/>
        <v>98.4</v>
      </c>
      <c r="E1039" s="24">
        <f t="shared" ca="1" si="63"/>
        <v>1.1480985498993738E-2</v>
      </c>
      <c r="F1039" s="58">
        <f t="shared" ca="1" si="64"/>
        <v>-6.5839690863520837E-3</v>
      </c>
      <c r="G1039" s="24"/>
      <c r="H1039" s="5"/>
      <c r="I1039" s="5"/>
      <c r="J1039" s="5"/>
      <c r="K1039" s="5"/>
      <c r="L1039" s="5"/>
      <c r="M1039" s="5"/>
      <c r="N1039" s="5"/>
      <c r="O1039" s="55">
        <v>1033</v>
      </c>
      <c r="P1039" s="56">
        <v>0.5881123586461382</v>
      </c>
      <c r="Q1039" s="57">
        <v>0.41188764135386174</v>
      </c>
      <c r="R1039" s="23">
        <v>1.0623527538872055E-2</v>
      </c>
      <c r="S1039" s="24">
        <v>5.1443588809228693E-4</v>
      </c>
      <c r="T1039" s="25">
        <f t="shared" si="65"/>
        <v>0.16864327148460914</v>
      </c>
      <c r="U1039" s="26">
        <f t="shared" si="66"/>
        <v>0.13837807719717365</v>
      </c>
    </row>
    <row r="1040" spans="2:21" x14ac:dyDescent="0.25">
      <c r="B1040" s="64" vm="2793">
        <f ca="1"/>
        <v>40941</v>
      </c>
      <c r="C1040" s="64" vm="2794">
        <f ca="1"/>
        <v>79.552700000000002</v>
      </c>
      <c r="D1040" s="64" vm="2795">
        <f ca="1"/>
        <v>98.62</v>
      </c>
      <c r="E1040" s="24">
        <f t="shared" ca="1" si="63"/>
        <v>2.7146133949851676E-2</v>
      </c>
      <c r="F1040" s="58">
        <f t="shared" ca="1" si="64"/>
        <v>2.2332767377722775E-3</v>
      </c>
      <c r="G1040" s="24"/>
      <c r="H1040" s="5"/>
      <c r="I1040" s="5"/>
      <c r="J1040" s="5"/>
      <c r="K1040" s="5"/>
      <c r="L1040" s="5"/>
      <c r="M1040" s="5"/>
      <c r="N1040" s="5"/>
      <c r="O1040" s="55">
        <v>1034</v>
      </c>
      <c r="P1040" s="56">
        <v>0.73635322215598964</v>
      </c>
      <c r="Q1040" s="57">
        <v>0.26364677784401036</v>
      </c>
      <c r="R1040" s="23">
        <v>1.1554375138213273E-2</v>
      </c>
      <c r="S1040" s="24">
        <v>5.4939300957781198E-4</v>
      </c>
      <c r="T1040" s="25">
        <f t="shared" si="65"/>
        <v>0.18342001902275926</v>
      </c>
      <c r="U1040" s="26">
        <f t="shared" si="66"/>
        <v>0.14844519290386082</v>
      </c>
    </row>
    <row r="1041" spans="2:21" x14ac:dyDescent="0.25">
      <c r="B1041" s="64" vm="2796">
        <f ca="1"/>
        <v>40942</v>
      </c>
      <c r="C1041" s="64" vm="2797">
        <f ca="1"/>
        <v>79.4131</v>
      </c>
      <c r="D1041" s="64" vm="2798">
        <f ca="1"/>
        <v>100.01</v>
      </c>
      <c r="E1041" s="24">
        <f t="shared" ca="1" si="63"/>
        <v>-1.7563530757713952E-3</v>
      </c>
      <c r="F1041" s="58">
        <f t="shared" ca="1" si="64"/>
        <v>1.3996100192444573E-2</v>
      </c>
      <c r="G1041" s="24"/>
      <c r="H1041" s="5"/>
      <c r="I1041" s="5"/>
      <c r="J1041" s="5"/>
      <c r="K1041" s="5"/>
      <c r="L1041" s="5"/>
      <c r="M1041" s="5"/>
      <c r="N1041" s="5"/>
      <c r="O1041" s="55">
        <v>1035</v>
      </c>
      <c r="P1041" s="56">
        <v>0.73873806983789425</v>
      </c>
      <c r="Q1041" s="57">
        <v>0.26126193016210569</v>
      </c>
      <c r="R1041" s="23">
        <v>1.1573364583768611E-2</v>
      </c>
      <c r="S1041" s="24">
        <v>5.499553876439332E-4</v>
      </c>
      <c r="T1041" s="25">
        <f t="shared" si="65"/>
        <v>0.18372146712560583</v>
      </c>
      <c r="U1041" s="26">
        <f t="shared" si="66"/>
        <v>0.14860787182794888</v>
      </c>
    </row>
    <row r="1042" spans="2:21" x14ac:dyDescent="0.25">
      <c r="B1042" s="64" vm="2799">
        <f ca="1"/>
        <v>40945</v>
      </c>
      <c r="C1042" s="64" vm="2800">
        <f ca="1"/>
        <v>79.115399999999994</v>
      </c>
      <c r="D1042" s="64" vm="2801">
        <f ca="1"/>
        <v>99.49</v>
      </c>
      <c r="E1042" s="24">
        <f t="shared" ca="1" si="63"/>
        <v>-3.7557959603018425E-3</v>
      </c>
      <c r="F1042" s="58">
        <f t="shared" ca="1" si="64"/>
        <v>-5.2130443871564163E-3</v>
      </c>
      <c r="G1042" s="24"/>
      <c r="H1042" s="5"/>
      <c r="I1042" s="5"/>
      <c r="J1042" s="5"/>
      <c r="K1042" s="5"/>
      <c r="L1042" s="5"/>
      <c r="M1042" s="5"/>
      <c r="N1042" s="5"/>
      <c r="O1042" s="55">
        <v>1036</v>
      </c>
      <c r="P1042" s="56">
        <v>4.6509325208210245E-2</v>
      </c>
      <c r="Q1042" s="57">
        <v>0.95349067479178973</v>
      </c>
      <c r="R1042" s="23">
        <v>1.2198069436479544E-2</v>
      </c>
      <c r="S1042" s="24">
        <v>3.8671885657647748E-4</v>
      </c>
      <c r="T1042" s="25">
        <f t="shared" si="65"/>
        <v>0.193638349224136</v>
      </c>
      <c r="U1042" s="26">
        <f t="shared" si="66"/>
        <v>0.10233903009283285</v>
      </c>
    </row>
    <row r="1043" spans="2:21" x14ac:dyDescent="0.25">
      <c r="B1043" s="64" vm="2802">
        <f ca="1"/>
        <v>40946</v>
      </c>
      <c r="C1043" s="64" vm="2803">
        <f ca="1"/>
        <v>78.668800000000005</v>
      </c>
      <c r="D1043" s="64" vm="2804">
        <f ca="1"/>
        <v>100.91</v>
      </c>
      <c r="E1043" s="24">
        <f t="shared" ca="1" si="63"/>
        <v>-5.6609114555401232E-3</v>
      </c>
      <c r="F1043" s="58">
        <f t="shared" ca="1" si="64"/>
        <v>1.4171893875169039E-2</v>
      </c>
      <c r="G1043" s="24"/>
      <c r="H1043" s="5"/>
      <c r="I1043" s="5"/>
      <c r="J1043" s="5"/>
      <c r="K1043" s="5"/>
      <c r="L1043" s="5"/>
      <c r="M1043" s="5"/>
      <c r="N1043" s="5"/>
      <c r="O1043" s="55">
        <v>1037</v>
      </c>
      <c r="P1043" s="56">
        <v>0.80492368239357015</v>
      </c>
      <c r="Q1043" s="57">
        <v>0.19507631760642985</v>
      </c>
      <c r="R1043" s="23">
        <v>1.2144294180287011E-2</v>
      </c>
      <c r="S1043" s="24">
        <v>5.6556281493437728E-4</v>
      </c>
      <c r="T1043" s="25">
        <f t="shared" si="65"/>
        <v>0.19278469349669064</v>
      </c>
      <c r="U1043" s="26">
        <f t="shared" si="66"/>
        <v>0.15313179628798235</v>
      </c>
    </row>
    <row r="1044" spans="2:21" x14ac:dyDescent="0.25">
      <c r="B1044" s="64" vm="2805">
        <f ca="1"/>
        <v>40947</v>
      </c>
      <c r="C1044" s="64" vm="2806">
        <f ca="1"/>
        <v>78.4084</v>
      </c>
      <c r="D1044" s="64" vm="2807">
        <f ca="1"/>
        <v>100.05</v>
      </c>
      <c r="E1044" s="24">
        <f t="shared" ca="1" si="63"/>
        <v>-3.3155701597453969E-3</v>
      </c>
      <c r="F1044" s="58">
        <f t="shared" ca="1" si="64"/>
        <v>-8.5589694466950174E-3</v>
      </c>
      <c r="G1044" s="24"/>
      <c r="H1044" s="5"/>
      <c r="I1044" s="5"/>
      <c r="J1044" s="5"/>
      <c r="K1044" s="5"/>
      <c r="L1044" s="5"/>
      <c r="M1044" s="5"/>
      <c r="N1044" s="5"/>
      <c r="O1044" s="55">
        <v>1038</v>
      </c>
      <c r="P1044" s="56">
        <v>0.40286433244386199</v>
      </c>
      <c r="Q1044" s="57">
        <v>0.59713566755613801</v>
      </c>
      <c r="R1044" s="23">
        <v>1.0270073808138975E-2</v>
      </c>
      <c r="S1044" s="24">
        <v>4.7075199686565268E-4</v>
      </c>
      <c r="T1044" s="25">
        <f t="shared" si="65"/>
        <v>0.16303236745568284</v>
      </c>
      <c r="U1044" s="26">
        <f t="shared" si="66"/>
        <v>0.12592124999286125</v>
      </c>
    </row>
    <row r="1045" spans="2:21" x14ac:dyDescent="0.25">
      <c r="B1045" s="64" vm="2808">
        <f ca="1"/>
        <v>40948</v>
      </c>
      <c r="C1045" s="64" vm="2809">
        <f ca="1"/>
        <v>78.640900000000002</v>
      </c>
      <c r="D1045" s="64" vm="2810">
        <f ca="1"/>
        <v>99.99</v>
      </c>
      <c r="E1045" s="24">
        <f t="shared" ca="1" si="63"/>
        <v>2.9608558567808386E-3</v>
      </c>
      <c r="F1045" s="58">
        <f t="shared" ca="1" si="64"/>
        <v>-5.9988004198442192E-4</v>
      </c>
      <c r="G1045" s="24"/>
      <c r="H1045" s="5"/>
      <c r="I1045" s="5"/>
      <c r="J1045" s="5"/>
      <c r="K1045" s="5"/>
      <c r="L1045" s="5"/>
      <c r="M1045" s="5"/>
      <c r="N1045" s="5"/>
      <c r="O1045" s="55">
        <v>1039</v>
      </c>
      <c r="P1045" s="56">
        <v>0.87181265312796297</v>
      </c>
      <c r="Q1045" s="57">
        <v>0.12818734687203703</v>
      </c>
      <c r="R1045" s="23">
        <v>1.2799293287373038E-2</v>
      </c>
      <c r="S1045" s="24">
        <v>5.8133610322103448E-4</v>
      </c>
      <c r="T1045" s="25">
        <f t="shared" si="65"/>
        <v>0.20318248197460459</v>
      </c>
      <c r="U1045" s="26">
        <f t="shared" si="66"/>
        <v>0.15772182790772682</v>
      </c>
    </row>
    <row r="1046" spans="2:21" x14ac:dyDescent="0.25">
      <c r="B1046" s="64" vm="2811">
        <f ca="1"/>
        <v>40949</v>
      </c>
      <c r="C1046" s="64" vm="2812">
        <f ca="1"/>
        <v>78.3339</v>
      </c>
      <c r="D1046" s="64" vm="2813">
        <f ca="1"/>
        <v>99.47</v>
      </c>
      <c r="E1046" s="24">
        <f t="shared" ca="1" si="63"/>
        <v>-3.9114608384628784E-3</v>
      </c>
      <c r="F1046" s="58">
        <f t="shared" ca="1" si="64"/>
        <v>-5.2140898234353432E-3</v>
      </c>
      <c r="G1046" s="24"/>
      <c r="H1046" s="5"/>
      <c r="I1046" s="5"/>
      <c r="J1046" s="5"/>
      <c r="K1046" s="5"/>
      <c r="L1046" s="5"/>
      <c r="M1046" s="5"/>
      <c r="N1046" s="5"/>
      <c r="O1046" s="55">
        <v>1040</v>
      </c>
      <c r="P1046" s="56">
        <v>0.49698065313943462</v>
      </c>
      <c r="Q1046" s="57">
        <v>0.50301934686056538</v>
      </c>
      <c r="R1046" s="23">
        <v>1.032811675772414E-2</v>
      </c>
      <c r="S1046" s="24">
        <v>4.9294584799703875E-4</v>
      </c>
      <c r="T1046" s="25">
        <f t="shared" si="65"/>
        <v>0.16395377071546088</v>
      </c>
      <c r="U1046" s="26">
        <f t="shared" si="66"/>
        <v>0.13223295167298232</v>
      </c>
    </row>
    <row r="1047" spans="2:21" x14ac:dyDescent="0.25">
      <c r="B1047" s="64" vm="2814">
        <f ca="1"/>
        <v>40952</v>
      </c>
      <c r="C1047" s="64" vm="2815">
        <f ca="1"/>
        <v>78.026899999999998</v>
      </c>
      <c r="D1047" s="64" vm="2816">
        <f ca="1"/>
        <v>99.65</v>
      </c>
      <c r="E1047" s="24">
        <f t="shared" ca="1" si="63"/>
        <v>-3.92682046258175E-3</v>
      </c>
      <c r="F1047" s="58">
        <f t="shared" ca="1" si="64"/>
        <v>1.8079554944811125E-3</v>
      </c>
      <c r="G1047" s="24"/>
      <c r="H1047" s="5"/>
      <c r="I1047" s="5"/>
      <c r="J1047" s="5"/>
      <c r="K1047" s="5"/>
      <c r="L1047" s="5"/>
      <c r="M1047" s="5"/>
      <c r="N1047" s="5"/>
      <c r="O1047" s="55">
        <v>1041</v>
      </c>
      <c r="P1047" s="56">
        <v>0.15569544824442674</v>
      </c>
      <c r="Q1047" s="57">
        <v>0.84430455175557328</v>
      </c>
      <c r="R1047" s="23">
        <v>1.1290555174089074E-2</v>
      </c>
      <c r="S1047" s="24">
        <v>4.1246636287899476E-4</v>
      </c>
      <c r="T1047" s="25">
        <f t="shared" si="65"/>
        <v>0.17923200692695959</v>
      </c>
      <c r="U1047" s="26">
        <f t="shared" si="66"/>
        <v>0.109511793777612</v>
      </c>
    </row>
    <row r="1048" spans="2:21" x14ac:dyDescent="0.25">
      <c r="B1048" s="64" vm="2817">
        <f ca="1"/>
        <v>40953</v>
      </c>
      <c r="C1048" s="64" vm="2818">
        <f ca="1"/>
        <v>78.240899999999996</v>
      </c>
      <c r="D1048" s="64" vm="2819">
        <f ca="1"/>
        <v>99.55</v>
      </c>
      <c r="E1048" s="24">
        <f t="shared" ca="1" si="63"/>
        <v>2.7388896980316264E-3</v>
      </c>
      <c r="F1048" s="58">
        <f t="shared" ca="1" si="64"/>
        <v>-1.0040161485984818E-3</v>
      </c>
      <c r="G1048" s="24"/>
      <c r="H1048" s="5"/>
      <c r="I1048" s="5"/>
      <c r="J1048" s="5"/>
      <c r="K1048" s="5"/>
      <c r="L1048" s="5"/>
      <c r="M1048" s="5"/>
      <c r="N1048" s="5"/>
      <c r="O1048" s="55">
        <v>1042</v>
      </c>
      <c r="P1048" s="56">
        <v>8.3781981183988677E-2</v>
      </c>
      <c r="Q1048" s="57">
        <v>0.91621801881601128</v>
      </c>
      <c r="R1048" s="23">
        <v>1.1862432760790596E-2</v>
      </c>
      <c r="S1048" s="24">
        <v>3.9550823308295526E-4</v>
      </c>
      <c r="T1048" s="25">
        <f t="shared" si="65"/>
        <v>0.18831028217566365</v>
      </c>
      <c r="U1048" s="26">
        <f t="shared" si="66"/>
        <v>0.10478237531837875</v>
      </c>
    </row>
    <row r="1049" spans="2:21" x14ac:dyDescent="0.25">
      <c r="B1049" s="64" vm="2820">
        <f ca="1"/>
        <v>40954</v>
      </c>
      <c r="C1049" s="64" vm="2287">
        <f ca="1"/>
        <v>77.440799999999996</v>
      </c>
      <c r="D1049" s="64" vm="2821">
        <f ca="1"/>
        <v>98.61</v>
      </c>
      <c r="E1049" s="24">
        <f t="shared" ca="1" si="63"/>
        <v>-1.0278755234412826E-2</v>
      </c>
      <c r="F1049" s="58">
        <f t="shared" ca="1" si="64"/>
        <v>-9.4873541659674897E-3</v>
      </c>
      <c r="G1049" s="24"/>
      <c r="H1049" s="5"/>
      <c r="I1049" s="5"/>
      <c r="J1049" s="5"/>
      <c r="K1049" s="5"/>
      <c r="L1049" s="5"/>
      <c r="M1049" s="5"/>
      <c r="N1049" s="5"/>
      <c r="O1049" s="55">
        <v>1043</v>
      </c>
      <c r="P1049" s="56">
        <v>3.0388387410180367E-3</v>
      </c>
      <c r="Q1049" s="57">
        <v>0.99696116125898193</v>
      </c>
      <c r="R1049" s="23">
        <v>1.2619725125714775E-2</v>
      </c>
      <c r="S1049" s="24">
        <v>3.7646795112106289E-4</v>
      </c>
      <c r="T1049" s="25">
        <f t="shared" si="65"/>
        <v>0.20033192577980774</v>
      </c>
      <c r="U1049" s="26">
        <f t="shared" si="66"/>
        <v>9.9496195085216677E-2</v>
      </c>
    </row>
    <row r="1050" spans="2:21" x14ac:dyDescent="0.25">
      <c r="B1050" s="64" vm="2822">
        <f ca="1"/>
        <v>40955</v>
      </c>
      <c r="C1050" s="64" vm="2823">
        <f ca="1"/>
        <v>78.194400000000002</v>
      </c>
      <c r="D1050" s="64" vm="2824">
        <f ca="1"/>
        <v>99.26</v>
      </c>
      <c r="E1050" s="24">
        <f t="shared" ca="1" si="63"/>
        <v>9.6842602403863984E-3</v>
      </c>
      <c r="F1050" s="58">
        <f t="shared" ca="1" si="64"/>
        <v>6.5699938150570979E-3</v>
      </c>
      <c r="G1050" s="24"/>
      <c r="H1050" s="5"/>
      <c r="I1050" s="5"/>
      <c r="J1050" s="5"/>
      <c r="K1050" s="5"/>
      <c r="L1050" s="5"/>
      <c r="M1050" s="5"/>
      <c r="N1050" s="5"/>
      <c r="O1050" s="55">
        <v>1044</v>
      </c>
      <c r="P1050" s="56">
        <v>0.75563178119613128</v>
      </c>
      <c r="Q1050" s="57">
        <v>0.24436821880386869</v>
      </c>
      <c r="R1050" s="23">
        <v>1.1711144673317001E-2</v>
      </c>
      <c r="S1050" s="24">
        <v>5.5393914425671121E-4</v>
      </c>
      <c r="T1050" s="25">
        <f t="shared" si="65"/>
        <v>0.18590865824097333</v>
      </c>
      <c r="U1050" s="26">
        <f t="shared" si="66"/>
        <v>0.14976090918586471</v>
      </c>
    </row>
    <row r="1051" spans="2:21" x14ac:dyDescent="0.25">
      <c r="B1051" s="64" vm="2825">
        <f ca="1"/>
        <v>40956</v>
      </c>
      <c r="C1051" s="64" vm="2826">
        <f ca="1"/>
        <v>78.585099999999997</v>
      </c>
      <c r="D1051" s="64" vm="2810">
        <f ca="1"/>
        <v>99.99</v>
      </c>
      <c r="E1051" s="24">
        <f t="shared" ca="1" si="63"/>
        <v>4.9840803010986713E-3</v>
      </c>
      <c r="F1051" s="58">
        <f t="shared" ca="1" si="64"/>
        <v>7.3275108284632058E-3</v>
      </c>
      <c r="G1051" s="24"/>
      <c r="H1051" s="5"/>
      <c r="I1051" s="5"/>
      <c r="J1051" s="5"/>
      <c r="K1051" s="5"/>
      <c r="L1051" s="5"/>
      <c r="M1051" s="5"/>
      <c r="N1051" s="5"/>
      <c r="O1051" s="55">
        <v>1045</v>
      </c>
      <c r="P1051" s="56">
        <v>0.62863814794201345</v>
      </c>
      <c r="Q1051" s="57">
        <v>0.37136185205798661</v>
      </c>
      <c r="R1051" s="23">
        <v>1.082598538508432E-2</v>
      </c>
      <c r="S1051" s="24">
        <v>5.2399239569869715E-4</v>
      </c>
      <c r="T1051" s="25">
        <f t="shared" si="65"/>
        <v>0.17185719015691764</v>
      </c>
      <c r="U1051" s="26">
        <f t="shared" si="66"/>
        <v>0.14112144234475354</v>
      </c>
    </row>
    <row r="1052" spans="2:21" x14ac:dyDescent="0.25">
      <c r="B1052" s="64" vm="2827">
        <f ca="1"/>
        <v>40960</v>
      </c>
      <c r="C1052" s="64" vm="2600">
        <f ca="1"/>
        <v>78.389799999999994</v>
      </c>
      <c r="D1052" s="64" vm="2828">
        <f ca="1"/>
        <v>100.49</v>
      </c>
      <c r="E1052" s="24">
        <f t="shared" ca="1" si="63"/>
        <v>-2.4882971834179718E-3</v>
      </c>
      <c r="F1052" s="58">
        <f t="shared" ca="1" si="64"/>
        <v>4.9880390731093932E-3</v>
      </c>
      <c r="G1052" s="24"/>
      <c r="H1052" s="5"/>
      <c r="I1052" s="5"/>
      <c r="J1052" s="5"/>
      <c r="K1052" s="5"/>
      <c r="L1052" s="5"/>
      <c r="M1052" s="5"/>
      <c r="N1052" s="5"/>
      <c r="O1052" s="55">
        <v>1046</v>
      </c>
      <c r="P1052" s="56">
        <v>0.47828489417653403</v>
      </c>
      <c r="Q1052" s="57">
        <v>0.52171510582346603</v>
      </c>
      <c r="R1052" s="23">
        <v>1.0296224321914614E-2</v>
      </c>
      <c r="S1052" s="24">
        <v>4.885371451477953E-4</v>
      </c>
      <c r="T1052" s="25">
        <f t="shared" si="65"/>
        <v>0.16344749399232431</v>
      </c>
      <c r="U1052" s="26">
        <f t="shared" si="66"/>
        <v>0.13097636347529917</v>
      </c>
    </row>
    <row r="1053" spans="2:21" x14ac:dyDescent="0.25">
      <c r="B1053" s="64" vm="2829">
        <f ca="1"/>
        <v>40961</v>
      </c>
      <c r="C1053" s="64" vm="2830">
        <f ca="1"/>
        <v>78.436300000000003</v>
      </c>
      <c r="D1053" s="64" vm="2831">
        <f ca="1"/>
        <v>100.66</v>
      </c>
      <c r="E1053" s="24">
        <f t="shared" ca="1" si="63"/>
        <v>5.930135527531E-4</v>
      </c>
      <c r="F1053" s="58">
        <f t="shared" ca="1" si="64"/>
        <v>1.6902812873465767E-3</v>
      </c>
      <c r="G1053" s="24"/>
      <c r="H1053" s="5"/>
      <c r="I1053" s="5"/>
      <c r="J1053" s="5"/>
      <c r="K1053" s="5"/>
      <c r="L1053" s="5"/>
      <c r="M1053" s="5"/>
      <c r="N1053" s="5"/>
      <c r="O1053" s="55">
        <v>1047</v>
      </c>
      <c r="P1053" s="56">
        <v>0.84877253615010595</v>
      </c>
      <c r="Q1053" s="57">
        <v>0.15122746384989402</v>
      </c>
      <c r="R1053" s="23">
        <v>1.2565552453147963E-2</v>
      </c>
      <c r="S1053" s="24">
        <v>5.7590294431217445E-4</v>
      </c>
      <c r="T1053" s="25">
        <f t="shared" si="65"/>
        <v>0.19947196126300262</v>
      </c>
      <c r="U1053" s="26">
        <f t="shared" si="66"/>
        <v>0.15613872608610135</v>
      </c>
    </row>
    <row r="1054" spans="2:21" x14ac:dyDescent="0.25">
      <c r="B1054" s="64" vm="2832">
        <f ca="1"/>
        <v>40962</v>
      </c>
      <c r="C1054" s="64" vm="2833">
        <f ca="1"/>
        <v>78.864199999999997</v>
      </c>
      <c r="D1054" s="64" vm="2734">
        <f ca="1"/>
        <v>100.81</v>
      </c>
      <c r="E1054" s="24">
        <f t="shared" ca="1" si="63"/>
        <v>5.4405555668733691E-3</v>
      </c>
      <c r="F1054" s="58">
        <f t="shared" ca="1" si="64"/>
        <v>1.4890557176363943E-3</v>
      </c>
      <c r="G1054" s="24"/>
      <c r="H1054" s="5"/>
      <c r="I1054" s="5"/>
      <c r="J1054" s="5"/>
      <c r="K1054" s="5"/>
      <c r="L1054" s="5"/>
      <c r="M1054" s="5"/>
      <c r="N1054" s="5"/>
      <c r="O1054" s="55">
        <v>1048</v>
      </c>
      <c r="P1054" s="56">
        <v>0.61941169642928651</v>
      </c>
      <c r="Q1054" s="57">
        <v>0.38058830357071344</v>
      </c>
      <c r="R1054" s="23">
        <v>1.0776233532061728E-2</v>
      </c>
      <c r="S1054" s="24">
        <v>5.2181667856663065E-4</v>
      </c>
      <c r="T1054" s="25">
        <f t="shared" si="65"/>
        <v>0.17106740397474313</v>
      </c>
      <c r="U1054" s="26">
        <f t="shared" si="66"/>
        <v>0.14049628575530648</v>
      </c>
    </row>
    <row r="1055" spans="2:21" x14ac:dyDescent="0.25">
      <c r="B1055" s="64" vm="2834">
        <f ca="1"/>
        <v>40963</v>
      </c>
      <c r="C1055" s="64" vm="2835">
        <f ca="1"/>
        <v>78.52</v>
      </c>
      <c r="D1055" s="64" vm="2836">
        <f ca="1"/>
        <v>100.32</v>
      </c>
      <c r="E1055" s="24">
        <f t="shared" ca="1" si="63"/>
        <v>-4.3740165629073359E-3</v>
      </c>
      <c r="F1055" s="58">
        <f t="shared" ca="1" si="64"/>
        <v>-4.8724801812396711E-3</v>
      </c>
      <c r="G1055" s="24"/>
      <c r="H1055" s="5"/>
      <c r="I1055" s="5"/>
      <c r="J1055" s="5"/>
      <c r="K1055" s="5"/>
      <c r="L1055" s="5"/>
      <c r="M1055" s="5"/>
      <c r="N1055" s="5"/>
      <c r="O1055" s="55">
        <v>1049</v>
      </c>
      <c r="P1055" s="56">
        <v>0.52948761295553382</v>
      </c>
      <c r="Q1055" s="57">
        <v>0.47051238704446624</v>
      </c>
      <c r="R1055" s="23">
        <v>1.0407197260581572E-2</v>
      </c>
      <c r="S1055" s="24">
        <v>5.0061141143556355E-4</v>
      </c>
      <c r="T1055" s="25">
        <f t="shared" si="65"/>
        <v>0.16520913478014906</v>
      </c>
      <c r="U1055" s="26">
        <f t="shared" si="66"/>
        <v>0.1344211367185606</v>
      </c>
    </row>
    <row r="1056" spans="2:21" x14ac:dyDescent="0.25">
      <c r="B1056" s="64" vm="2837">
        <f ca="1"/>
        <v>40966</v>
      </c>
      <c r="C1056" s="64" vm="2838">
        <f ca="1"/>
        <v>79.161900000000003</v>
      </c>
      <c r="D1056" s="64" vm="2839">
        <f ca="1"/>
        <v>100.36</v>
      </c>
      <c r="E1056" s="24">
        <f t="shared" ca="1" si="63"/>
        <v>8.141753059283616E-3</v>
      </c>
      <c r="F1056" s="58">
        <f t="shared" ca="1" si="64"/>
        <v>3.9864461361098491E-4</v>
      </c>
      <c r="G1056" s="24"/>
      <c r="H1056" s="5"/>
      <c r="I1056" s="5"/>
      <c r="J1056" s="5"/>
      <c r="K1056" s="5"/>
      <c r="L1056" s="5"/>
      <c r="M1056" s="5"/>
      <c r="N1056" s="5"/>
      <c r="O1056" s="55">
        <v>1050</v>
      </c>
      <c r="P1056" s="56">
        <v>0.52999928069218216</v>
      </c>
      <c r="Q1056" s="57">
        <v>0.47000071930781784</v>
      </c>
      <c r="R1056" s="23">
        <v>1.0408679093535921E-2</v>
      </c>
      <c r="S1056" s="24">
        <v>5.0073206933519225E-4</v>
      </c>
      <c r="T1056" s="25">
        <f t="shared" si="65"/>
        <v>0.16523265814903956</v>
      </c>
      <c r="U1056" s="26">
        <f t="shared" si="66"/>
        <v>0.13445561295303587</v>
      </c>
    </row>
    <row r="1057" spans="2:21" x14ac:dyDescent="0.25">
      <c r="B1057" s="64" vm="2840">
        <f ca="1"/>
        <v>40967</v>
      </c>
      <c r="C1057" s="64" vm="2841">
        <f ca="1"/>
        <v>79.329400000000007</v>
      </c>
      <c r="D1057" s="64" vm="2842">
        <f ca="1"/>
        <v>99.78</v>
      </c>
      <c r="E1057" s="24">
        <f t="shared" ca="1" si="63"/>
        <v>2.1136814747678891E-3</v>
      </c>
      <c r="F1057" s="58">
        <f t="shared" ca="1" si="64"/>
        <v>-5.7959590653302168E-3</v>
      </c>
      <c r="G1057" s="24"/>
      <c r="H1057" s="5"/>
      <c r="I1057" s="5"/>
      <c r="J1057" s="5"/>
      <c r="K1057" s="5"/>
      <c r="L1057" s="5"/>
      <c r="M1057" s="5"/>
      <c r="N1057" s="5"/>
      <c r="O1057" s="55">
        <v>1051</v>
      </c>
      <c r="P1057" s="56">
        <v>0.89841632078705058</v>
      </c>
      <c r="Q1057" s="57">
        <v>0.10158367921294945</v>
      </c>
      <c r="R1057" s="23">
        <v>1.3079041896407744E-2</v>
      </c>
      <c r="S1057" s="24">
        <v>5.8760959367636675E-4</v>
      </c>
      <c r="T1057" s="25">
        <f t="shared" si="65"/>
        <v>0.207623353469337</v>
      </c>
      <c r="U1057" s="26">
        <f t="shared" si="66"/>
        <v>0.15955246973801263</v>
      </c>
    </row>
    <row r="1058" spans="2:21" x14ac:dyDescent="0.25">
      <c r="B1058" s="64" vm="2843">
        <f ca="1"/>
        <v>40968</v>
      </c>
      <c r="C1058" s="64" vm="2844">
        <f ca="1"/>
        <v>80.064300000000003</v>
      </c>
      <c r="D1058" s="64" vm="2845">
        <f ca="1"/>
        <v>99.28</v>
      </c>
      <c r="E1058" s="24">
        <f t="shared" ca="1" si="63"/>
        <v>9.2212578975122746E-3</v>
      </c>
      <c r="F1058" s="58">
        <f t="shared" ca="1" si="64"/>
        <v>-5.0236215365395739E-3</v>
      </c>
      <c r="G1058" s="24"/>
      <c r="H1058" s="5"/>
      <c r="I1058" s="5"/>
      <c r="J1058" s="5"/>
      <c r="K1058" s="5"/>
      <c r="L1058" s="5"/>
      <c r="M1058" s="5"/>
      <c r="N1058" s="5"/>
      <c r="O1058" s="55">
        <v>1052</v>
      </c>
      <c r="P1058" s="56">
        <v>0.75801479785299719</v>
      </c>
      <c r="Q1058" s="57">
        <v>0.24198520214700281</v>
      </c>
      <c r="R1058" s="23">
        <v>1.1731033183601837E-2</v>
      </c>
      <c r="S1058" s="24">
        <v>5.5450109054334051E-4</v>
      </c>
      <c r="T1058" s="25">
        <f t="shared" si="65"/>
        <v>0.18622437855394067</v>
      </c>
      <c r="U1058" s="26">
        <f t="shared" si="66"/>
        <v>0.14992364869106933</v>
      </c>
    </row>
    <row r="1059" spans="2:21" x14ac:dyDescent="0.25">
      <c r="B1059" s="64" vm="2846">
        <f ca="1"/>
        <v>40969</v>
      </c>
      <c r="C1059" s="64" vm="2847">
        <f ca="1"/>
        <v>80.157399999999996</v>
      </c>
      <c r="D1059" s="64" vm="2848">
        <f ca="1"/>
        <v>99.25</v>
      </c>
      <c r="E1059" s="24">
        <f t="shared" ca="1" si="63"/>
        <v>1.1621398409599193E-3</v>
      </c>
      <c r="F1059" s="58">
        <f t="shared" ca="1" si="64"/>
        <v>-3.0222132905203202E-4</v>
      </c>
      <c r="G1059" s="24"/>
      <c r="H1059" s="5"/>
      <c r="I1059" s="5"/>
      <c r="J1059" s="5"/>
      <c r="K1059" s="5"/>
      <c r="L1059" s="5"/>
      <c r="M1059" s="5"/>
      <c r="N1059" s="5"/>
      <c r="O1059" s="55">
        <v>1053</v>
      </c>
      <c r="P1059" s="56">
        <v>0.45502892019578933</v>
      </c>
      <c r="Q1059" s="57">
        <v>0.54497107980421067</v>
      </c>
      <c r="R1059" s="23">
        <v>1.0270580419453971E-2</v>
      </c>
      <c r="S1059" s="24">
        <v>4.8305308435334982E-4</v>
      </c>
      <c r="T1059" s="25">
        <f t="shared" si="65"/>
        <v>0.16304040966098796</v>
      </c>
      <c r="U1059" s="26">
        <f t="shared" si="66"/>
        <v>0.12941521039807169</v>
      </c>
    </row>
    <row r="1060" spans="2:21" x14ac:dyDescent="0.25">
      <c r="B1060" s="64" vm="2849">
        <f ca="1"/>
        <v>40970</v>
      </c>
      <c r="C1060" s="64" vm="2850">
        <f ca="1"/>
        <v>80.222499999999997</v>
      </c>
      <c r="D1060" s="64" vm="2851">
        <f ca="1"/>
        <v>99.5</v>
      </c>
      <c r="E1060" s="24">
        <f t="shared" ca="1" si="63"/>
        <v>8.118224737061364E-4</v>
      </c>
      <c r="F1060" s="58">
        <f t="shared" ca="1" si="64"/>
        <v>2.5157245972473705E-3</v>
      </c>
      <c r="G1060" s="24"/>
      <c r="H1060" s="5"/>
      <c r="I1060" s="5"/>
      <c r="J1060" s="5"/>
      <c r="K1060" s="5"/>
      <c r="L1060" s="5"/>
      <c r="M1060" s="5"/>
      <c r="N1060" s="5"/>
      <c r="O1060" s="55">
        <v>1054</v>
      </c>
      <c r="P1060" s="56">
        <v>0.54278748602118565</v>
      </c>
      <c r="Q1060" s="57">
        <v>0.45721251397881435</v>
      </c>
      <c r="R1060" s="23">
        <v>1.0448072756760417E-2</v>
      </c>
      <c r="S1060" s="24">
        <v>5.037476942896307E-4</v>
      </c>
      <c r="T1060" s="25">
        <f t="shared" si="65"/>
        <v>0.16585801316578264</v>
      </c>
      <c r="U1060" s="26">
        <f t="shared" si="66"/>
        <v>0.13531762286200677</v>
      </c>
    </row>
    <row r="1061" spans="2:21" x14ac:dyDescent="0.25">
      <c r="B1061" s="64" vm="2852">
        <f ca="1"/>
        <v>40973</v>
      </c>
      <c r="C1061" s="64" vm="2853">
        <f ca="1"/>
        <v>81.525000000000006</v>
      </c>
      <c r="D1061" s="64" vm="2854">
        <f ca="1"/>
        <v>99.94</v>
      </c>
      <c r="E1061" s="24">
        <f t="shared" ca="1" si="63"/>
        <v>1.6105697520892814E-2</v>
      </c>
      <c r="F1061" s="58">
        <f t="shared" ca="1" si="64"/>
        <v>4.412361751511806E-3</v>
      </c>
      <c r="G1061" s="24"/>
      <c r="H1061" s="5"/>
      <c r="I1061" s="5"/>
      <c r="J1061" s="5"/>
      <c r="K1061" s="5"/>
      <c r="L1061" s="5"/>
      <c r="M1061" s="5"/>
      <c r="N1061" s="5"/>
      <c r="O1061" s="55">
        <v>1055</v>
      </c>
      <c r="P1061" s="56">
        <v>0.23019580755171276</v>
      </c>
      <c r="Q1061" s="57">
        <v>0.76980419244828724</v>
      </c>
      <c r="R1061" s="23">
        <v>1.0817151276222074E-2</v>
      </c>
      <c r="S1061" s="24">
        <v>4.3003451547442935E-4</v>
      </c>
      <c r="T1061" s="25">
        <f t="shared" si="65"/>
        <v>0.17171695302629136</v>
      </c>
      <c r="U1061" s="26">
        <f t="shared" si="66"/>
        <v>0.11443260776966624</v>
      </c>
    </row>
    <row r="1062" spans="2:21" x14ac:dyDescent="0.25">
      <c r="B1062" s="64" vm="2855">
        <f ca="1"/>
        <v>40974</v>
      </c>
      <c r="C1062" s="64" vm="2856">
        <f ca="1"/>
        <v>81.478499999999997</v>
      </c>
      <c r="D1062" s="64" vm="2857">
        <f ca="1"/>
        <v>99.89</v>
      </c>
      <c r="E1062" s="24">
        <f t="shared" ca="1" si="63"/>
        <v>-5.7053991185934206E-4</v>
      </c>
      <c r="F1062" s="58">
        <f t="shared" ca="1" si="64"/>
        <v>-5.0042537200058234E-4</v>
      </c>
      <c r="G1062" s="24"/>
      <c r="H1062" s="5"/>
      <c r="I1062" s="5"/>
      <c r="J1062" s="5"/>
      <c r="K1062" s="5"/>
      <c r="L1062" s="5"/>
      <c r="M1062" s="5"/>
      <c r="N1062" s="5"/>
      <c r="O1062" s="55">
        <v>1056</v>
      </c>
      <c r="P1062" s="56">
        <v>0.26859808294614063</v>
      </c>
      <c r="Q1062" s="57">
        <v>0.73140191705385937</v>
      </c>
      <c r="R1062" s="23">
        <v>1.062582887470446E-2</v>
      </c>
      <c r="S1062" s="24">
        <v>4.3909027091526564E-4</v>
      </c>
      <c r="T1062" s="25">
        <f t="shared" si="65"/>
        <v>0.16867980405838387</v>
      </c>
      <c r="U1062" s="26">
        <f t="shared" si="66"/>
        <v>0.11697759595125867</v>
      </c>
    </row>
    <row r="1063" spans="2:21" x14ac:dyDescent="0.25">
      <c r="B1063" s="64" vm="2858">
        <f ca="1"/>
        <v>40975</v>
      </c>
      <c r="C1063" s="64" vm="2859">
        <f ca="1"/>
        <v>81.766900000000007</v>
      </c>
      <c r="D1063" s="64" vm="2860">
        <f ca="1"/>
        <v>100.18</v>
      </c>
      <c r="E1063" s="24">
        <f t="shared" ca="1" si="63"/>
        <v>3.5333344773324123E-3</v>
      </c>
      <c r="F1063" s="58">
        <f t="shared" ca="1" si="64"/>
        <v>2.898987385412514E-3</v>
      </c>
      <c r="G1063" s="24"/>
      <c r="H1063" s="5"/>
      <c r="I1063" s="5"/>
      <c r="J1063" s="5"/>
      <c r="K1063" s="5"/>
      <c r="L1063" s="5"/>
      <c r="M1063" s="5"/>
      <c r="N1063" s="5"/>
      <c r="O1063" s="55">
        <v>1057</v>
      </c>
      <c r="P1063" s="56">
        <v>0.46605133964598866</v>
      </c>
      <c r="Q1063" s="57">
        <v>0.53394866035401134</v>
      </c>
      <c r="R1063" s="23">
        <v>1.0280788159552103E-2</v>
      </c>
      <c r="S1063" s="24">
        <v>4.8565231405737423E-4</v>
      </c>
      <c r="T1063" s="25">
        <f t="shared" si="65"/>
        <v>0.16320245251147378</v>
      </c>
      <c r="U1063" s="26">
        <f t="shared" si="66"/>
        <v>0.1301548679664033</v>
      </c>
    </row>
    <row r="1064" spans="2:21" x14ac:dyDescent="0.25">
      <c r="B1064" s="64" vm="2861">
        <f ca="1"/>
        <v>40976</v>
      </c>
      <c r="C1064" s="64" vm="2862">
        <f ca="1"/>
        <v>82.148300000000006</v>
      </c>
      <c r="D1064" s="64" vm="2863">
        <f ca="1"/>
        <v>96.96</v>
      </c>
      <c r="E1064" s="24">
        <f t="shared" ca="1" si="63"/>
        <v>4.6536341755919483E-3</v>
      </c>
      <c r="F1064" s="58">
        <f t="shared" ca="1" si="64"/>
        <v>-3.2670045608466577E-2</v>
      </c>
      <c r="G1064" s="24"/>
      <c r="H1064" s="5"/>
      <c r="I1064" s="5"/>
      <c r="J1064" s="5"/>
      <c r="K1064" s="5"/>
      <c r="L1064" s="5"/>
      <c r="M1064" s="5"/>
      <c r="N1064" s="5"/>
      <c r="O1064" s="55">
        <v>1058</v>
      </c>
      <c r="P1064" s="56">
        <v>0.73933838068442126</v>
      </c>
      <c r="Q1064" s="57">
        <v>0.2606616193155788</v>
      </c>
      <c r="R1064" s="23">
        <v>1.1578162742008935E-2</v>
      </c>
      <c r="S1064" s="24">
        <v>5.5009694874047759E-4</v>
      </c>
      <c r="T1064" s="25">
        <f t="shared" si="65"/>
        <v>0.18379763552633602</v>
      </c>
      <c r="U1064" s="26">
        <f t="shared" si="66"/>
        <v>0.148648824777035</v>
      </c>
    </row>
    <row r="1065" spans="2:21" x14ac:dyDescent="0.25">
      <c r="B1065" s="64" vm="2864">
        <f ca="1"/>
        <v>40977</v>
      </c>
      <c r="C1065" s="64" vm="2865">
        <f ca="1"/>
        <v>83.115799999999993</v>
      </c>
      <c r="D1065" s="64" vm="2866">
        <f ca="1"/>
        <v>96.84</v>
      </c>
      <c r="E1065" s="24">
        <f t="shared" ca="1" si="63"/>
        <v>1.1708665742723843E-2</v>
      </c>
      <c r="F1065" s="58">
        <f t="shared" ca="1" si="64"/>
        <v>-1.2383902511464715E-3</v>
      </c>
      <c r="G1065" s="24"/>
      <c r="H1065" s="5"/>
      <c r="I1065" s="5"/>
      <c r="J1065" s="5"/>
      <c r="K1065" s="5"/>
      <c r="L1065" s="5"/>
      <c r="M1065" s="5"/>
      <c r="N1065" s="5"/>
      <c r="O1065" s="55">
        <v>1059</v>
      </c>
      <c r="P1065" s="56">
        <v>0.8295853921326114</v>
      </c>
      <c r="Q1065" s="57">
        <v>0.1704146078673886</v>
      </c>
      <c r="R1065" s="23">
        <v>1.2377288126074236E-2</v>
      </c>
      <c r="S1065" s="24">
        <v>5.7137836648323297E-4</v>
      </c>
      <c r="T1065" s="25">
        <f t="shared" si="65"/>
        <v>0.19648335772191061</v>
      </c>
      <c r="U1065" s="26">
        <f t="shared" si="66"/>
        <v>0.15482201021481301</v>
      </c>
    </row>
    <row r="1066" spans="2:21" x14ac:dyDescent="0.25">
      <c r="B1066" s="64" vm="2867">
        <f ca="1"/>
        <v>40980</v>
      </c>
      <c r="C1066" s="64" vm="2868">
        <f ca="1"/>
        <v>83.199600000000004</v>
      </c>
      <c r="D1066" s="64" vm="2869">
        <f ca="1"/>
        <v>96.66</v>
      </c>
      <c r="E1066" s="24">
        <f t="shared" ca="1" si="63"/>
        <v>1.0077239641263676E-3</v>
      </c>
      <c r="F1066" s="58">
        <f t="shared" ca="1" si="64"/>
        <v>-1.8604656529197896E-3</v>
      </c>
      <c r="G1066" s="24"/>
      <c r="H1066" s="5"/>
      <c r="I1066" s="5"/>
      <c r="J1066" s="5"/>
      <c r="K1066" s="5"/>
      <c r="L1066" s="5"/>
      <c r="M1066" s="5"/>
      <c r="N1066" s="5"/>
      <c r="O1066" s="55">
        <v>1060</v>
      </c>
      <c r="P1066" s="56">
        <v>0.24312560178122092</v>
      </c>
      <c r="Q1066" s="57">
        <v>0.75687439821877911</v>
      </c>
      <c r="R1066" s="23">
        <v>1.0748548985096446E-2</v>
      </c>
      <c r="S1066" s="24">
        <v>4.3308352893105777E-4</v>
      </c>
      <c r="T1066" s="25">
        <f t="shared" si="65"/>
        <v>0.17062792541616539</v>
      </c>
      <c r="U1066" s="26">
        <f t="shared" si="66"/>
        <v>0.1152888430007144</v>
      </c>
    </row>
    <row r="1067" spans="2:21" x14ac:dyDescent="0.25">
      <c r="B1067" s="64" vm="2870">
        <f ca="1"/>
        <v>40981</v>
      </c>
      <c r="C1067" s="64" vm="2871">
        <f ca="1"/>
        <v>83.711200000000005</v>
      </c>
      <c r="D1067" s="64" vm="2872">
        <f ca="1"/>
        <v>96.78</v>
      </c>
      <c r="E1067" s="24">
        <f t="shared" ca="1" si="63"/>
        <v>6.1302396507926203E-3</v>
      </c>
      <c r="F1067" s="58">
        <f t="shared" ca="1" si="64"/>
        <v>1.2406949482345921E-3</v>
      </c>
      <c r="G1067" s="24"/>
      <c r="H1067" s="5"/>
      <c r="I1067" s="5"/>
      <c r="J1067" s="5"/>
      <c r="K1067" s="5"/>
      <c r="L1067" s="5"/>
      <c r="M1067" s="5"/>
      <c r="N1067" s="5"/>
      <c r="O1067" s="55">
        <v>1061</v>
      </c>
      <c r="P1067" s="56">
        <v>0.98097423334649447</v>
      </c>
      <c r="Q1067" s="57">
        <v>1.9025766653505499E-2</v>
      </c>
      <c r="R1067" s="23">
        <v>1.4007611842866334E-2</v>
      </c>
      <c r="S1067" s="24">
        <v>6.0707782200829393E-4</v>
      </c>
      <c r="T1067" s="25">
        <f t="shared" si="65"/>
        <v>0.22236394438888493</v>
      </c>
      <c r="U1067" s="26">
        <f t="shared" si="66"/>
        <v>0.16525179120244071</v>
      </c>
    </row>
    <row r="1068" spans="2:21" x14ac:dyDescent="0.25">
      <c r="B1068" s="64" vm="2873">
        <f ca="1"/>
        <v>40982</v>
      </c>
      <c r="C1068" s="64" vm="2874">
        <f ca="1"/>
        <v>84.5672</v>
      </c>
      <c r="D1068" s="64" vm="2875">
        <f ca="1"/>
        <v>97.29</v>
      </c>
      <c r="E1068" s="24">
        <f t="shared" ca="1" si="63"/>
        <v>1.0173704804559822E-2</v>
      </c>
      <c r="F1068" s="58">
        <f t="shared" ca="1" si="64"/>
        <v>5.2558476221639073E-3</v>
      </c>
      <c r="G1068" s="24"/>
      <c r="H1068" s="5"/>
      <c r="I1068" s="5"/>
      <c r="J1068" s="5"/>
      <c r="K1068" s="5"/>
      <c r="L1068" s="5"/>
      <c r="M1068" s="5"/>
      <c r="N1068" s="5"/>
      <c r="O1068" s="55">
        <v>1062</v>
      </c>
      <c r="P1068" s="56">
        <v>0.40351380472365256</v>
      </c>
      <c r="Q1068" s="57">
        <v>0.59648619527634739</v>
      </c>
      <c r="R1068" s="23">
        <v>1.0269594613493459E-2</v>
      </c>
      <c r="S1068" s="24">
        <v>4.7090515086684081E-4</v>
      </c>
      <c r="T1068" s="25">
        <f t="shared" si="65"/>
        <v>0.16302476047651307</v>
      </c>
      <c r="U1068" s="26">
        <f t="shared" si="66"/>
        <v>0.12596468509534575</v>
      </c>
    </row>
    <row r="1069" spans="2:21" x14ac:dyDescent="0.25">
      <c r="B1069" s="64" vm="2876">
        <f ca="1"/>
        <v>40983</v>
      </c>
      <c r="C1069" s="64" vm="2877">
        <f ca="1"/>
        <v>85.088099999999997</v>
      </c>
      <c r="D1069" s="64" vm="2878">
        <f ca="1"/>
        <v>98.04</v>
      </c>
      <c r="E1069" s="24">
        <f t="shared" ca="1" si="63"/>
        <v>6.1407057351228044E-3</v>
      </c>
      <c r="F1069" s="58">
        <f t="shared" ca="1" si="64"/>
        <v>7.6793496725755207E-3</v>
      </c>
      <c r="G1069" s="24"/>
      <c r="H1069" s="5"/>
      <c r="I1069" s="5"/>
      <c r="J1069" s="5"/>
      <c r="K1069" s="5"/>
      <c r="L1069" s="5"/>
      <c r="M1069" s="5"/>
      <c r="N1069" s="5"/>
      <c r="O1069" s="55">
        <v>1063</v>
      </c>
      <c r="P1069" s="56">
        <v>8.827774700961992E-2</v>
      </c>
      <c r="Q1069" s="57">
        <v>0.91172225299038012</v>
      </c>
      <c r="R1069" s="23">
        <v>1.1823671820660856E-2</v>
      </c>
      <c r="S1069" s="24">
        <v>3.9656839307134216E-4</v>
      </c>
      <c r="T1069" s="25">
        <f t="shared" si="65"/>
        <v>0.18769497132666549</v>
      </c>
      <c r="U1069" s="26">
        <f t="shared" si="66"/>
        <v>0.10507745188107598</v>
      </c>
    </row>
    <row r="1070" spans="2:21" x14ac:dyDescent="0.25">
      <c r="B1070" s="64" vm="2879">
        <f ca="1"/>
        <v>40984</v>
      </c>
      <c r="C1070" s="64" vm="2880">
        <f ca="1"/>
        <v>84.139200000000002</v>
      </c>
      <c r="D1070" s="64" vm="2881">
        <f ca="1"/>
        <v>97.66</v>
      </c>
      <c r="E1070" s="24">
        <f t="shared" ca="1" si="63"/>
        <v>-1.1214620159518508E-2</v>
      </c>
      <c r="F1070" s="58">
        <f t="shared" ca="1" si="64"/>
        <v>-3.8835000263977445E-3</v>
      </c>
      <c r="G1070" s="24"/>
      <c r="H1070" s="5"/>
      <c r="I1070" s="5"/>
      <c r="J1070" s="5"/>
      <c r="K1070" s="5"/>
      <c r="L1070" s="5"/>
      <c r="M1070" s="5"/>
      <c r="N1070" s="5"/>
      <c r="O1070" s="55">
        <v>1064</v>
      </c>
      <c r="P1070" s="56">
        <v>0.52686182199362119</v>
      </c>
      <c r="Q1070" s="57">
        <v>0.47313817800637886</v>
      </c>
      <c r="R1070" s="23">
        <v>1.0399707479767852E-2</v>
      </c>
      <c r="S1070" s="24">
        <v>4.9999221581380389E-4</v>
      </c>
      <c r="T1070" s="25">
        <f t="shared" si="65"/>
        <v>0.16509023819570415</v>
      </c>
      <c r="U1070" s="26">
        <f t="shared" si="66"/>
        <v>0.13424422702189731</v>
      </c>
    </row>
    <row r="1071" spans="2:21" x14ac:dyDescent="0.25">
      <c r="B1071" s="64" vm="2882">
        <f ca="1"/>
        <v>40987</v>
      </c>
      <c r="C1071" s="64" vm="2883">
        <f ca="1"/>
        <v>83.748500000000007</v>
      </c>
      <c r="D1071" s="64" vm="2884">
        <f ca="1"/>
        <v>97.73</v>
      </c>
      <c r="E1071" s="24">
        <f t="shared" ca="1" si="63"/>
        <v>-4.6543100572342495E-3</v>
      </c>
      <c r="F1071" s="58">
        <f t="shared" ca="1" si="64"/>
        <v>7.1651571723019302E-4</v>
      </c>
      <c r="G1071" s="24"/>
      <c r="H1071" s="5"/>
      <c r="I1071" s="5"/>
      <c r="J1071" s="5"/>
      <c r="K1071" s="5"/>
      <c r="L1071" s="5"/>
      <c r="M1071" s="5"/>
      <c r="N1071" s="5"/>
      <c r="O1071" s="55">
        <v>1065</v>
      </c>
      <c r="P1071" s="56">
        <v>0.53400239522229276</v>
      </c>
      <c r="Q1071" s="57">
        <v>0.4659976047777073</v>
      </c>
      <c r="R1071" s="23">
        <v>1.0420523647599354E-2</v>
      </c>
      <c r="S1071" s="24">
        <v>5.0167605574782026E-4</v>
      </c>
      <c r="T1071" s="25">
        <f t="shared" si="65"/>
        <v>0.16542068461569337</v>
      </c>
      <c r="U1071" s="26">
        <f t="shared" si="66"/>
        <v>0.13472537932289019</v>
      </c>
    </row>
    <row r="1072" spans="2:21" x14ac:dyDescent="0.25">
      <c r="B1072" s="64" vm="2885">
        <f ca="1"/>
        <v>40988</v>
      </c>
      <c r="C1072" s="64" vm="2886">
        <f ca="1"/>
        <v>83.971699999999998</v>
      </c>
      <c r="D1072" s="64" vm="2887">
        <f ca="1"/>
        <v>97.65</v>
      </c>
      <c r="E1072" s="24">
        <f t="shared" ca="1" si="63"/>
        <v>2.6615772192288382E-3</v>
      </c>
      <c r="F1072" s="58">
        <f t="shared" ca="1" si="64"/>
        <v>-8.1891702805642942E-4</v>
      </c>
      <c r="G1072" s="24"/>
      <c r="H1072" s="5"/>
      <c r="I1072" s="5"/>
      <c r="J1072" s="5"/>
      <c r="K1072" s="5"/>
      <c r="L1072" s="5"/>
      <c r="M1072" s="5"/>
      <c r="N1072" s="5"/>
      <c r="O1072" s="55">
        <v>1066</v>
      </c>
      <c r="P1072" s="56">
        <v>0.55164872501891804</v>
      </c>
      <c r="Q1072" s="57">
        <v>0.44835127498108196</v>
      </c>
      <c r="R1072" s="23">
        <v>1.0478011475139893E-2</v>
      </c>
      <c r="S1072" s="24">
        <v>5.0583728956600613E-4</v>
      </c>
      <c r="T1072" s="25">
        <f t="shared" si="65"/>
        <v>0.1663332755862072</v>
      </c>
      <c r="U1072" s="26">
        <f t="shared" si="66"/>
        <v>0.13591531179841221</v>
      </c>
    </row>
    <row r="1073" spans="2:21" x14ac:dyDescent="0.25">
      <c r="B1073" s="64" vm="2888">
        <f ca="1"/>
        <v>40989</v>
      </c>
      <c r="C1073" s="64" vm="2889">
        <f ca="1"/>
        <v>84.325299999999999</v>
      </c>
      <c r="D1073" s="64" vm="2890">
        <f ca="1"/>
        <v>96.72</v>
      </c>
      <c r="E1073" s="24">
        <f t="shared" ca="1" si="63"/>
        <v>4.2021012889365897E-3</v>
      </c>
      <c r="F1073" s="58">
        <f t="shared" ca="1" si="64"/>
        <v>-9.5694510161507852E-3</v>
      </c>
      <c r="G1073" s="24"/>
      <c r="H1073" s="5"/>
      <c r="I1073" s="5"/>
      <c r="J1073" s="5"/>
      <c r="K1073" s="5"/>
      <c r="L1073" s="5"/>
      <c r="M1073" s="5"/>
      <c r="N1073" s="5"/>
      <c r="O1073" s="55">
        <v>1067</v>
      </c>
      <c r="P1073" s="56">
        <v>0.37610077180233847</v>
      </c>
      <c r="Q1073" s="57">
        <v>0.62389922819766153</v>
      </c>
      <c r="R1073" s="23">
        <v>1.0300421255219752E-2</v>
      </c>
      <c r="S1073" s="24">
        <v>4.6444080156781385E-4</v>
      </c>
      <c r="T1073" s="25">
        <f t="shared" si="65"/>
        <v>0.16351411824309142</v>
      </c>
      <c r="U1073" s="26">
        <f t="shared" si="66"/>
        <v>0.12413281976936119</v>
      </c>
    </row>
    <row r="1074" spans="2:21" x14ac:dyDescent="0.25">
      <c r="B1074" s="64" vm="2891">
        <f ca="1"/>
        <v>40990</v>
      </c>
      <c r="C1074" s="64" vm="2892">
        <f ca="1"/>
        <v>84.194999999999993</v>
      </c>
      <c r="D1074" s="64" vm="2893">
        <f ca="1"/>
        <v>95.8</v>
      </c>
      <c r="E1074" s="24">
        <f t="shared" ca="1" si="63"/>
        <v>-1.5464015429139521E-3</v>
      </c>
      <c r="F1074" s="58">
        <f t="shared" ca="1" si="64"/>
        <v>-9.5575213297224085E-3</v>
      </c>
      <c r="G1074" s="24"/>
      <c r="H1074" s="5"/>
      <c r="I1074" s="5"/>
      <c r="J1074" s="5"/>
      <c r="K1074" s="5"/>
      <c r="L1074" s="5"/>
      <c r="M1074" s="5"/>
      <c r="N1074" s="5"/>
      <c r="O1074" s="55">
        <v>1068</v>
      </c>
      <c r="P1074" s="56">
        <v>0.19796677923047737</v>
      </c>
      <c r="Q1074" s="57">
        <v>0.80203322076952266</v>
      </c>
      <c r="R1074" s="23">
        <v>1.1006010643701854E-2</v>
      </c>
      <c r="S1074" s="24">
        <v>4.2243449189313805E-4</v>
      </c>
      <c r="T1074" s="25">
        <f t="shared" si="65"/>
        <v>0.17471500254099012</v>
      </c>
      <c r="U1074" s="26">
        <f t="shared" si="66"/>
        <v>0.11230119000371519</v>
      </c>
    </row>
    <row r="1075" spans="2:21" x14ac:dyDescent="0.25">
      <c r="B1075" s="64" vm="2894">
        <f ca="1"/>
        <v>40991</v>
      </c>
      <c r="C1075" s="64" vm="2895">
        <f ca="1"/>
        <v>83.980999999999995</v>
      </c>
      <c r="D1075" s="64" vm="2896">
        <f ca="1"/>
        <v>95.55</v>
      </c>
      <c r="E1075" s="24">
        <f t="shared" ca="1" si="63"/>
        <v>-2.544954280073015E-3</v>
      </c>
      <c r="F1075" s="58">
        <f t="shared" ca="1" si="64"/>
        <v>-2.6130142905327952E-3</v>
      </c>
      <c r="G1075" s="24"/>
      <c r="H1075" s="5"/>
      <c r="I1075" s="5"/>
      <c r="J1075" s="5"/>
      <c r="K1075" s="5"/>
      <c r="L1075" s="5"/>
      <c r="M1075" s="5"/>
      <c r="N1075" s="5"/>
      <c r="O1075" s="55">
        <v>1069</v>
      </c>
      <c r="P1075" s="56">
        <v>0.26225938396469189</v>
      </c>
      <c r="Q1075" s="57">
        <v>0.73774061603530816</v>
      </c>
      <c r="R1075" s="23">
        <v>1.0654803027416417E-2</v>
      </c>
      <c r="S1075" s="24">
        <v>4.3759552334628676E-4</v>
      </c>
      <c r="T1075" s="25">
        <f t="shared" si="65"/>
        <v>0.16913975447353174</v>
      </c>
      <c r="U1075" s="26">
        <f t="shared" si="66"/>
        <v>0.11655712037467314</v>
      </c>
    </row>
    <row r="1076" spans="2:21" x14ac:dyDescent="0.25">
      <c r="B1076" s="64" vm="2897">
        <f ca="1"/>
        <v>40994</v>
      </c>
      <c r="C1076" s="64" vm="2898">
        <f ca="1"/>
        <v>85.144000000000005</v>
      </c>
      <c r="D1076" s="64" vm="2899">
        <f ca="1"/>
        <v>96.97</v>
      </c>
      <c r="E1076" s="24">
        <f t="shared" ca="1" si="63"/>
        <v>1.3753357956544005E-2</v>
      </c>
      <c r="F1076" s="58">
        <f t="shared" ca="1" si="64"/>
        <v>1.4751981630172812E-2</v>
      </c>
      <c r="G1076" s="24"/>
      <c r="H1076" s="5"/>
      <c r="I1076" s="5"/>
      <c r="J1076" s="5"/>
      <c r="K1076" s="5"/>
      <c r="L1076" s="5"/>
      <c r="M1076" s="5"/>
      <c r="N1076" s="5"/>
      <c r="O1076" s="55">
        <v>1070</v>
      </c>
      <c r="P1076" s="56">
        <v>0.92079113966113468</v>
      </c>
      <c r="Q1076" s="57">
        <v>7.9208860338865261E-2</v>
      </c>
      <c r="R1076" s="23">
        <v>1.3322035639976379E-2</v>
      </c>
      <c r="S1076" s="24">
        <v>5.9288586664914256E-4</v>
      </c>
      <c r="T1076" s="25">
        <f t="shared" si="65"/>
        <v>0.21148075956310025</v>
      </c>
      <c r="U1076" s="26">
        <f t="shared" si="66"/>
        <v>0.16109434954750923</v>
      </c>
    </row>
    <row r="1077" spans="2:21" x14ac:dyDescent="0.25">
      <c r="B1077" s="64" vm="2900">
        <f ca="1"/>
        <v>40995</v>
      </c>
      <c r="C1077" s="64" vm="2901">
        <f ca="1"/>
        <v>84.920699999999997</v>
      </c>
      <c r="D1077" s="64" vm="2902">
        <f ca="1"/>
        <v>97.34</v>
      </c>
      <c r="E1077" s="24">
        <f t="shared" ca="1" si="63"/>
        <v>-2.6260608853772233E-3</v>
      </c>
      <c r="F1077" s="58">
        <f t="shared" ca="1" si="64"/>
        <v>3.8083520888534867E-3</v>
      </c>
      <c r="G1077" s="24"/>
      <c r="H1077" s="5"/>
      <c r="I1077" s="5"/>
      <c r="J1077" s="5"/>
      <c r="K1077" s="5"/>
      <c r="L1077" s="5"/>
      <c r="M1077" s="5"/>
      <c r="N1077" s="5"/>
      <c r="O1077" s="55">
        <v>1071</v>
      </c>
      <c r="P1077" s="56">
        <v>0.65018446811203356</v>
      </c>
      <c r="Q1077" s="57">
        <v>0.34981553188796638</v>
      </c>
      <c r="R1077" s="23">
        <v>1.0950315922101914E-2</v>
      </c>
      <c r="S1077" s="24">
        <v>5.2907329791362077E-4</v>
      </c>
      <c r="T1077" s="25">
        <f t="shared" si="65"/>
        <v>0.17383087624483562</v>
      </c>
      <c r="U1077" s="26">
        <f t="shared" si="66"/>
        <v>0.14258268570021593</v>
      </c>
    </row>
    <row r="1078" spans="2:21" x14ac:dyDescent="0.25">
      <c r="B1078" s="64" vm="2903">
        <f ca="1"/>
        <v>40996</v>
      </c>
      <c r="C1078" s="64" vm="2904">
        <f ca="1"/>
        <v>84.306700000000006</v>
      </c>
      <c r="D1078" s="64" vm="2905">
        <f ca="1"/>
        <v>97.08</v>
      </c>
      <c r="E1078" s="24">
        <f t="shared" ca="1" si="63"/>
        <v>-7.2565399492024512E-3</v>
      </c>
      <c r="F1078" s="58">
        <f t="shared" ca="1" si="64"/>
        <v>-2.674623546907695E-3</v>
      </c>
      <c r="G1078" s="24"/>
      <c r="H1078" s="5"/>
      <c r="I1078" s="5"/>
      <c r="J1078" s="5"/>
      <c r="K1078" s="5"/>
      <c r="L1078" s="5"/>
      <c r="M1078" s="5"/>
      <c r="N1078" s="5"/>
      <c r="O1078" s="55">
        <v>1072</v>
      </c>
      <c r="P1078" s="56">
        <v>0.72238497574532146</v>
      </c>
      <c r="Q1078" s="57">
        <v>0.27761502425467849</v>
      </c>
      <c r="R1078" s="23">
        <v>1.1445494156659578E-2</v>
      </c>
      <c r="S1078" s="24">
        <v>5.460991156058235E-4</v>
      </c>
      <c r="T1078" s="25">
        <f t="shared" si="65"/>
        <v>0.18169158702458515</v>
      </c>
      <c r="U1078" s="26">
        <f t="shared" si="66"/>
        <v>0.14749282998339441</v>
      </c>
    </row>
    <row r="1079" spans="2:21" x14ac:dyDescent="0.25">
      <c r="B1079" s="64" vm="2906">
        <f ca="1"/>
        <v>40997</v>
      </c>
      <c r="C1079" s="64" vm="2907">
        <f ca="1"/>
        <v>83.581000000000003</v>
      </c>
      <c r="D1079" s="64" vm="2908">
        <f ca="1"/>
        <v>97.64</v>
      </c>
      <c r="E1079" s="24">
        <f t="shared" ca="1" si="63"/>
        <v>-8.645118371140445E-3</v>
      </c>
      <c r="F1079" s="58">
        <f t="shared" ca="1" si="64"/>
        <v>5.7518646663587639E-3</v>
      </c>
      <c r="G1079" s="24"/>
      <c r="H1079" s="5"/>
      <c r="I1079" s="5"/>
      <c r="J1079" s="5"/>
      <c r="K1079" s="5"/>
      <c r="L1079" s="5"/>
      <c r="M1079" s="5"/>
      <c r="N1079" s="5"/>
      <c r="O1079" s="55">
        <v>1073</v>
      </c>
      <c r="P1079" s="56">
        <v>0.50719032691363097</v>
      </c>
      <c r="Q1079" s="57">
        <v>0.49280967308636903</v>
      </c>
      <c r="R1079" s="23">
        <v>1.034974178736961E-2</v>
      </c>
      <c r="S1079" s="24">
        <v>4.9535342171188321E-4</v>
      </c>
      <c r="T1079" s="25">
        <f t="shared" si="65"/>
        <v>0.16429705741867875</v>
      </c>
      <c r="U1079" s="26">
        <f t="shared" si="66"/>
        <v>0.13291975605481299</v>
      </c>
    </row>
    <row r="1080" spans="2:21" x14ac:dyDescent="0.25">
      <c r="B1080" s="64" vm="2909">
        <f ca="1"/>
        <v>40998</v>
      </c>
      <c r="C1080" s="64" vm="2910">
        <f ca="1"/>
        <v>84.474100000000007</v>
      </c>
      <c r="D1080" s="64" vm="2911">
        <f ca="1"/>
        <v>98.1</v>
      </c>
      <c r="E1080" s="24">
        <f t="shared" ca="1" si="63"/>
        <v>1.0628756970919122E-2</v>
      </c>
      <c r="F1080" s="58">
        <f t="shared" ca="1" si="64"/>
        <v>4.7001210465579648E-3</v>
      </c>
      <c r="G1080" s="24"/>
      <c r="H1080" s="5"/>
      <c r="I1080" s="5"/>
      <c r="J1080" s="5"/>
      <c r="K1080" s="5"/>
      <c r="L1080" s="5"/>
      <c r="M1080" s="5"/>
      <c r="N1080" s="5"/>
      <c r="O1080" s="55">
        <v>1074</v>
      </c>
      <c r="P1080" s="56">
        <v>0.57088695909372034</v>
      </c>
      <c r="Q1080" s="57">
        <v>0.42911304090627972</v>
      </c>
      <c r="R1080" s="23">
        <v>1.055035600446667E-2</v>
      </c>
      <c r="S1080" s="24">
        <v>5.1037391509419687E-4</v>
      </c>
      <c r="T1080" s="25">
        <f t="shared" si="65"/>
        <v>0.16748170938609522</v>
      </c>
      <c r="U1080" s="26">
        <f t="shared" si="66"/>
        <v>0.13721400618124502</v>
      </c>
    </row>
    <row r="1081" spans="2:21" x14ac:dyDescent="0.25">
      <c r="B1081" s="64" vm="2912">
        <f ca="1"/>
        <v>41001</v>
      </c>
      <c r="C1081" s="64" vm="2913">
        <f ca="1"/>
        <v>85.441699999999997</v>
      </c>
      <c r="D1081" s="64" vm="2914">
        <f ca="1"/>
        <v>98.36</v>
      </c>
      <c r="E1081" s="24">
        <f t="shared" ca="1" si="63"/>
        <v>1.1389293513744896E-2</v>
      </c>
      <c r="F1081" s="58">
        <f t="shared" ca="1" si="64"/>
        <v>2.6468507766744852E-3</v>
      </c>
      <c r="G1081" s="24"/>
      <c r="H1081" s="5"/>
      <c r="I1081" s="5"/>
      <c r="J1081" s="5"/>
      <c r="K1081" s="5"/>
      <c r="L1081" s="5"/>
      <c r="M1081" s="5"/>
      <c r="N1081" s="5"/>
      <c r="O1081" s="55">
        <v>1075</v>
      </c>
      <c r="P1081" s="56">
        <v>8.5355371766403162E-2</v>
      </c>
      <c r="Q1081" s="57">
        <v>0.91464462823359682</v>
      </c>
      <c r="R1081" s="23">
        <v>1.1848824122986748E-2</v>
      </c>
      <c r="S1081" s="24">
        <v>3.9587925902297876E-4</v>
      </c>
      <c r="T1081" s="25">
        <f t="shared" si="65"/>
        <v>0.18809425174779562</v>
      </c>
      <c r="U1081" s="26">
        <f t="shared" si="66"/>
        <v>0.10488563482219693</v>
      </c>
    </row>
    <row r="1082" spans="2:21" x14ac:dyDescent="0.25">
      <c r="B1082" s="64" vm="2915">
        <f ca="1"/>
        <v>41002</v>
      </c>
      <c r="C1082" s="64" vm="2916">
        <f ca="1"/>
        <v>84.092699999999994</v>
      </c>
      <c r="D1082" s="64" vm="2917">
        <f ca="1"/>
        <v>99.4</v>
      </c>
      <c r="E1082" s="24">
        <f t="shared" ca="1" si="63"/>
        <v>-1.5914510233119544E-2</v>
      </c>
      <c r="F1082" s="58">
        <f t="shared" ca="1" si="64"/>
        <v>1.0517896314536502E-2</v>
      </c>
      <c r="G1082" s="24"/>
      <c r="H1082" s="5"/>
      <c r="I1082" s="5"/>
      <c r="J1082" s="5"/>
      <c r="K1082" s="5"/>
      <c r="L1082" s="5"/>
      <c r="M1082" s="5"/>
      <c r="N1082" s="5"/>
      <c r="O1082" s="55">
        <v>1076</v>
      </c>
      <c r="P1082" s="56">
        <v>0.82641035136205065</v>
      </c>
      <c r="Q1082" s="57">
        <v>0.17358964863794932</v>
      </c>
      <c r="R1082" s="23">
        <v>1.2346714790072197E-2</v>
      </c>
      <c r="S1082" s="24">
        <v>5.7062965062101997E-4</v>
      </c>
      <c r="T1082" s="25">
        <f t="shared" si="65"/>
        <v>0.19599802105904451</v>
      </c>
      <c r="U1082" s="26">
        <f t="shared" si="66"/>
        <v>0.15460426743253253</v>
      </c>
    </row>
    <row r="1083" spans="2:21" x14ac:dyDescent="0.25">
      <c r="B1083" s="64" vm="2918">
        <f ca="1"/>
        <v>41003</v>
      </c>
      <c r="C1083" s="64" vm="2919">
        <f ca="1"/>
        <v>82.836699999999993</v>
      </c>
      <c r="D1083" s="64" vm="2920">
        <f ca="1"/>
        <v>97.48</v>
      </c>
      <c r="E1083" s="24">
        <f t="shared" ca="1" si="63"/>
        <v>-1.5048561878754352E-2</v>
      </c>
      <c r="F1083" s="58">
        <f t="shared" ca="1" si="64"/>
        <v>-1.9504884905522914E-2</v>
      </c>
      <c r="G1083" s="24"/>
      <c r="H1083" s="5"/>
      <c r="I1083" s="5"/>
      <c r="J1083" s="5"/>
      <c r="K1083" s="5"/>
      <c r="L1083" s="5"/>
      <c r="M1083" s="5"/>
      <c r="N1083" s="5"/>
      <c r="O1083" s="55">
        <v>1077</v>
      </c>
      <c r="P1083" s="56">
        <v>0.51047357954715389</v>
      </c>
      <c r="Q1083" s="57">
        <v>0.48952642045284611</v>
      </c>
      <c r="R1083" s="23">
        <v>1.0357323858755995E-2</v>
      </c>
      <c r="S1083" s="24">
        <v>4.961276553372162E-4</v>
      </c>
      <c r="T1083" s="25">
        <f t="shared" si="65"/>
        <v>0.16441741907054544</v>
      </c>
      <c r="U1083" s="26">
        <f t="shared" si="66"/>
        <v>0.13314070850538862</v>
      </c>
    </row>
    <row r="1084" spans="2:21" x14ac:dyDescent="0.25">
      <c r="B1084" s="64" vm="2921">
        <f ca="1"/>
        <v>41004</v>
      </c>
      <c r="C1084" s="64" vm="2922">
        <f ca="1"/>
        <v>82.4739</v>
      </c>
      <c r="D1084" s="64" vm="2795">
        <f ca="1"/>
        <v>98.62</v>
      </c>
      <c r="E1084" s="24">
        <f t="shared" ca="1" si="63"/>
        <v>-4.3893202550738322E-3</v>
      </c>
      <c r="F1084" s="58">
        <f t="shared" ca="1" si="64"/>
        <v>1.1626852038974613E-2</v>
      </c>
      <c r="G1084" s="24"/>
      <c r="H1084" s="5"/>
      <c r="I1084" s="5"/>
      <c r="J1084" s="5"/>
      <c r="K1084" s="5"/>
      <c r="L1084" s="5"/>
      <c r="M1084" s="5"/>
      <c r="N1084" s="5"/>
      <c r="O1084" s="55">
        <v>1078</v>
      </c>
      <c r="P1084" s="56">
        <v>0.49138034064085717</v>
      </c>
      <c r="Q1084" s="57">
        <v>0.50861965935914277</v>
      </c>
      <c r="R1084" s="23">
        <v>1.0317514482389824E-2</v>
      </c>
      <c r="S1084" s="24">
        <v>4.9162522155346252E-4</v>
      </c>
      <c r="T1084" s="25">
        <f t="shared" si="65"/>
        <v>0.16378546481226466</v>
      </c>
      <c r="U1084" s="26">
        <f t="shared" si="66"/>
        <v>0.13185639500088819</v>
      </c>
    </row>
    <row r="1085" spans="2:21" x14ac:dyDescent="0.25">
      <c r="B1085" s="64" vm="2923">
        <f ca="1"/>
        <v>41008</v>
      </c>
      <c r="C1085" s="64" vm="2924">
        <f ca="1"/>
        <v>81.757599999999996</v>
      </c>
      <c r="D1085" s="64" vm="2925">
        <f ca="1"/>
        <v>98.88</v>
      </c>
      <c r="E1085" s="24">
        <f t="shared" ca="1" si="63"/>
        <v>-8.7231078336247343E-3</v>
      </c>
      <c r="F1085" s="58">
        <f t="shared" ca="1" si="64"/>
        <v>2.6329129134005447E-3</v>
      </c>
      <c r="G1085" s="24"/>
      <c r="H1085" s="5"/>
      <c r="I1085" s="5"/>
      <c r="J1085" s="5"/>
      <c r="K1085" s="5"/>
      <c r="L1085" s="5"/>
      <c r="M1085" s="5"/>
      <c r="N1085" s="5"/>
      <c r="O1085" s="55">
        <v>1079</v>
      </c>
      <c r="P1085" s="56">
        <v>0.62865890548535053</v>
      </c>
      <c r="Q1085" s="57">
        <v>0.37134109451464947</v>
      </c>
      <c r="R1085" s="23">
        <v>1.0826099700598175E-2</v>
      </c>
      <c r="S1085" s="24">
        <v>5.2399729059708741E-4</v>
      </c>
      <c r="T1085" s="25">
        <f t="shared" si="65"/>
        <v>0.17185900485944158</v>
      </c>
      <c r="U1085" s="26">
        <f t="shared" si="66"/>
        <v>0.14112284919813978</v>
      </c>
    </row>
    <row r="1086" spans="2:21" x14ac:dyDescent="0.25">
      <c r="B1086" s="64" vm="2926">
        <f ca="1"/>
        <v>41009</v>
      </c>
      <c r="C1086" s="64" vm="2927">
        <f ca="1"/>
        <v>80.836500000000001</v>
      </c>
      <c r="D1086" s="64" vm="2928">
        <f ca="1"/>
        <v>97.67</v>
      </c>
      <c r="E1086" s="24">
        <f t="shared" ca="1" si="63"/>
        <v>-1.1330175617284916E-2</v>
      </c>
      <c r="F1086" s="58">
        <f t="shared" ca="1" si="64"/>
        <v>-1.2312544249994967E-2</v>
      </c>
      <c r="G1086" s="24"/>
      <c r="H1086" s="5"/>
      <c r="I1086" s="5"/>
      <c r="J1086" s="5"/>
      <c r="K1086" s="5"/>
      <c r="L1086" s="5"/>
      <c r="M1086" s="5"/>
      <c r="N1086" s="5"/>
      <c r="O1086" s="55">
        <v>1080</v>
      </c>
      <c r="P1086" s="56">
        <v>0.95609040415615398</v>
      </c>
      <c r="Q1086" s="57">
        <v>4.3909595843846023E-2</v>
      </c>
      <c r="R1086" s="23">
        <v>1.3718761141883801E-2</v>
      </c>
      <c r="S1086" s="24">
        <v>6.0120989180715895E-4</v>
      </c>
      <c r="T1086" s="25">
        <f t="shared" si="65"/>
        <v>0.21777858166392616</v>
      </c>
      <c r="U1086" s="26">
        <f t="shared" si="66"/>
        <v>0.16353102409493947</v>
      </c>
    </row>
    <row r="1087" spans="2:21" x14ac:dyDescent="0.25">
      <c r="B1087" s="64" vm="2929">
        <f ca="1"/>
        <v>41010</v>
      </c>
      <c r="C1087" s="64" vm="2930">
        <f ca="1"/>
        <v>81.236599999999996</v>
      </c>
      <c r="D1087" s="64" vm="2931">
        <f ca="1"/>
        <v>98.56</v>
      </c>
      <c r="E1087" s="24">
        <f t="shared" ca="1" si="63"/>
        <v>4.9372883317878391E-3</v>
      </c>
      <c r="F1087" s="58">
        <f t="shared" ca="1" si="64"/>
        <v>9.0710503258238893E-3</v>
      </c>
      <c r="G1087" s="24"/>
      <c r="H1087" s="5"/>
      <c r="I1087" s="5"/>
      <c r="J1087" s="5"/>
      <c r="K1087" s="5"/>
      <c r="L1087" s="5"/>
      <c r="M1087" s="5"/>
      <c r="N1087" s="5"/>
      <c r="O1087" s="55">
        <v>1081</v>
      </c>
      <c r="P1087" s="56">
        <v>0.77441185759640696</v>
      </c>
      <c r="Q1087" s="57">
        <v>0.22558814240359309</v>
      </c>
      <c r="R1087" s="23">
        <v>1.1870844775650036E-2</v>
      </c>
      <c r="S1087" s="24">
        <v>5.5836773025309708E-4</v>
      </c>
      <c r="T1087" s="25">
        <f t="shared" si="65"/>
        <v>0.18844381877172198</v>
      </c>
      <c r="U1087" s="26">
        <f t="shared" si="66"/>
        <v>0.15104404882012035</v>
      </c>
    </row>
    <row r="1088" spans="2:21" x14ac:dyDescent="0.25">
      <c r="B1088" s="64" vm="2932">
        <f ca="1"/>
        <v>41011</v>
      </c>
      <c r="C1088" s="64" vm="2933">
        <f ca="1"/>
        <v>81.106300000000005</v>
      </c>
      <c r="D1088" s="64" vm="2934">
        <f ca="1"/>
        <v>97.644999999999996</v>
      </c>
      <c r="E1088" s="24">
        <f t="shared" ca="1" si="63"/>
        <v>-1.6052445531015418E-3</v>
      </c>
      <c r="F1088" s="58">
        <f t="shared" ca="1" si="64"/>
        <v>-9.3270470504640633E-3</v>
      </c>
      <c r="G1088" s="24"/>
      <c r="H1088" s="5"/>
      <c r="I1088" s="5"/>
      <c r="J1088" s="5"/>
      <c r="K1088" s="5"/>
      <c r="L1088" s="5"/>
      <c r="M1088" s="5"/>
      <c r="N1088" s="5"/>
      <c r="O1088" s="55">
        <v>1082</v>
      </c>
      <c r="P1088" s="56">
        <v>0.87413962006381296</v>
      </c>
      <c r="Q1088" s="57">
        <v>0.12586037993618709</v>
      </c>
      <c r="R1088" s="23">
        <v>1.2823349369735268E-2</v>
      </c>
      <c r="S1088" s="24">
        <v>5.8188483225527898E-4</v>
      </c>
      <c r="T1088" s="25">
        <f t="shared" si="65"/>
        <v>0.20356436044329826</v>
      </c>
      <c r="U1088" s="26">
        <f t="shared" si="66"/>
        <v>0.15788183535465339</v>
      </c>
    </row>
    <row r="1089" spans="2:21" x14ac:dyDescent="0.25">
      <c r="B1089" s="64" vm="2935">
        <f ca="1"/>
        <v>41012</v>
      </c>
      <c r="C1089" s="64" vm="2936">
        <f ca="1"/>
        <v>80.306200000000004</v>
      </c>
      <c r="D1089" s="64" vm="2899">
        <f ca="1"/>
        <v>96.97</v>
      </c>
      <c r="E1089" s="24">
        <f t="shared" ref="E1089:E1152" ca="1" si="67">LN(C1089/C1088)</f>
        <v>-9.913811545602157E-3</v>
      </c>
      <c r="F1089" s="58">
        <f t="shared" ref="F1089:F1152" ca="1" si="68">LN(D1089/D1088)</f>
        <v>-6.9368004182907934E-3</v>
      </c>
      <c r="G1089" s="24"/>
      <c r="H1089" s="5"/>
      <c r="I1089" s="5"/>
      <c r="J1089" s="5"/>
      <c r="K1089" s="5"/>
      <c r="L1089" s="5"/>
      <c r="M1089" s="5"/>
      <c r="N1089" s="5"/>
      <c r="O1089" s="55">
        <v>1083</v>
      </c>
      <c r="P1089" s="56">
        <v>0.92352821012994069</v>
      </c>
      <c r="Q1089" s="57">
        <v>7.6471789870059356E-2</v>
      </c>
      <c r="R1089" s="23">
        <v>1.3352224194430848E-2</v>
      </c>
      <c r="S1089" s="24">
        <v>5.9353130342431454E-4</v>
      </c>
      <c r="T1089" s="25">
        <f t="shared" si="65"/>
        <v>0.21195998800826257</v>
      </c>
      <c r="U1089" s="26">
        <f t="shared" si="66"/>
        <v>0.16128310500041976</v>
      </c>
    </row>
    <row r="1090" spans="2:21" x14ac:dyDescent="0.25">
      <c r="B1090" s="64" vm="2937">
        <f ca="1"/>
        <v>41015</v>
      </c>
      <c r="C1090" s="64" vm="2938">
        <f ca="1"/>
        <v>80.827200000000005</v>
      </c>
      <c r="D1090" s="64" vm="2939">
        <f ca="1"/>
        <v>96.58</v>
      </c>
      <c r="E1090" s="24">
        <f t="shared" ca="1" si="67"/>
        <v>6.4667141091032812E-3</v>
      </c>
      <c r="F1090" s="58">
        <f t="shared" ca="1" si="68"/>
        <v>-4.029971871059042E-3</v>
      </c>
      <c r="G1090" s="24"/>
      <c r="H1090" s="5"/>
      <c r="I1090" s="5"/>
      <c r="J1090" s="5"/>
      <c r="K1090" s="5"/>
      <c r="L1090" s="5"/>
      <c r="M1090" s="5"/>
      <c r="N1090" s="5"/>
      <c r="O1090" s="55">
        <v>1084</v>
      </c>
      <c r="P1090" s="56">
        <v>0.95962252975591267</v>
      </c>
      <c r="Q1090" s="57">
        <v>4.0377470244087284E-2</v>
      </c>
      <c r="R1090" s="23">
        <v>1.3759314400377382E-2</v>
      </c>
      <c r="S1090" s="24">
        <v>6.0204281291116135E-4</v>
      </c>
      <c r="T1090" s="25">
        <f t="shared" si="65"/>
        <v>0.21842234468489016</v>
      </c>
      <c r="U1090" s="26">
        <f t="shared" si="66"/>
        <v>0.16377512350059642</v>
      </c>
    </row>
    <row r="1091" spans="2:21" x14ac:dyDescent="0.25">
      <c r="B1091" s="64" vm="2940">
        <f ca="1"/>
        <v>41016</v>
      </c>
      <c r="C1091" s="64" vm="2941">
        <f ca="1"/>
        <v>81.562200000000004</v>
      </c>
      <c r="D1091" s="64" vm="2942">
        <f ca="1"/>
        <v>97.11</v>
      </c>
      <c r="E1091" s="24">
        <f t="shared" ca="1" si="67"/>
        <v>9.0523768073113835E-3</v>
      </c>
      <c r="F1091" s="58">
        <f t="shared" ca="1" si="68"/>
        <v>5.4726761608667879E-3</v>
      </c>
      <c r="G1091" s="24"/>
      <c r="H1091" s="5"/>
      <c r="I1091" s="5"/>
      <c r="J1091" s="5"/>
      <c r="K1091" s="5"/>
      <c r="L1091" s="5"/>
      <c r="M1091" s="5"/>
      <c r="N1091" s="5"/>
      <c r="O1091" s="55">
        <v>1085</v>
      </c>
      <c r="P1091" s="56">
        <v>0.2268179399615311</v>
      </c>
      <c r="Q1091" s="57">
        <v>0.7731820600384689</v>
      </c>
      <c r="R1091" s="23">
        <v>1.0835759463878552E-2</v>
      </c>
      <c r="S1091" s="24">
        <v>4.2923797041312676E-4</v>
      </c>
      <c r="T1091" s="25">
        <f t="shared" si="65"/>
        <v>0.17201234884762337</v>
      </c>
      <c r="U1091" s="26">
        <f t="shared" si="66"/>
        <v>0.11420902692944335</v>
      </c>
    </row>
    <row r="1092" spans="2:21" x14ac:dyDescent="0.25">
      <c r="B1092" s="64" vm="2943">
        <f ca="1"/>
        <v>41017</v>
      </c>
      <c r="C1092" s="64" vm="2944">
        <f ca="1"/>
        <v>81.934299999999993</v>
      </c>
      <c r="D1092" s="64" vm="2902">
        <f ca="1"/>
        <v>97.34</v>
      </c>
      <c r="E1092" s="24">
        <f t="shared" ca="1" si="67"/>
        <v>4.5517872548244531E-3</v>
      </c>
      <c r="F1092" s="58">
        <f t="shared" ca="1" si="68"/>
        <v>2.3656477990455487E-3</v>
      </c>
      <c r="G1092" s="24"/>
      <c r="H1092" s="5"/>
      <c r="I1092" s="5"/>
      <c r="J1092" s="5"/>
      <c r="K1092" s="5"/>
      <c r="L1092" s="5"/>
      <c r="M1092" s="5"/>
      <c r="N1092" s="5"/>
      <c r="O1092" s="55">
        <v>1086</v>
      </c>
      <c r="P1092" s="56">
        <v>0.50696397441224916</v>
      </c>
      <c r="Q1092" s="57">
        <v>0.49303602558775089</v>
      </c>
      <c r="R1092" s="23">
        <v>1.0349230302184648E-2</v>
      </c>
      <c r="S1092" s="24">
        <v>4.9530004485140086E-4</v>
      </c>
      <c r="T1092" s="25">
        <f t="shared" si="65"/>
        <v>0.16428893784308654</v>
      </c>
      <c r="U1092" s="26">
        <f t="shared" si="66"/>
        <v>0.13290452483336201</v>
      </c>
    </row>
    <row r="1093" spans="2:21" x14ac:dyDescent="0.25">
      <c r="B1093" s="64" vm="2945">
        <f ca="1"/>
        <v>41018</v>
      </c>
      <c r="C1093" s="64" vm="2946">
        <f ca="1"/>
        <v>81.0505</v>
      </c>
      <c r="D1093" s="64" vm="2947">
        <f ca="1"/>
        <v>95.28</v>
      </c>
      <c r="E1093" s="24">
        <f t="shared" ca="1" si="67"/>
        <v>-1.0845289410034306E-2</v>
      </c>
      <c r="F1093" s="58">
        <f t="shared" ca="1" si="68"/>
        <v>-2.1390079358263578E-2</v>
      </c>
      <c r="G1093" s="24"/>
      <c r="H1093" s="5"/>
      <c r="I1093" s="5"/>
      <c r="J1093" s="5"/>
      <c r="K1093" s="5"/>
      <c r="L1093" s="5"/>
      <c r="M1093" s="5"/>
      <c r="N1093" s="5"/>
      <c r="O1093" s="55">
        <v>1087</v>
      </c>
      <c r="P1093" s="56">
        <v>0.52371120909732538</v>
      </c>
      <c r="Q1093" s="57">
        <v>0.47628879090267456</v>
      </c>
      <c r="R1093" s="23">
        <v>1.0390974589296116E-2</v>
      </c>
      <c r="S1093" s="24">
        <v>4.9924926036169694E-4</v>
      </c>
      <c r="T1093" s="25">
        <f t="shared" si="65"/>
        <v>0.16495160785721427</v>
      </c>
      <c r="U1093" s="26">
        <f t="shared" si="66"/>
        <v>0.13403199430702051</v>
      </c>
    </row>
    <row r="1094" spans="2:21" x14ac:dyDescent="0.25">
      <c r="B1094" s="64" vm="2948">
        <f ca="1"/>
        <v>41019</v>
      </c>
      <c r="C1094" s="64" vm="2856">
        <f ca="1"/>
        <v>81.478499999999997</v>
      </c>
      <c r="D1094" s="64" vm="2949">
        <f ca="1"/>
        <v>95.94</v>
      </c>
      <c r="E1094" s="24">
        <f t="shared" ca="1" si="67"/>
        <v>5.2667645694048654E-3</v>
      </c>
      <c r="F1094" s="58">
        <f t="shared" ca="1" si="68"/>
        <v>6.9030710268732495E-3</v>
      </c>
      <c r="G1094" s="24"/>
      <c r="H1094" s="5"/>
      <c r="I1094" s="5"/>
      <c r="J1094" s="5"/>
      <c r="K1094" s="5"/>
      <c r="L1094" s="5"/>
      <c r="M1094" s="5"/>
      <c r="N1094" s="5"/>
      <c r="O1094" s="55">
        <v>1088</v>
      </c>
      <c r="P1094" s="56">
        <v>0.93645683815879543</v>
      </c>
      <c r="Q1094" s="57">
        <v>6.3543161841204621E-2</v>
      </c>
      <c r="R1094" s="23">
        <v>1.3496144345249966E-2</v>
      </c>
      <c r="S1094" s="24">
        <v>5.9658004187567815E-4</v>
      </c>
      <c r="T1094" s="25">
        <f t="shared" si="65"/>
        <v>0.21424464957457234</v>
      </c>
      <c r="U1094" s="26">
        <f t="shared" si="66"/>
        <v>0.16217510983044203</v>
      </c>
    </row>
    <row r="1095" spans="2:21" x14ac:dyDescent="0.25">
      <c r="B1095" s="64" vm="2950">
        <f ca="1"/>
        <v>41022</v>
      </c>
      <c r="C1095" s="64" vm="2951">
        <f ca="1"/>
        <v>80.585300000000004</v>
      </c>
      <c r="D1095" s="64" vm="2952">
        <f ca="1"/>
        <v>95.19</v>
      </c>
      <c r="E1095" s="24">
        <f t="shared" ca="1" si="67"/>
        <v>-1.1022931018579816E-2</v>
      </c>
      <c r="F1095" s="58">
        <f t="shared" ca="1" si="68"/>
        <v>-7.8481018107039342E-3</v>
      </c>
      <c r="G1095" s="24"/>
      <c r="H1095" s="5"/>
      <c r="I1095" s="5"/>
      <c r="J1095" s="5"/>
      <c r="K1095" s="5"/>
      <c r="L1095" s="5"/>
      <c r="M1095" s="5"/>
      <c r="N1095" s="5"/>
      <c r="O1095" s="55">
        <v>1089</v>
      </c>
      <c r="P1095" s="56">
        <v>0.48950673790369781</v>
      </c>
      <c r="Q1095" s="57">
        <v>0.51049326209630219</v>
      </c>
      <c r="R1095" s="23">
        <v>1.0314167351436533E-2</v>
      </c>
      <c r="S1095" s="24">
        <v>4.9118340168714651E-4</v>
      </c>
      <c r="T1095" s="25">
        <f t="shared" si="65"/>
        <v>0.16373233075561683</v>
      </c>
      <c r="U1095" s="26">
        <f t="shared" si="66"/>
        <v>0.13173044459163763</v>
      </c>
    </row>
    <row r="1096" spans="2:21" x14ac:dyDescent="0.25">
      <c r="B1096" s="64" vm="2953">
        <f ca="1"/>
        <v>41023</v>
      </c>
      <c r="C1096" s="64" vm="2954">
        <f ca="1"/>
        <v>80.408600000000007</v>
      </c>
      <c r="D1096" s="64" vm="2955">
        <f ca="1"/>
        <v>94.59</v>
      </c>
      <c r="E1096" s="24">
        <f t="shared" ca="1" si="67"/>
        <v>-2.1951151062599141E-3</v>
      </c>
      <c r="F1096" s="58">
        <f t="shared" ca="1" si="68"/>
        <v>-6.3231320381347241E-3</v>
      </c>
      <c r="G1096" s="24"/>
      <c r="H1096" s="5"/>
      <c r="I1096" s="5"/>
      <c r="J1096" s="5"/>
      <c r="K1096" s="5"/>
      <c r="L1096" s="5"/>
      <c r="M1096" s="5"/>
      <c r="N1096" s="5"/>
      <c r="O1096" s="55">
        <v>1090</v>
      </c>
      <c r="P1096" s="56">
        <v>0.41886432613937175</v>
      </c>
      <c r="Q1096" s="57">
        <v>0.58113567386062825</v>
      </c>
      <c r="R1096" s="23">
        <v>1.0261829562755525E-2</v>
      </c>
      <c r="S1096" s="24">
        <v>4.7452500324283422E-4</v>
      </c>
      <c r="T1096" s="25">
        <f t="shared" si="65"/>
        <v>0.16290149411749083</v>
      </c>
      <c r="U1096" s="26">
        <f t="shared" si="66"/>
        <v>0.12699177609741863</v>
      </c>
    </row>
    <row r="1097" spans="2:21" x14ac:dyDescent="0.25">
      <c r="B1097" s="64" vm="2956">
        <f ca="1"/>
        <v>41024</v>
      </c>
      <c r="C1097" s="64" vm="2957">
        <f ca="1"/>
        <v>81.199399999999997</v>
      </c>
      <c r="D1097" s="64" vm="2958">
        <f ca="1"/>
        <v>95.22</v>
      </c>
      <c r="E1097" s="24">
        <f t="shared" ca="1" si="67"/>
        <v>9.7867223390868778E-3</v>
      </c>
      <c r="F1097" s="58">
        <f t="shared" ca="1" si="68"/>
        <v>6.6382415412934437E-3</v>
      </c>
      <c r="G1097" s="24"/>
      <c r="H1097" s="5"/>
      <c r="I1097" s="5"/>
      <c r="J1097" s="5"/>
      <c r="K1097" s="5"/>
      <c r="L1097" s="5"/>
      <c r="M1097" s="5"/>
      <c r="N1097" s="5"/>
      <c r="O1097" s="55">
        <v>1091</v>
      </c>
      <c r="P1097" s="56">
        <v>0.46201102809720562</v>
      </c>
      <c r="Q1097" s="57">
        <v>0.53798897190279438</v>
      </c>
      <c r="R1097" s="23">
        <v>1.0276638575602598E-2</v>
      </c>
      <c r="S1097" s="24">
        <v>4.846995561044985E-4</v>
      </c>
      <c r="T1097" s="25">
        <f t="shared" si="65"/>
        <v>0.16313657990842512</v>
      </c>
      <c r="U1097" s="26">
        <f t="shared" si="66"/>
        <v>0.12988368755477842</v>
      </c>
    </row>
    <row r="1098" spans="2:21" x14ac:dyDescent="0.25">
      <c r="B1098" s="64" vm="2959">
        <f ca="1"/>
        <v>41025</v>
      </c>
      <c r="C1098" s="64" vm="2960">
        <f ca="1"/>
        <v>81.943600000000004</v>
      </c>
      <c r="D1098" s="64" vm="2961">
        <f ca="1"/>
        <v>95.83</v>
      </c>
      <c r="E1098" s="24">
        <f t="shared" ca="1" si="67"/>
        <v>9.1233477621413366E-3</v>
      </c>
      <c r="F1098" s="58">
        <f t="shared" ca="1" si="68"/>
        <v>6.3857845892981192E-3</v>
      </c>
      <c r="G1098" s="24"/>
      <c r="H1098" s="5"/>
      <c r="I1098" s="5"/>
      <c r="J1098" s="5"/>
      <c r="K1098" s="5"/>
      <c r="L1098" s="5"/>
      <c r="M1098" s="5"/>
      <c r="N1098" s="5"/>
      <c r="O1098" s="55">
        <v>1092</v>
      </c>
      <c r="P1098" s="56">
        <v>0.2529576568892149</v>
      </c>
      <c r="Q1098" s="57">
        <v>0.7470423431107851</v>
      </c>
      <c r="R1098" s="23">
        <v>1.0699205652086215E-2</v>
      </c>
      <c r="S1098" s="24">
        <v>4.354020552585821E-4</v>
      </c>
      <c r="T1098" s="25">
        <f t="shared" si="65"/>
        <v>0.16984462428814068</v>
      </c>
      <c r="U1098" s="26">
        <f t="shared" si="66"/>
        <v>0.11594037868287521</v>
      </c>
    </row>
    <row r="1099" spans="2:21" x14ac:dyDescent="0.25">
      <c r="B1099" s="64" vm="2962">
        <f ca="1"/>
        <v>41026</v>
      </c>
      <c r="C1099" s="64" vm="2963">
        <f ca="1"/>
        <v>82.511099999999999</v>
      </c>
      <c r="D1099" s="64" vm="2964">
        <f ca="1"/>
        <v>97.38</v>
      </c>
      <c r="E1099" s="24">
        <f t="shared" ca="1" si="67"/>
        <v>6.9016240048407635E-3</v>
      </c>
      <c r="F1099" s="58">
        <f t="shared" ca="1" si="68"/>
        <v>1.6045062398883963E-2</v>
      </c>
      <c r="G1099" s="24"/>
      <c r="H1099" s="5"/>
      <c r="I1099" s="5"/>
      <c r="J1099" s="5"/>
      <c r="K1099" s="5"/>
      <c r="L1099" s="5"/>
      <c r="M1099" s="5"/>
      <c r="N1099" s="5"/>
      <c r="O1099" s="55">
        <v>1093</v>
      </c>
      <c r="P1099" s="56">
        <v>0.48378291371189214</v>
      </c>
      <c r="Q1099" s="57">
        <v>0.51621708628810792</v>
      </c>
      <c r="R1099" s="23">
        <v>1.0304564110188614E-2</v>
      </c>
      <c r="S1099" s="24">
        <v>4.8983364958170609E-4</v>
      </c>
      <c r="T1099" s="25">
        <f t="shared" si="65"/>
        <v>0.16357988402688392</v>
      </c>
      <c r="U1099" s="26">
        <f t="shared" si="66"/>
        <v>0.13134575471404353</v>
      </c>
    </row>
    <row r="1100" spans="2:21" x14ac:dyDescent="0.25">
      <c r="B1100" s="64" vm="2965">
        <f ca="1"/>
        <v>41029</v>
      </c>
      <c r="C1100" s="64" vm="2966">
        <f ca="1"/>
        <v>82.036699999999996</v>
      </c>
      <c r="D1100" s="64" vm="2967">
        <f ca="1"/>
        <v>97.45</v>
      </c>
      <c r="E1100" s="24">
        <f t="shared" ca="1" si="67"/>
        <v>-5.7661216304297491E-3</v>
      </c>
      <c r="F1100" s="58">
        <f t="shared" ca="1" si="68"/>
        <v>7.1857519901511661E-4</v>
      </c>
      <c r="G1100" s="24"/>
      <c r="H1100" s="5"/>
      <c r="I1100" s="5"/>
      <c r="J1100" s="5"/>
      <c r="K1100" s="5"/>
      <c r="L1100" s="5"/>
      <c r="M1100" s="5"/>
      <c r="N1100" s="5"/>
      <c r="O1100" s="55">
        <v>1094</v>
      </c>
      <c r="P1100" s="56">
        <v>5.7352762760929224E-2</v>
      </c>
      <c r="Q1100" s="57">
        <v>0.94264723723907073</v>
      </c>
      <c r="R1100" s="23">
        <v>1.2097855814932178E-2</v>
      </c>
      <c r="S1100" s="24">
        <v>3.892758800238342E-4</v>
      </c>
      <c r="T1100" s="25">
        <f t="shared" si="65"/>
        <v>0.19204750730056316</v>
      </c>
      <c r="U1100" s="26">
        <f t="shared" si="66"/>
        <v>0.10304929742410573</v>
      </c>
    </row>
    <row r="1101" spans="2:21" x14ac:dyDescent="0.25">
      <c r="B1101" s="64" vm="2968">
        <f ca="1"/>
        <v>41030</v>
      </c>
      <c r="C1101" s="64" vm="2969">
        <f ca="1"/>
        <v>80.910899999999998</v>
      </c>
      <c r="D1101" s="64" vm="2970">
        <f ca="1"/>
        <v>97.2</v>
      </c>
      <c r="E1101" s="24">
        <f t="shared" ca="1" si="67"/>
        <v>-1.3818158885917418E-2</v>
      </c>
      <c r="F1101" s="58">
        <f t="shared" ca="1" si="68"/>
        <v>-2.5687144871764126E-3</v>
      </c>
      <c r="G1101" s="24"/>
      <c r="H1101" s="5"/>
      <c r="I1101" s="5"/>
      <c r="J1101" s="5"/>
      <c r="K1101" s="5"/>
      <c r="L1101" s="5"/>
      <c r="M1101" s="5"/>
      <c r="N1101" s="5"/>
      <c r="O1101" s="55">
        <v>1095</v>
      </c>
      <c r="P1101" s="56">
        <v>0.71024402797501329</v>
      </c>
      <c r="Q1101" s="57">
        <v>0.28975597202498676</v>
      </c>
      <c r="R1101" s="23">
        <v>1.1354169634449313E-2</v>
      </c>
      <c r="S1101" s="24">
        <v>5.4323612239256635E-4</v>
      </c>
      <c r="T1101" s="25">
        <f t="shared" si="65"/>
        <v>0.18024185517836422</v>
      </c>
      <c r="U1101" s="26">
        <f t="shared" si="66"/>
        <v>0.14666569233910054</v>
      </c>
    </row>
    <row r="1102" spans="2:21" x14ac:dyDescent="0.25">
      <c r="B1102" s="64" vm="2971">
        <f ca="1"/>
        <v>41031</v>
      </c>
      <c r="C1102" s="64" vm="2972">
        <f ca="1"/>
        <v>80.603899999999996</v>
      </c>
      <c r="D1102" s="64" vm="2973">
        <f ca="1"/>
        <v>97.51</v>
      </c>
      <c r="E1102" s="24">
        <f t="shared" ca="1" si="67"/>
        <v>-3.8015137896667459E-3</v>
      </c>
      <c r="F1102" s="58">
        <f t="shared" ca="1" si="68"/>
        <v>3.1842253806342673E-3</v>
      </c>
      <c r="G1102" s="24"/>
      <c r="H1102" s="5"/>
      <c r="I1102" s="5"/>
      <c r="J1102" s="5"/>
      <c r="K1102" s="5"/>
      <c r="L1102" s="5"/>
      <c r="M1102" s="5"/>
      <c r="N1102" s="5"/>
      <c r="O1102" s="55">
        <v>1096</v>
      </c>
      <c r="P1102" s="56">
        <v>0.27846566882210688</v>
      </c>
      <c r="Q1102" s="57">
        <v>0.72153433117789312</v>
      </c>
      <c r="R1102" s="23">
        <v>1.0582818463535162E-2</v>
      </c>
      <c r="S1102" s="24">
        <v>4.4141717585947541E-4</v>
      </c>
      <c r="T1102" s="25">
        <f t="shared" ref="T1102:T1165" si="69">R1102*SQRT(252)</f>
        <v>0.16799703494794027</v>
      </c>
      <c r="U1102" s="26">
        <f t="shared" ref="U1102:U1165" si="70">(1+S1102)^252-1</f>
        <v>0.1176324729978957</v>
      </c>
    </row>
    <row r="1103" spans="2:21" x14ac:dyDescent="0.25">
      <c r="B1103" s="64" vm="2974">
        <f ca="1"/>
        <v>41032</v>
      </c>
      <c r="C1103" s="64" vm="2532">
        <f ca="1"/>
        <v>78.371099999999998</v>
      </c>
      <c r="D1103" s="64" vm="2975">
        <f ca="1"/>
        <v>97.04</v>
      </c>
      <c r="E1103" s="24">
        <f t="shared" ca="1" si="67"/>
        <v>-2.8091798489312408E-2</v>
      </c>
      <c r="F1103" s="58">
        <f t="shared" ca="1" si="68"/>
        <v>-4.8316722112329742E-3</v>
      </c>
      <c r="G1103" s="24"/>
      <c r="H1103" s="5"/>
      <c r="I1103" s="5"/>
      <c r="J1103" s="5"/>
      <c r="K1103" s="5"/>
      <c r="L1103" s="5"/>
      <c r="M1103" s="5"/>
      <c r="N1103" s="5"/>
      <c r="O1103" s="55">
        <v>1097</v>
      </c>
      <c r="P1103" s="56">
        <v>0.12631559904640391</v>
      </c>
      <c r="Q1103" s="57">
        <v>0.87368440095359612</v>
      </c>
      <c r="R1103" s="23">
        <v>1.1511454626587852E-2</v>
      </c>
      <c r="S1103" s="24">
        <v>4.0553821275004305E-4</v>
      </c>
      <c r="T1103" s="25">
        <f t="shared" si="69"/>
        <v>0.18273867702333216</v>
      </c>
      <c r="U1103" s="26">
        <f t="shared" si="70"/>
        <v>0.10757718454176901</v>
      </c>
    </row>
    <row r="1104" spans="2:21" x14ac:dyDescent="0.25">
      <c r="B1104" s="64" vm="2976">
        <f ca="1"/>
        <v>41033</v>
      </c>
      <c r="C1104" s="64" vm="2977">
        <f ca="1"/>
        <v>77.580399999999997</v>
      </c>
      <c r="D1104" s="64" vm="2978">
        <f ca="1"/>
        <v>95.87</v>
      </c>
      <c r="E1104" s="24">
        <f t="shared" ca="1" si="67"/>
        <v>-1.0140418982864456E-2</v>
      </c>
      <c r="F1104" s="58">
        <f t="shared" ca="1" si="68"/>
        <v>-1.2130157546889443E-2</v>
      </c>
      <c r="G1104" s="24"/>
      <c r="H1104" s="5"/>
      <c r="I1104" s="5"/>
      <c r="J1104" s="5"/>
      <c r="K1104" s="5"/>
      <c r="L1104" s="5"/>
      <c r="M1104" s="5"/>
      <c r="N1104" s="5"/>
      <c r="O1104" s="55">
        <v>1098</v>
      </c>
      <c r="P1104" s="56">
        <v>0.72480299585969088</v>
      </c>
      <c r="Q1104" s="57">
        <v>0.27519700414030918</v>
      </c>
      <c r="R1104" s="23">
        <v>1.1464053325150093E-2</v>
      </c>
      <c r="S1104" s="24">
        <v>5.4666931616247929E-4</v>
      </c>
      <c r="T1104" s="25">
        <f t="shared" si="69"/>
        <v>0.18198620469078144</v>
      </c>
      <c r="U1104" s="26">
        <f t="shared" si="70"/>
        <v>0.14765763564110035</v>
      </c>
    </row>
    <row r="1105" spans="2:21" x14ac:dyDescent="0.25">
      <c r="B1105" s="64" vm="2979">
        <f ca="1"/>
        <v>41036</v>
      </c>
      <c r="C1105" s="64" vm="2980">
        <f ca="1"/>
        <v>77.357100000000003</v>
      </c>
      <c r="D1105" s="64" vm="2981">
        <f ca="1"/>
        <v>95.51</v>
      </c>
      <c r="E1105" s="24">
        <f t="shared" ca="1" si="67"/>
        <v>-2.8824545976040877E-3</v>
      </c>
      <c r="F1105" s="58">
        <f t="shared" ca="1" si="68"/>
        <v>-3.762153042259026E-3</v>
      </c>
      <c r="G1105" s="24"/>
      <c r="H1105" s="5"/>
      <c r="I1105" s="5"/>
      <c r="J1105" s="5"/>
      <c r="K1105" s="5"/>
      <c r="L1105" s="5"/>
      <c r="M1105" s="5"/>
      <c r="N1105" s="5"/>
      <c r="O1105" s="55">
        <v>1099</v>
      </c>
      <c r="P1105" s="56">
        <v>0.64789400305319467</v>
      </c>
      <c r="Q1105" s="57">
        <v>0.35210599694680533</v>
      </c>
      <c r="R1105" s="23">
        <v>1.093656522613558E-2</v>
      </c>
      <c r="S1105" s="24">
        <v>5.2853317649618949E-4</v>
      </c>
      <c r="T1105" s="25">
        <f t="shared" si="69"/>
        <v>0.17361259071354973</v>
      </c>
      <c r="U1105" s="26">
        <f t="shared" si="70"/>
        <v>0.14242726085541713</v>
      </c>
    </row>
    <row r="1106" spans="2:21" x14ac:dyDescent="0.25">
      <c r="B1106" s="64" vm="2982">
        <f ca="1"/>
        <v>41037</v>
      </c>
      <c r="C1106" s="64" vm="2296">
        <f ca="1"/>
        <v>76.882599999999996</v>
      </c>
      <c r="D1106" s="64" vm="2983">
        <f ca="1"/>
        <v>93.55</v>
      </c>
      <c r="E1106" s="24">
        <f t="shared" ca="1" si="67"/>
        <v>-6.152780340162858E-3</v>
      </c>
      <c r="F1106" s="58">
        <f t="shared" ca="1" si="68"/>
        <v>-2.0734901326547667E-2</v>
      </c>
      <c r="G1106" s="24"/>
      <c r="H1106" s="5"/>
      <c r="I1106" s="5"/>
      <c r="J1106" s="5"/>
      <c r="K1106" s="5"/>
      <c r="L1106" s="5"/>
      <c r="M1106" s="5"/>
      <c r="N1106" s="5"/>
      <c r="O1106" s="55">
        <v>1100</v>
      </c>
      <c r="P1106" s="56">
        <v>0.65921307691963449</v>
      </c>
      <c r="Q1106" s="57">
        <v>0.34078692308036557</v>
      </c>
      <c r="R1106" s="23">
        <v>1.1005735267125312E-2</v>
      </c>
      <c r="S1106" s="24">
        <v>5.3120236116554684E-4</v>
      </c>
      <c r="T1106" s="25">
        <f t="shared" si="69"/>
        <v>0.1747106310733596</v>
      </c>
      <c r="U1106" s="26">
        <f t="shared" si="70"/>
        <v>0.14319554815538282</v>
      </c>
    </row>
    <row r="1107" spans="2:21" x14ac:dyDescent="0.25">
      <c r="B1107" s="64" vm="2984">
        <f ca="1"/>
        <v>41038</v>
      </c>
      <c r="C1107" s="64" vm="2985">
        <f ca="1"/>
        <v>76.864000000000004</v>
      </c>
      <c r="D1107" s="64" vm="2986">
        <f ca="1"/>
        <v>91.93</v>
      </c>
      <c r="E1107" s="24">
        <f t="shared" ca="1" si="67"/>
        <v>-2.4195657127686355E-4</v>
      </c>
      <c r="F1107" s="58">
        <f t="shared" ca="1" si="68"/>
        <v>-1.7468634844435289E-2</v>
      </c>
      <c r="G1107" s="24"/>
      <c r="H1107" s="5"/>
      <c r="I1107" s="5"/>
      <c r="J1107" s="5"/>
      <c r="K1107" s="5"/>
      <c r="L1107" s="5"/>
      <c r="M1107" s="5"/>
      <c r="N1107" s="5"/>
      <c r="O1107" s="55">
        <v>1101</v>
      </c>
      <c r="P1107" s="56">
        <v>0.80259533263743177</v>
      </c>
      <c r="Q1107" s="57">
        <v>0.1974046673625682</v>
      </c>
      <c r="R1107" s="23">
        <v>1.2122838047862964E-2</v>
      </c>
      <c r="S1107" s="24">
        <v>5.6501375981314399E-4</v>
      </c>
      <c r="T1107" s="25">
        <f t="shared" si="69"/>
        <v>0.19244408795374285</v>
      </c>
      <c r="U1107" s="26">
        <f t="shared" si="70"/>
        <v>0.15297234795794723</v>
      </c>
    </row>
    <row r="1108" spans="2:21" x14ac:dyDescent="0.25">
      <c r="B1108" s="64" vm="2987">
        <f ca="1"/>
        <v>41039</v>
      </c>
      <c r="C1108" s="64" vm="2988">
        <f ca="1"/>
        <v>78.036199999999994</v>
      </c>
      <c r="D1108" s="64" vm="2667">
        <f ca="1"/>
        <v>91.87</v>
      </c>
      <c r="E1108" s="24">
        <f t="shared" ca="1" si="67"/>
        <v>1.5135195133890396E-2</v>
      </c>
      <c r="F1108" s="58">
        <f t="shared" ca="1" si="68"/>
        <v>-6.5288359228822697E-4</v>
      </c>
      <c r="G1108" s="24"/>
      <c r="H1108" s="5"/>
      <c r="I1108" s="5"/>
      <c r="J1108" s="5"/>
      <c r="K1108" s="5"/>
      <c r="L1108" s="5"/>
      <c r="M1108" s="5"/>
      <c r="N1108" s="5"/>
      <c r="O1108" s="55">
        <v>1102</v>
      </c>
      <c r="P1108" s="56">
        <v>0.54171047571868358</v>
      </c>
      <c r="Q1108" s="57">
        <v>0.45828952428131636</v>
      </c>
      <c r="R1108" s="23">
        <v>1.0444580826002456E-2</v>
      </c>
      <c r="S1108" s="24">
        <v>5.0349372126833058E-4</v>
      </c>
      <c r="T1108" s="25">
        <f t="shared" si="69"/>
        <v>0.1658025804834965</v>
      </c>
      <c r="U1108" s="26">
        <f t="shared" si="70"/>
        <v>0.13524500006851614</v>
      </c>
    </row>
    <row r="1109" spans="2:21" x14ac:dyDescent="0.25">
      <c r="B1109" s="64" vm="2989">
        <f ca="1"/>
        <v>41040</v>
      </c>
      <c r="C1109" s="64" vm="2738">
        <f ca="1"/>
        <v>78.706100000000006</v>
      </c>
      <c r="D1109" s="64" vm="2990">
        <f ca="1"/>
        <v>91.9</v>
      </c>
      <c r="E1109" s="24">
        <f t="shared" ca="1" si="67"/>
        <v>8.5478403581006786E-3</v>
      </c>
      <c r="F1109" s="58">
        <f t="shared" ca="1" si="68"/>
        <v>3.2649507826626245E-4</v>
      </c>
      <c r="G1109" s="24"/>
      <c r="H1109" s="5"/>
      <c r="I1109" s="5"/>
      <c r="J1109" s="5"/>
      <c r="K1109" s="5"/>
      <c r="L1109" s="5"/>
      <c r="M1109" s="5"/>
      <c r="N1109" s="5"/>
      <c r="O1109" s="55">
        <v>1103</v>
      </c>
      <c r="P1109" s="56">
        <v>0.22793893363465503</v>
      </c>
      <c r="Q1109" s="57">
        <v>0.77206106636534499</v>
      </c>
      <c r="R1109" s="23">
        <v>1.082955280105872E-2</v>
      </c>
      <c r="S1109" s="24">
        <v>4.2950231528462903E-4</v>
      </c>
      <c r="T1109" s="25">
        <f t="shared" si="69"/>
        <v>0.17191382112986592</v>
      </c>
      <c r="U1109" s="26">
        <f t="shared" si="70"/>
        <v>0.11428322047551553</v>
      </c>
    </row>
    <row r="1110" spans="2:21" x14ac:dyDescent="0.25">
      <c r="B1110" s="64" vm="2991">
        <f ca="1"/>
        <v>41043</v>
      </c>
      <c r="C1110" s="64" vm="2992">
        <f ca="1"/>
        <v>78.427000000000007</v>
      </c>
      <c r="D1110" s="64" vm="2993">
        <f ca="1"/>
        <v>90.88</v>
      </c>
      <c r="E1110" s="24">
        <f t="shared" ca="1" si="67"/>
        <v>-3.5524061258964379E-3</v>
      </c>
      <c r="F1110" s="58">
        <f t="shared" ca="1" si="68"/>
        <v>-1.1161074388800313E-2</v>
      </c>
      <c r="G1110" s="24"/>
      <c r="H1110" s="5"/>
      <c r="I1110" s="5"/>
      <c r="J1110" s="5"/>
      <c r="K1110" s="5"/>
      <c r="L1110" s="5"/>
      <c r="M1110" s="5"/>
      <c r="N1110" s="5"/>
      <c r="O1110" s="55">
        <v>1104</v>
      </c>
      <c r="P1110" s="56">
        <v>0.26247113786049514</v>
      </c>
      <c r="Q1110" s="57">
        <v>0.73752886213950486</v>
      </c>
      <c r="R1110" s="23">
        <v>1.0653818225897794E-2</v>
      </c>
      <c r="S1110" s="24">
        <v>4.3764545766591603E-4</v>
      </c>
      <c r="T1110" s="25">
        <f t="shared" si="69"/>
        <v>0.16912412123407752</v>
      </c>
      <c r="U1110" s="26">
        <f t="shared" si="70"/>
        <v>0.11657116445617843</v>
      </c>
    </row>
    <row r="1111" spans="2:21" x14ac:dyDescent="0.25">
      <c r="B1111" s="64" vm="2994">
        <f ca="1"/>
        <v>41044</v>
      </c>
      <c r="C1111" s="64" vm="2727">
        <f ca="1"/>
        <v>78.6875</v>
      </c>
      <c r="D1111" s="64" vm="2995">
        <f ca="1"/>
        <v>91.01</v>
      </c>
      <c r="E1111" s="24">
        <f t="shared" ca="1" si="67"/>
        <v>3.3160559809529947E-3</v>
      </c>
      <c r="F1111" s="58">
        <f t="shared" ca="1" si="68"/>
        <v>1.4294356164232204E-3</v>
      </c>
      <c r="G1111" s="24"/>
      <c r="H1111" s="5"/>
      <c r="I1111" s="5"/>
      <c r="J1111" s="5"/>
      <c r="K1111" s="5"/>
      <c r="L1111" s="5"/>
      <c r="M1111" s="5"/>
      <c r="N1111" s="5"/>
      <c r="O1111" s="55">
        <v>1105</v>
      </c>
      <c r="P1111" s="56">
        <v>0.13126664663149651</v>
      </c>
      <c r="Q1111" s="57">
        <v>0.86873335336850355</v>
      </c>
      <c r="R1111" s="23">
        <v>1.1472956008192776E-2</v>
      </c>
      <c r="S1111" s="24">
        <v>4.0670573409209998E-4</v>
      </c>
      <c r="T1111" s="25">
        <f t="shared" si="69"/>
        <v>0.18212753040277446</v>
      </c>
      <c r="U1111" s="26">
        <f t="shared" si="70"/>
        <v>0.10790296639749308</v>
      </c>
    </row>
    <row r="1112" spans="2:21" x14ac:dyDescent="0.25">
      <c r="B1112" s="64" vm="2996">
        <f ca="1"/>
        <v>41045</v>
      </c>
      <c r="C1112" s="64" vm="2997">
        <f ca="1"/>
        <v>78.994500000000002</v>
      </c>
      <c r="D1112" s="64" vm="2998">
        <f ca="1"/>
        <v>91.43</v>
      </c>
      <c r="E1112" s="24">
        <f t="shared" ca="1" si="67"/>
        <v>3.8939179856887695E-3</v>
      </c>
      <c r="F1112" s="58">
        <f t="shared" ca="1" si="68"/>
        <v>4.6042615870709701E-3</v>
      </c>
      <c r="G1112" s="24"/>
      <c r="H1112" s="5"/>
      <c r="I1112" s="5"/>
      <c r="J1112" s="5"/>
      <c r="K1112" s="5"/>
      <c r="L1112" s="5"/>
      <c r="M1112" s="5"/>
      <c r="N1112" s="5"/>
      <c r="O1112" s="55">
        <v>1106</v>
      </c>
      <c r="P1112" s="56">
        <v>0.40887175828422045</v>
      </c>
      <c r="Q1112" s="57">
        <v>0.59112824171577949</v>
      </c>
      <c r="R1112" s="23">
        <v>1.0266107798277272E-2</v>
      </c>
      <c r="S1112" s="24">
        <v>4.7216862592423033E-4</v>
      </c>
      <c r="T1112" s="25">
        <f t="shared" si="69"/>
        <v>0.16296940900093507</v>
      </c>
      <c r="U1112" s="26">
        <f t="shared" si="70"/>
        <v>0.12632307548334532</v>
      </c>
    </row>
    <row r="1113" spans="2:21" x14ac:dyDescent="0.25">
      <c r="B1113" s="64" vm="2999">
        <f ca="1"/>
        <v>41046</v>
      </c>
      <c r="C1113" s="64" vm="3000">
        <f ca="1"/>
        <v>77.654799999999994</v>
      </c>
      <c r="D1113" s="64" vm="2598">
        <f ca="1"/>
        <v>89.62</v>
      </c>
      <c r="E1113" s="24">
        <f t="shared" ca="1" si="67"/>
        <v>-1.7104866265769923E-2</v>
      </c>
      <c r="F1113" s="58">
        <f t="shared" ca="1" si="68"/>
        <v>-1.9995142818338238E-2</v>
      </c>
      <c r="G1113" s="24"/>
      <c r="H1113" s="5"/>
      <c r="I1113" s="5"/>
      <c r="J1113" s="5"/>
      <c r="K1113" s="5"/>
      <c r="L1113" s="5"/>
      <c r="M1113" s="5"/>
      <c r="N1113" s="5"/>
      <c r="O1113" s="55">
        <v>1107</v>
      </c>
      <c r="P1113" s="56">
        <v>0.71154182380316355</v>
      </c>
      <c r="Q1113" s="57">
        <v>0.28845817619683639</v>
      </c>
      <c r="R1113" s="23">
        <v>1.1363782178787382E-2</v>
      </c>
      <c r="S1113" s="24">
        <v>5.4354215950914748E-4</v>
      </c>
      <c r="T1113" s="25">
        <f t="shared" si="69"/>
        <v>0.18039444958907488</v>
      </c>
      <c r="U1113" s="26">
        <f t="shared" si="70"/>
        <v>0.14675408012848812</v>
      </c>
    </row>
    <row r="1114" spans="2:21" x14ac:dyDescent="0.25">
      <c r="B1114" s="64" vm="3001">
        <f ca="1"/>
        <v>41047</v>
      </c>
      <c r="C1114" s="64" vm="2654">
        <f ca="1"/>
        <v>77.161699999999996</v>
      </c>
      <c r="D1114" s="64" vm="3002">
        <f ca="1"/>
        <v>89.85</v>
      </c>
      <c r="E1114" s="24">
        <f t="shared" ca="1" si="67"/>
        <v>-6.3701435886547942E-3</v>
      </c>
      <c r="F1114" s="58">
        <f t="shared" ca="1" si="68"/>
        <v>2.5631038715709068E-3</v>
      </c>
      <c r="G1114" s="24"/>
      <c r="H1114" s="5"/>
      <c r="I1114" s="5"/>
      <c r="J1114" s="5"/>
      <c r="K1114" s="5"/>
      <c r="L1114" s="5"/>
      <c r="M1114" s="5"/>
      <c r="N1114" s="5"/>
      <c r="O1114" s="55">
        <v>1108</v>
      </c>
      <c r="P1114" s="56">
        <v>0.48863567240221778</v>
      </c>
      <c r="Q1114" s="57">
        <v>0.51136432759778216</v>
      </c>
      <c r="R1114" s="23">
        <v>1.03126453996645E-2</v>
      </c>
      <c r="S1114" s="24">
        <v>4.909779931254576E-4</v>
      </c>
      <c r="T1114" s="25">
        <f t="shared" si="69"/>
        <v>0.16370817052023942</v>
      </c>
      <c r="U1114" s="26">
        <f t="shared" si="70"/>
        <v>0.13167189314556538</v>
      </c>
    </row>
    <row r="1115" spans="2:21" x14ac:dyDescent="0.25">
      <c r="B1115" s="64" vm="3003">
        <f ca="1"/>
        <v>41050</v>
      </c>
      <c r="C1115" s="64" vm="2612">
        <f ca="1"/>
        <v>77.896699999999996</v>
      </c>
      <c r="D1115" s="64" vm="3004">
        <f ca="1"/>
        <v>91.27</v>
      </c>
      <c r="E1115" s="24">
        <f t="shared" ca="1" si="67"/>
        <v>9.4803700410101988E-3</v>
      </c>
      <c r="F1115" s="58">
        <f t="shared" ca="1" si="68"/>
        <v>1.5680533299217838E-2</v>
      </c>
      <c r="G1115" s="24"/>
      <c r="H1115" s="5"/>
      <c r="I1115" s="5"/>
      <c r="J1115" s="5"/>
      <c r="K1115" s="5"/>
      <c r="L1115" s="5"/>
      <c r="M1115" s="5"/>
      <c r="N1115" s="5"/>
      <c r="O1115" s="55">
        <v>1109</v>
      </c>
      <c r="P1115" s="56">
        <v>0.28064873787197525</v>
      </c>
      <c r="Q1115" s="57">
        <v>0.71935126212802469</v>
      </c>
      <c r="R1115" s="23">
        <v>1.0573650143630726E-2</v>
      </c>
      <c r="S1115" s="24">
        <v>4.4193197190275707E-4</v>
      </c>
      <c r="T1115" s="25">
        <f t="shared" si="69"/>
        <v>0.16785149238149574</v>
      </c>
      <c r="U1115" s="26">
        <f t="shared" si="70"/>
        <v>0.11777740728422748</v>
      </c>
    </row>
    <row r="1116" spans="2:21" x14ac:dyDescent="0.25">
      <c r="B1116" s="64" vm="3005">
        <f ca="1"/>
        <v>41051</v>
      </c>
      <c r="C1116" s="64" vm="3006">
        <f ca="1"/>
        <v>77.571100000000001</v>
      </c>
      <c r="D1116" s="64" vm="3007">
        <f ca="1"/>
        <v>91.34</v>
      </c>
      <c r="E1116" s="24">
        <f t="shared" ca="1" si="67"/>
        <v>-4.1886548346288929E-3</v>
      </c>
      <c r="F1116" s="58">
        <f t="shared" ca="1" si="68"/>
        <v>7.6666122806710272E-4</v>
      </c>
      <c r="G1116" s="24"/>
      <c r="H1116" s="5"/>
      <c r="I1116" s="5"/>
      <c r="J1116" s="5"/>
      <c r="K1116" s="5"/>
      <c r="L1116" s="5"/>
      <c r="M1116" s="5"/>
      <c r="N1116" s="5"/>
      <c r="O1116" s="55">
        <v>1110</v>
      </c>
      <c r="P1116" s="56">
        <v>0.26359391778600988</v>
      </c>
      <c r="Q1116" s="57">
        <v>0.73640608221399018</v>
      </c>
      <c r="R1116" s="23">
        <v>1.0648615973542743E-2</v>
      </c>
      <c r="S1116" s="24">
        <v>4.3791022375893815E-4</v>
      </c>
      <c r="T1116" s="25">
        <f t="shared" si="69"/>
        <v>0.16904153803814434</v>
      </c>
      <c r="U1116" s="26">
        <f t="shared" si="70"/>
        <v>0.11664563314623555</v>
      </c>
    </row>
    <row r="1117" spans="2:21" x14ac:dyDescent="0.25">
      <c r="B1117" s="64" vm="3008">
        <f ca="1"/>
        <v>41052</v>
      </c>
      <c r="C1117" s="64" vm="3009">
        <f ca="1"/>
        <v>77.505899999999997</v>
      </c>
      <c r="D1117" s="64" vm="3010">
        <f ca="1"/>
        <v>91.48</v>
      </c>
      <c r="E1117" s="24">
        <f t="shared" ca="1" si="67"/>
        <v>-8.4087264831962975E-4</v>
      </c>
      <c r="F1117" s="58">
        <f t="shared" ca="1" si="68"/>
        <v>1.5315613977274802E-3</v>
      </c>
      <c r="G1117" s="24"/>
      <c r="H1117" s="5"/>
      <c r="I1117" s="5"/>
      <c r="J1117" s="5"/>
      <c r="K1117" s="5"/>
      <c r="L1117" s="5"/>
      <c r="M1117" s="5"/>
      <c r="N1117" s="5"/>
      <c r="O1117" s="55">
        <v>1111</v>
      </c>
      <c r="P1117" s="56">
        <v>0.44606525427734661</v>
      </c>
      <c r="Q1117" s="57">
        <v>0.55393474572265333</v>
      </c>
      <c r="R1117" s="23">
        <v>1.0264872986365869E-2</v>
      </c>
      <c r="S1117" s="24">
        <v>4.8093933547839241E-4</v>
      </c>
      <c r="T1117" s="25">
        <f t="shared" si="69"/>
        <v>0.16294980696953398</v>
      </c>
      <c r="U1117" s="26">
        <f t="shared" si="70"/>
        <v>0.12881406063695855</v>
      </c>
    </row>
    <row r="1118" spans="2:21" x14ac:dyDescent="0.25">
      <c r="B1118" s="64" vm="3011">
        <f ca="1"/>
        <v>41053</v>
      </c>
      <c r="C1118" s="64" vm="2606">
        <f ca="1"/>
        <v>78.594399999999993</v>
      </c>
      <c r="D1118" s="64" vm="3012">
        <f ca="1"/>
        <v>91.53</v>
      </c>
      <c r="E1118" s="24">
        <f t="shared" ca="1" si="67"/>
        <v>1.394638758375564E-2</v>
      </c>
      <c r="F1118" s="58">
        <f t="shared" ca="1" si="68"/>
        <v>5.4641824210757348E-4</v>
      </c>
      <c r="G1118" s="24"/>
      <c r="H1118" s="5"/>
      <c r="I1118" s="5"/>
      <c r="J1118" s="5"/>
      <c r="K1118" s="5"/>
      <c r="L1118" s="5"/>
      <c r="M1118" s="5"/>
      <c r="N1118" s="5"/>
      <c r="O1118" s="55">
        <v>1112</v>
      </c>
      <c r="P1118" s="56">
        <v>0.83836582827213424</v>
      </c>
      <c r="Q1118" s="57">
        <v>0.16163417172786571</v>
      </c>
      <c r="R1118" s="23">
        <v>1.2462702121548713E-2</v>
      </c>
      <c r="S1118" s="24">
        <v>5.7344890739589296E-4</v>
      </c>
      <c r="T1118" s="25">
        <f t="shared" si="69"/>
        <v>0.19783926286496978</v>
      </c>
      <c r="U1118" s="26">
        <f t="shared" si="70"/>
        <v>0.15542438131440006</v>
      </c>
    </row>
    <row r="1119" spans="2:21" x14ac:dyDescent="0.25">
      <c r="B1119" s="64" vm="3013">
        <f ca="1"/>
        <v>41054</v>
      </c>
      <c r="C1119" s="64" vm="2606">
        <f ca="1"/>
        <v>78.594399999999993</v>
      </c>
      <c r="D1119" s="64" vm="3014">
        <f ca="1"/>
        <v>91.05</v>
      </c>
      <c r="E1119" s="24">
        <f t="shared" ca="1" si="67"/>
        <v>0</v>
      </c>
      <c r="F1119" s="58">
        <f t="shared" ca="1" si="68"/>
        <v>-5.2579812230710678E-3</v>
      </c>
      <c r="G1119" s="24"/>
      <c r="H1119" s="5"/>
      <c r="I1119" s="5"/>
      <c r="J1119" s="5"/>
      <c r="K1119" s="5"/>
      <c r="L1119" s="5"/>
      <c r="M1119" s="5"/>
      <c r="N1119" s="5"/>
      <c r="O1119" s="55">
        <v>1113</v>
      </c>
      <c r="P1119" s="56">
        <v>0.59538694120670876</v>
      </c>
      <c r="Q1119" s="57">
        <v>0.40461305879329129</v>
      </c>
      <c r="R1119" s="23">
        <v>1.0656770845691752E-2</v>
      </c>
      <c r="S1119" s="24">
        <v>5.161513291677463E-4</v>
      </c>
      <c r="T1119" s="25">
        <f t="shared" si="69"/>
        <v>0.16917099262022317</v>
      </c>
      <c r="U1119" s="26">
        <f t="shared" si="70"/>
        <v>0.13887004078890186</v>
      </c>
    </row>
    <row r="1120" spans="2:21" x14ac:dyDescent="0.25">
      <c r="B1120" s="64" vm="3015">
        <f ca="1"/>
        <v>41058</v>
      </c>
      <c r="C1120" s="64" vm="2972">
        <f ca="1"/>
        <v>80.603899999999996</v>
      </c>
      <c r="D1120" s="64" vm="3016">
        <f ca="1"/>
        <v>90.9</v>
      </c>
      <c r="E1120" s="24">
        <f t="shared" ca="1" si="67"/>
        <v>2.5246585361091724E-2</v>
      </c>
      <c r="F1120" s="58">
        <f t="shared" ca="1" si="68"/>
        <v>-1.648804990183671E-3</v>
      </c>
      <c r="G1120" s="24"/>
      <c r="H1120" s="5"/>
      <c r="I1120" s="5"/>
      <c r="J1120" s="5"/>
      <c r="K1120" s="5"/>
      <c r="L1120" s="5"/>
      <c r="M1120" s="5"/>
      <c r="N1120" s="5"/>
      <c r="O1120" s="55">
        <v>1114</v>
      </c>
      <c r="P1120" s="56">
        <v>0.4459821843178754</v>
      </c>
      <c r="Q1120" s="57">
        <v>0.5540178156821246</v>
      </c>
      <c r="R1120" s="23">
        <v>1.0264830988889036E-2</v>
      </c>
      <c r="S1120" s="24">
        <v>4.8091974650274645E-4</v>
      </c>
      <c r="T1120" s="25">
        <f t="shared" si="69"/>
        <v>0.16294914028025764</v>
      </c>
      <c r="U1120" s="26">
        <f t="shared" si="70"/>
        <v>0.12880849102691672</v>
      </c>
    </row>
    <row r="1121" spans="2:21" x14ac:dyDescent="0.25">
      <c r="B1121" s="64" vm="3017">
        <f ca="1"/>
        <v>41059</v>
      </c>
      <c r="C1121" s="64" vm="3018">
        <f ca="1"/>
        <v>79.831800000000001</v>
      </c>
      <c r="D1121" s="64" vm="3019">
        <f ca="1"/>
        <v>90.11</v>
      </c>
      <c r="E1121" s="24">
        <f t="shared" ca="1" si="67"/>
        <v>-9.6251141209139201E-3</v>
      </c>
      <c r="F1121" s="58">
        <f t="shared" ca="1" si="68"/>
        <v>-8.72885493648725E-3</v>
      </c>
      <c r="G1121" s="24"/>
      <c r="H1121" s="5"/>
      <c r="I1121" s="5"/>
      <c r="J1121" s="5"/>
      <c r="K1121" s="5"/>
      <c r="L1121" s="5"/>
      <c r="M1121" s="5"/>
      <c r="N1121" s="5"/>
      <c r="O1121" s="55">
        <v>1115</v>
      </c>
      <c r="P1121" s="56">
        <v>0.22761239400840708</v>
      </c>
      <c r="Q1121" s="57">
        <v>0.77238760599159295</v>
      </c>
      <c r="R1121" s="23">
        <v>1.0831357567483798E-2</v>
      </c>
      <c r="S1121" s="24">
        <v>4.2942531299852308E-4</v>
      </c>
      <c r="T1121" s="25">
        <f t="shared" si="69"/>
        <v>0.17194247090867781</v>
      </c>
      <c r="U1121" s="26">
        <f t="shared" si="70"/>
        <v>0.11426160777354832</v>
      </c>
    </row>
    <row r="1122" spans="2:21" x14ac:dyDescent="0.25">
      <c r="B1122" s="64" vm="3020">
        <f ca="1"/>
        <v>41060</v>
      </c>
      <c r="C1122" s="64" vm="3021">
        <f ca="1"/>
        <v>80.371399999999994</v>
      </c>
      <c r="D1122" s="64" vm="2551">
        <f ca="1"/>
        <v>89.34</v>
      </c>
      <c r="E1122" s="24">
        <f t="shared" ca="1" si="67"/>
        <v>6.7364701901979742E-3</v>
      </c>
      <c r="F1122" s="58">
        <f t="shared" ca="1" si="68"/>
        <v>-8.5818303229733047E-3</v>
      </c>
      <c r="G1122" s="24"/>
      <c r="H1122" s="5"/>
      <c r="I1122" s="5"/>
      <c r="J1122" s="5"/>
      <c r="K1122" s="5"/>
      <c r="L1122" s="5"/>
      <c r="M1122" s="5"/>
      <c r="N1122" s="5"/>
      <c r="O1122" s="55">
        <v>1116</v>
      </c>
      <c r="P1122" s="56">
        <v>0.7993092424278212</v>
      </c>
      <c r="Q1122" s="57">
        <v>0.20069075757217883</v>
      </c>
      <c r="R1122" s="23">
        <v>1.2092718762373248E-2</v>
      </c>
      <c r="S1122" s="24">
        <v>5.6423885705050522E-4</v>
      </c>
      <c r="T1122" s="25">
        <f t="shared" si="69"/>
        <v>0.19196595911930639</v>
      </c>
      <c r="U1122" s="26">
        <f t="shared" si="70"/>
        <v>0.15274734971954551</v>
      </c>
    </row>
    <row r="1123" spans="2:21" x14ac:dyDescent="0.25">
      <c r="B1123" s="64" vm="3022">
        <f ca="1"/>
        <v>41061</v>
      </c>
      <c r="C1123" s="64" vm="3023">
        <f ca="1"/>
        <v>79.534099999999995</v>
      </c>
      <c r="D1123" s="64" vm="3024">
        <f ca="1"/>
        <v>86.71</v>
      </c>
      <c r="E1123" s="24">
        <f t="shared" ca="1" si="67"/>
        <v>-1.0472530994653279E-2</v>
      </c>
      <c r="F1123" s="58">
        <f t="shared" ca="1" si="68"/>
        <v>-2.9880098534903591E-2</v>
      </c>
      <c r="G1123" s="24"/>
      <c r="H1123" s="5"/>
      <c r="I1123" s="5"/>
      <c r="J1123" s="5"/>
      <c r="K1123" s="5"/>
      <c r="L1123" s="5"/>
      <c r="M1123" s="5"/>
      <c r="N1123" s="5"/>
      <c r="O1123" s="55">
        <v>1117</v>
      </c>
      <c r="P1123" s="56">
        <v>0.640388784286538</v>
      </c>
      <c r="Q1123" s="57">
        <v>0.35961121571346194</v>
      </c>
      <c r="R1123" s="23">
        <v>1.0892392266011384E-2</v>
      </c>
      <c r="S1123" s="24">
        <v>5.2676334840702694E-4</v>
      </c>
      <c r="T1123" s="25">
        <f t="shared" si="69"/>
        <v>0.17291136671057655</v>
      </c>
      <c r="U1123" s="26">
        <f t="shared" si="70"/>
        <v>0.14191812428176775</v>
      </c>
    </row>
    <row r="1124" spans="2:21" x14ac:dyDescent="0.25">
      <c r="B1124" s="64" vm="3025">
        <f ca="1"/>
        <v>41064</v>
      </c>
      <c r="C1124" s="64" vm="3026">
        <f ca="1"/>
        <v>80.529499999999999</v>
      </c>
      <c r="D1124" s="64" vm="3027">
        <f ca="1"/>
        <v>86.32</v>
      </c>
      <c r="E1124" s="24">
        <f t="shared" ca="1" si="67"/>
        <v>1.2437716408547584E-2</v>
      </c>
      <c r="F1124" s="58">
        <f t="shared" ca="1" si="68"/>
        <v>-4.5078964391899283E-3</v>
      </c>
      <c r="G1124" s="24"/>
      <c r="H1124" s="5"/>
      <c r="I1124" s="5"/>
      <c r="J1124" s="5"/>
      <c r="K1124" s="5"/>
      <c r="L1124" s="5"/>
      <c r="M1124" s="5"/>
      <c r="N1124" s="5"/>
      <c r="O1124" s="55">
        <v>1118</v>
      </c>
      <c r="P1124" s="56">
        <v>0.57101227413254363</v>
      </c>
      <c r="Q1124" s="57">
        <v>0.42898772586745637</v>
      </c>
      <c r="R1124" s="23">
        <v>1.055085989368249E-2</v>
      </c>
      <c r="S1124" s="24">
        <v>5.1040346600838063E-4</v>
      </c>
      <c r="T1124" s="25">
        <f t="shared" si="69"/>
        <v>0.16748970837941554</v>
      </c>
      <c r="U1124" s="26">
        <f t="shared" si="70"/>
        <v>0.13722247053246028</v>
      </c>
    </row>
    <row r="1125" spans="2:21" x14ac:dyDescent="0.25">
      <c r="B1125" s="64" vm="3028">
        <f ca="1"/>
        <v>41065</v>
      </c>
      <c r="C1125" s="64" vm="3029">
        <f ca="1"/>
        <v>80.724900000000005</v>
      </c>
      <c r="D1125" s="64" vm="3030">
        <f ca="1"/>
        <v>87.08</v>
      </c>
      <c r="E1125" s="24">
        <f t="shared" ca="1" si="67"/>
        <v>2.4235009480402308E-3</v>
      </c>
      <c r="F1125" s="58">
        <f t="shared" ca="1" si="68"/>
        <v>8.7659154164675956E-3</v>
      </c>
      <c r="G1125" s="24"/>
      <c r="H1125" s="5"/>
      <c r="I1125" s="5"/>
      <c r="J1125" s="5"/>
      <c r="K1125" s="5"/>
      <c r="L1125" s="5"/>
      <c r="M1125" s="5"/>
      <c r="N1125" s="5"/>
      <c r="O1125" s="55">
        <v>1119</v>
      </c>
      <c r="P1125" s="56">
        <v>0.85029455443076241</v>
      </c>
      <c r="Q1125" s="57">
        <v>0.14970544556923757</v>
      </c>
      <c r="R1125" s="23">
        <v>1.2580739267540426E-2</v>
      </c>
      <c r="S1125" s="24">
        <v>5.7626185599604066E-4</v>
      </c>
      <c r="T1125" s="25">
        <f t="shared" si="69"/>
        <v>0.19971304446754118</v>
      </c>
      <c r="U1125" s="26">
        <f t="shared" si="70"/>
        <v>0.15624323843231824</v>
      </c>
    </row>
    <row r="1126" spans="2:21" x14ac:dyDescent="0.25">
      <c r="B1126" s="64" vm="3031">
        <f ca="1"/>
        <v>41066</v>
      </c>
      <c r="C1126" s="64" vm="3032">
        <f ca="1"/>
        <v>81.664500000000004</v>
      </c>
      <c r="D1126" s="64" vm="2592">
        <f ca="1"/>
        <v>88.66</v>
      </c>
      <c r="E1126" s="24">
        <f t="shared" ca="1" si="67"/>
        <v>1.157231304247199E-2</v>
      </c>
      <c r="F1126" s="58">
        <f t="shared" ca="1" si="68"/>
        <v>1.7981592950560864E-2</v>
      </c>
      <c r="G1126" s="24"/>
      <c r="H1126" s="5"/>
      <c r="I1126" s="5"/>
      <c r="J1126" s="5"/>
      <c r="K1126" s="5"/>
      <c r="L1126" s="5"/>
      <c r="M1126" s="5"/>
      <c r="N1126" s="5"/>
      <c r="O1126" s="55">
        <v>1120</v>
      </c>
      <c r="P1126" s="56">
        <v>0.90066915573313178</v>
      </c>
      <c r="Q1126" s="57">
        <v>9.9330844266868251E-2</v>
      </c>
      <c r="R1126" s="23">
        <v>1.3103196462892087E-2</v>
      </c>
      <c r="S1126" s="24">
        <v>5.8814084142433853E-4</v>
      </c>
      <c r="T1126" s="25">
        <f t="shared" si="69"/>
        <v>0.20800679532500188</v>
      </c>
      <c r="U1126" s="26">
        <f t="shared" si="70"/>
        <v>0.15970762334122024</v>
      </c>
    </row>
    <row r="1127" spans="2:21" x14ac:dyDescent="0.25">
      <c r="B1127" s="64" vm="3033">
        <f ca="1"/>
        <v>41067</v>
      </c>
      <c r="C1127" s="64" vm="3034">
        <f ca="1"/>
        <v>81.990099999999998</v>
      </c>
      <c r="D1127" s="64" vm="3035">
        <f ca="1"/>
        <v>88.38</v>
      </c>
      <c r="E1127" s="24">
        <f t="shared" ca="1" si="67"/>
        <v>3.979117355847204E-3</v>
      </c>
      <c r="F1127" s="58">
        <f t="shared" ca="1" si="68"/>
        <v>-3.1631296143136045E-3</v>
      </c>
      <c r="G1127" s="24"/>
      <c r="H1127" s="5"/>
      <c r="I1127" s="5"/>
      <c r="J1127" s="5"/>
      <c r="K1127" s="5"/>
      <c r="L1127" s="5"/>
      <c r="M1127" s="5"/>
      <c r="N1127" s="5"/>
      <c r="O1127" s="55">
        <v>1121</v>
      </c>
      <c r="P1127" s="56">
        <v>0.36452883976673678</v>
      </c>
      <c r="Q1127" s="57">
        <v>0.63547116023326322</v>
      </c>
      <c r="R1127" s="23">
        <v>1.031992315867708E-2</v>
      </c>
      <c r="S1127" s="24">
        <v>4.6171198965716352E-4</v>
      </c>
      <c r="T1127" s="25">
        <f t="shared" si="69"/>
        <v>0.16382370136293431</v>
      </c>
      <c r="U1127" s="26">
        <f t="shared" si="70"/>
        <v>0.12336042120236357</v>
      </c>
    </row>
    <row r="1128" spans="2:21" x14ac:dyDescent="0.25">
      <c r="B1128" s="64" vm="3036">
        <f ca="1"/>
        <v>41068</v>
      </c>
      <c r="C1128" s="64" vm="3037">
        <f ca="1"/>
        <v>82.557599999999994</v>
      </c>
      <c r="D1128" s="64" vm="3038">
        <f ca="1"/>
        <v>87.75</v>
      </c>
      <c r="E1128" s="24">
        <f t="shared" ca="1" si="67"/>
        <v>6.8977232749999375E-3</v>
      </c>
      <c r="F1128" s="58">
        <f t="shared" ca="1" si="68"/>
        <v>-7.1538373566186579E-3</v>
      </c>
      <c r="G1128" s="24"/>
      <c r="H1128" s="5"/>
      <c r="I1128" s="5"/>
      <c r="J1128" s="5"/>
      <c r="K1128" s="5"/>
      <c r="L1128" s="5"/>
      <c r="M1128" s="5"/>
      <c r="N1128" s="5"/>
      <c r="O1128" s="55">
        <v>1122</v>
      </c>
      <c r="P1128" s="56">
        <v>0.98155890377750699</v>
      </c>
      <c r="Q1128" s="57">
        <v>1.8441096222492979E-2</v>
      </c>
      <c r="R1128" s="23">
        <v>1.401448543664174E-2</v>
      </c>
      <c r="S1128" s="24">
        <v>6.0721569489166757E-4</v>
      </c>
      <c r="T1128" s="25">
        <f t="shared" si="69"/>
        <v>0.22247305930734299</v>
      </c>
      <c r="U1128" s="26">
        <f t="shared" si="70"/>
        <v>0.16529225280856252</v>
      </c>
    </row>
    <row r="1129" spans="2:21" x14ac:dyDescent="0.25">
      <c r="B1129" s="64" vm="3039">
        <f ca="1"/>
        <v>41071</v>
      </c>
      <c r="C1129" s="64" vm="3040">
        <f ca="1"/>
        <v>81.785499999999999</v>
      </c>
      <c r="D1129" s="64" vm="3041">
        <f ca="1"/>
        <v>86.59</v>
      </c>
      <c r="E1129" s="24">
        <f t="shared" ca="1" si="67"/>
        <v>-9.3962652609640152E-3</v>
      </c>
      <c r="F1129" s="58">
        <f t="shared" ca="1" si="68"/>
        <v>-1.3307526886265299E-2</v>
      </c>
      <c r="G1129" s="24"/>
      <c r="H1129" s="5"/>
      <c r="I1129" s="5"/>
      <c r="J1129" s="5"/>
      <c r="K1129" s="5"/>
      <c r="L1129" s="5"/>
      <c r="M1129" s="5"/>
      <c r="N1129" s="5"/>
      <c r="O1129" s="55">
        <v>1123</v>
      </c>
      <c r="P1129" s="56">
        <v>0.48898717572616984</v>
      </c>
      <c r="Q1129" s="57">
        <v>0.51101282427383021</v>
      </c>
      <c r="R1129" s="23">
        <v>1.0313256944898277E-2</v>
      </c>
      <c r="S1129" s="24">
        <v>4.9106088217579799E-4</v>
      </c>
      <c r="T1129" s="25">
        <f t="shared" si="69"/>
        <v>0.16371787849986369</v>
      </c>
      <c r="U1129" s="26">
        <f t="shared" si="70"/>
        <v>0.13169552019950759</v>
      </c>
    </row>
    <row r="1130" spans="2:21" x14ac:dyDescent="0.25">
      <c r="B1130" s="64" vm="3042">
        <f ca="1"/>
        <v>41072</v>
      </c>
      <c r="C1130" s="64" vm="3043">
        <f ca="1"/>
        <v>82.334400000000002</v>
      </c>
      <c r="D1130" s="64" vm="3044">
        <f ca="1"/>
        <v>87.51</v>
      </c>
      <c r="E1130" s="24">
        <f t="shared" ca="1" si="67"/>
        <v>6.6890370592204594E-3</v>
      </c>
      <c r="F1130" s="58">
        <f t="shared" ca="1" si="68"/>
        <v>1.0568737088030012E-2</v>
      </c>
      <c r="G1130" s="24"/>
      <c r="H1130" s="5"/>
      <c r="I1130" s="5"/>
      <c r="J1130" s="5"/>
      <c r="K1130" s="5"/>
      <c r="L1130" s="5"/>
      <c r="M1130" s="5"/>
      <c r="N1130" s="5"/>
      <c r="O1130" s="55">
        <v>1124</v>
      </c>
      <c r="P1130" s="56">
        <v>0.48394794116069295</v>
      </c>
      <c r="Q1130" s="57">
        <v>0.51605205883930705</v>
      </c>
      <c r="R1130" s="23">
        <v>1.0304827846554215E-2</v>
      </c>
      <c r="S1130" s="24">
        <v>4.8987256519808595E-4</v>
      </c>
      <c r="T1130" s="25">
        <f t="shared" si="69"/>
        <v>0.16358407071189429</v>
      </c>
      <c r="U1130" s="26">
        <f t="shared" si="70"/>
        <v>0.13135684414459914</v>
      </c>
    </row>
    <row r="1131" spans="2:21" x14ac:dyDescent="0.25">
      <c r="B1131" s="64" vm="3045">
        <f ca="1"/>
        <v>41073</v>
      </c>
      <c r="C1131" s="64" vm="3046">
        <f ca="1"/>
        <v>81.338899999999995</v>
      </c>
      <c r="D1131" s="64" vm="3047">
        <f ca="1"/>
        <v>87.97</v>
      </c>
      <c r="E1131" s="24">
        <f t="shared" ca="1" si="67"/>
        <v>-1.2164626435579815E-2</v>
      </c>
      <c r="F1131" s="58">
        <f t="shared" ca="1" si="68"/>
        <v>5.24277471684346E-3</v>
      </c>
      <c r="G1131" s="24"/>
      <c r="H1131" s="5"/>
      <c r="I1131" s="5"/>
      <c r="J1131" s="5"/>
      <c r="K1131" s="5"/>
      <c r="L1131" s="5"/>
      <c r="M1131" s="5"/>
      <c r="N1131" s="5"/>
      <c r="O1131" s="55">
        <v>1125</v>
      </c>
      <c r="P1131" s="56">
        <v>0.23665782270915928</v>
      </c>
      <c r="Q1131" s="57">
        <v>0.76334217729084075</v>
      </c>
      <c r="R1131" s="23">
        <v>1.0782342337814665E-2</v>
      </c>
      <c r="S1131" s="24">
        <v>4.3155834259976953E-4</v>
      </c>
      <c r="T1131" s="25">
        <f t="shared" si="69"/>
        <v>0.17116437825972236</v>
      </c>
      <c r="U1131" s="26">
        <f t="shared" si="70"/>
        <v>0.11486045266208</v>
      </c>
    </row>
    <row r="1132" spans="2:21" x14ac:dyDescent="0.25">
      <c r="B1132" s="64" vm="3048">
        <f ca="1"/>
        <v>41074</v>
      </c>
      <c r="C1132" s="64" vm="3049">
        <f ca="1"/>
        <v>83.571700000000007</v>
      </c>
      <c r="D1132" s="64" vm="3050">
        <f ca="1"/>
        <v>89.72</v>
      </c>
      <c r="E1132" s="24">
        <f t="shared" ca="1" si="67"/>
        <v>2.7080569128563346E-2</v>
      </c>
      <c r="F1132" s="58">
        <f t="shared" ca="1" si="68"/>
        <v>1.9697862387424419E-2</v>
      </c>
      <c r="G1132" s="24"/>
      <c r="H1132" s="5"/>
      <c r="I1132" s="5"/>
      <c r="J1132" s="5"/>
      <c r="K1132" s="5"/>
      <c r="L1132" s="5"/>
      <c r="M1132" s="5"/>
      <c r="N1132" s="5"/>
      <c r="O1132" s="55">
        <v>1126</v>
      </c>
      <c r="P1132" s="56">
        <v>0.4273135616123746</v>
      </c>
      <c r="Q1132" s="57">
        <v>0.57268643838762545</v>
      </c>
      <c r="R1132" s="23">
        <v>1.0260474097773862E-2</v>
      </c>
      <c r="S1132" s="24">
        <v>4.7651744273553831E-4</v>
      </c>
      <c r="T1132" s="25">
        <f t="shared" si="69"/>
        <v>0.16287997677797683</v>
      </c>
      <c r="U1132" s="26">
        <f t="shared" si="70"/>
        <v>0.12755750575054958</v>
      </c>
    </row>
    <row r="1133" spans="2:21" x14ac:dyDescent="0.25">
      <c r="B1133" s="64" vm="3051">
        <f ca="1"/>
        <v>41075</v>
      </c>
      <c r="C1133" s="64" vm="3052">
        <f ca="1"/>
        <v>85.069500000000005</v>
      </c>
      <c r="D1133" s="64" vm="3053">
        <f ca="1"/>
        <v>90.5</v>
      </c>
      <c r="E1133" s="24">
        <f t="shared" ca="1" si="67"/>
        <v>1.77636234233669E-2</v>
      </c>
      <c r="F1133" s="58">
        <f t="shared" ca="1" si="68"/>
        <v>8.6561410538729261E-3</v>
      </c>
      <c r="G1133" s="24"/>
      <c r="H1133" s="5"/>
      <c r="I1133" s="5"/>
      <c r="J1133" s="5"/>
      <c r="K1133" s="5"/>
      <c r="L1133" s="5"/>
      <c r="M1133" s="5"/>
      <c r="N1133" s="5"/>
      <c r="O1133" s="55">
        <v>1127</v>
      </c>
      <c r="P1133" s="56">
        <v>0.4919110437490799</v>
      </c>
      <c r="Q1133" s="57">
        <v>0.5080889562509201</v>
      </c>
      <c r="R1133" s="23">
        <v>1.031848079738731E-2</v>
      </c>
      <c r="S1133" s="24">
        <v>4.9175036824100637E-4</v>
      </c>
      <c r="T1133" s="25">
        <f t="shared" si="69"/>
        <v>0.16380080458729368</v>
      </c>
      <c r="U1133" s="26">
        <f t="shared" si="70"/>
        <v>0.13189207333673414</v>
      </c>
    </row>
    <row r="1134" spans="2:21" x14ac:dyDescent="0.25">
      <c r="B1134" s="64" vm="3054">
        <f ca="1"/>
        <v>41078</v>
      </c>
      <c r="C1134" s="64" vm="3055">
        <f ca="1"/>
        <v>85.618399999999994</v>
      </c>
      <c r="D1134" s="64" vm="3056">
        <f ca="1"/>
        <v>90.24</v>
      </c>
      <c r="E1134" s="24">
        <f t="shared" ca="1" si="67"/>
        <v>6.4316438616963496E-3</v>
      </c>
      <c r="F1134" s="58">
        <f t="shared" ca="1" si="68"/>
        <v>-2.8770629561317212E-3</v>
      </c>
      <c r="G1134" s="24"/>
      <c r="H1134" s="5"/>
      <c r="I1134" s="5"/>
      <c r="J1134" s="5"/>
      <c r="K1134" s="5"/>
      <c r="L1134" s="5"/>
      <c r="M1134" s="5"/>
      <c r="N1134" s="5"/>
      <c r="O1134" s="55">
        <v>1128</v>
      </c>
      <c r="P1134" s="56">
        <v>0.338650755382428</v>
      </c>
      <c r="Q1134" s="57">
        <v>0.66134924461757194</v>
      </c>
      <c r="R1134" s="23">
        <v>1.0377328830923498E-2</v>
      </c>
      <c r="S1134" s="24">
        <v>4.5560960116443295E-4</v>
      </c>
      <c r="T1134" s="25">
        <f t="shared" si="69"/>
        <v>0.16473498815858534</v>
      </c>
      <c r="U1134" s="26">
        <f t="shared" si="70"/>
        <v>0.12163503377160034</v>
      </c>
    </row>
    <row r="1135" spans="2:21" x14ac:dyDescent="0.25">
      <c r="B1135" s="64" vm="3057">
        <f ca="1"/>
        <v>41079</v>
      </c>
      <c r="C1135" s="64" vm="3058">
        <f ca="1"/>
        <v>85.460300000000004</v>
      </c>
      <c r="D1135" s="64" vm="3059">
        <f ca="1"/>
        <v>89.6</v>
      </c>
      <c r="E1135" s="24">
        <f t="shared" ca="1" si="67"/>
        <v>-1.8482726956338118E-3</v>
      </c>
      <c r="F1135" s="58">
        <f t="shared" ca="1" si="68"/>
        <v>-7.1174677688639896E-3</v>
      </c>
      <c r="G1135" s="24"/>
      <c r="H1135" s="5"/>
      <c r="I1135" s="5"/>
      <c r="J1135" s="5"/>
      <c r="K1135" s="5"/>
      <c r="L1135" s="5"/>
      <c r="M1135" s="5"/>
      <c r="N1135" s="5"/>
      <c r="O1135" s="55">
        <v>1129</v>
      </c>
      <c r="P1135" s="56">
        <v>0.89789643106174011</v>
      </c>
      <c r="Q1135" s="57">
        <v>0.10210356893825993</v>
      </c>
      <c r="R1135" s="23">
        <v>1.3073477808964326E-2</v>
      </c>
      <c r="S1135" s="24">
        <v>5.8748699692499559E-4</v>
      </c>
      <c r="T1135" s="25">
        <f t="shared" si="69"/>
        <v>0.2075350263194472</v>
      </c>
      <c r="U1135" s="26">
        <f t="shared" si="70"/>
        <v>0.15951666767030948</v>
      </c>
    </row>
    <row r="1136" spans="2:21" x14ac:dyDescent="0.25">
      <c r="B1136" s="64" vm="3060">
        <f ca="1"/>
        <v>41080</v>
      </c>
      <c r="C1136" s="64" vm="3061">
        <f ca="1"/>
        <v>85.116</v>
      </c>
      <c r="D1136" s="64" vm="3062">
        <f ca="1"/>
        <v>88.65</v>
      </c>
      <c r="E1136" s="24">
        <f t="shared" ca="1" si="67"/>
        <v>-4.0369086159963014E-3</v>
      </c>
      <c r="F1136" s="58">
        <f t="shared" ca="1" si="68"/>
        <v>-1.0659287460667811E-2</v>
      </c>
      <c r="G1136" s="24"/>
      <c r="H1136" s="5"/>
      <c r="I1136" s="5"/>
      <c r="J1136" s="5"/>
      <c r="K1136" s="5"/>
      <c r="L1136" s="5"/>
      <c r="M1136" s="5"/>
      <c r="N1136" s="5"/>
      <c r="O1136" s="55">
        <v>1130</v>
      </c>
      <c r="P1136" s="56">
        <v>0.42597846846762222</v>
      </c>
      <c r="Q1136" s="57">
        <v>0.57402153153237778</v>
      </c>
      <c r="R1136" s="23">
        <v>1.0260550341930812E-2</v>
      </c>
      <c r="S1136" s="24">
        <v>4.7620261042715452E-4</v>
      </c>
      <c r="T1136" s="25">
        <f t="shared" si="69"/>
        <v>0.16288118711644609</v>
      </c>
      <c r="U1136" s="26">
        <f t="shared" si="70"/>
        <v>0.12746809402348713</v>
      </c>
    </row>
    <row r="1137" spans="2:21" x14ac:dyDescent="0.25">
      <c r="B1137" s="64" vm="3063">
        <f ca="1"/>
        <v>41081</v>
      </c>
      <c r="C1137" s="64" vm="3064">
        <f ca="1"/>
        <v>84.102000000000004</v>
      </c>
      <c r="D1137" s="64" vm="3065">
        <f ca="1"/>
        <v>87.64</v>
      </c>
      <c r="E1137" s="24">
        <f t="shared" ca="1" si="67"/>
        <v>-1.1984684098974296E-2</v>
      </c>
      <c r="F1137" s="58">
        <f t="shared" ca="1" si="68"/>
        <v>-1.1458517792951229E-2</v>
      </c>
      <c r="G1137" s="24"/>
      <c r="H1137" s="5"/>
      <c r="I1137" s="5"/>
      <c r="J1137" s="5"/>
      <c r="K1137" s="5"/>
      <c r="L1137" s="5"/>
      <c r="M1137" s="5"/>
      <c r="N1137" s="5"/>
      <c r="O1137" s="55">
        <v>1131</v>
      </c>
      <c r="P1137" s="56">
        <v>0.84907679611421882</v>
      </c>
      <c r="Q1137" s="57">
        <v>0.15092320388578115</v>
      </c>
      <c r="R1137" s="23">
        <v>1.2568585456592844E-2</v>
      </c>
      <c r="S1137" s="24">
        <v>5.7597469276450303E-4</v>
      </c>
      <c r="T1137" s="25">
        <f t="shared" si="69"/>
        <v>0.19952010870004719</v>
      </c>
      <c r="U1137" s="26">
        <f t="shared" si="70"/>
        <v>0.15615961793592148</v>
      </c>
    </row>
    <row r="1138" spans="2:21" x14ac:dyDescent="0.25">
      <c r="B1138" s="64" vm="3066">
        <f ca="1"/>
        <v>41082</v>
      </c>
      <c r="C1138" s="64" vm="3067">
        <f ca="1"/>
        <v>84.595100000000002</v>
      </c>
      <c r="D1138" s="64" vm="3068">
        <f ca="1"/>
        <v>88.35</v>
      </c>
      <c r="E1138" s="24">
        <f t="shared" ca="1" si="67"/>
        <v>5.8459974040463844E-3</v>
      </c>
      <c r="F1138" s="58">
        <f t="shared" ca="1" si="68"/>
        <v>8.0686840384396295E-3</v>
      </c>
      <c r="G1138" s="24"/>
      <c r="H1138" s="5"/>
      <c r="I1138" s="5"/>
      <c r="J1138" s="5"/>
      <c r="K1138" s="5"/>
      <c r="L1138" s="5"/>
      <c r="M1138" s="5"/>
      <c r="N1138" s="5"/>
      <c r="O1138" s="55">
        <v>1132</v>
      </c>
      <c r="P1138" s="56">
        <v>0.79577276182614531</v>
      </c>
      <c r="Q1138" s="57">
        <v>0.20422723817385469</v>
      </c>
      <c r="R1138" s="23">
        <v>1.2060518579210436E-2</v>
      </c>
      <c r="S1138" s="24">
        <v>5.634049089804728E-4</v>
      </c>
      <c r="T1138" s="25">
        <f t="shared" si="69"/>
        <v>0.19145479705838919</v>
      </c>
      <c r="U1138" s="26">
        <f t="shared" si="70"/>
        <v>0.15250525613691956</v>
      </c>
    </row>
    <row r="1139" spans="2:21" x14ac:dyDescent="0.25">
      <c r="B1139" s="64" vm="3069">
        <f ca="1"/>
        <v>41085</v>
      </c>
      <c r="C1139" s="64" vm="3070">
        <f ca="1"/>
        <v>84.539199999999994</v>
      </c>
      <c r="D1139" s="64" vm="2423">
        <f ca="1"/>
        <v>88.12</v>
      </c>
      <c r="E1139" s="24">
        <f t="shared" ca="1" si="67"/>
        <v>-6.6101319525856789E-4</v>
      </c>
      <c r="F1139" s="58">
        <f t="shared" ca="1" si="68"/>
        <v>-2.6066768315628763E-3</v>
      </c>
      <c r="G1139" s="24"/>
      <c r="H1139" s="5"/>
      <c r="I1139" s="5"/>
      <c r="J1139" s="5"/>
      <c r="K1139" s="5"/>
      <c r="L1139" s="5"/>
      <c r="M1139" s="5"/>
      <c r="N1139" s="5"/>
      <c r="O1139" s="55">
        <v>1133</v>
      </c>
      <c r="P1139" s="56">
        <v>0.50592320423301596</v>
      </c>
      <c r="Q1139" s="57">
        <v>0.49407679576698404</v>
      </c>
      <c r="R1139" s="23">
        <v>1.034689715908456E-2</v>
      </c>
      <c r="S1139" s="24">
        <v>4.9505461772198075E-4</v>
      </c>
      <c r="T1139" s="25">
        <f t="shared" si="69"/>
        <v>0.16425190034459078</v>
      </c>
      <c r="U1139" s="26">
        <f t="shared" si="70"/>
        <v>0.1328344942092512</v>
      </c>
    </row>
    <row r="1140" spans="2:21" x14ac:dyDescent="0.25">
      <c r="B1140" s="64" vm="3071">
        <f ca="1"/>
        <v>41086</v>
      </c>
      <c r="C1140" s="64" vm="3072">
        <f ca="1"/>
        <v>85.302099999999996</v>
      </c>
      <c r="D1140" s="64" vm="3073">
        <f ca="1"/>
        <v>89.1</v>
      </c>
      <c r="E1140" s="24">
        <f t="shared" ca="1" si="67"/>
        <v>8.9837410686210359E-3</v>
      </c>
      <c r="F1140" s="58">
        <f t="shared" ca="1" si="68"/>
        <v>1.1059812542621082E-2</v>
      </c>
      <c r="G1140" s="24"/>
      <c r="H1140" s="5"/>
      <c r="I1140" s="5"/>
      <c r="J1140" s="5"/>
      <c r="K1140" s="5"/>
      <c r="L1140" s="5"/>
      <c r="M1140" s="5"/>
      <c r="N1140" s="5"/>
      <c r="O1140" s="55">
        <v>1134</v>
      </c>
      <c r="P1140" s="56">
        <v>0.57071879360063926</v>
      </c>
      <c r="Q1140" s="57">
        <v>0.42928120639936079</v>
      </c>
      <c r="R1140" s="23">
        <v>1.0549680473795443E-2</v>
      </c>
      <c r="S1140" s="24">
        <v>5.1033425948620779E-4</v>
      </c>
      <c r="T1140" s="25">
        <f t="shared" si="69"/>
        <v>0.16747098566914084</v>
      </c>
      <c r="U1140" s="26">
        <f t="shared" si="70"/>
        <v>0.13720264761281853</v>
      </c>
    </row>
    <row r="1141" spans="2:21" x14ac:dyDescent="0.25">
      <c r="B1141" s="64" vm="3074">
        <f ca="1"/>
        <v>41087</v>
      </c>
      <c r="C1141" s="64" vm="3075">
        <f ca="1"/>
        <v>84.957899999999995</v>
      </c>
      <c r="D1141" s="64" vm="3076">
        <f ca="1"/>
        <v>88.33</v>
      </c>
      <c r="E1141" s="24">
        <f t="shared" ca="1" si="67"/>
        <v>-4.0432335123631114E-3</v>
      </c>
      <c r="F1141" s="58">
        <f t="shared" ca="1" si="68"/>
        <v>-8.6795337197227707E-3</v>
      </c>
      <c r="G1141" s="24"/>
      <c r="H1141" s="5"/>
      <c r="I1141" s="5"/>
      <c r="J1141" s="5"/>
      <c r="K1141" s="5"/>
      <c r="L1141" s="5"/>
      <c r="M1141" s="5"/>
      <c r="N1141" s="5"/>
      <c r="O1141" s="55">
        <v>1135</v>
      </c>
      <c r="P1141" s="56">
        <v>0.44107400308208533</v>
      </c>
      <c r="Q1141" s="57">
        <v>0.55892599691791467</v>
      </c>
      <c r="R1141" s="23">
        <v>1.0262705008714302E-2</v>
      </c>
      <c r="S1141" s="24">
        <v>4.7976233360275285E-4</v>
      </c>
      <c r="T1141" s="25">
        <f t="shared" si="69"/>
        <v>0.16291539139125005</v>
      </c>
      <c r="U1141" s="26">
        <f t="shared" si="70"/>
        <v>0.12847945968817043</v>
      </c>
    </row>
    <row r="1142" spans="2:21" x14ac:dyDescent="0.25">
      <c r="B1142" s="64" vm="3077">
        <f ca="1"/>
        <v>41088</v>
      </c>
      <c r="C1142" s="64" vm="3078">
        <f ca="1"/>
        <v>86.446399999999997</v>
      </c>
      <c r="D1142" s="64" vm="3079">
        <f ca="1"/>
        <v>88.18</v>
      </c>
      <c r="E1142" s="24">
        <f t="shared" ca="1" si="67"/>
        <v>1.7368729020243688E-2</v>
      </c>
      <c r="F1142" s="58">
        <f t="shared" ca="1" si="68"/>
        <v>-1.6996208272492363E-3</v>
      </c>
      <c r="G1142" s="24"/>
      <c r="H1142" s="5"/>
      <c r="I1142" s="5"/>
      <c r="J1142" s="5"/>
      <c r="K1142" s="5"/>
      <c r="L1142" s="5"/>
      <c r="M1142" s="5"/>
      <c r="N1142" s="5"/>
      <c r="O1142" s="55">
        <v>1136</v>
      </c>
      <c r="P1142" s="56">
        <v>0.20938085607086904</v>
      </c>
      <c r="Q1142" s="57">
        <v>0.79061914392913102</v>
      </c>
      <c r="R1142" s="23">
        <v>1.0936261011997135E-2</v>
      </c>
      <c r="S1142" s="24">
        <v>4.2512607949798345E-4</v>
      </c>
      <c r="T1142" s="25">
        <f t="shared" si="69"/>
        <v>0.17360776146381593</v>
      </c>
      <c r="U1142" s="26">
        <f t="shared" si="70"/>
        <v>0.11305557785945752</v>
      </c>
    </row>
    <row r="1143" spans="2:21" x14ac:dyDescent="0.25">
      <c r="B1143" s="64" vm="3080">
        <f ca="1"/>
        <v>41089</v>
      </c>
      <c r="C1143" s="64" vm="3081">
        <f ca="1"/>
        <v>88.381500000000003</v>
      </c>
      <c r="D1143" s="64" vm="3082">
        <f ca="1"/>
        <v>88.53</v>
      </c>
      <c r="E1143" s="24">
        <f t="shared" ca="1" si="67"/>
        <v>2.2138103029951426E-2</v>
      </c>
      <c r="F1143" s="58">
        <f t="shared" ca="1" si="68"/>
        <v>3.9612976931660548E-3</v>
      </c>
      <c r="G1143" s="24"/>
      <c r="H1143" s="5"/>
      <c r="I1143" s="5"/>
      <c r="J1143" s="5"/>
      <c r="K1143" s="5"/>
      <c r="L1143" s="5"/>
      <c r="M1143" s="5"/>
      <c r="N1143" s="5"/>
      <c r="O1143" s="55">
        <v>1137</v>
      </c>
      <c r="P1143" s="56">
        <v>0.86908502583268621</v>
      </c>
      <c r="Q1143" s="57">
        <v>0.13091497416731374</v>
      </c>
      <c r="R1143" s="23">
        <v>1.2771198387982753E-2</v>
      </c>
      <c r="S1143" s="24">
        <v>5.8069289326886182E-4</v>
      </c>
      <c r="T1143" s="25">
        <f t="shared" si="69"/>
        <v>0.20273648927322813</v>
      </c>
      <c r="U1143" s="26">
        <f t="shared" si="70"/>
        <v>0.15753429819707065</v>
      </c>
    </row>
    <row r="1144" spans="2:21" x14ac:dyDescent="0.25">
      <c r="B1144" s="64" vm="3083">
        <f ca="1"/>
        <v>41092</v>
      </c>
      <c r="C1144" s="64" vm="3084">
        <f ca="1"/>
        <v>87.823300000000003</v>
      </c>
      <c r="D1144" s="64" vm="3085">
        <f ca="1"/>
        <v>88.08</v>
      </c>
      <c r="E1144" s="24">
        <f t="shared" ca="1" si="67"/>
        <v>-6.3358304348751582E-3</v>
      </c>
      <c r="F1144" s="58">
        <f t="shared" ca="1" si="68"/>
        <v>-5.0959852085332939E-3</v>
      </c>
      <c r="G1144" s="24"/>
      <c r="H1144" s="5"/>
      <c r="I1144" s="5"/>
      <c r="J1144" s="5"/>
      <c r="K1144" s="5"/>
      <c r="L1144" s="5"/>
      <c r="M1144" s="5"/>
      <c r="N1144" s="5"/>
      <c r="O1144" s="55">
        <v>1138</v>
      </c>
      <c r="P1144" s="56">
        <v>0.59964106748493406</v>
      </c>
      <c r="Q1144" s="57">
        <v>0.40035893251506594</v>
      </c>
      <c r="R1144" s="23">
        <v>1.0676847914184631E-2</v>
      </c>
      <c r="S1144" s="24">
        <v>5.1715450741159671E-4</v>
      </c>
      <c r="T1144" s="25">
        <f t="shared" si="69"/>
        <v>0.16948970620194737</v>
      </c>
      <c r="U1144" s="26">
        <f t="shared" si="70"/>
        <v>0.13915783586578878</v>
      </c>
    </row>
    <row r="1145" spans="2:21" x14ac:dyDescent="0.25">
      <c r="B1145" s="64" vm="3086">
        <f ca="1"/>
        <v>41093</v>
      </c>
      <c r="C1145" s="64" vm="3087">
        <f ca="1"/>
        <v>87.841899999999995</v>
      </c>
      <c r="D1145" s="64" vm="3088">
        <f ca="1"/>
        <v>88.58</v>
      </c>
      <c r="E1145" s="24">
        <f t="shared" ca="1" si="67"/>
        <v>2.1176647474299045E-4</v>
      </c>
      <c r="F1145" s="58">
        <f t="shared" ca="1" si="68"/>
        <v>5.6606060806276681E-3</v>
      </c>
      <c r="G1145" s="24"/>
      <c r="H1145" s="5"/>
      <c r="I1145" s="5"/>
      <c r="J1145" s="5"/>
      <c r="K1145" s="5"/>
      <c r="L1145" s="5"/>
      <c r="M1145" s="5"/>
      <c r="N1145" s="5"/>
      <c r="O1145" s="55">
        <v>1139</v>
      </c>
      <c r="P1145" s="56">
        <v>0.49219621699104082</v>
      </c>
      <c r="Q1145" s="57">
        <v>0.50780378300895923</v>
      </c>
      <c r="R1145" s="23">
        <v>1.0319003369363098E-2</v>
      </c>
      <c r="S1145" s="24">
        <v>4.9181761579628655E-4</v>
      </c>
      <c r="T1145" s="25">
        <f t="shared" si="69"/>
        <v>0.16380910016023406</v>
      </c>
      <c r="U1145" s="26">
        <f t="shared" si="70"/>
        <v>0.13191124554819078</v>
      </c>
    </row>
    <row r="1146" spans="2:21" x14ac:dyDescent="0.25">
      <c r="B1146" s="64" vm="3089">
        <f ca="1"/>
        <v>41095</v>
      </c>
      <c r="C1146" s="64" vm="3090">
        <f ca="1"/>
        <v>87.4512</v>
      </c>
      <c r="D1146" s="64" vm="3091">
        <f ca="1"/>
        <v>89.3</v>
      </c>
      <c r="E1146" s="24">
        <f t="shared" ca="1" si="67"/>
        <v>-4.4576842666911682E-3</v>
      </c>
      <c r="F1146" s="58">
        <f t="shared" ca="1" si="68"/>
        <v>8.0953893874012549E-3</v>
      </c>
      <c r="G1146" s="24"/>
      <c r="H1146" s="5"/>
      <c r="I1146" s="5"/>
      <c r="J1146" s="5"/>
      <c r="K1146" s="5"/>
      <c r="L1146" s="5"/>
      <c r="M1146" s="5"/>
      <c r="N1146" s="5"/>
      <c r="O1146" s="55">
        <v>1140</v>
      </c>
      <c r="P1146" s="56">
        <v>9.3463944104060018E-2</v>
      </c>
      <c r="Q1146" s="57">
        <v>0.90653605589594</v>
      </c>
      <c r="R1146" s="23">
        <v>1.1779435053825595E-2</v>
      </c>
      <c r="S1146" s="24">
        <v>3.97791365722646E-4</v>
      </c>
      <c r="T1146" s="25">
        <f t="shared" si="69"/>
        <v>0.1869927344235556</v>
      </c>
      <c r="U1146" s="26">
        <f t="shared" si="70"/>
        <v>0.10541794194458953</v>
      </c>
    </row>
    <row r="1147" spans="2:21" x14ac:dyDescent="0.25">
      <c r="B1147" s="64" vm="3092">
        <f ca="1"/>
        <v>41096</v>
      </c>
      <c r="C1147" s="64" vm="3093">
        <f ca="1"/>
        <v>87.153499999999994</v>
      </c>
      <c r="D1147" s="64" vm="3094">
        <f ca="1"/>
        <v>89.66</v>
      </c>
      <c r="E1147" s="24">
        <f t="shared" ca="1" si="67"/>
        <v>-3.4099916952101514E-3</v>
      </c>
      <c r="F1147" s="58">
        <f t="shared" ca="1" si="68"/>
        <v>4.0232508448401144E-3</v>
      </c>
      <c r="G1147" s="24"/>
      <c r="H1147" s="5"/>
      <c r="I1147" s="5"/>
      <c r="J1147" s="5"/>
      <c r="K1147" s="5"/>
      <c r="L1147" s="5"/>
      <c r="M1147" s="5"/>
      <c r="N1147" s="5"/>
      <c r="O1147" s="55">
        <v>1141</v>
      </c>
      <c r="P1147" s="56">
        <v>0.34844038968845814</v>
      </c>
      <c r="Q1147" s="57">
        <v>0.65155961031154186</v>
      </c>
      <c r="R1147" s="23">
        <v>1.0353383000710779E-2</v>
      </c>
      <c r="S1147" s="24">
        <v>4.5791812411574468E-4</v>
      </c>
      <c r="T1147" s="25">
        <f t="shared" si="69"/>
        <v>0.16435485988850634</v>
      </c>
      <c r="U1147" s="26">
        <f t="shared" si="70"/>
        <v>0.12228743422154698</v>
      </c>
    </row>
    <row r="1148" spans="2:21" x14ac:dyDescent="0.25">
      <c r="B1148" s="64" vm="3095">
        <f ca="1"/>
        <v>41099</v>
      </c>
      <c r="C1148" s="64" vm="3096">
        <f ca="1"/>
        <v>87.423299999999998</v>
      </c>
      <c r="D1148" s="64" vm="3097">
        <f ca="1"/>
        <v>89.8</v>
      </c>
      <c r="E1148" s="24">
        <f t="shared" ca="1" si="67"/>
        <v>3.0909057194192552E-3</v>
      </c>
      <c r="F1148" s="58">
        <f t="shared" ca="1" si="68"/>
        <v>1.5602365808605988E-3</v>
      </c>
      <c r="G1148" s="24"/>
      <c r="H1148" s="5"/>
      <c r="I1148" s="5"/>
      <c r="J1148" s="5"/>
      <c r="K1148" s="5"/>
      <c r="L1148" s="5"/>
      <c r="M1148" s="5"/>
      <c r="N1148" s="5"/>
      <c r="O1148" s="55">
        <v>1142</v>
      </c>
      <c r="P1148" s="56">
        <v>0.51353197161008513</v>
      </c>
      <c r="Q1148" s="57">
        <v>0.48646802838991487</v>
      </c>
      <c r="R1148" s="23">
        <v>1.0364660538245928E-2</v>
      </c>
      <c r="S1148" s="24">
        <v>4.9684886391872956E-4</v>
      </c>
      <c r="T1148" s="25">
        <f t="shared" si="69"/>
        <v>0.16453388524682155</v>
      </c>
      <c r="U1148" s="26">
        <f t="shared" si="70"/>
        <v>0.13334656716762416</v>
      </c>
    </row>
    <row r="1149" spans="2:21" x14ac:dyDescent="0.25">
      <c r="B1149" s="64" vm="3098">
        <f ca="1"/>
        <v>41100</v>
      </c>
      <c r="C1149" s="64" vm="3099">
        <f ca="1"/>
        <v>87.265100000000004</v>
      </c>
      <c r="D1149" s="64" vm="3100">
        <f ca="1"/>
        <v>90.25</v>
      </c>
      <c r="E1149" s="24">
        <f t="shared" ca="1" si="67"/>
        <v>-1.8112255106626266E-3</v>
      </c>
      <c r="F1149" s="58">
        <f t="shared" ca="1" si="68"/>
        <v>4.9986219048365147E-3</v>
      </c>
      <c r="G1149" s="24"/>
      <c r="H1149" s="5"/>
      <c r="I1149" s="5"/>
      <c r="J1149" s="5"/>
      <c r="K1149" s="5"/>
      <c r="L1149" s="5"/>
      <c r="M1149" s="5"/>
      <c r="N1149" s="5"/>
      <c r="O1149" s="55">
        <v>1143</v>
      </c>
      <c r="P1149" s="56">
        <v>0.5286822862064019</v>
      </c>
      <c r="Q1149" s="57">
        <v>0.4713177137935981</v>
      </c>
      <c r="R1149" s="23">
        <v>1.0404879729603286E-2</v>
      </c>
      <c r="S1149" s="24">
        <v>5.0042150492572279E-4</v>
      </c>
      <c r="T1149" s="25">
        <f t="shared" si="69"/>
        <v>0.16517234511640366</v>
      </c>
      <c r="U1149" s="26">
        <f t="shared" si="70"/>
        <v>0.13436687581779294</v>
      </c>
    </row>
    <row r="1150" spans="2:21" x14ac:dyDescent="0.25">
      <c r="B1150" s="64" vm="3101">
        <f ca="1"/>
        <v>41101</v>
      </c>
      <c r="C1150" s="64" vm="3102">
        <f ca="1"/>
        <v>87.916300000000007</v>
      </c>
      <c r="D1150" s="64" vm="2484">
        <f ca="1"/>
        <v>89.53</v>
      </c>
      <c r="E1150" s="24">
        <f t="shared" ca="1" si="67"/>
        <v>7.4346134864160789E-3</v>
      </c>
      <c r="F1150" s="58">
        <f t="shared" ca="1" si="68"/>
        <v>-8.0098325669256554E-3</v>
      </c>
      <c r="G1150" s="24"/>
      <c r="H1150" s="5"/>
      <c r="I1150" s="5"/>
      <c r="J1150" s="5"/>
      <c r="K1150" s="5"/>
      <c r="L1150" s="5"/>
      <c r="M1150" s="5"/>
      <c r="N1150" s="5"/>
      <c r="O1150" s="55">
        <v>1144</v>
      </c>
      <c r="P1150" s="56">
        <v>0.52799193971517078</v>
      </c>
      <c r="Q1150" s="57">
        <v>0.47200806028482922</v>
      </c>
      <c r="R1150" s="23">
        <v>1.0402907463742353E-2</v>
      </c>
      <c r="S1150" s="24">
        <v>5.002587122544599E-4</v>
      </c>
      <c r="T1150" s="25">
        <f t="shared" si="69"/>
        <v>0.16514103636647967</v>
      </c>
      <c r="U1150" s="26">
        <f t="shared" si="70"/>
        <v>0.13432036405683023</v>
      </c>
    </row>
    <row r="1151" spans="2:21" x14ac:dyDescent="0.25">
      <c r="B1151" s="64" vm="3103">
        <f ca="1"/>
        <v>41102</v>
      </c>
      <c r="C1151" s="64" vm="3104">
        <f ca="1"/>
        <v>87.469800000000006</v>
      </c>
      <c r="D1151" s="64" vm="2986">
        <f ca="1"/>
        <v>91.93</v>
      </c>
      <c r="E1151" s="24">
        <f t="shared" ca="1" si="67"/>
        <v>-5.0916345664342617E-3</v>
      </c>
      <c r="F1151" s="58">
        <f t="shared" ca="1" si="68"/>
        <v>2.6453653229598768E-2</v>
      </c>
      <c r="G1151" s="24"/>
      <c r="H1151" s="5"/>
      <c r="I1151" s="5"/>
      <c r="J1151" s="5"/>
      <c r="K1151" s="5"/>
      <c r="L1151" s="5"/>
      <c r="M1151" s="5"/>
      <c r="N1151" s="5"/>
      <c r="O1151" s="55">
        <v>1145</v>
      </c>
      <c r="P1151" s="56">
        <v>0.24635979590436571</v>
      </c>
      <c r="Q1151" s="57">
        <v>0.75364020409563426</v>
      </c>
      <c r="R1151" s="23">
        <v>1.0732046531757659E-2</v>
      </c>
      <c r="S1151" s="24">
        <v>4.3384619392230041E-4</v>
      </c>
      <c r="T1151" s="25">
        <f t="shared" si="69"/>
        <v>0.17036595709082411</v>
      </c>
      <c r="U1151" s="26">
        <f t="shared" si="70"/>
        <v>0.11550311983215034</v>
      </c>
    </row>
    <row r="1152" spans="2:21" x14ac:dyDescent="0.25">
      <c r="B1152" s="64" vm="3105">
        <f ca="1"/>
        <v>41103</v>
      </c>
      <c r="C1152" s="64" vm="3106">
        <f ca="1"/>
        <v>88.204700000000003</v>
      </c>
      <c r="D1152" s="64" vm="2658">
        <f ca="1"/>
        <v>92.29</v>
      </c>
      <c r="E1152" s="24">
        <f t="shared" ca="1" si="67"/>
        <v>8.3666586439293984E-3</v>
      </c>
      <c r="F1152" s="58">
        <f t="shared" ca="1" si="68"/>
        <v>3.908375401822063E-3</v>
      </c>
      <c r="G1152" s="24"/>
      <c r="H1152" s="5"/>
      <c r="I1152" s="5"/>
      <c r="J1152" s="5"/>
      <c r="K1152" s="5"/>
      <c r="L1152" s="5"/>
      <c r="M1152" s="5"/>
      <c r="N1152" s="5"/>
      <c r="O1152" s="55">
        <v>1146</v>
      </c>
      <c r="P1152" s="56">
        <v>0.84696497923682978</v>
      </c>
      <c r="Q1152" s="57">
        <v>0.15303502076317019</v>
      </c>
      <c r="R1152" s="23">
        <v>1.2547564114733014E-2</v>
      </c>
      <c r="S1152" s="24">
        <v>5.7547669890916395E-4</v>
      </c>
      <c r="T1152" s="25">
        <f t="shared" si="69"/>
        <v>0.19918640524333128</v>
      </c>
      <c r="U1152" s="26">
        <f t="shared" si="70"/>
        <v>0.15601461889693424</v>
      </c>
    </row>
    <row r="1153" spans="2:21" x14ac:dyDescent="0.25">
      <c r="B1153" s="64" vm="3107">
        <f ca="1"/>
        <v>41106</v>
      </c>
      <c r="C1153" s="64" vm="3108">
        <f ca="1"/>
        <v>88.521100000000004</v>
      </c>
      <c r="D1153" s="64" vm="3109">
        <f ca="1"/>
        <v>91.65</v>
      </c>
      <c r="E1153" s="24">
        <f t="shared" ref="E1153:E1216" ca="1" si="71">LN(C1153/C1152)</f>
        <v>3.5806921010553563E-3</v>
      </c>
      <c r="F1153" s="58">
        <f t="shared" ref="F1153:F1216" ca="1" si="72">LN(D1153/D1152)</f>
        <v>-6.9588189917712965E-3</v>
      </c>
      <c r="G1153" s="24"/>
      <c r="H1153" s="5"/>
      <c r="I1153" s="5"/>
      <c r="J1153" s="5"/>
      <c r="K1153" s="5"/>
      <c r="L1153" s="5"/>
      <c r="M1153" s="5"/>
      <c r="N1153" s="5"/>
      <c r="O1153" s="55">
        <v>1147</v>
      </c>
      <c r="P1153" s="56">
        <v>0.62036599250830027</v>
      </c>
      <c r="Q1153" s="57">
        <v>0.37963400749169979</v>
      </c>
      <c r="R1153" s="23">
        <v>1.0781280917774841E-2</v>
      </c>
      <c r="S1153" s="24">
        <v>5.2204171397979152E-4</v>
      </c>
      <c r="T1153" s="25">
        <f t="shared" si="69"/>
        <v>0.17114752873895064</v>
      </c>
      <c r="U1153" s="26">
        <f t="shared" si="70"/>
        <v>0.14056093016578219</v>
      </c>
    </row>
    <row r="1154" spans="2:21" x14ac:dyDescent="0.25">
      <c r="B1154" s="64" vm="3110">
        <f ca="1"/>
        <v>41107</v>
      </c>
      <c r="C1154" s="64" vm="3111">
        <f ca="1"/>
        <v>89.367699999999999</v>
      </c>
      <c r="D1154" s="64" vm="3112">
        <f ca="1"/>
        <v>91.89</v>
      </c>
      <c r="E1154" s="24">
        <f t="shared" ca="1" si="71"/>
        <v>9.5183776807312315E-3</v>
      </c>
      <c r="F1154" s="58">
        <f t="shared" ca="1" si="72"/>
        <v>2.6152352270795874E-3</v>
      </c>
      <c r="G1154" s="24"/>
      <c r="H1154" s="5"/>
      <c r="I1154" s="5"/>
      <c r="J1154" s="5"/>
      <c r="K1154" s="5"/>
      <c r="L1154" s="5"/>
      <c r="M1154" s="5"/>
      <c r="N1154" s="5"/>
      <c r="O1154" s="55">
        <v>1148</v>
      </c>
      <c r="P1154" s="56">
        <v>0.42378719059158432</v>
      </c>
      <c r="Q1154" s="57">
        <v>0.57621280940841568</v>
      </c>
      <c r="R1154" s="23">
        <v>1.0260787709058803E-2</v>
      </c>
      <c r="S1154" s="24">
        <v>4.7568587863601713E-4</v>
      </c>
      <c r="T1154" s="25">
        <f t="shared" si="69"/>
        <v>0.16288495520278659</v>
      </c>
      <c r="U1154" s="26">
        <f t="shared" si="70"/>
        <v>0.12732135856616833</v>
      </c>
    </row>
    <row r="1155" spans="2:21" x14ac:dyDescent="0.25">
      <c r="B1155" s="64" vm="3113">
        <f ca="1"/>
        <v>41108</v>
      </c>
      <c r="C1155" s="64" vm="3114">
        <f ca="1"/>
        <v>89.274600000000007</v>
      </c>
      <c r="D1155" s="64" vm="3115">
        <f ca="1"/>
        <v>92.22</v>
      </c>
      <c r="E1155" s="24">
        <f t="shared" ca="1" si="71"/>
        <v>-1.04230642382757E-3</v>
      </c>
      <c r="F1155" s="58">
        <f t="shared" ca="1" si="72"/>
        <v>3.584817265765889E-3</v>
      </c>
      <c r="G1155" s="24"/>
      <c r="H1155" s="5"/>
      <c r="I1155" s="5"/>
      <c r="J1155" s="5"/>
      <c r="K1155" s="5"/>
      <c r="L1155" s="5"/>
      <c r="M1155" s="5"/>
      <c r="N1155" s="5"/>
      <c r="O1155" s="55">
        <v>1149</v>
      </c>
      <c r="P1155" s="56">
        <v>0.53677013501501591</v>
      </c>
      <c r="Q1155" s="57">
        <v>0.46322986498498409</v>
      </c>
      <c r="R1155" s="23">
        <v>1.042897285490579E-2</v>
      </c>
      <c r="S1155" s="24">
        <v>5.0232872474801206E-4</v>
      </c>
      <c r="T1155" s="25">
        <f t="shared" si="69"/>
        <v>0.16555481162354413</v>
      </c>
      <c r="U1155" s="26">
        <f t="shared" si="70"/>
        <v>0.13491193223376285</v>
      </c>
    </row>
    <row r="1156" spans="2:21" x14ac:dyDescent="0.25">
      <c r="B1156" s="64" vm="3116">
        <f ca="1"/>
        <v>41109</v>
      </c>
      <c r="C1156" s="64" vm="3117">
        <f ca="1"/>
        <v>89.265299999999996</v>
      </c>
      <c r="D1156" s="64" vm="3118">
        <f ca="1"/>
        <v>92.76</v>
      </c>
      <c r="E1156" s="24">
        <f t="shared" ca="1" si="71"/>
        <v>-1.0417839383156452E-4</v>
      </c>
      <c r="F1156" s="58">
        <f t="shared" ca="1" si="72"/>
        <v>5.8384856087714924E-3</v>
      </c>
      <c r="G1156" s="24"/>
      <c r="H1156" s="5"/>
      <c r="I1156" s="5"/>
      <c r="J1156" s="5"/>
      <c r="K1156" s="5"/>
      <c r="L1156" s="5"/>
      <c r="M1156" s="5"/>
      <c r="N1156" s="5"/>
      <c r="O1156" s="55">
        <v>1150</v>
      </c>
      <c r="P1156" s="56">
        <v>0.55562552824528566</v>
      </c>
      <c r="Q1156" s="57">
        <v>0.44437447175471428</v>
      </c>
      <c r="R1156" s="23">
        <v>1.0492144964896028E-2</v>
      </c>
      <c r="S1156" s="24">
        <v>5.0677507143138847E-4</v>
      </c>
      <c r="T1156" s="25">
        <f t="shared" si="69"/>
        <v>0.16655763778052046</v>
      </c>
      <c r="U1156" s="26">
        <f t="shared" si="70"/>
        <v>0.13618364832004115</v>
      </c>
    </row>
    <row r="1157" spans="2:21" x14ac:dyDescent="0.25">
      <c r="B1157" s="64" vm="3119">
        <f ca="1"/>
        <v>41110</v>
      </c>
      <c r="C1157" s="64" vm="3120">
        <f ca="1"/>
        <v>88.948999999999998</v>
      </c>
      <c r="D1157" s="64" vm="3121">
        <f ca="1"/>
        <v>91.58</v>
      </c>
      <c r="E1157" s="24">
        <f t="shared" ca="1" si="71"/>
        <v>-3.5496627612679106E-3</v>
      </c>
      <c r="F1157" s="58">
        <f t="shared" ca="1" si="72"/>
        <v>-1.2802605158381528E-2</v>
      </c>
      <c r="G1157" s="24"/>
      <c r="H1157" s="5"/>
      <c r="I1157" s="5"/>
      <c r="J1157" s="5"/>
      <c r="K1157" s="5"/>
      <c r="L1157" s="5"/>
      <c r="M1157" s="5"/>
      <c r="N1157" s="5"/>
      <c r="O1157" s="55">
        <v>1151</v>
      </c>
      <c r="P1157" s="56">
        <v>0.57446746807307669</v>
      </c>
      <c r="Q1157" s="57">
        <v>0.42553253192692336</v>
      </c>
      <c r="R1157" s="23">
        <v>1.0564918199067774E-2</v>
      </c>
      <c r="S1157" s="24">
        <v>5.1121824562768065E-4</v>
      </c>
      <c r="T1157" s="25">
        <f t="shared" si="69"/>
        <v>0.1677128770588423</v>
      </c>
      <c r="U1157" s="26">
        <f t="shared" si="70"/>
        <v>0.13745587486224009</v>
      </c>
    </row>
    <row r="1158" spans="2:21" x14ac:dyDescent="0.25">
      <c r="B1158" s="64" vm="3122">
        <f ca="1"/>
        <v>41113</v>
      </c>
      <c r="C1158" s="64" vm="3123">
        <f ca="1"/>
        <v>87.813999999999993</v>
      </c>
      <c r="D1158" s="64" vm="3124">
        <f ca="1"/>
        <v>88.94</v>
      </c>
      <c r="E1158" s="24">
        <f t="shared" ca="1" si="71"/>
        <v>-1.2842230545005143E-2</v>
      </c>
      <c r="F1158" s="58">
        <f t="shared" ca="1" si="72"/>
        <v>-2.9250922146398961E-2</v>
      </c>
      <c r="G1158" s="24"/>
      <c r="H1158" s="5"/>
      <c r="I1158" s="5"/>
      <c r="J1158" s="5"/>
      <c r="K1158" s="5"/>
      <c r="L1158" s="5"/>
      <c r="M1158" s="5"/>
      <c r="N1158" s="5"/>
      <c r="O1158" s="55">
        <v>1152</v>
      </c>
      <c r="P1158" s="56">
        <v>0.7000072610342456</v>
      </c>
      <c r="Q1158" s="57">
        <v>0.29999273896575435</v>
      </c>
      <c r="R1158" s="23">
        <v>1.1279620652260689E-2</v>
      </c>
      <c r="S1158" s="24">
        <v>5.4082215975706375E-4</v>
      </c>
      <c r="T1158" s="25">
        <f t="shared" si="69"/>
        <v>0.17905842677417971</v>
      </c>
      <c r="U1158" s="26">
        <f t="shared" si="70"/>
        <v>0.14596874405972726</v>
      </c>
    </row>
    <row r="1159" spans="2:21" x14ac:dyDescent="0.25">
      <c r="B1159" s="64" vm="3125">
        <f ca="1"/>
        <v>41114</v>
      </c>
      <c r="C1159" s="64" vm="3126">
        <f ca="1"/>
        <v>87.525599999999997</v>
      </c>
      <c r="D1159" s="64" vm="3127">
        <f ca="1"/>
        <v>88.06</v>
      </c>
      <c r="E1159" s="24">
        <f t="shared" ca="1" si="71"/>
        <v>-3.289619231239705E-3</v>
      </c>
      <c r="F1159" s="58">
        <f t="shared" ca="1" si="72"/>
        <v>-9.9435847549425443E-3</v>
      </c>
      <c r="G1159" s="24"/>
      <c r="H1159" s="5"/>
      <c r="I1159" s="5"/>
      <c r="J1159" s="5"/>
      <c r="K1159" s="5"/>
      <c r="L1159" s="5"/>
      <c r="M1159" s="5"/>
      <c r="N1159" s="5"/>
      <c r="O1159" s="55">
        <v>1153</v>
      </c>
      <c r="P1159" s="56">
        <v>0.38777072614505681</v>
      </c>
      <c r="Q1159" s="57">
        <v>0.61222927385494319</v>
      </c>
      <c r="R1159" s="23">
        <v>1.0284647607363152E-2</v>
      </c>
      <c r="S1159" s="24">
        <v>4.6719272841193814E-4</v>
      </c>
      <c r="T1159" s="25">
        <f t="shared" si="69"/>
        <v>0.1632637193461102</v>
      </c>
      <c r="U1159" s="26">
        <f t="shared" si="70"/>
        <v>0.12491229680606231</v>
      </c>
    </row>
    <row r="1160" spans="2:21" x14ac:dyDescent="0.25">
      <c r="B1160" s="64" vm="3128">
        <f ca="1"/>
        <v>41115</v>
      </c>
      <c r="C1160" s="64" vm="3129">
        <f ca="1"/>
        <v>87.218599999999995</v>
      </c>
      <c r="D1160" s="64" vm="3130">
        <f ca="1"/>
        <v>88.04</v>
      </c>
      <c r="E1160" s="24">
        <f t="shared" ca="1" si="71"/>
        <v>-3.5137110800359059E-3</v>
      </c>
      <c r="F1160" s="58">
        <f t="shared" ca="1" si="72"/>
        <v>-2.271436693467742E-4</v>
      </c>
      <c r="G1160" s="24"/>
      <c r="H1160" s="5"/>
      <c r="I1160" s="5"/>
      <c r="J1160" s="5"/>
      <c r="K1160" s="5"/>
      <c r="L1160" s="5"/>
      <c r="M1160" s="5"/>
      <c r="N1160" s="5"/>
      <c r="O1160" s="55">
        <v>1154</v>
      </c>
      <c r="P1160" s="56">
        <v>0.36534784270156201</v>
      </c>
      <c r="Q1160" s="57">
        <v>0.63465215729843805</v>
      </c>
      <c r="R1160" s="23">
        <v>1.0318416933492419E-2</v>
      </c>
      <c r="S1160" s="24">
        <v>4.6190512118926487E-4</v>
      </c>
      <c r="T1160" s="25">
        <f t="shared" si="69"/>
        <v>0.16379979077939186</v>
      </c>
      <c r="U1160" s="26">
        <f t="shared" si="70"/>
        <v>0.12341507028727161</v>
      </c>
    </row>
    <row r="1161" spans="2:21" x14ac:dyDescent="0.25">
      <c r="B1161" s="64" vm="3131">
        <f ca="1"/>
        <v>41116</v>
      </c>
      <c r="C1161" s="64" vm="3132">
        <f ca="1"/>
        <v>89.228099999999998</v>
      </c>
      <c r="D1161" s="64" vm="3133">
        <f ca="1"/>
        <v>89</v>
      </c>
      <c r="E1161" s="24">
        <f t="shared" ca="1" si="71"/>
        <v>2.2778401476913748E-2</v>
      </c>
      <c r="F1161" s="58">
        <f t="shared" ca="1" si="72"/>
        <v>1.084511307387887E-2</v>
      </c>
      <c r="G1161" s="24"/>
      <c r="H1161" s="5"/>
      <c r="I1161" s="5"/>
      <c r="J1161" s="5"/>
      <c r="K1161" s="5"/>
      <c r="L1161" s="5"/>
      <c r="M1161" s="5"/>
      <c r="N1161" s="5"/>
      <c r="O1161" s="55">
        <v>1155</v>
      </c>
      <c r="P1161" s="56">
        <v>0.5999611745693465</v>
      </c>
      <c r="Q1161" s="57">
        <v>0.4000388254306535</v>
      </c>
      <c r="R1161" s="23">
        <v>1.0678377546097921E-2</v>
      </c>
      <c r="S1161" s="24">
        <v>5.1722999282076952E-4</v>
      </c>
      <c r="T1161" s="25">
        <f t="shared" si="69"/>
        <v>0.16951398835578757</v>
      </c>
      <c r="U1161" s="26">
        <f t="shared" si="70"/>
        <v>0.1391794942986333</v>
      </c>
    </row>
    <row r="1162" spans="2:21" x14ac:dyDescent="0.25">
      <c r="B1162" s="64" vm="3134">
        <f ca="1"/>
        <v>41117</v>
      </c>
      <c r="C1162" s="64" vm="3135">
        <f ca="1"/>
        <v>90.344499999999996</v>
      </c>
      <c r="D1162" s="64" vm="3136">
        <f ca="1"/>
        <v>89.19</v>
      </c>
      <c r="E1162" s="24">
        <f t="shared" ca="1" si="71"/>
        <v>1.2434128409552483E-2</v>
      </c>
      <c r="F1162" s="58">
        <f t="shared" ca="1" si="72"/>
        <v>2.132555945976178E-3</v>
      </c>
      <c r="G1162" s="24"/>
      <c r="H1162" s="5"/>
      <c r="I1162" s="5"/>
      <c r="J1162" s="5"/>
      <c r="K1162" s="5"/>
      <c r="L1162" s="5"/>
      <c r="M1162" s="5"/>
      <c r="N1162" s="5"/>
      <c r="O1162" s="55">
        <v>1156</v>
      </c>
      <c r="P1162" s="56">
        <v>0.80790324504858113</v>
      </c>
      <c r="Q1162" s="57">
        <v>0.1920967549514189</v>
      </c>
      <c r="R1162" s="23">
        <v>1.2171889812650254E-2</v>
      </c>
      <c r="S1162" s="24">
        <v>5.6626543451739151E-4</v>
      </c>
      <c r="T1162" s="25">
        <f t="shared" si="69"/>
        <v>0.19322276057971888</v>
      </c>
      <c r="U1162" s="26">
        <f t="shared" si="70"/>
        <v>0.15333587253613246</v>
      </c>
    </row>
    <row r="1163" spans="2:21" x14ac:dyDescent="0.25">
      <c r="B1163" s="64" vm="3137">
        <f ca="1"/>
        <v>41120</v>
      </c>
      <c r="C1163" s="64" vm="3138">
        <f ca="1"/>
        <v>89.739800000000002</v>
      </c>
      <c r="D1163" s="64" vm="3139">
        <f ca="1"/>
        <v>89.33</v>
      </c>
      <c r="E1163" s="24">
        <f t="shared" ca="1" si="71"/>
        <v>-6.7157689231173911E-3</v>
      </c>
      <c r="F1163" s="58">
        <f t="shared" ca="1" si="72"/>
        <v>1.5684520356318229E-3</v>
      </c>
      <c r="G1163" s="24"/>
      <c r="H1163" s="5"/>
      <c r="I1163" s="5"/>
      <c r="J1163" s="5"/>
      <c r="K1163" s="5"/>
      <c r="L1163" s="5"/>
      <c r="M1163" s="5"/>
      <c r="N1163" s="5"/>
      <c r="O1163" s="55">
        <v>1157</v>
      </c>
      <c r="P1163" s="56">
        <v>0.72925559626151115</v>
      </c>
      <c r="Q1163" s="57">
        <v>0.2707444037384889</v>
      </c>
      <c r="R1163" s="23">
        <v>1.1498546746299096E-2</v>
      </c>
      <c r="S1163" s="24">
        <v>5.4771929718314832E-4</v>
      </c>
      <c r="T1163" s="25">
        <f t="shared" si="69"/>
        <v>0.18253377077614991</v>
      </c>
      <c r="U1163" s="26">
        <f t="shared" si="70"/>
        <v>0.14796117442351919</v>
      </c>
    </row>
    <row r="1164" spans="2:21" x14ac:dyDescent="0.25">
      <c r="B1164" s="64" vm="3140">
        <f ca="1"/>
        <v>41121</v>
      </c>
      <c r="C1164" s="64" vm="3141">
        <f ca="1"/>
        <v>89.479299999999995</v>
      </c>
      <c r="D1164" s="64" vm="3142">
        <f ca="1"/>
        <v>89.36</v>
      </c>
      <c r="E1164" s="24">
        <f t="shared" ca="1" si="71"/>
        <v>-2.9070582706513461E-3</v>
      </c>
      <c r="F1164" s="58">
        <f t="shared" ca="1" si="72"/>
        <v>3.3577704719751661E-4</v>
      </c>
      <c r="G1164" s="24"/>
      <c r="H1164" s="5"/>
      <c r="I1164" s="5"/>
      <c r="J1164" s="5"/>
      <c r="K1164" s="5"/>
      <c r="L1164" s="5"/>
      <c r="M1164" s="5"/>
      <c r="N1164" s="5"/>
      <c r="O1164" s="55">
        <v>1158</v>
      </c>
      <c r="P1164" s="56">
        <v>0.56893475639592983</v>
      </c>
      <c r="Q1164" s="57">
        <v>0.43106524360407011</v>
      </c>
      <c r="R1164" s="23">
        <v>1.0542560457545867E-2</v>
      </c>
      <c r="S1164" s="24">
        <v>5.0991356033603329E-4</v>
      </c>
      <c r="T1164" s="25">
        <f t="shared" si="69"/>
        <v>0.16735795891517813</v>
      </c>
      <c r="U1164" s="26">
        <f t="shared" si="70"/>
        <v>0.13708215357979348</v>
      </c>
    </row>
    <row r="1165" spans="2:21" x14ac:dyDescent="0.25">
      <c r="B1165" s="64" vm="3143">
        <f ca="1"/>
        <v>41122</v>
      </c>
      <c r="C1165" s="64" vm="3144">
        <f ca="1"/>
        <v>89.256</v>
      </c>
      <c r="D1165" s="64" vm="3145">
        <f ca="1"/>
        <v>89.43</v>
      </c>
      <c r="E1165" s="24">
        <f t="shared" ca="1" si="71"/>
        <v>-2.4986683232489609E-3</v>
      </c>
      <c r="F1165" s="58">
        <f t="shared" ca="1" si="72"/>
        <v>7.8304159714456172E-4</v>
      </c>
      <c r="G1165" s="24"/>
      <c r="H1165" s="5"/>
      <c r="I1165" s="5"/>
      <c r="J1165" s="5"/>
      <c r="K1165" s="5"/>
      <c r="L1165" s="5"/>
      <c r="M1165" s="5"/>
      <c r="N1165" s="5"/>
      <c r="O1165" s="55">
        <v>1159</v>
      </c>
      <c r="P1165" s="56">
        <v>0.43895789097691101</v>
      </c>
      <c r="Q1165" s="57">
        <v>0.56104210902308904</v>
      </c>
      <c r="R1165" s="23">
        <v>1.0262004138791015E-2</v>
      </c>
      <c r="S1165" s="24">
        <v>4.7926332687690061E-4</v>
      </c>
      <c r="T1165" s="25">
        <f t="shared" si="69"/>
        <v>0.16290426542613951</v>
      </c>
      <c r="U1165" s="26">
        <f t="shared" si="70"/>
        <v>0.1283376306668913</v>
      </c>
    </row>
    <row r="1166" spans="2:21" x14ac:dyDescent="0.25">
      <c r="B1166" s="64" vm="3146">
        <f ca="1"/>
        <v>41123</v>
      </c>
      <c r="C1166" s="64" vm="3147">
        <f ca="1"/>
        <v>89.032700000000006</v>
      </c>
      <c r="D1166" s="64" vm="3148">
        <f ca="1"/>
        <v>89.59</v>
      </c>
      <c r="E1166" s="24">
        <f t="shared" ca="1" si="71"/>
        <v>-2.5049273090326702E-3</v>
      </c>
      <c r="F1166" s="58">
        <f t="shared" ca="1" si="72"/>
        <v>1.7875102513972669E-3</v>
      </c>
      <c r="G1166" s="24"/>
      <c r="H1166" s="5"/>
      <c r="I1166" s="5"/>
      <c r="J1166" s="5"/>
      <c r="K1166" s="5"/>
      <c r="L1166" s="5"/>
      <c r="M1166" s="5"/>
      <c r="N1166" s="5"/>
      <c r="O1166" s="55">
        <v>1160</v>
      </c>
      <c r="P1166" s="56">
        <v>8.8565852122466093E-2</v>
      </c>
      <c r="Q1166" s="57">
        <v>0.91143414787753396</v>
      </c>
      <c r="R1166" s="23">
        <v>1.1821200919726351E-2</v>
      </c>
      <c r="S1166" s="24">
        <v>3.9663633199986636E-4</v>
      </c>
      <c r="T1166" s="25">
        <f t="shared" ref="T1166:T1229" si="73">R1166*SQRT(252)</f>
        <v>0.18765574699034362</v>
      </c>
      <c r="U1166" s="26">
        <f t="shared" ref="U1166:U1229" si="74">(1+S1166)^252-1</f>
        <v>0.10509636414238321</v>
      </c>
    </row>
    <row r="1167" spans="2:21" x14ac:dyDescent="0.25">
      <c r="B1167" s="64" vm="3149">
        <f ca="1"/>
        <v>41124</v>
      </c>
      <c r="C1167" s="64" vm="3150">
        <f ca="1"/>
        <v>90.4375</v>
      </c>
      <c r="D1167" s="64" vm="3148">
        <f ca="1"/>
        <v>89.59</v>
      </c>
      <c r="E1167" s="24">
        <f t="shared" ca="1" si="71"/>
        <v>1.5655286409856611E-2</v>
      </c>
      <c r="F1167" s="58">
        <f t="shared" ca="1" si="72"/>
        <v>0</v>
      </c>
      <c r="G1167" s="24"/>
      <c r="H1167" s="5"/>
      <c r="I1167" s="5"/>
      <c r="J1167" s="5"/>
      <c r="K1167" s="5"/>
      <c r="L1167" s="5"/>
      <c r="M1167" s="5"/>
      <c r="N1167" s="5"/>
      <c r="O1167" s="55">
        <v>1161</v>
      </c>
      <c r="P1167" s="56">
        <v>0.6177061468117736</v>
      </c>
      <c r="Q1167" s="57">
        <v>0.3822938531882264</v>
      </c>
      <c r="R1167" s="23">
        <v>1.07672695715085E-2</v>
      </c>
      <c r="S1167" s="24">
        <v>5.21414487809188E-4</v>
      </c>
      <c r="T1167" s="25">
        <f t="shared" si="73"/>
        <v>0.17092510551242693</v>
      </c>
      <c r="U1167" s="26">
        <f t="shared" si="74"/>
        <v>0.14038076020934431</v>
      </c>
    </row>
    <row r="1168" spans="2:21" x14ac:dyDescent="0.25">
      <c r="B1168" s="64" vm="3151">
        <f ca="1"/>
        <v>41127</v>
      </c>
      <c r="C1168" s="64" vm="3152">
        <f ca="1"/>
        <v>89.777000000000001</v>
      </c>
      <c r="D1168" s="64" vm="3153">
        <f ca="1"/>
        <v>89.69</v>
      </c>
      <c r="E1168" s="24">
        <f t="shared" ca="1" si="71"/>
        <v>-7.3301866106904512E-3</v>
      </c>
      <c r="F1168" s="58">
        <f t="shared" ca="1" si="72"/>
        <v>1.1155735204246237E-3</v>
      </c>
      <c r="G1168" s="24"/>
      <c r="H1168" s="5"/>
      <c r="I1168" s="5"/>
      <c r="J1168" s="5"/>
      <c r="K1168" s="5"/>
      <c r="L1168" s="5"/>
      <c r="M1168" s="5"/>
      <c r="N1168" s="5"/>
      <c r="O1168" s="55">
        <v>1162</v>
      </c>
      <c r="P1168" s="56">
        <v>0.79651647483159227</v>
      </c>
      <c r="Q1168" s="57">
        <v>0.20348352516840768</v>
      </c>
      <c r="R1168" s="23">
        <v>1.2067271681522355E-2</v>
      </c>
      <c r="S1168" s="24">
        <v>5.6358028616909823E-4</v>
      </c>
      <c r="T1168" s="25">
        <f t="shared" si="73"/>
        <v>0.19156199923416228</v>
      </c>
      <c r="U1168" s="26">
        <f t="shared" si="74"/>
        <v>0.15255616360507229</v>
      </c>
    </row>
    <row r="1169" spans="2:21" x14ac:dyDescent="0.25">
      <c r="B1169" s="64" vm="3154">
        <f ca="1"/>
        <v>41128</v>
      </c>
      <c r="C1169" s="64" vm="3155">
        <f ca="1"/>
        <v>89.125799999999998</v>
      </c>
      <c r="D1169" s="64" vm="2601">
        <f ca="1"/>
        <v>89.01</v>
      </c>
      <c r="E1169" s="24">
        <f t="shared" ca="1" si="71"/>
        <v>-7.2799629297549181E-3</v>
      </c>
      <c r="F1169" s="58">
        <f t="shared" ca="1" si="72"/>
        <v>-7.6105571590715246E-3</v>
      </c>
      <c r="G1169" s="24"/>
      <c r="H1169" s="5"/>
      <c r="I1169" s="5"/>
      <c r="J1169" s="5"/>
      <c r="K1169" s="5"/>
      <c r="L1169" s="5"/>
      <c r="M1169" s="5"/>
      <c r="N1169" s="5"/>
      <c r="O1169" s="55">
        <v>1163</v>
      </c>
      <c r="P1169" s="56">
        <v>0.42366632638289359</v>
      </c>
      <c r="Q1169" s="57">
        <v>0.57633367361710641</v>
      </c>
      <c r="R1169" s="23">
        <v>1.0260804860079291E-2</v>
      </c>
      <c r="S1169" s="24">
        <v>4.7565737728540153E-4</v>
      </c>
      <c r="T1169" s="25">
        <f t="shared" si="73"/>
        <v>0.16288522746679626</v>
      </c>
      <c r="U1169" s="26">
        <f t="shared" si="74"/>
        <v>0.12731326563910761</v>
      </c>
    </row>
    <row r="1170" spans="2:21" x14ac:dyDescent="0.25">
      <c r="B1170" s="64" vm="3156">
        <f ca="1"/>
        <v>41129</v>
      </c>
      <c r="C1170" s="64" vm="3157">
        <f ca="1"/>
        <v>88.967600000000004</v>
      </c>
      <c r="D1170" s="64" vm="3158">
        <f ca="1"/>
        <v>87.53</v>
      </c>
      <c r="E1170" s="24">
        <f t="shared" ca="1" si="71"/>
        <v>-1.7765963433847216E-3</v>
      </c>
      <c r="F1170" s="58">
        <f t="shared" ca="1" si="72"/>
        <v>-1.6767131226493495E-2</v>
      </c>
      <c r="G1170" s="24"/>
      <c r="H1170" s="5"/>
      <c r="I1170" s="5"/>
      <c r="J1170" s="5"/>
      <c r="K1170" s="5"/>
      <c r="L1170" s="5"/>
      <c r="M1170" s="5"/>
      <c r="N1170" s="5"/>
      <c r="O1170" s="55">
        <v>1164</v>
      </c>
      <c r="P1170" s="56">
        <v>0.61150824649524937</v>
      </c>
      <c r="Q1170" s="57">
        <v>0.38849175350475063</v>
      </c>
      <c r="R1170" s="23">
        <v>1.0735311883110244E-2</v>
      </c>
      <c r="S1170" s="24">
        <v>5.199529423945829E-4</v>
      </c>
      <c r="T1170" s="25">
        <f t="shared" si="73"/>
        <v>0.17041779293655723</v>
      </c>
      <c r="U1170" s="26">
        <f t="shared" si="74"/>
        <v>0.13996104304254953</v>
      </c>
    </row>
    <row r="1171" spans="2:21" x14ac:dyDescent="0.25">
      <c r="B1171" s="64" vm="3159">
        <f ca="1"/>
        <v>41130</v>
      </c>
      <c r="C1171" s="64" vm="3160">
        <f ca="1"/>
        <v>88.725700000000003</v>
      </c>
      <c r="D1171" s="64" vm="3161">
        <f ca="1"/>
        <v>87.15</v>
      </c>
      <c r="E1171" s="24">
        <f t="shared" ca="1" si="71"/>
        <v>-2.7226704600835949E-3</v>
      </c>
      <c r="F1171" s="58">
        <f t="shared" ca="1" si="72"/>
        <v>-4.3508197783166608E-3</v>
      </c>
      <c r="G1171" s="24"/>
      <c r="H1171" s="5"/>
      <c r="I1171" s="5"/>
      <c r="J1171" s="5"/>
      <c r="K1171" s="5"/>
      <c r="L1171" s="5"/>
      <c r="M1171" s="5"/>
      <c r="N1171" s="5"/>
      <c r="O1171" s="55">
        <v>1165</v>
      </c>
      <c r="P1171" s="56">
        <v>0.59107830353302004</v>
      </c>
      <c r="Q1171" s="57">
        <v>0.40892169646697996</v>
      </c>
      <c r="R1171" s="23">
        <v>1.0636914787945229E-2</v>
      </c>
      <c r="S1171" s="24">
        <v>5.1513529642866114E-4</v>
      </c>
      <c r="T1171" s="25">
        <f t="shared" si="73"/>
        <v>0.16885578747533053</v>
      </c>
      <c r="U1171" s="26">
        <f t="shared" si="74"/>
        <v>0.13857863178958341</v>
      </c>
    </row>
    <row r="1172" spans="2:21" x14ac:dyDescent="0.25">
      <c r="B1172" s="64" vm="3162">
        <f ca="1"/>
        <v>41131</v>
      </c>
      <c r="C1172" s="64" vm="3163">
        <f ca="1"/>
        <v>88.660600000000002</v>
      </c>
      <c r="D1172" s="64" vm="3164">
        <f ca="1"/>
        <v>88.2</v>
      </c>
      <c r="E1172" s="24">
        <f t="shared" ca="1" si="71"/>
        <v>-7.3399132765816517E-4</v>
      </c>
      <c r="F1172" s="58">
        <f t="shared" ca="1" si="72"/>
        <v>1.197619104671562E-2</v>
      </c>
      <c r="G1172" s="24"/>
      <c r="H1172" s="5"/>
      <c r="I1172" s="5"/>
      <c r="J1172" s="5"/>
      <c r="K1172" s="5"/>
      <c r="L1172" s="5"/>
      <c r="M1172" s="5"/>
      <c r="N1172" s="5"/>
      <c r="O1172" s="55">
        <v>1166</v>
      </c>
      <c r="P1172" s="56">
        <v>0.5934880925178464</v>
      </c>
      <c r="Q1172" s="57">
        <v>0.40651190748215366</v>
      </c>
      <c r="R1172" s="23">
        <v>1.0647960655082753E-2</v>
      </c>
      <c r="S1172" s="24">
        <v>5.1570355597803613E-4</v>
      </c>
      <c r="T1172" s="25">
        <f t="shared" si="73"/>
        <v>0.16903113518009624</v>
      </c>
      <c r="U1172" s="26">
        <f t="shared" si="74"/>
        <v>0.13874160551989467</v>
      </c>
    </row>
    <row r="1173" spans="2:21" x14ac:dyDescent="0.25">
      <c r="B1173" s="64" vm="3165">
        <f ca="1"/>
        <v>41134</v>
      </c>
      <c r="C1173" s="64" vm="3157">
        <f ca="1"/>
        <v>88.967600000000004</v>
      </c>
      <c r="D1173" s="64" vm="3166">
        <f ca="1"/>
        <v>87.9</v>
      </c>
      <c r="E1173" s="24">
        <f t="shared" ca="1" si="71"/>
        <v>3.4566617877418134E-3</v>
      </c>
      <c r="F1173" s="58">
        <f t="shared" ca="1" si="72"/>
        <v>-3.4071583216143089E-3</v>
      </c>
      <c r="G1173" s="24"/>
      <c r="H1173" s="5"/>
      <c r="I1173" s="5"/>
      <c r="J1173" s="5"/>
      <c r="K1173" s="5"/>
      <c r="L1173" s="5"/>
      <c r="M1173" s="5"/>
      <c r="N1173" s="5"/>
      <c r="O1173" s="55">
        <v>1167</v>
      </c>
      <c r="P1173" s="56">
        <v>0.53279706227255375</v>
      </c>
      <c r="Q1173" s="57">
        <v>0.46720293772744625</v>
      </c>
      <c r="R1173" s="23">
        <v>1.0416910440060699E-2</v>
      </c>
      <c r="S1173" s="24">
        <v>5.013918225791991E-4</v>
      </c>
      <c r="T1173" s="25">
        <f t="shared" si="73"/>
        <v>0.1653633267241981</v>
      </c>
      <c r="U1173" s="26">
        <f t="shared" si="74"/>
        <v>0.13464414627254406</v>
      </c>
    </row>
    <row r="1174" spans="2:21" x14ac:dyDescent="0.25">
      <c r="B1174" s="64" vm="3167">
        <f ca="1"/>
        <v>41135</v>
      </c>
      <c r="C1174" s="64" vm="3168">
        <f ca="1"/>
        <v>89.004800000000003</v>
      </c>
      <c r="D1174" s="64" vm="2423">
        <f ca="1"/>
        <v>88.12</v>
      </c>
      <c r="E1174" s="24">
        <f t="shared" ca="1" si="71"/>
        <v>4.1804235422750955E-4</v>
      </c>
      <c r="F1174" s="58">
        <f t="shared" ca="1" si="72"/>
        <v>2.499717243011157E-3</v>
      </c>
      <c r="G1174" s="24"/>
      <c r="H1174" s="5"/>
      <c r="I1174" s="5"/>
      <c r="J1174" s="5"/>
      <c r="K1174" s="5"/>
      <c r="L1174" s="5"/>
      <c r="M1174" s="5"/>
      <c r="N1174" s="5"/>
      <c r="O1174" s="55">
        <v>1168</v>
      </c>
      <c r="P1174" s="56">
        <v>0.38752326852092822</v>
      </c>
      <c r="Q1174" s="57">
        <v>0.61247673147907178</v>
      </c>
      <c r="R1174" s="23">
        <v>1.0284941377415278E-2</v>
      </c>
      <c r="S1174" s="24">
        <v>4.6713437468932505E-4</v>
      </c>
      <c r="T1174" s="25">
        <f t="shared" si="73"/>
        <v>0.16326838280111358</v>
      </c>
      <c r="U1174" s="26">
        <f t="shared" si="74"/>
        <v>0.12489576266112667</v>
      </c>
    </row>
    <row r="1175" spans="2:21" x14ac:dyDescent="0.25">
      <c r="B1175" s="64" vm="3169">
        <f ca="1"/>
        <v>41136</v>
      </c>
      <c r="C1175" s="64" vm="3170">
        <f ca="1"/>
        <v>89.749099999999999</v>
      </c>
      <c r="D1175" s="64" vm="3171">
        <f ca="1"/>
        <v>87.81</v>
      </c>
      <c r="E1175" s="24">
        <f t="shared" ca="1" si="71"/>
        <v>8.3276986008556531E-3</v>
      </c>
      <c r="F1175" s="58">
        <f t="shared" ca="1" si="72"/>
        <v>-3.5241325622381728E-3</v>
      </c>
      <c r="G1175" s="24"/>
      <c r="H1175" s="5"/>
      <c r="I1175" s="5"/>
      <c r="J1175" s="5"/>
      <c r="K1175" s="5"/>
      <c r="L1175" s="5"/>
      <c r="M1175" s="5"/>
      <c r="N1175" s="5"/>
      <c r="O1175" s="55">
        <v>1169</v>
      </c>
      <c r="P1175" s="56">
        <v>0.61195590196001537</v>
      </c>
      <c r="Q1175" s="57">
        <v>0.38804409803998458</v>
      </c>
      <c r="R1175" s="23">
        <v>1.0737587550576633E-2</v>
      </c>
      <c r="S1175" s="24">
        <v>5.2005850536888693E-4</v>
      </c>
      <c r="T1175" s="25">
        <f t="shared" si="73"/>
        <v>0.17045391803765372</v>
      </c>
      <c r="U1175" s="26">
        <f t="shared" si="74"/>
        <v>0.13999135277942631</v>
      </c>
    </row>
    <row r="1176" spans="2:21" x14ac:dyDescent="0.25">
      <c r="B1176" s="64" vm="3172">
        <f ca="1"/>
        <v>41137</v>
      </c>
      <c r="C1176" s="64" vm="3173">
        <f ca="1"/>
        <v>89.758399999999995</v>
      </c>
      <c r="D1176" s="64" vm="3174">
        <f ca="1"/>
        <v>87.46</v>
      </c>
      <c r="E1176" s="24">
        <f t="shared" ca="1" si="71"/>
        <v>1.0361684061468679E-4</v>
      </c>
      <c r="F1176" s="58">
        <f t="shared" ca="1" si="72"/>
        <v>-3.9938433871297176E-3</v>
      </c>
      <c r="G1176" s="24"/>
      <c r="H1176" s="5"/>
      <c r="I1176" s="5"/>
      <c r="J1176" s="5"/>
      <c r="K1176" s="5"/>
      <c r="L1176" s="5"/>
      <c r="M1176" s="5"/>
      <c r="N1176" s="5"/>
      <c r="O1176" s="55">
        <v>1170</v>
      </c>
      <c r="P1176" s="56">
        <v>0.77956908772705491</v>
      </c>
      <c r="Q1176" s="57">
        <v>0.22043091227294512</v>
      </c>
      <c r="R1176" s="23">
        <v>1.1915869698577225E-2</v>
      </c>
      <c r="S1176" s="24">
        <v>5.5958387211801474E-4</v>
      </c>
      <c r="T1176" s="25">
        <f t="shared" si="73"/>
        <v>0.18915856726491312</v>
      </c>
      <c r="U1176" s="26">
        <f t="shared" si="74"/>
        <v>0.15139666362645898</v>
      </c>
    </row>
    <row r="1177" spans="2:21" x14ac:dyDescent="0.25">
      <c r="B1177" s="64" vm="3175">
        <f ca="1"/>
        <v>41138</v>
      </c>
      <c r="C1177" s="64" vm="3176">
        <f ca="1"/>
        <v>89.442099999999996</v>
      </c>
      <c r="D1177" s="64" vm="3177">
        <f ca="1"/>
        <v>87.36</v>
      </c>
      <c r="E1177" s="24">
        <f t="shared" ca="1" si="71"/>
        <v>-3.5301277448696274E-3</v>
      </c>
      <c r="F1177" s="58">
        <f t="shared" ca="1" si="72"/>
        <v>-1.144033988179564E-3</v>
      </c>
      <c r="G1177" s="24"/>
      <c r="H1177" s="5"/>
      <c r="I1177" s="5"/>
      <c r="J1177" s="5"/>
      <c r="K1177" s="5"/>
      <c r="L1177" s="5"/>
      <c r="M1177" s="5"/>
      <c r="N1177" s="5"/>
      <c r="O1177" s="55">
        <v>1171</v>
      </c>
      <c r="P1177" s="56">
        <v>0.25254177782825638</v>
      </c>
      <c r="Q1177" s="57">
        <v>0.74745822217174362</v>
      </c>
      <c r="R1177" s="23">
        <v>1.0701242864922614E-2</v>
      </c>
      <c r="S1177" s="24">
        <v>4.3530398557311878E-4</v>
      </c>
      <c r="T1177" s="25">
        <f t="shared" si="73"/>
        <v>0.16987696403933761</v>
      </c>
      <c r="U1177" s="26">
        <f t="shared" si="74"/>
        <v>0.11591281216433957</v>
      </c>
    </row>
    <row r="1178" spans="2:21" x14ac:dyDescent="0.25">
      <c r="B1178" s="64" vm="3178">
        <f ca="1"/>
        <v>41141</v>
      </c>
      <c r="C1178" s="64" vm="3179">
        <f ca="1"/>
        <v>89.330500000000001</v>
      </c>
      <c r="D1178" s="64" vm="3180">
        <f ca="1"/>
        <v>88.17</v>
      </c>
      <c r="E1178" s="24">
        <f t="shared" ca="1" si="71"/>
        <v>-1.2485136368403783E-3</v>
      </c>
      <c r="F1178" s="58">
        <f t="shared" ca="1" si="72"/>
        <v>9.2292571023408418E-3</v>
      </c>
      <c r="G1178" s="24"/>
      <c r="H1178" s="5"/>
      <c r="I1178" s="5"/>
      <c r="J1178" s="5"/>
      <c r="K1178" s="5"/>
      <c r="L1178" s="5"/>
      <c r="M1178" s="5"/>
      <c r="N1178" s="5"/>
      <c r="O1178" s="55">
        <v>1172</v>
      </c>
      <c r="P1178" s="56">
        <v>0.48671654178981388</v>
      </c>
      <c r="Q1178" s="57">
        <v>0.51328345821018606</v>
      </c>
      <c r="R1178" s="23">
        <v>1.0309368849154286E-2</v>
      </c>
      <c r="S1178" s="24">
        <v>4.90525437194684E-4</v>
      </c>
      <c r="T1178" s="25">
        <f t="shared" si="73"/>
        <v>0.16365615689339041</v>
      </c>
      <c r="U1178" s="26">
        <f t="shared" si="74"/>
        <v>0.13154290330656293</v>
      </c>
    </row>
    <row r="1179" spans="2:21" x14ac:dyDescent="0.25">
      <c r="B1179" s="64" vm="3181">
        <f ca="1"/>
        <v>41142</v>
      </c>
      <c r="C1179" s="64" vm="3182">
        <f ca="1"/>
        <v>88.651300000000006</v>
      </c>
      <c r="D1179" s="64" vm="3183">
        <f ca="1"/>
        <v>88.52</v>
      </c>
      <c r="E1179" s="24">
        <f t="shared" ca="1" si="71"/>
        <v>-7.6322780985613198E-3</v>
      </c>
      <c r="F1179" s="58">
        <f t="shared" ca="1" si="72"/>
        <v>3.9617460839131242E-3</v>
      </c>
      <c r="G1179" s="24"/>
      <c r="H1179" s="5"/>
      <c r="I1179" s="5"/>
      <c r="J1179" s="5"/>
      <c r="K1179" s="5"/>
      <c r="L1179" s="5"/>
      <c r="M1179" s="5"/>
      <c r="N1179" s="5"/>
      <c r="O1179" s="55">
        <v>1173</v>
      </c>
      <c r="P1179" s="56">
        <v>0.43578484239836557</v>
      </c>
      <c r="Q1179" s="57">
        <v>0.56421515760163443</v>
      </c>
      <c r="R1179" s="23">
        <v>1.0261196856918795E-2</v>
      </c>
      <c r="S1179" s="24">
        <v>4.7851508079944634E-4</v>
      </c>
      <c r="T1179" s="25">
        <f t="shared" si="73"/>
        <v>0.16289145022370854</v>
      </c>
      <c r="U1179" s="26">
        <f t="shared" si="74"/>
        <v>0.12812499544333034</v>
      </c>
    </row>
    <row r="1180" spans="2:21" x14ac:dyDescent="0.25">
      <c r="B1180" s="64" vm="3184">
        <f ca="1"/>
        <v>41143</v>
      </c>
      <c r="C1180" s="64" vm="3185">
        <f ca="1"/>
        <v>88.874600000000001</v>
      </c>
      <c r="D1180" s="64" vm="3186">
        <f ca="1"/>
        <v>88.55</v>
      </c>
      <c r="E1180" s="24">
        <f t="shared" ca="1" si="71"/>
        <v>2.5156905867427938E-3</v>
      </c>
      <c r="F1180" s="58">
        <f t="shared" ca="1" si="72"/>
        <v>3.3884904599354497E-4</v>
      </c>
      <c r="G1180" s="24"/>
      <c r="H1180" s="5"/>
      <c r="I1180" s="5"/>
      <c r="J1180" s="5"/>
      <c r="K1180" s="5"/>
      <c r="L1180" s="5"/>
      <c r="M1180" s="5"/>
      <c r="N1180" s="5"/>
      <c r="O1180" s="55">
        <v>1174</v>
      </c>
      <c r="P1180" s="56">
        <v>0.56619804477283475</v>
      </c>
      <c r="Q1180" s="57">
        <v>0.4338019552271653</v>
      </c>
      <c r="R1180" s="23">
        <v>1.0531804068092324E-2</v>
      </c>
      <c r="S1180" s="24">
        <v>5.0926820818134207E-4</v>
      </c>
      <c r="T1180" s="25">
        <f t="shared" si="73"/>
        <v>0.16718720652618393</v>
      </c>
      <c r="U1180" s="26">
        <f t="shared" si="74"/>
        <v>0.13689734054586822</v>
      </c>
    </row>
    <row r="1181" spans="2:21" x14ac:dyDescent="0.25">
      <c r="B1181" s="64" vm="3187">
        <f ca="1"/>
        <v>41144</v>
      </c>
      <c r="C1181" s="64" vm="3188">
        <f ca="1"/>
        <v>88.139600000000002</v>
      </c>
      <c r="D1181" s="64" vm="3189">
        <f ca="1"/>
        <v>88.25</v>
      </c>
      <c r="E1181" s="24">
        <f t="shared" ca="1" si="71"/>
        <v>-8.3044662411255101E-3</v>
      </c>
      <c r="F1181" s="58">
        <f t="shared" ca="1" si="72"/>
        <v>-3.3936684154363943E-3</v>
      </c>
      <c r="G1181" s="24"/>
      <c r="H1181" s="5"/>
      <c r="I1181" s="5"/>
      <c r="J1181" s="5"/>
      <c r="K1181" s="5"/>
      <c r="L1181" s="5"/>
      <c r="M1181" s="5"/>
      <c r="N1181" s="5"/>
      <c r="O1181" s="55">
        <v>1175</v>
      </c>
      <c r="P1181" s="56">
        <v>0.34481287967622209</v>
      </c>
      <c r="Q1181" s="57">
        <v>0.65518712032377791</v>
      </c>
      <c r="R1181" s="23">
        <v>1.0361941008373407E-2</v>
      </c>
      <c r="S1181" s="24">
        <v>4.570627101280944E-4</v>
      </c>
      <c r="T1181" s="25">
        <f t="shared" si="73"/>
        <v>0.16449071404846735</v>
      </c>
      <c r="U1181" s="26">
        <f t="shared" si="74"/>
        <v>0.12204564576577037</v>
      </c>
    </row>
    <row r="1182" spans="2:21" x14ac:dyDescent="0.25">
      <c r="B1182" s="64" vm="3190">
        <f ca="1"/>
        <v>41145</v>
      </c>
      <c r="C1182" s="64" vm="3191">
        <f ca="1"/>
        <v>89.544399999999996</v>
      </c>
      <c r="D1182" s="64" vm="3192">
        <f ca="1"/>
        <v>88.92</v>
      </c>
      <c r="E1182" s="24">
        <f t="shared" ca="1" si="71"/>
        <v>1.5812670485710518E-2</v>
      </c>
      <c r="F1182" s="58">
        <f t="shared" ca="1" si="72"/>
        <v>7.5633932825896425E-3</v>
      </c>
      <c r="G1182" s="24"/>
      <c r="H1182" s="5"/>
      <c r="I1182" s="5"/>
      <c r="J1182" s="5"/>
      <c r="K1182" s="5"/>
      <c r="L1182" s="5"/>
      <c r="M1182" s="5"/>
      <c r="N1182" s="5"/>
      <c r="O1182" s="55">
        <v>1176</v>
      </c>
      <c r="P1182" s="56">
        <v>0.45575141483002318</v>
      </c>
      <c r="Q1182" s="57">
        <v>0.54424858516997676</v>
      </c>
      <c r="R1182" s="23">
        <v>1.0271141853352374E-2</v>
      </c>
      <c r="S1182" s="24">
        <v>4.83223457974385E-4</v>
      </c>
      <c r="T1182" s="25">
        <f t="shared" si="73"/>
        <v>0.16304932214782461</v>
      </c>
      <c r="U1182" s="26">
        <f t="shared" si="74"/>
        <v>0.12946367850661211</v>
      </c>
    </row>
    <row r="1183" spans="2:21" x14ac:dyDescent="0.25">
      <c r="B1183" s="64" vm="3193">
        <f ca="1"/>
        <v>41148</v>
      </c>
      <c r="C1183" s="64" vm="3194">
        <f ca="1"/>
        <v>89.907300000000006</v>
      </c>
      <c r="D1183" s="64" vm="3195">
        <f ca="1"/>
        <v>89.54</v>
      </c>
      <c r="E1183" s="24">
        <f t="shared" ca="1" si="71"/>
        <v>4.044547861114277E-3</v>
      </c>
      <c r="F1183" s="58">
        <f t="shared" ca="1" si="72"/>
        <v>6.9483637168236542E-3</v>
      </c>
      <c r="G1183" s="24"/>
      <c r="H1183" s="5"/>
      <c r="I1183" s="5"/>
      <c r="J1183" s="5"/>
      <c r="K1183" s="5"/>
      <c r="L1183" s="5"/>
      <c r="M1183" s="5"/>
      <c r="N1183" s="5"/>
      <c r="O1183" s="55">
        <v>1177</v>
      </c>
      <c r="P1183" s="56">
        <v>0.21324277426691304</v>
      </c>
      <c r="Q1183" s="57">
        <v>0.78675722573308693</v>
      </c>
      <c r="R1183" s="23">
        <v>1.0913366116415813E-2</v>
      </c>
      <c r="S1183" s="24">
        <v>4.2603676998068758E-4</v>
      </c>
      <c r="T1183" s="25">
        <f t="shared" si="73"/>
        <v>0.17324431626381012</v>
      </c>
      <c r="U1183" s="26">
        <f t="shared" si="74"/>
        <v>0.11331093806218617</v>
      </c>
    </row>
    <row r="1184" spans="2:21" x14ac:dyDescent="0.25">
      <c r="B1184" s="64" vm="3196">
        <f ca="1"/>
        <v>41149</v>
      </c>
      <c r="C1184" s="64" vm="3197">
        <f ca="1"/>
        <v>89.842100000000002</v>
      </c>
      <c r="D1184" s="64" vm="3198">
        <f ca="1"/>
        <v>89.14</v>
      </c>
      <c r="E1184" s="24">
        <f t="shared" ca="1" si="71"/>
        <v>-7.254544700508453E-4</v>
      </c>
      <c r="F1184" s="58">
        <f t="shared" ca="1" si="72"/>
        <v>-4.4772852944097693E-3</v>
      </c>
      <c r="G1184" s="24"/>
      <c r="H1184" s="5"/>
      <c r="I1184" s="5"/>
      <c r="J1184" s="5"/>
      <c r="K1184" s="5"/>
      <c r="L1184" s="5"/>
      <c r="M1184" s="5"/>
      <c r="N1184" s="5"/>
      <c r="O1184" s="55">
        <v>1178</v>
      </c>
      <c r="P1184" s="56">
        <v>0.15918874224409651</v>
      </c>
      <c r="Q1184" s="57">
        <v>0.84081125775590349</v>
      </c>
      <c r="R1184" s="23">
        <v>1.1265521037661239E-2</v>
      </c>
      <c r="S1184" s="24">
        <v>4.1329012698721585E-4</v>
      </c>
      <c r="T1184" s="25">
        <f t="shared" si="73"/>
        <v>0.17883460233130771</v>
      </c>
      <c r="U1184" s="26">
        <f t="shared" si="74"/>
        <v>0.10974204456032566</v>
      </c>
    </row>
    <row r="1185" spans="2:21" x14ac:dyDescent="0.25">
      <c r="B1185" s="64" vm="3199">
        <f ca="1"/>
        <v>41150</v>
      </c>
      <c r="C1185" s="64" vm="3135">
        <f ca="1"/>
        <v>90.344499999999996</v>
      </c>
      <c r="D1185" s="64" vm="3200">
        <f ca="1"/>
        <v>89.65</v>
      </c>
      <c r="E1185" s="24">
        <f t="shared" ca="1" si="71"/>
        <v>5.5764557622059122E-3</v>
      </c>
      <c r="F1185" s="58">
        <f t="shared" ca="1" si="72"/>
        <v>5.7050325327322746E-3</v>
      </c>
      <c r="G1185" s="24"/>
      <c r="H1185" s="5"/>
      <c r="I1185" s="5"/>
      <c r="J1185" s="5"/>
      <c r="K1185" s="5"/>
      <c r="L1185" s="5"/>
      <c r="M1185" s="5"/>
      <c r="N1185" s="5"/>
      <c r="O1185" s="55">
        <v>1179</v>
      </c>
      <c r="P1185" s="56">
        <v>0.43484463775012283</v>
      </c>
      <c r="Q1185" s="57">
        <v>0.56515536224987717</v>
      </c>
      <c r="R1185" s="23">
        <v>1.0261013806007115E-2</v>
      </c>
      <c r="S1185" s="24">
        <v>4.7829336832873006E-4</v>
      </c>
      <c r="T1185" s="25">
        <f t="shared" si="73"/>
        <v>0.16288854438057113</v>
      </c>
      <c r="U1185" s="26">
        <f t="shared" si="74"/>
        <v>0.12806199725805856</v>
      </c>
    </row>
    <row r="1186" spans="2:21" x14ac:dyDescent="0.25">
      <c r="B1186" s="64" vm="3201">
        <f ca="1"/>
        <v>41151</v>
      </c>
      <c r="C1186" s="64" vm="3202">
        <f ca="1"/>
        <v>91.721400000000003</v>
      </c>
      <c r="D1186" s="64" vm="3203">
        <f ca="1"/>
        <v>88.7</v>
      </c>
      <c r="E1186" s="24">
        <f t="shared" ca="1" si="71"/>
        <v>1.5125580911805615E-2</v>
      </c>
      <c r="F1186" s="58">
        <f t="shared" ca="1" si="72"/>
        <v>-1.0653310735608129E-2</v>
      </c>
      <c r="G1186" s="24"/>
      <c r="H1186" s="5"/>
      <c r="I1186" s="5"/>
      <c r="J1186" s="5"/>
      <c r="K1186" s="5"/>
      <c r="L1186" s="5"/>
      <c r="M1186" s="5"/>
      <c r="N1186" s="5"/>
      <c r="O1186" s="55">
        <v>1180</v>
      </c>
      <c r="P1186" s="56">
        <v>0.68580227561906171</v>
      </c>
      <c r="Q1186" s="57">
        <v>0.31419772438093829</v>
      </c>
      <c r="R1186" s="23">
        <v>1.1179978362357738E-2</v>
      </c>
      <c r="S1186" s="24">
        <v>5.3747243965221762E-4</v>
      </c>
      <c r="T1186" s="25">
        <f t="shared" si="73"/>
        <v>0.17747665445929045</v>
      </c>
      <c r="U1186" s="26">
        <f t="shared" si="74"/>
        <v>0.14500232706425997</v>
      </c>
    </row>
    <row r="1187" spans="2:21" x14ac:dyDescent="0.25">
      <c r="B1187" s="64" vm="3204">
        <f ca="1"/>
        <v>41152</v>
      </c>
      <c r="C1187" s="64" vm="3205">
        <f ca="1"/>
        <v>91.051599999999993</v>
      </c>
      <c r="D1187" s="64" vm="3206">
        <f ca="1"/>
        <v>89.49</v>
      </c>
      <c r="E1187" s="24">
        <f t="shared" ca="1" si="71"/>
        <v>-7.329342938265415E-3</v>
      </c>
      <c r="F1187" s="58">
        <f t="shared" ca="1" si="72"/>
        <v>8.8669978792328876E-3</v>
      </c>
      <c r="G1187" s="24"/>
      <c r="H1187" s="5"/>
      <c r="I1187" s="5"/>
      <c r="J1187" s="5"/>
      <c r="K1187" s="5"/>
      <c r="L1187" s="5"/>
      <c r="M1187" s="5"/>
      <c r="N1187" s="5"/>
      <c r="O1187" s="55">
        <v>1181</v>
      </c>
      <c r="P1187" s="56">
        <v>0.81163150709069098</v>
      </c>
      <c r="Q1187" s="57">
        <v>0.18836849290930896</v>
      </c>
      <c r="R1187" s="23">
        <v>1.2206637078136261E-2</v>
      </c>
      <c r="S1187" s="24">
        <v>5.6714460714260518E-4</v>
      </c>
      <c r="T1187" s="25">
        <f t="shared" si="73"/>
        <v>0.19377435631901194</v>
      </c>
      <c r="U1187" s="26">
        <f t="shared" si="74"/>
        <v>0.15359127938199979</v>
      </c>
    </row>
    <row r="1188" spans="2:21" x14ac:dyDescent="0.25">
      <c r="B1188" s="64" vm="3207">
        <f ca="1"/>
        <v>41156</v>
      </c>
      <c r="C1188" s="64" vm="3208">
        <f ca="1"/>
        <v>91.312100000000001</v>
      </c>
      <c r="D1188" s="64" vm="3209">
        <f ca="1"/>
        <v>89.05</v>
      </c>
      <c r="E1188" s="24">
        <f t="shared" ca="1" si="71"/>
        <v>2.8569301586278016E-3</v>
      </c>
      <c r="F1188" s="58">
        <f t="shared" ca="1" si="72"/>
        <v>-4.9288774590961404E-3</v>
      </c>
      <c r="G1188" s="24"/>
      <c r="H1188" s="5"/>
      <c r="I1188" s="5"/>
      <c r="J1188" s="5"/>
      <c r="K1188" s="5"/>
      <c r="L1188" s="5"/>
      <c r="M1188" s="5"/>
      <c r="N1188" s="5"/>
      <c r="O1188" s="55">
        <v>1182</v>
      </c>
      <c r="P1188" s="56">
        <v>0.72671437634241876</v>
      </c>
      <c r="Q1188" s="57">
        <v>0.27328562365758119</v>
      </c>
      <c r="R1188" s="23">
        <v>1.1478810052063903E-2</v>
      </c>
      <c r="S1188" s="24">
        <v>5.4712004451198948E-4</v>
      </c>
      <c r="T1188" s="25">
        <f t="shared" si="73"/>
        <v>0.18222046046825685</v>
      </c>
      <c r="U1188" s="26">
        <f t="shared" si="74"/>
        <v>0.14778792680652653</v>
      </c>
    </row>
    <row r="1189" spans="2:21" x14ac:dyDescent="0.25">
      <c r="B1189" s="64" vm="3210">
        <f ca="1"/>
        <v>41157</v>
      </c>
      <c r="C1189" s="64" vm="3211">
        <f ca="1"/>
        <v>91.377200000000002</v>
      </c>
      <c r="D1189" s="64" vm="3212">
        <f ca="1"/>
        <v>89.06</v>
      </c>
      <c r="E1189" s="24">
        <f t="shared" ca="1" si="71"/>
        <v>7.1268544742879064E-4</v>
      </c>
      <c r="F1189" s="58">
        <f t="shared" ca="1" si="72"/>
        <v>1.1229015788565603E-4</v>
      </c>
      <c r="G1189" s="24"/>
      <c r="H1189" s="5"/>
      <c r="I1189" s="5"/>
      <c r="J1189" s="5"/>
      <c r="K1189" s="5"/>
      <c r="L1189" s="5"/>
      <c r="M1189" s="5"/>
      <c r="N1189" s="5"/>
      <c r="O1189" s="55">
        <v>1183</v>
      </c>
      <c r="P1189" s="56">
        <v>0.74934998500875394</v>
      </c>
      <c r="Q1189" s="57">
        <v>0.25065001499124612</v>
      </c>
      <c r="R1189" s="23">
        <v>1.1659250327730275E-2</v>
      </c>
      <c r="S1189" s="24">
        <v>5.5245781510582649E-4</v>
      </c>
      <c r="T1189" s="25">
        <f t="shared" si="73"/>
        <v>0.18508486104373581</v>
      </c>
      <c r="U1189" s="26">
        <f t="shared" si="74"/>
        <v>0.14933202656148126</v>
      </c>
    </row>
    <row r="1190" spans="2:21" x14ac:dyDescent="0.25">
      <c r="B1190" s="64" vm="3213">
        <f ca="1"/>
        <v>41158</v>
      </c>
      <c r="C1190" s="64" vm="3214">
        <f ca="1"/>
        <v>93.014600000000002</v>
      </c>
      <c r="D1190" s="64" vm="3215">
        <f ca="1"/>
        <v>90.67</v>
      </c>
      <c r="E1190" s="24">
        <f t="shared" ca="1" si="71"/>
        <v>1.7760475691552671E-2</v>
      </c>
      <c r="F1190" s="58">
        <f t="shared" ca="1" si="72"/>
        <v>1.7916241764408338E-2</v>
      </c>
      <c r="G1190" s="24"/>
      <c r="H1190" s="5"/>
      <c r="I1190" s="5"/>
      <c r="J1190" s="5"/>
      <c r="K1190" s="5"/>
      <c r="L1190" s="5"/>
      <c r="M1190" s="5"/>
      <c r="N1190" s="5"/>
      <c r="O1190" s="55">
        <v>1184</v>
      </c>
      <c r="P1190" s="56">
        <v>0.75976446810122567</v>
      </c>
      <c r="Q1190" s="57">
        <v>0.24023553189877439</v>
      </c>
      <c r="R1190" s="23">
        <v>1.1745706125918694E-2</v>
      </c>
      <c r="S1190" s="24">
        <v>5.5491368551869886E-4</v>
      </c>
      <c r="T1190" s="25">
        <f t="shared" si="73"/>
        <v>0.18645730429217267</v>
      </c>
      <c r="U1190" s="26">
        <f t="shared" si="74"/>
        <v>0.15004315070016583</v>
      </c>
    </row>
    <row r="1191" spans="2:21" x14ac:dyDescent="0.25">
      <c r="B1191" s="64" vm="3216">
        <f ca="1"/>
        <v>41159</v>
      </c>
      <c r="C1191" s="64" vm="3217">
        <f ca="1"/>
        <v>92.7727</v>
      </c>
      <c r="D1191" s="64" vm="3218">
        <f ca="1"/>
        <v>91.02</v>
      </c>
      <c r="E1191" s="24">
        <f t="shared" ca="1" si="71"/>
        <v>-2.6040546011020941E-3</v>
      </c>
      <c r="F1191" s="58">
        <f t="shared" ca="1" si="72"/>
        <v>3.8527209305311756E-3</v>
      </c>
      <c r="G1191" s="24"/>
      <c r="H1191" s="5"/>
      <c r="I1191" s="5"/>
      <c r="J1191" s="5"/>
      <c r="K1191" s="5"/>
      <c r="L1191" s="5"/>
      <c r="M1191" s="5"/>
      <c r="N1191" s="5"/>
      <c r="O1191" s="55">
        <v>1185</v>
      </c>
      <c r="P1191" s="56">
        <v>0.35298127932289125</v>
      </c>
      <c r="Q1191" s="57">
        <v>0.64701872067710875</v>
      </c>
      <c r="R1191" s="23">
        <v>1.0343194605010524E-2</v>
      </c>
      <c r="S1191" s="24">
        <v>4.5898892488447263E-4</v>
      </c>
      <c r="T1191" s="25">
        <f t="shared" si="73"/>
        <v>0.16419312412081677</v>
      </c>
      <c r="U1191" s="26">
        <f t="shared" si="74"/>
        <v>0.1225901763270949</v>
      </c>
    </row>
    <row r="1192" spans="2:21" x14ac:dyDescent="0.25">
      <c r="B1192" s="64" vm="3219">
        <f ca="1"/>
        <v>41162</v>
      </c>
      <c r="C1192" s="64" vm="3220">
        <f ca="1"/>
        <v>93.451800000000006</v>
      </c>
      <c r="D1192" s="64" vm="3221">
        <f ca="1"/>
        <v>91.3</v>
      </c>
      <c r="E1192" s="24">
        <f t="shared" ca="1" si="71"/>
        <v>7.293379875364844E-3</v>
      </c>
      <c r="F1192" s="58">
        <f t="shared" ca="1" si="72"/>
        <v>3.0715250124269252E-3</v>
      </c>
      <c r="G1192" s="24"/>
      <c r="H1192" s="5"/>
      <c r="I1192" s="5"/>
      <c r="J1192" s="5"/>
      <c r="K1192" s="5"/>
      <c r="L1192" s="5"/>
      <c r="M1192" s="5"/>
      <c r="N1192" s="5"/>
      <c r="O1192" s="55">
        <v>1186</v>
      </c>
      <c r="P1192" s="56">
        <v>0.71738320833507274</v>
      </c>
      <c r="Q1192" s="57">
        <v>0.2826167916649272</v>
      </c>
      <c r="R1192" s="23">
        <v>1.1407492807334807E-2</v>
      </c>
      <c r="S1192" s="24">
        <v>5.4491963387006857E-4</v>
      </c>
      <c r="T1192" s="25">
        <f t="shared" si="73"/>
        <v>0.18108833430579571</v>
      </c>
      <c r="U1192" s="26">
        <f t="shared" si="74"/>
        <v>0.14715199796320233</v>
      </c>
    </row>
    <row r="1193" spans="2:21" x14ac:dyDescent="0.25">
      <c r="B1193" s="64" vm="3222">
        <f ca="1"/>
        <v>41163</v>
      </c>
      <c r="C1193" s="64" vm="3223">
        <f ca="1"/>
        <v>92.586600000000004</v>
      </c>
      <c r="D1193" s="64" vm="3224">
        <f ca="1"/>
        <v>91.2</v>
      </c>
      <c r="E1193" s="24">
        <f t="shared" ca="1" si="71"/>
        <v>-9.3013725957745968E-3</v>
      </c>
      <c r="F1193" s="58">
        <f t="shared" ca="1" si="72"/>
        <v>-1.0958905206370011E-3</v>
      </c>
      <c r="G1193" s="24"/>
      <c r="H1193" s="5"/>
      <c r="I1193" s="5"/>
      <c r="J1193" s="5"/>
      <c r="K1193" s="5"/>
      <c r="L1193" s="5"/>
      <c r="M1193" s="5"/>
      <c r="N1193" s="5"/>
      <c r="O1193" s="55">
        <v>1187</v>
      </c>
      <c r="P1193" s="56">
        <v>0.37523253693592823</v>
      </c>
      <c r="Q1193" s="57">
        <v>0.62476746306407172</v>
      </c>
      <c r="R1193" s="23">
        <v>1.0301751315607486E-2</v>
      </c>
      <c r="S1193" s="24">
        <v>4.6423606050664844E-4</v>
      </c>
      <c r="T1193" s="25">
        <f t="shared" si="73"/>
        <v>0.16353523229717926</v>
      </c>
      <c r="U1193" s="26">
        <f t="shared" si="74"/>
        <v>0.12407484883417963</v>
      </c>
    </row>
    <row r="1194" spans="2:21" x14ac:dyDescent="0.25">
      <c r="B1194" s="64" vm="3225">
        <f ca="1"/>
        <v>41164</v>
      </c>
      <c r="C1194" s="64" vm="3226">
        <f ca="1"/>
        <v>93.861199999999997</v>
      </c>
      <c r="D1194" s="64" vm="3227">
        <f ca="1"/>
        <v>90.82</v>
      </c>
      <c r="E1194" s="24">
        <f t="shared" ca="1" si="71"/>
        <v>1.3672672525945213E-2</v>
      </c>
      <c r="F1194" s="58">
        <f t="shared" ca="1" si="72"/>
        <v>-4.1753714104807334E-3</v>
      </c>
      <c r="G1194" s="24"/>
      <c r="H1194" s="5"/>
      <c r="I1194" s="5"/>
      <c r="J1194" s="5"/>
      <c r="K1194" s="5"/>
      <c r="L1194" s="5"/>
      <c r="M1194" s="5"/>
      <c r="N1194" s="5"/>
      <c r="O1194" s="55">
        <v>1188</v>
      </c>
      <c r="P1194" s="56">
        <v>0.18507421896952611</v>
      </c>
      <c r="Q1194" s="57">
        <v>0.81492578103047386</v>
      </c>
      <c r="R1194" s="23">
        <v>1.1088479639171752E-2</v>
      </c>
      <c r="S1194" s="24">
        <v>4.1939425869002011E-4</v>
      </c>
      <c r="T1194" s="25">
        <f t="shared" si="73"/>
        <v>0.17602415725831011</v>
      </c>
      <c r="U1194" s="26">
        <f t="shared" si="74"/>
        <v>0.11144969756905754</v>
      </c>
    </row>
    <row r="1195" spans="2:21" x14ac:dyDescent="0.25">
      <c r="B1195" s="64" vm="3228">
        <f ca="1"/>
        <v>41165</v>
      </c>
      <c r="C1195" s="64" vm="3229">
        <f ca="1"/>
        <v>95.5916</v>
      </c>
      <c r="D1195" s="64" vm="3230">
        <f ca="1"/>
        <v>91.57</v>
      </c>
      <c r="E1195" s="24">
        <f t="shared" ca="1" si="71"/>
        <v>1.8267854804637468E-2</v>
      </c>
      <c r="F1195" s="58">
        <f t="shared" ca="1" si="72"/>
        <v>8.2241814498357456E-3</v>
      </c>
      <c r="G1195" s="24"/>
      <c r="H1195" s="5"/>
      <c r="I1195" s="5"/>
      <c r="J1195" s="5"/>
      <c r="K1195" s="5"/>
      <c r="L1195" s="5"/>
      <c r="M1195" s="5"/>
      <c r="N1195" s="5"/>
      <c r="O1195" s="55">
        <v>1189</v>
      </c>
      <c r="P1195" s="56">
        <v>0.59560969479909009</v>
      </c>
      <c r="Q1195" s="57">
        <v>0.40439030520090985</v>
      </c>
      <c r="R1195" s="23">
        <v>1.0657810498410364E-2</v>
      </c>
      <c r="S1195" s="24">
        <v>5.1620385735873112E-4</v>
      </c>
      <c r="T1195" s="25">
        <f t="shared" si="73"/>
        <v>0.16918749659548307</v>
      </c>
      <c r="U1195" s="26">
        <f t="shared" si="74"/>
        <v>0.13888510845234014</v>
      </c>
    </row>
    <row r="1196" spans="2:21" x14ac:dyDescent="0.25">
      <c r="B1196" s="64" vm="3231">
        <f ca="1"/>
        <v>41166</v>
      </c>
      <c r="C1196" s="64" vm="3232">
        <f ca="1"/>
        <v>95.065899999999999</v>
      </c>
      <c r="D1196" s="64" vm="3233">
        <f ca="1"/>
        <v>91.7</v>
      </c>
      <c r="E1196" s="24">
        <f t="shared" ca="1" si="71"/>
        <v>-5.5146147647325066E-3</v>
      </c>
      <c r="F1196" s="58">
        <f t="shared" ca="1" si="72"/>
        <v>1.4186721427783917E-3</v>
      </c>
      <c r="G1196" s="24"/>
      <c r="H1196" s="5"/>
      <c r="I1196" s="5"/>
      <c r="J1196" s="5"/>
      <c r="K1196" s="5"/>
      <c r="L1196" s="5"/>
      <c r="M1196" s="5"/>
      <c r="N1196" s="5"/>
      <c r="O1196" s="55">
        <v>1190</v>
      </c>
      <c r="P1196" s="56">
        <v>0.68804429097494202</v>
      </c>
      <c r="Q1196" s="57">
        <v>0.31195570902505793</v>
      </c>
      <c r="R1196" s="23">
        <v>1.1195407123669752E-2</v>
      </c>
      <c r="S1196" s="24">
        <v>5.3800113600025736E-4</v>
      </c>
      <c r="T1196" s="25">
        <f t="shared" si="73"/>
        <v>0.17772157845210665</v>
      </c>
      <c r="U1196" s="26">
        <f t="shared" si="74"/>
        <v>0.14515480558250582</v>
      </c>
    </row>
    <row r="1197" spans="2:21" x14ac:dyDescent="0.25">
      <c r="B1197" s="64" vm="3234">
        <f ca="1"/>
        <v>41169</v>
      </c>
      <c r="C1197" s="64" vm="3235">
        <f ca="1"/>
        <v>95.126400000000004</v>
      </c>
      <c r="D1197" s="64" vm="3236">
        <f ca="1"/>
        <v>92.14</v>
      </c>
      <c r="E1197" s="24">
        <f t="shared" ca="1" si="71"/>
        <v>6.3619822716916513E-4</v>
      </c>
      <c r="F1197" s="58">
        <f t="shared" ca="1" si="72"/>
        <v>4.7867802453517832E-3</v>
      </c>
      <c r="G1197" s="24"/>
      <c r="H1197" s="5"/>
      <c r="I1197" s="5"/>
      <c r="J1197" s="5"/>
      <c r="K1197" s="5"/>
      <c r="L1197" s="5"/>
      <c r="M1197" s="5"/>
      <c r="N1197" s="5"/>
      <c r="O1197" s="55">
        <v>1191</v>
      </c>
      <c r="P1197" s="56">
        <v>1.1603735188734225E-2</v>
      </c>
      <c r="Q1197" s="57">
        <v>0.98839626481126575</v>
      </c>
      <c r="R1197" s="23">
        <v>1.2534215001828192E-2</v>
      </c>
      <c r="S1197" s="24">
        <v>3.7848766497421279E-4</v>
      </c>
      <c r="T1197" s="25">
        <f t="shared" si="73"/>
        <v>0.19897449464551439</v>
      </c>
      <c r="U1197" s="26">
        <f t="shared" si="74"/>
        <v>0.10005573451279592</v>
      </c>
    </row>
    <row r="1198" spans="2:21" x14ac:dyDescent="0.25">
      <c r="B1198" s="64" vm="3237">
        <f ca="1"/>
        <v>41170</v>
      </c>
      <c r="C1198" s="64" vm="3238">
        <f ca="1"/>
        <v>94.884500000000003</v>
      </c>
      <c r="D1198" s="64" vm="3239">
        <f ca="1"/>
        <v>93.08</v>
      </c>
      <c r="E1198" s="24">
        <f t="shared" ca="1" si="71"/>
        <v>-2.5461710953024312E-3</v>
      </c>
      <c r="F1198" s="58">
        <f t="shared" ca="1" si="72"/>
        <v>1.0150178926320055E-2</v>
      </c>
      <c r="G1198" s="24"/>
      <c r="H1198" s="5"/>
      <c r="I1198" s="5"/>
      <c r="J1198" s="5"/>
      <c r="K1198" s="5"/>
      <c r="L1198" s="5"/>
      <c r="M1198" s="5"/>
      <c r="N1198" s="5"/>
      <c r="O1198" s="55">
        <v>1192</v>
      </c>
      <c r="P1198" s="56">
        <v>0.45880701534129048</v>
      </c>
      <c r="Q1198" s="57">
        <v>0.54119298465870957</v>
      </c>
      <c r="R1198" s="23">
        <v>1.0273683408885423E-2</v>
      </c>
      <c r="S1198" s="24">
        <v>4.8394400827174965E-4</v>
      </c>
      <c r="T1198" s="25">
        <f t="shared" si="73"/>
        <v>0.16308966809112685</v>
      </c>
      <c r="U1198" s="26">
        <f t="shared" si="74"/>
        <v>0.12966868449897717</v>
      </c>
    </row>
    <row r="1199" spans="2:21" x14ac:dyDescent="0.25">
      <c r="B1199" s="64" vm="3240">
        <f ca="1"/>
        <v>41171</v>
      </c>
      <c r="C1199" s="64" vm="3241">
        <f ca="1"/>
        <v>94.782200000000003</v>
      </c>
      <c r="D1199" s="64" vm="3242">
        <f ca="1"/>
        <v>92.83</v>
      </c>
      <c r="E1199" s="24">
        <f t="shared" ca="1" si="71"/>
        <v>-1.0787345371673076E-3</v>
      </c>
      <c r="F1199" s="58">
        <f t="shared" ca="1" si="72"/>
        <v>-2.6894750222497756E-3</v>
      </c>
      <c r="G1199" s="24"/>
      <c r="H1199" s="5"/>
      <c r="I1199" s="5"/>
      <c r="J1199" s="5"/>
      <c r="K1199" s="5"/>
      <c r="L1199" s="5"/>
      <c r="M1199" s="5"/>
      <c r="N1199" s="5"/>
      <c r="O1199" s="55">
        <v>1193</v>
      </c>
      <c r="P1199" s="56">
        <v>0.63020174524009309</v>
      </c>
      <c r="Q1199" s="57">
        <v>0.36979825475990691</v>
      </c>
      <c r="R1199" s="23">
        <v>1.083462620056172E-2</v>
      </c>
      <c r="S1199" s="24">
        <v>5.2436111225504509E-4</v>
      </c>
      <c r="T1199" s="25">
        <f t="shared" si="73"/>
        <v>0.1719943588501856</v>
      </c>
      <c r="U1199" s="26">
        <f t="shared" si="74"/>
        <v>0.14122742080963757</v>
      </c>
    </row>
    <row r="1200" spans="2:21" x14ac:dyDescent="0.25">
      <c r="B1200" s="64" vm="3243">
        <f ca="1"/>
        <v>41172</v>
      </c>
      <c r="C1200" s="64" vm="3244">
        <f ca="1"/>
        <v>95.489199999999997</v>
      </c>
      <c r="D1200" s="64" vm="2655">
        <f ca="1"/>
        <v>93.15</v>
      </c>
      <c r="E1200" s="24">
        <f t="shared" ca="1" si="71"/>
        <v>7.4315241683221723E-3</v>
      </c>
      <c r="F1200" s="58">
        <f t="shared" ca="1" si="72"/>
        <v>3.4412336357563193E-3</v>
      </c>
      <c r="G1200" s="24"/>
      <c r="H1200" s="5"/>
      <c r="I1200" s="5"/>
      <c r="J1200" s="5"/>
      <c r="K1200" s="5"/>
      <c r="L1200" s="5"/>
      <c r="M1200" s="5"/>
      <c r="N1200" s="5"/>
      <c r="O1200" s="55">
        <v>1194</v>
      </c>
      <c r="P1200" s="56">
        <v>2.4974577114310424E-2</v>
      </c>
      <c r="Q1200" s="57">
        <v>0.97502542288568961</v>
      </c>
      <c r="R1200" s="23">
        <v>1.2403069060795633E-2</v>
      </c>
      <c r="S1200" s="24">
        <v>3.8164068320744145E-4</v>
      </c>
      <c r="T1200" s="25">
        <f t="shared" si="73"/>
        <v>0.19689261737294825</v>
      </c>
      <c r="U1200" s="26">
        <f t="shared" si="74"/>
        <v>0.10092981045368421</v>
      </c>
    </row>
    <row r="1201" spans="2:21" x14ac:dyDescent="0.25">
      <c r="B1201" s="64" vm="3245">
        <f ca="1"/>
        <v>41173</v>
      </c>
      <c r="C1201" s="64" vm="3246">
        <f ca="1"/>
        <v>95.228800000000007</v>
      </c>
      <c r="D1201" s="64" vm="3247">
        <f ca="1"/>
        <v>93.71</v>
      </c>
      <c r="E1201" s="24">
        <f t="shared" ca="1" si="71"/>
        <v>-2.7307350309357034E-3</v>
      </c>
      <c r="F1201" s="58">
        <f t="shared" ca="1" si="72"/>
        <v>5.9938100881347291E-3</v>
      </c>
      <c r="G1201" s="24"/>
      <c r="H1201" s="5"/>
      <c r="I1201" s="5"/>
      <c r="J1201" s="5"/>
      <c r="K1201" s="5"/>
      <c r="L1201" s="5"/>
      <c r="M1201" s="5"/>
      <c r="N1201" s="5"/>
      <c r="O1201" s="55">
        <v>1195</v>
      </c>
      <c r="P1201" s="56">
        <v>0.98824802207058426</v>
      </c>
      <c r="Q1201" s="57">
        <v>1.1751977929415781E-2</v>
      </c>
      <c r="R1201" s="23">
        <v>1.4093401004230928E-2</v>
      </c>
      <c r="S1201" s="24">
        <v>6.0879307588679787E-4</v>
      </c>
      <c r="T1201" s="25">
        <f t="shared" si="73"/>
        <v>0.22372580510581799</v>
      </c>
      <c r="U1201" s="26">
        <f t="shared" si="74"/>
        <v>0.16575526699495891</v>
      </c>
    </row>
    <row r="1202" spans="2:21" x14ac:dyDescent="0.25">
      <c r="B1202" s="64" vm="3248">
        <f ca="1"/>
        <v>41176</v>
      </c>
      <c r="C1202" s="64" vm="3249">
        <f ca="1"/>
        <v>95.461299999999994</v>
      </c>
      <c r="D1202" s="64" vm="3247">
        <f ca="1"/>
        <v>93.71</v>
      </c>
      <c r="E1202" s="24">
        <f t="shared" ca="1" si="71"/>
        <v>2.4385126989854089E-3</v>
      </c>
      <c r="F1202" s="58">
        <f t="shared" ca="1" si="72"/>
        <v>0</v>
      </c>
      <c r="G1202" s="24"/>
      <c r="H1202" s="5"/>
      <c r="I1202" s="5"/>
      <c r="J1202" s="5"/>
      <c r="K1202" s="5"/>
      <c r="L1202" s="5"/>
      <c r="M1202" s="5"/>
      <c r="N1202" s="5"/>
      <c r="O1202" s="55">
        <v>1196</v>
      </c>
      <c r="P1202" s="56">
        <v>0.52198362519330099</v>
      </c>
      <c r="Q1202" s="57">
        <v>0.47801637480669901</v>
      </c>
      <c r="R1202" s="23">
        <v>1.0386303863746841E-2</v>
      </c>
      <c r="S1202" s="24">
        <v>4.9884187363323658E-4</v>
      </c>
      <c r="T1202" s="25">
        <f t="shared" si="73"/>
        <v>0.16487746238774056</v>
      </c>
      <c r="U1202" s="26">
        <f t="shared" si="74"/>
        <v>0.13391563697222209</v>
      </c>
    </row>
    <row r="1203" spans="2:21" x14ac:dyDescent="0.25">
      <c r="B1203" s="64" vm="3250">
        <f ca="1"/>
        <v>41177</v>
      </c>
      <c r="C1203" s="64" vm="3251">
        <f ca="1"/>
        <v>94.372799999999998</v>
      </c>
      <c r="D1203" s="64" vm="3252">
        <f ca="1"/>
        <v>92.86</v>
      </c>
      <c r="E1203" s="24">
        <f t="shared" ca="1" si="71"/>
        <v>-1.1468033715255819E-2</v>
      </c>
      <c r="F1203" s="58">
        <f t="shared" ca="1" si="72"/>
        <v>-9.1119245439565903E-3</v>
      </c>
      <c r="G1203" s="24"/>
      <c r="H1203" s="5"/>
      <c r="I1203" s="5"/>
      <c r="J1203" s="5"/>
      <c r="K1203" s="5"/>
      <c r="L1203" s="5"/>
      <c r="M1203" s="5"/>
      <c r="N1203" s="5"/>
      <c r="O1203" s="55">
        <v>1197</v>
      </c>
      <c r="P1203" s="56">
        <v>0.12288360182145289</v>
      </c>
      <c r="Q1203" s="57">
        <v>0.87711639817854714</v>
      </c>
      <c r="R1203" s="23">
        <v>1.1538437542082482E-2</v>
      </c>
      <c r="S1203" s="24">
        <v>4.0472890321763722E-4</v>
      </c>
      <c r="T1203" s="25">
        <f t="shared" si="73"/>
        <v>0.18316701752760972</v>
      </c>
      <c r="U1203" s="26">
        <f t="shared" si="74"/>
        <v>0.10735141309384222</v>
      </c>
    </row>
    <row r="1204" spans="2:21" x14ac:dyDescent="0.25">
      <c r="B1204" s="64" vm="3253">
        <f ca="1"/>
        <v>41178</v>
      </c>
      <c r="C1204" s="64" vm="3254">
        <f ca="1"/>
        <v>93.963499999999996</v>
      </c>
      <c r="D1204" s="64" vm="3255">
        <f ca="1"/>
        <v>93.2</v>
      </c>
      <c r="E1204" s="24">
        <f t="shared" ca="1" si="71"/>
        <v>-4.3464870486753376E-3</v>
      </c>
      <c r="F1204" s="58">
        <f t="shared" ca="1" si="72"/>
        <v>3.6547390997699685E-3</v>
      </c>
      <c r="G1204" s="24"/>
      <c r="H1204" s="5"/>
      <c r="I1204" s="5"/>
      <c r="J1204" s="5"/>
      <c r="K1204" s="5"/>
      <c r="L1204" s="5"/>
      <c r="M1204" s="5"/>
      <c r="N1204" s="5"/>
      <c r="O1204" s="55">
        <v>1198</v>
      </c>
      <c r="P1204" s="56">
        <v>0.72202667717986346</v>
      </c>
      <c r="Q1204" s="57">
        <v>0.27797332282013654</v>
      </c>
      <c r="R1204" s="23">
        <v>1.1442754481655147E-2</v>
      </c>
      <c r="S1204" s="24">
        <v>5.4601462414925576E-4</v>
      </c>
      <c r="T1204" s="25">
        <f t="shared" si="73"/>
        <v>0.18164809603217597</v>
      </c>
      <c r="U1204" s="26">
        <f t="shared" si="74"/>
        <v>0.14746841133546784</v>
      </c>
    </row>
    <row r="1205" spans="2:21" x14ac:dyDescent="0.25">
      <c r="B1205" s="64" vm="3256">
        <f ca="1"/>
        <v>41179</v>
      </c>
      <c r="C1205" s="64" vm="3257">
        <f ca="1"/>
        <v>93.312299999999993</v>
      </c>
      <c r="D1205" s="64" vm="3258">
        <f ca="1"/>
        <v>93.27</v>
      </c>
      <c r="E1205" s="24">
        <f t="shared" ca="1" si="71"/>
        <v>-6.9544770289775475E-3</v>
      </c>
      <c r="F1205" s="58">
        <f t="shared" ca="1" si="72"/>
        <v>7.5079104722657769E-4</v>
      </c>
      <c r="G1205" s="24"/>
      <c r="H1205" s="5"/>
      <c r="I1205" s="5"/>
      <c r="J1205" s="5"/>
      <c r="K1205" s="5"/>
      <c r="L1205" s="5"/>
      <c r="M1205" s="5"/>
      <c r="N1205" s="5"/>
      <c r="O1205" s="55">
        <v>1199</v>
      </c>
      <c r="P1205" s="56">
        <v>0.51208756629739882</v>
      </c>
      <c r="Q1205" s="57">
        <v>0.48791243370260112</v>
      </c>
      <c r="R1205" s="23">
        <v>1.0361162717190351E-2</v>
      </c>
      <c r="S1205" s="24">
        <v>4.9650825438101896E-4</v>
      </c>
      <c r="T1205" s="25">
        <f t="shared" si="73"/>
        <v>0.16447835905895958</v>
      </c>
      <c r="U1205" s="26">
        <f t="shared" si="74"/>
        <v>0.13324934041091518</v>
      </c>
    </row>
    <row r="1206" spans="2:21" x14ac:dyDescent="0.25">
      <c r="B1206" s="64" vm="3259">
        <f ca="1"/>
        <v>41180</v>
      </c>
      <c r="C1206" s="64" vm="3260">
        <f ca="1"/>
        <v>93.182000000000002</v>
      </c>
      <c r="D1206" s="64" vm="3261">
        <f ca="1"/>
        <v>91.75</v>
      </c>
      <c r="E1206" s="24">
        <f t="shared" ca="1" si="71"/>
        <v>-1.3973619697995865E-3</v>
      </c>
      <c r="F1206" s="58">
        <f t="shared" ca="1" si="72"/>
        <v>-1.6431025804092423E-2</v>
      </c>
      <c r="G1206" s="24"/>
      <c r="H1206" s="5"/>
      <c r="I1206" s="5"/>
      <c r="J1206" s="5"/>
      <c r="K1206" s="5"/>
      <c r="L1206" s="5"/>
      <c r="M1206" s="5"/>
      <c r="N1206" s="5"/>
      <c r="O1206" s="55">
        <v>1200</v>
      </c>
      <c r="P1206" s="56">
        <v>0.44011103419326614</v>
      </c>
      <c r="Q1206" s="57">
        <v>0.55988896580673386</v>
      </c>
      <c r="R1206" s="23">
        <v>1.026236994789358E-2</v>
      </c>
      <c r="S1206" s="24">
        <v>4.7953525302836736E-4</v>
      </c>
      <c r="T1206" s="25">
        <f t="shared" si="73"/>
        <v>0.16291007246561576</v>
      </c>
      <c r="U1206" s="26">
        <f t="shared" si="74"/>
        <v>0.12841491604071864</v>
      </c>
    </row>
    <row r="1207" spans="2:21" x14ac:dyDescent="0.25">
      <c r="B1207" s="64" vm="3262">
        <f ca="1"/>
        <v>41183</v>
      </c>
      <c r="C1207" s="64" vm="3263">
        <f ca="1"/>
        <v>93.507599999999996</v>
      </c>
      <c r="D1207" s="64" vm="3264">
        <f ca="1"/>
        <v>91.99</v>
      </c>
      <c r="E1207" s="24">
        <f t="shared" ca="1" si="71"/>
        <v>3.4881464220361236E-3</v>
      </c>
      <c r="F1207" s="58">
        <f t="shared" ca="1" si="72"/>
        <v>2.6123885543862762E-3</v>
      </c>
      <c r="G1207" s="24"/>
      <c r="H1207" s="5"/>
      <c r="I1207" s="5"/>
      <c r="J1207" s="5"/>
      <c r="K1207" s="5"/>
      <c r="L1207" s="5"/>
      <c r="M1207" s="5"/>
      <c r="N1207" s="5"/>
      <c r="O1207" s="55">
        <v>1201</v>
      </c>
      <c r="P1207" s="56">
        <v>0.88331841288586643</v>
      </c>
      <c r="Q1207" s="57">
        <v>0.11668158711413355</v>
      </c>
      <c r="R1207" s="23">
        <v>1.2919020758155453E-2</v>
      </c>
      <c r="S1207" s="24">
        <v>5.8404931084892701E-4</v>
      </c>
      <c r="T1207" s="25">
        <f t="shared" si="73"/>
        <v>0.20508309665136271</v>
      </c>
      <c r="U1207" s="26">
        <f t="shared" si="74"/>
        <v>0.15851320449386774</v>
      </c>
    </row>
    <row r="1208" spans="2:21" x14ac:dyDescent="0.25">
      <c r="B1208" s="64" vm="3265">
        <f ca="1"/>
        <v>41184</v>
      </c>
      <c r="C1208" s="64" vm="3266">
        <f ca="1"/>
        <v>92.558700000000002</v>
      </c>
      <c r="D1208" s="64" vm="3267">
        <f ca="1"/>
        <v>90.93</v>
      </c>
      <c r="E1208" s="24">
        <f t="shared" ca="1" si="71"/>
        <v>-1.0199678570812994E-2</v>
      </c>
      <c r="F1208" s="58">
        <f t="shared" ca="1" si="72"/>
        <v>-1.1589895751244325E-2</v>
      </c>
      <c r="G1208" s="24"/>
      <c r="H1208" s="5"/>
      <c r="I1208" s="5"/>
      <c r="J1208" s="5"/>
      <c r="K1208" s="5"/>
      <c r="L1208" s="5"/>
      <c r="M1208" s="5"/>
      <c r="N1208" s="5"/>
      <c r="O1208" s="55">
        <v>1202</v>
      </c>
      <c r="P1208" s="56">
        <v>0.39261713041066593</v>
      </c>
      <c r="Q1208" s="57">
        <v>0.60738286958933407</v>
      </c>
      <c r="R1208" s="23">
        <v>1.0279250400678617E-2</v>
      </c>
      <c r="S1208" s="24">
        <v>4.6833557349978809E-4</v>
      </c>
      <c r="T1208" s="25">
        <f t="shared" si="73"/>
        <v>0.16317804134614003</v>
      </c>
      <c r="U1208" s="26">
        <f t="shared" si="74"/>
        <v>0.12523616327113407</v>
      </c>
    </row>
    <row r="1209" spans="2:21" x14ac:dyDescent="0.25">
      <c r="B1209" s="64" vm="3268">
        <f ca="1"/>
        <v>41185</v>
      </c>
      <c r="C1209" s="64" vm="3269">
        <f ca="1"/>
        <v>92.679599999999994</v>
      </c>
      <c r="D1209" s="64" vm="3270">
        <f ca="1"/>
        <v>90.35</v>
      </c>
      <c r="E1209" s="24">
        <f t="shared" ca="1" si="71"/>
        <v>1.3053457861259088E-3</v>
      </c>
      <c r="F1209" s="58">
        <f t="shared" ca="1" si="72"/>
        <v>-6.3989626995841027E-3</v>
      </c>
      <c r="G1209" s="24"/>
      <c r="H1209" s="5"/>
      <c r="I1209" s="5"/>
      <c r="J1209" s="5"/>
      <c r="K1209" s="5"/>
      <c r="L1209" s="5"/>
      <c r="M1209" s="5"/>
      <c r="N1209" s="5"/>
      <c r="O1209" s="55">
        <v>1203</v>
      </c>
      <c r="P1209" s="56">
        <v>0.7221181392499626</v>
      </c>
      <c r="Q1209" s="57">
        <v>0.2778818607500374</v>
      </c>
      <c r="R1209" s="23">
        <v>1.1443453576860765E-2</v>
      </c>
      <c r="S1209" s="24">
        <v>5.4603619209361376E-4</v>
      </c>
      <c r="T1209" s="25">
        <f t="shared" si="73"/>
        <v>0.1816591938245169</v>
      </c>
      <c r="U1209" s="26">
        <f t="shared" si="74"/>
        <v>0.1474746445797448</v>
      </c>
    </row>
    <row r="1210" spans="2:21" x14ac:dyDescent="0.25">
      <c r="B1210" s="64" vm="3271">
        <f ca="1"/>
        <v>41186</v>
      </c>
      <c r="C1210" s="64" vm="3272">
        <f ca="1"/>
        <v>94.4101</v>
      </c>
      <c r="D1210" s="64" vm="3273">
        <f ca="1"/>
        <v>91.03</v>
      </c>
      <c r="E1210" s="24">
        <f t="shared" ca="1" si="71"/>
        <v>1.8499675324598064E-2</v>
      </c>
      <c r="F1210" s="58">
        <f t="shared" ca="1" si="72"/>
        <v>7.4981054789598879E-3</v>
      </c>
      <c r="G1210" s="24"/>
      <c r="H1210" s="5"/>
      <c r="I1210" s="5"/>
      <c r="J1210" s="5"/>
      <c r="K1210" s="5"/>
      <c r="L1210" s="5"/>
      <c r="M1210" s="5"/>
      <c r="N1210" s="5"/>
      <c r="O1210" s="55">
        <v>1204</v>
      </c>
      <c r="P1210" s="56">
        <v>7.5955831095504175E-2</v>
      </c>
      <c r="Q1210" s="57">
        <v>0.92404416890449581</v>
      </c>
      <c r="R1210" s="23">
        <v>1.1930811278214489E-2</v>
      </c>
      <c r="S1210" s="24">
        <v>3.9366272521872912E-4</v>
      </c>
      <c r="T1210" s="25">
        <f t="shared" si="73"/>
        <v>0.18939575748840115</v>
      </c>
      <c r="U1210" s="26">
        <f t="shared" si="74"/>
        <v>0.10426889842942133</v>
      </c>
    </row>
    <row r="1211" spans="2:21" x14ac:dyDescent="0.25">
      <c r="B1211" s="64" vm="3274">
        <f ca="1"/>
        <v>41187</v>
      </c>
      <c r="C1211" s="64" vm="3275">
        <f ca="1"/>
        <v>94.698499999999996</v>
      </c>
      <c r="D1211" s="64" vm="3276">
        <f ca="1"/>
        <v>91</v>
      </c>
      <c r="E1211" s="24">
        <f t="shared" ca="1" si="71"/>
        <v>3.0501016197564206E-3</v>
      </c>
      <c r="F1211" s="58">
        <f t="shared" ca="1" si="72"/>
        <v>-3.2961600034743971E-4</v>
      </c>
      <c r="G1211" s="24"/>
      <c r="H1211" s="5"/>
      <c r="I1211" s="5"/>
      <c r="J1211" s="5"/>
      <c r="K1211" s="5"/>
      <c r="L1211" s="5"/>
      <c r="M1211" s="5"/>
      <c r="N1211" s="5"/>
      <c r="O1211" s="55">
        <v>1205</v>
      </c>
      <c r="P1211" s="56">
        <v>0.40891935325992357</v>
      </c>
      <c r="Q1211" s="57">
        <v>0.59108064674007643</v>
      </c>
      <c r="R1211" s="23">
        <v>1.026608055411392E-2</v>
      </c>
      <c r="S1211" s="24">
        <v>4.7217984943783082E-4</v>
      </c>
      <c r="T1211" s="25">
        <f t="shared" si="73"/>
        <v>0.16296897651324962</v>
      </c>
      <c r="U1211" s="26">
        <f t="shared" si="74"/>
        <v>0.12632625959263044</v>
      </c>
    </row>
    <row r="1212" spans="2:21" x14ac:dyDescent="0.25">
      <c r="B1212" s="64" vm="3277">
        <f ca="1"/>
        <v>41190</v>
      </c>
      <c r="C1212" s="64" vm="3278">
        <f ca="1"/>
        <v>94.289100000000005</v>
      </c>
      <c r="D1212" s="64" vm="3279">
        <f ca="1"/>
        <v>91.54</v>
      </c>
      <c r="E1212" s="24">
        <f t="shared" ca="1" si="71"/>
        <v>-4.3325661620990854E-3</v>
      </c>
      <c r="F1212" s="58">
        <f t="shared" ca="1" si="72"/>
        <v>5.9165287086461417E-3</v>
      </c>
      <c r="G1212" s="24"/>
      <c r="H1212" s="5"/>
      <c r="I1212" s="5"/>
      <c r="J1212" s="5"/>
      <c r="K1212" s="5"/>
      <c r="L1212" s="5"/>
      <c r="M1212" s="5"/>
      <c r="N1212" s="5"/>
      <c r="O1212" s="55">
        <v>1206</v>
      </c>
      <c r="P1212" s="56">
        <v>0.2381479641355384</v>
      </c>
      <c r="Q1212" s="57">
        <v>0.7618520358644616</v>
      </c>
      <c r="R1212" s="23">
        <v>1.0774463336408193E-2</v>
      </c>
      <c r="S1212" s="24">
        <v>4.3190973730726924E-4</v>
      </c>
      <c r="T1212" s="25">
        <f t="shared" si="73"/>
        <v>0.17103930298991604</v>
      </c>
      <c r="U1212" s="26">
        <f t="shared" si="74"/>
        <v>0.1149591369537617</v>
      </c>
    </row>
    <row r="1213" spans="2:21" x14ac:dyDescent="0.25">
      <c r="B1213" s="64" vm="3280">
        <f ca="1"/>
        <v>41191</v>
      </c>
      <c r="C1213" s="64" vm="3281">
        <f ca="1"/>
        <v>92.698300000000003</v>
      </c>
      <c r="D1213" s="64" vm="3282">
        <f ca="1"/>
        <v>92.11</v>
      </c>
      <c r="E1213" s="24">
        <f t="shared" ca="1" si="71"/>
        <v>-1.7015460734774727E-2</v>
      </c>
      <c r="F1213" s="58">
        <f t="shared" ca="1" si="72"/>
        <v>6.2074797746481296E-3</v>
      </c>
      <c r="G1213" s="24"/>
      <c r="H1213" s="5"/>
      <c r="I1213" s="5"/>
      <c r="J1213" s="5"/>
      <c r="K1213" s="5"/>
      <c r="L1213" s="5"/>
      <c r="M1213" s="5"/>
      <c r="N1213" s="5"/>
      <c r="O1213" s="55">
        <v>1207</v>
      </c>
      <c r="P1213" s="56">
        <v>0.36653052974090133</v>
      </c>
      <c r="Q1213" s="57">
        <v>0.63346947025909872</v>
      </c>
      <c r="R1213" s="23">
        <v>1.0316275668432058E-2</v>
      </c>
      <c r="S1213" s="24">
        <v>4.621840141580096E-4</v>
      </c>
      <c r="T1213" s="25">
        <f t="shared" si="73"/>
        <v>0.16376579925034712</v>
      </c>
      <c r="U1213" s="26">
        <f t="shared" si="74"/>
        <v>0.12349399136169725</v>
      </c>
    </row>
    <row r="1214" spans="2:21" x14ac:dyDescent="0.25">
      <c r="B1214" s="64" vm="3283">
        <f ca="1"/>
        <v>41192</v>
      </c>
      <c r="C1214" s="64" vm="3284">
        <f ca="1"/>
        <v>94.482600000000005</v>
      </c>
      <c r="D1214" s="64" vm="3285">
        <f ca="1"/>
        <v>92.4</v>
      </c>
      <c r="E1214" s="24">
        <f t="shared" ca="1" si="71"/>
        <v>1.9065556885539455E-2</v>
      </c>
      <c r="F1214" s="58">
        <f t="shared" ca="1" si="72"/>
        <v>3.1434636474944378E-3</v>
      </c>
      <c r="G1214" s="24"/>
      <c r="H1214" s="5"/>
      <c r="I1214" s="5"/>
      <c r="J1214" s="5"/>
      <c r="K1214" s="5"/>
      <c r="L1214" s="5"/>
      <c r="M1214" s="5"/>
      <c r="N1214" s="5"/>
      <c r="O1214" s="55">
        <v>1208</v>
      </c>
      <c r="P1214" s="56">
        <v>0.65709850015060645</v>
      </c>
      <c r="Q1214" s="57">
        <v>0.34290149984939361</v>
      </c>
      <c r="R1214" s="23">
        <v>1.0992582438419595E-2</v>
      </c>
      <c r="S1214" s="24">
        <v>5.3070371649190399E-4</v>
      </c>
      <c r="T1214" s="25">
        <f t="shared" si="73"/>
        <v>0.17450183639060543</v>
      </c>
      <c r="U1214" s="26">
        <f t="shared" si="74"/>
        <v>0.14305198121356533</v>
      </c>
    </row>
    <row r="1215" spans="2:21" x14ac:dyDescent="0.25">
      <c r="B1215" s="64" vm="3286">
        <f ca="1"/>
        <v>41193</v>
      </c>
      <c r="C1215" s="64" vm="3287">
        <f ca="1"/>
        <v>91.474900000000005</v>
      </c>
      <c r="D1215" s="64" vm="3288">
        <f ca="1"/>
        <v>92.36</v>
      </c>
      <c r="E1215" s="24">
        <f t="shared" ca="1" si="71"/>
        <v>-3.2351072852304819E-2</v>
      </c>
      <c r="F1215" s="58">
        <f t="shared" ca="1" si="72"/>
        <v>-4.3299416134388614E-4</v>
      </c>
      <c r="G1215" s="24"/>
      <c r="H1215" s="5"/>
      <c r="I1215" s="5"/>
      <c r="J1215" s="5"/>
      <c r="K1215" s="5"/>
      <c r="L1215" s="5"/>
      <c r="M1215" s="5"/>
      <c r="N1215" s="5"/>
      <c r="O1215" s="55">
        <v>1209</v>
      </c>
      <c r="P1215" s="56">
        <v>0.34390840693952818</v>
      </c>
      <c r="Q1215" s="57">
        <v>0.65609159306047182</v>
      </c>
      <c r="R1215" s="23">
        <v>1.036413267651635E-2</v>
      </c>
      <c r="S1215" s="24">
        <v>4.5684942370633212E-4</v>
      </c>
      <c r="T1215" s="25">
        <f t="shared" si="73"/>
        <v>0.16452550570164298</v>
      </c>
      <c r="U1215" s="26">
        <f t="shared" si="74"/>
        <v>0.12198536702103113</v>
      </c>
    </row>
    <row r="1216" spans="2:21" x14ac:dyDescent="0.25">
      <c r="B1216" s="64" vm="3289">
        <f ca="1"/>
        <v>41194</v>
      </c>
      <c r="C1216" s="64" vm="3290">
        <f ca="1"/>
        <v>90.753900000000002</v>
      </c>
      <c r="D1216" s="64" vm="3291">
        <f ca="1"/>
        <v>92.51</v>
      </c>
      <c r="E1216" s="24">
        <f t="shared" ca="1" si="71"/>
        <v>-7.9131702816469893E-3</v>
      </c>
      <c r="F1216" s="58">
        <f t="shared" ca="1" si="72"/>
        <v>1.6227622969327163E-3</v>
      </c>
      <c r="G1216" s="24"/>
      <c r="H1216" s="5"/>
      <c r="I1216" s="5"/>
      <c r="J1216" s="5"/>
      <c r="K1216" s="5"/>
      <c r="L1216" s="5"/>
      <c r="M1216" s="5"/>
      <c r="N1216" s="5"/>
      <c r="O1216" s="55">
        <v>1210</v>
      </c>
      <c r="P1216" s="56">
        <v>0.54433697596882835</v>
      </c>
      <c r="Q1216" s="57">
        <v>0.45566302403117165</v>
      </c>
      <c r="R1216" s="23">
        <v>1.0453152555964199E-2</v>
      </c>
      <c r="S1216" s="24">
        <v>5.041130841494702E-4</v>
      </c>
      <c r="T1216" s="25">
        <f t="shared" si="73"/>
        <v>0.16593865247820275</v>
      </c>
      <c r="U1216" s="26">
        <f t="shared" si="74"/>
        <v>0.13542211307063567</v>
      </c>
    </row>
    <row r="1217" spans="2:21" x14ac:dyDescent="0.25">
      <c r="B1217" s="64" vm="3292">
        <f ca="1"/>
        <v>41197</v>
      </c>
      <c r="C1217" s="64" vm="3293">
        <f ca="1"/>
        <v>89.786299999999997</v>
      </c>
      <c r="D1217" s="64" vm="3294">
        <f ca="1"/>
        <v>93.5</v>
      </c>
      <c r="E1217" s="24">
        <f t="shared" ref="E1217:E1280" ca="1" si="75">LN(C1217/C1216)</f>
        <v>-1.0719045005877025E-2</v>
      </c>
      <c r="F1217" s="58">
        <f t="shared" ref="F1217:F1280" ca="1" si="76">LN(D1217/D1216)</f>
        <v>1.0644689511414007E-2</v>
      </c>
      <c r="G1217" s="24"/>
      <c r="H1217" s="5"/>
      <c r="I1217" s="5"/>
      <c r="J1217" s="5"/>
      <c r="K1217" s="5"/>
      <c r="L1217" s="5"/>
      <c r="M1217" s="5"/>
      <c r="N1217" s="5"/>
      <c r="O1217" s="55">
        <v>1211</v>
      </c>
      <c r="P1217" s="56">
        <v>0.24291276537049863</v>
      </c>
      <c r="Q1217" s="57">
        <v>0.75708723462950134</v>
      </c>
      <c r="R1217" s="23">
        <v>1.0749644263813038E-2</v>
      </c>
      <c r="S1217" s="24">
        <v>4.3303333934034704E-4</v>
      </c>
      <c r="T1217" s="25">
        <f t="shared" si="73"/>
        <v>0.17064531242676781</v>
      </c>
      <c r="U1217" s="26">
        <f t="shared" si="74"/>
        <v>0.11527474327146936</v>
      </c>
    </row>
    <row r="1218" spans="2:21" x14ac:dyDescent="0.25">
      <c r="B1218" s="64" vm="3295">
        <f ca="1"/>
        <v>41198</v>
      </c>
      <c r="C1218" s="64" vm="3296">
        <f ca="1"/>
        <v>90.244900000000001</v>
      </c>
      <c r="D1218" s="64" vm="3297">
        <f ca="1"/>
        <v>94.09</v>
      </c>
      <c r="E1218" s="24">
        <f t="shared" ca="1" si="75"/>
        <v>5.0946834986794242E-3</v>
      </c>
      <c r="F1218" s="58">
        <f t="shared" ca="1" si="76"/>
        <v>6.2903347240329949E-3</v>
      </c>
      <c r="G1218" s="24"/>
      <c r="H1218" s="5"/>
      <c r="I1218" s="5"/>
      <c r="J1218" s="5"/>
      <c r="K1218" s="5"/>
      <c r="L1218" s="5"/>
      <c r="M1218" s="5"/>
      <c r="N1218" s="5"/>
      <c r="O1218" s="55">
        <v>1212</v>
      </c>
      <c r="P1218" s="56">
        <v>0.87576744542183549</v>
      </c>
      <c r="Q1218" s="57">
        <v>0.1242325545781645</v>
      </c>
      <c r="R1218" s="23">
        <v>1.284022568240192E-2</v>
      </c>
      <c r="S1218" s="24">
        <v>5.8226869462257966E-4</v>
      </c>
      <c r="T1218" s="25">
        <f t="shared" si="73"/>
        <v>0.20383226360148066</v>
      </c>
      <c r="U1218" s="26">
        <f t="shared" si="74"/>
        <v>0.15799378135802455</v>
      </c>
    </row>
    <row r="1219" spans="2:21" x14ac:dyDescent="0.25">
      <c r="B1219" s="64" vm="3298">
        <f ca="1"/>
        <v>41199</v>
      </c>
      <c r="C1219" s="64" vm="3299">
        <f ca="1"/>
        <v>90.037499999999994</v>
      </c>
      <c r="D1219" s="64" vm="3300">
        <f ca="1"/>
        <v>93.680400000000006</v>
      </c>
      <c r="E1219" s="24">
        <f t="shared" ca="1" si="75"/>
        <v>-2.3008357054852685E-3</v>
      </c>
      <c r="F1219" s="58">
        <f t="shared" ca="1" si="76"/>
        <v>-4.3627818835031877E-3</v>
      </c>
      <c r="G1219" s="24"/>
      <c r="H1219" s="5"/>
      <c r="I1219" s="5"/>
      <c r="J1219" s="5"/>
      <c r="K1219" s="5"/>
      <c r="L1219" s="5"/>
      <c r="M1219" s="5"/>
      <c r="N1219" s="5"/>
      <c r="O1219" s="55">
        <v>1213</v>
      </c>
      <c r="P1219" s="56">
        <v>2.9877997685696628E-2</v>
      </c>
      <c r="Q1219" s="57">
        <v>0.97012200231430334</v>
      </c>
      <c r="R1219" s="23">
        <v>1.2355706519765263E-2</v>
      </c>
      <c r="S1219" s="24">
        <v>3.8279697348092047E-4</v>
      </c>
      <c r="T1219" s="25">
        <f t="shared" si="73"/>
        <v>0.19614076034278954</v>
      </c>
      <c r="U1219" s="26">
        <f t="shared" si="74"/>
        <v>0.10125052918980804</v>
      </c>
    </row>
    <row r="1220" spans="2:21" x14ac:dyDescent="0.25">
      <c r="B1220" s="64" vm="3301">
        <f ca="1"/>
        <v>41200</v>
      </c>
      <c r="C1220" s="64" vm="3302">
        <f ca="1"/>
        <v>89.618899999999996</v>
      </c>
      <c r="D1220" s="64" vm="3252">
        <f ca="1"/>
        <v>92.86</v>
      </c>
      <c r="E1220" s="24">
        <f t="shared" ca="1" si="75"/>
        <v>-4.660014978782932E-3</v>
      </c>
      <c r="F1220" s="58">
        <f t="shared" ca="1" si="76"/>
        <v>-8.7960065433954123E-3</v>
      </c>
      <c r="G1220" s="24"/>
      <c r="H1220" s="5"/>
      <c r="I1220" s="5"/>
      <c r="J1220" s="5"/>
      <c r="K1220" s="5"/>
      <c r="L1220" s="5"/>
      <c r="M1220" s="5"/>
      <c r="N1220" s="5"/>
      <c r="O1220" s="55">
        <v>1214</v>
      </c>
      <c r="P1220" s="56">
        <v>0.43196469783037433</v>
      </c>
      <c r="Q1220" s="57">
        <v>0.56803530216962572</v>
      </c>
      <c r="R1220" s="23">
        <v>1.0260612873834681E-2</v>
      </c>
      <c r="S1220" s="24">
        <v>4.7761424108093875E-4</v>
      </c>
      <c r="T1220" s="25">
        <f t="shared" si="73"/>
        <v>0.16288217977964595</v>
      </c>
      <c r="U1220" s="26">
        <f t="shared" si="74"/>
        <v>0.12786904938409593</v>
      </c>
    </row>
    <row r="1221" spans="2:21" x14ac:dyDescent="0.25">
      <c r="B1221" s="64" vm="3303">
        <f ca="1"/>
        <v>41201</v>
      </c>
      <c r="C1221" s="64" vm="3304">
        <f ca="1"/>
        <v>88.1768</v>
      </c>
      <c r="D1221" s="64" vm="3305">
        <f ca="1"/>
        <v>88.72</v>
      </c>
      <c r="E1221" s="24">
        <f t="shared" ca="1" si="75"/>
        <v>-1.6222345373412272E-2</v>
      </c>
      <c r="F1221" s="58">
        <f t="shared" ca="1" si="76"/>
        <v>-4.5607639549664084E-2</v>
      </c>
      <c r="G1221" s="24"/>
      <c r="H1221" s="5"/>
      <c r="I1221" s="5"/>
      <c r="J1221" s="5"/>
      <c r="K1221" s="5"/>
      <c r="L1221" s="5"/>
      <c r="M1221" s="5"/>
      <c r="N1221" s="5"/>
      <c r="O1221" s="55">
        <v>1215</v>
      </c>
      <c r="P1221" s="56">
        <v>0.45207031352952337</v>
      </c>
      <c r="Q1221" s="57">
        <v>0.54792968647047668</v>
      </c>
      <c r="R1221" s="23">
        <v>1.0268439094848467E-2</v>
      </c>
      <c r="S1221" s="24">
        <v>4.823554064647313E-4</v>
      </c>
      <c r="T1221" s="25">
        <f t="shared" si="73"/>
        <v>0.16300641718669337</v>
      </c>
      <c r="U1221" s="26">
        <f t="shared" si="74"/>
        <v>0.12921675569829416</v>
      </c>
    </row>
    <row r="1222" spans="2:21" x14ac:dyDescent="0.25">
      <c r="B1222" s="64" vm="3306">
        <f ca="1"/>
        <v>41204</v>
      </c>
      <c r="C1222" s="64" vm="3081">
        <f ca="1"/>
        <v>88.381500000000003</v>
      </c>
      <c r="D1222" s="64" vm="3307">
        <f ca="1"/>
        <v>88.45</v>
      </c>
      <c r="E1222" s="24">
        <f t="shared" ca="1" si="75"/>
        <v>2.3187818609305948E-3</v>
      </c>
      <c r="F1222" s="58">
        <f t="shared" ca="1" si="76"/>
        <v>-3.0479224363172738E-3</v>
      </c>
      <c r="G1222" s="24"/>
      <c r="H1222" s="5"/>
      <c r="I1222" s="5"/>
      <c r="J1222" s="5"/>
      <c r="K1222" s="5"/>
      <c r="L1222" s="5"/>
      <c r="M1222" s="5"/>
      <c r="N1222" s="5"/>
      <c r="O1222" s="55">
        <v>1216</v>
      </c>
      <c r="P1222" s="56">
        <v>0.51510964419040295</v>
      </c>
      <c r="Q1222" s="57">
        <v>0.48489035580959711</v>
      </c>
      <c r="R1222" s="23">
        <v>1.0368548263140152E-2</v>
      </c>
      <c r="S1222" s="24">
        <v>4.9722089960948829E-4</v>
      </c>
      <c r="T1222" s="25">
        <f t="shared" si="73"/>
        <v>0.16459560096623727</v>
      </c>
      <c r="U1222" s="26">
        <f t="shared" si="74"/>
        <v>0.1334527739915905</v>
      </c>
    </row>
    <row r="1223" spans="2:21" x14ac:dyDescent="0.25">
      <c r="B1223" s="64" vm="3308">
        <f ca="1"/>
        <v>41205</v>
      </c>
      <c r="C1223" s="64" vm="3309">
        <f ca="1"/>
        <v>88.549000000000007</v>
      </c>
      <c r="D1223" s="64" vm="3310">
        <f ca="1"/>
        <v>87.96</v>
      </c>
      <c r="E1223" s="24">
        <f t="shared" ca="1" si="75"/>
        <v>1.8933993860876918E-3</v>
      </c>
      <c r="F1223" s="58">
        <f t="shared" ca="1" si="76"/>
        <v>-5.555254919233925E-3</v>
      </c>
      <c r="G1223" s="24"/>
      <c r="H1223" s="5"/>
      <c r="I1223" s="5"/>
      <c r="J1223" s="5"/>
      <c r="K1223" s="5"/>
      <c r="L1223" s="5"/>
      <c r="M1223" s="5"/>
      <c r="N1223" s="5"/>
      <c r="O1223" s="55">
        <v>1217</v>
      </c>
      <c r="P1223" s="56">
        <v>0.53415485084847436</v>
      </c>
      <c r="Q1223" s="57">
        <v>0.46584514915152558</v>
      </c>
      <c r="R1223" s="23">
        <v>1.042098353240844E-2</v>
      </c>
      <c r="S1223" s="24">
        <v>5.0171200676509984E-4</v>
      </c>
      <c r="T1223" s="25">
        <f t="shared" si="73"/>
        <v>0.16542798506071285</v>
      </c>
      <c r="U1223" s="26">
        <f t="shared" si="74"/>
        <v>0.1347356544364684</v>
      </c>
    </row>
    <row r="1224" spans="2:21" x14ac:dyDescent="0.25">
      <c r="B1224" s="64" vm="3311">
        <f ca="1"/>
        <v>41206</v>
      </c>
      <c r="C1224" s="64" vm="3312">
        <f ca="1"/>
        <v>88.958299999999994</v>
      </c>
      <c r="D1224" s="64" vm="3313">
        <f ca="1"/>
        <v>87.28</v>
      </c>
      <c r="E1224" s="24">
        <f t="shared" ca="1" si="75"/>
        <v>4.6116494971447557E-3</v>
      </c>
      <c r="F1224" s="58">
        <f t="shared" ca="1" si="76"/>
        <v>-7.7608241617449667E-3</v>
      </c>
      <c r="G1224" s="24"/>
      <c r="H1224" s="5"/>
      <c r="I1224" s="5"/>
      <c r="J1224" s="5"/>
      <c r="K1224" s="5"/>
      <c r="L1224" s="5"/>
      <c r="M1224" s="5"/>
      <c r="N1224" s="5"/>
      <c r="O1224" s="55">
        <v>1218</v>
      </c>
      <c r="P1224" s="56">
        <v>0.39498423999653365</v>
      </c>
      <c r="Q1224" s="57">
        <v>0.60501576000346635</v>
      </c>
      <c r="R1224" s="23">
        <v>1.0276860845351498E-2</v>
      </c>
      <c r="S1224" s="24">
        <v>4.6889376869241946E-4</v>
      </c>
      <c r="T1224" s="25">
        <f t="shared" si="73"/>
        <v>0.16314010833130249</v>
      </c>
      <c r="U1224" s="26">
        <f t="shared" si="74"/>
        <v>0.12539438181235263</v>
      </c>
    </row>
    <row r="1225" spans="2:21" x14ac:dyDescent="0.25">
      <c r="B1225" s="64" vm="3314">
        <f ca="1"/>
        <v>41207</v>
      </c>
      <c r="C1225" s="64" vm="3315">
        <f ca="1"/>
        <v>89.8887</v>
      </c>
      <c r="D1225" s="64" vm="3316">
        <f ca="1"/>
        <v>87.33</v>
      </c>
      <c r="E1225" s="24">
        <f t="shared" ca="1" si="75"/>
        <v>1.0404517752912006E-2</v>
      </c>
      <c r="F1225" s="58">
        <f t="shared" ca="1" si="76"/>
        <v>5.7270490082603415E-4</v>
      </c>
      <c r="G1225" s="24"/>
      <c r="H1225" s="5"/>
      <c r="I1225" s="5"/>
      <c r="J1225" s="5"/>
      <c r="K1225" s="5"/>
      <c r="L1225" s="5"/>
      <c r="M1225" s="5"/>
      <c r="N1225" s="5"/>
      <c r="O1225" s="55">
        <v>1219</v>
      </c>
      <c r="P1225" s="56">
        <v>0.41325351773889818</v>
      </c>
      <c r="Q1225" s="57">
        <v>0.58674648226110182</v>
      </c>
      <c r="R1225" s="23">
        <v>1.0263875047657196E-2</v>
      </c>
      <c r="S1225" s="24">
        <v>4.7320190172923352E-4</v>
      </c>
      <c r="T1225" s="25">
        <f t="shared" si="73"/>
        <v>0.162933965183653</v>
      </c>
      <c r="U1225" s="26">
        <f t="shared" si="74"/>
        <v>0.12661625327095516</v>
      </c>
    </row>
    <row r="1226" spans="2:21" x14ac:dyDescent="0.25">
      <c r="B1226" s="64" vm="3317">
        <f ca="1"/>
        <v>41208</v>
      </c>
      <c r="C1226" s="64" vm="3318">
        <f ca="1"/>
        <v>90.186400000000006</v>
      </c>
      <c r="D1226" s="64" vm="3024">
        <f ca="1"/>
        <v>86.71</v>
      </c>
      <c r="E1226" s="24">
        <f t="shared" ca="1" si="75"/>
        <v>3.3064012871499996E-3</v>
      </c>
      <c r="F1226" s="58">
        <f t="shared" ca="1" si="76"/>
        <v>-7.1248290365725029E-3</v>
      </c>
      <c r="G1226" s="24"/>
      <c r="H1226" s="5"/>
      <c r="I1226" s="5"/>
      <c r="J1226" s="5"/>
      <c r="K1226" s="5"/>
      <c r="L1226" s="5"/>
      <c r="M1226" s="5"/>
      <c r="N1226" s="5"/>
      <c r="O1226" s="55">
        <v>1220</v>
      </c>
      <c r="P1226" s="56">
        <v>0.51160121234217704</v>
      </c>
      <c r="Q1226" s="57">
        <v>0.48839878765782302</v>
      </c>
      <c r="R1226" s="23">
        <v>1.0359998187811512E-2</v>
      </c>
      <c r="S1226" s="24">
        <v>4.9639356579991444E-4</v>
      </c>
      <c r="T1226" s="25">
        <f t="shared" si="73"/>
        <v>0.16445987272817456</v>
      </c>
      <c r="U1226" s="26">
        <f t="shared" si="74"/>
        <v>0.13321660450451356</v>
      </c>
    </row>
    <row r="1227" spans="2:21" x14ac:dyDescent="0.25">
      <c r="B1227" s="64" vm="3319">
        <f ca="1"/>
        <v>41213</v>
      </c>
      <c r="C1227" s="64" vm="3320">
        <f ca="1"/>
        <v>91.572599999999994</v>
      </c>
      <c r="D1227" s="64" vm="3321">
        <f ca="1"/>
        <v>86.8</v>
      </c>
      <c r="E1227" s="24">
        <f t="shared" ca="1" si="75"/>
        <v>1.5253460647722551E-2</v>
      </c>
      <c r="F1227" s="58">
        <f t="shared" ca="1" si="76"/>
        <v>1.0374042772354909E-3</v>
      </c>
      <c r="G1227" s="24"/>
      <c r="H1227" s="5"/>
      <c r="I1227" s="5"/>
      <c r="J1227" s="5"/>
      <c r="K1227" s="5"/>
      <c r="L1227" s="5"/>
      <c r="M1227" s="5"/>
      <c r="N1227" s="5"/>
      <c r="O1227" s="55">
        <v>1221</v>
      </c>
      <c r="P1227" s="56">
        <v>0.8266393587834312</v>
      </c>
      <c r="Q1227" s="57">
        <v>0.17336064121656886</v>
      </c>
      <c r="R1227" s="23">
        <v>1.2348914356301088E-2</v>
      </c>
      <c r="S1227" s="24">
        <v>5.7068365354612943E-4</v>
      </c>
      <c r="T1227" s="25">
        <f t="shared" si="73"/>
        <v>0.19603293809044769</v>
      </c>
      <c r="U1227" s="26">
        <f t="shared" si="74"/>
        <v>0.15461997128386851</v>
      </c>
    </row>
    <row r="1228" spans="2:21" x14ac:dyDescent="0.25">
      <c r="B1228" s="64" vm="3322">
        <f ca="1"/>
        <v>41214</v>
      </c>
      <c r="C1228" s="64" vm="3323">
        <f ca="1"/>
        <v>90.363699999999994</v>
      </c>
      <c r="D1228" s="64" vm="3321">
        <f ca="1"/>
        <v>86.8</v>
      </c>
      <c r="E1228" s="24">
        <f t="shared" ca="1" si="75"/>
        <v>-1.3289462211926041E-2</v>
      </c>
      <c r="F1228" s="58">
        <f t="shared" ca="1" si="76"/>
        <v>0</v>
      </c>
      <c r="G1228" s="24"/>
      <c r="H1228" s="5"/>
      <c r="I1228" s="5"/>
      <c r="J1228" s="5"/>
      <c r="K1228" s="5"/>
      <c r="L1228" s="5"/>
      <c r="M1228" s="5"/>
      <c r="N1228" s="5"/>
      <c r="O1228" s="55">
        <v>1222</v>
      </c>
      <c r="P1228" s="56">
        <v>0.53444861794150744</v>
      </c>
      <c r="Q1228" s="57">
        <v>0.46555138205849261</v>
      </c>
      <c r="R1228" s="23">
        <v>1.0421871502695929E-2</v>
      </c>
      <c r="S1228" s="24">
        <v>5.0178128086210969E-4</v>
      </c>
      <c r="T1228" s="25">
        <f t="shared" si="73"/>
        <v>0.16544208115202672</v>
      </c>
      <c r="U1228" s="26">
        <f t="shared" si="74"/>
        <v>0.13475545383747667</v>
      </c>
    </row>
    <row r="1229" spans="2:21" x14ac:dyDescent="0.25">
      <c r="B1229" s="64" vm="3324">
        <f ca="1"/>
        <v>41215</v>
      </c>
      <c r="C1229" s="64" vm="3325">
        <f ca="1"/>
        <v>89.423500000000004</v>
      </c>
      <c r="D1229" s="64" vm="3326">
        <f ca="1"/>
        <v>86.86</v>
      </c>
      <c r="E1229" s="24">
        <f t="shared" ca="1" si="75"/>
        <v>-1.0459126911729249E-2</v>
      </c>
      <c r="F1229" s="58">
        <f t="shared" ca="1" si="76"/>
        <v>6.9100544037139903E-4</v>
      </c>
      <c r="G1229" s="24"/>
      <c r="H1229" s="5"/>
      <c r="I1229" s="5"/>
      <c r="J1229" s="5"/>
      <c r="K1229" s="5"/>
      <c r="L1229" s="5"/>
      <c r="M1229" s="5"/>
      <c r="N1229" s="5"/>
      <c r="O1229" s="55">
        <v>1223</v>
      </c>
      <c r="P1229" s="56">
        <v>0.30611462494769859</v>
      </c>
      <c r="Q1229" s="57">
        <v>0.69388537505230141</v>
      </c>
      <c r="R1229" s="23">
        <v>1.0476127634984247E-2</v>
      </c>
      <c r="S1229" s="24">
        <v>4.4793715891506538E-4</v>
      </c>
      <c r="T1229" s="25">
        <f t="shared" si="73"/>
        <v>0.16630337055083738</v>
      </c>
      <c r="U1229" s="26">
        <f t="shared" si="74"/>
        <v>0.11946947492802784</v>
      </c>
    </row>
    <row r="1230" spans="2:21" x14ac:dyDescent="0.25">
      <c r="B1230" s="64" vm="3327">
        <f ca="1"/>
        <v>41218</v>
      </c>
      <c r="C1230" s="64" vm="3328">
        <f ca="1"/>
        <v>90.921300000000002</v>
      </c>
      <c r="D1230" s="64" vm="3174">
        <f ca="1"/>
        <v>87.46</v>
      </c>
      <c r="E1230" s="24">
        <f t="shared" ca="1" si="75"/>
        <v>1.6610785994750615E-2</v>
      </c>
      <c r="F1230" s="58">
        <f t="shared" ca="1" si="76"/>
        <v>6.8839188780985489E-3</v>
      </c>
      <c r="G1230" s="24"/>
      <c r="H1230" s="5"/>
      <c r="I1230" s="5"/>
      <c r="J1230" s="5"/>
      <c r="K1230" s="5"/>
      <c r="L1230" s="5"/>
      <c r="M1230" s="5"/>
      <c r="N1230" s="5"/>
      <c r="O1230" s="55">
        <v>1224</v>
      </c>
      <c r="P1230" s="56">
        <v>0.88991130909974714</v>
      </c>
      <c r="Q1230" s="57">
        <v>0.11008869090025288</v>
      </c>
      <c r="R1230" s="23">
        <v>1.2988497305519256E-2</v>
      </c>
      <c r="S1230" s="24">
        <v>5.8560400142771449E-4</v>
      </c>
      <c r="T1230" s="25">
        <f t="shared" ref="T1230:T1293" si="77">R1230*SQRT(252)</f>
        <v>0.20618600264901885</v>
      </c>
      <c r="U1230" s="26">
        <f t="shared" ref="U1230:U1293" si="78">(1+S1230)^252-1</f>
        <v>0.15896691267505414</v>
      </c>
    </row>
    <row r="1231" spans="2:21" x14ac:dyDescent="0.25">
      <c r="B1231" s="64" vm="3329">
        <f ca="1"/>
        <v>41219</v>
      </c>
      <c r="C1231" s="64" vm="3330">
        <f ca="1"/>
        <v>91.907499999999999</v>
      </c>
      <c r="D1231" s="64" vm="3047">
        <f ca="1"/>
        <v>87.97</v>
      </c>
      <c r="E1231" s="24">
        <f t="shared" ca="1" si="75"/>
        <v>1.078833931149826E-2</v>
      </c>
      <c r="F1231" s="58">
        <f t="shared" ca="1" si="76"/>
        <v>5.8143012798085878E-3</v>
      </c>
      <c r="G1231" s="24"/>
      <c r="H1231" s="5"/>
      <c r="I1231" s="5"/>
      <c r="J1231" s="5"/>
      <c r="K1231" s="5"/>
      <c r="L1231" s="5"/>
      <c r="M1231" s="5"/>
      <c r="N1231" s="5"/>
      <c r="O1231" s="55">
        <v>1225</v>
      </c>
      <c r="P1231" s="56">
        <v>0.41716336491361822</v>
      </c>
      <c r="Q1231" s="57">
        <v>0.58283663508638173</v>
      </c>
      <c r="R1231" s="23">
        <v>1.0262353135832387E-2</v>
      </c>
      <c r="S1231" s="24">
        <v>4.741238944877784E-4</v>
      </c>
      <c r="T1231" s="25">
        <f t="shared" si="77"/>
        <v>0.1629098055824181</v>
      </c>
      <c r="U1231" s="26">
        <f t="shared" si="78"/>
        <v>0.12687792019684707</v>
      </c>
    </row>
    <row r="1232" spans="2:21" x14ac:dyDescent="0.25">
      <c r="B1232" s="64" vm="3331">
        <f ca="1"/>
        <v>41220</v>
      </c>
      <c r="C1232" s="64" vm="3332">
        <f ca="1"/>
        <v>90.521299999999997</v>
      </c>
      <c r="D1232" s="64" vm="3326">
        <f ca="1"/>
        <v>86.86</v>
      </c>
      <c r="E1232" s="24">
        <f t="shared" ca="1" si="75"/>
        <v>-1.5197454348536395E-2</v>
      </c>
      <c r="F1232" s="58">
        <f t="shared" ca="1" si="76"/>
        <v>-1.269822015790736E-2</v>
      </c>
      <c r="G1232" s="24"/>
      <c r="H1232" s="5"/>
      <c r="I1232" s="5"/>
      <c r="J1232" s="5"/>
      <c r="K1232" s="5"/>
      <c r="L1232" s="5"/>
      <c r="M1232" s="5"/>
      <c r="N1232" s="5"/>
      <c r="O1232" s="55">
        <v>1226</v>
      </c>
      <c r="P1232" s="56">
        <v>0.45886622769313717</v>
      </c>
      <c r="Q1232" s="57">
        <v>0.54113377230686288</v>
      </c>
      <c r="R1232" s="23">
        <v>1.0273735329026864E-2</v>
      </c>
      <c r="S1232" s="24">
        <v>4.8395797131357181E-4</v>
      </c>
      <c r="T1232" s="25">
        <f t="shared" si="77"/>
        <v>0.16309049229782058</v>
      </c>
      <c r="U1232" s="26">
        <f t="shared" si="78"/>
        <v>0.12967265753323098</v>
      </c>
    </row>
    <row r="1233" spans="2:21" x14ac:dyDescent="0.25">
      <c r="B1233" s="64" vm="3333">
        <f ca="1"/>
        <v>41221</v>
      </c>
      <c r="C1233" s="64" vm="3188">
        <f ca="1"/>
        <v>88.139600000000002</v>
      </c>
      <c r="D1233" s="64" vm="3334">
        <f ca="1"/>
        <v>85.13</v>
      </c>
      <c r="E1233" s="24">
        <f t="shared" ca="1" si="75"/>
        <v>-2.6663260960374437E-2</v>
      </c>
      <c r="F1233" s="58">
        <f t="shared" ca="1" si="76"/>
        <v>-2.0118127210710171E-2</v>
      </c>
      <c r="G1233" s="24"/>
      <c r="H1233" s="5"/>
      <c r="I1233" s="5"/>
      <c r="J1233" s="5"/>
      <c r="K1233" s="5"/>
      <c r="L1233" s="5"/>
      <c r="M1233" s="5"/>
      <c r="N1233" s="5"/>
      <c r="O1233" s="55">
        <v>1227</v>
      </c>
      <c r="P1233" s="56">
        <v>0.65760129053433725</v>
      </c>
      <c r="Q1233" s="57">
        <v>0.34239870946566281</v>
      </c>
      <c r="R1233" s="23">
        <v>1.0995700275399077E-2</v>
      </c>
      <c r="S1233" s="24">
        <v>5.3082228099638471E-4</v>
      </c>
      <c r="T1233" s="25">
        <f t="shared" si="77"/>
        <v>0.17455133051826235</v>
      </c>
      <c r="U1233" s="26">
        <f t="shared" si="78"/>
        <v>0.14308611600473031</v>
      </c>
    </row>
    <row r="1234" spans="2:21" x14ac:dyDescent="0.25">
      <c r="B1234" s="64" vm="3335">
        <f ca="1"/>
        <v>41222</v>
      </c>
      <c r="C1234" s="64" vm="3336">
        <f ca="1"/>
        <v>88.8095</v>
      </c>
      <c r="D1234" s="64" vm="3337">
        <f ca="1"/>
        <v>84.74</v>
      </c>
      <c r="E1234" s="24">
        <f t="shared" ca="1" si="75"/>
        <v>7.5717050890259019E-3</v>
      </c>
      <c r="F1234" s="58">
        <f t="shared" ca="1" si="76"/>
        <v>-4.5917546975524906E-3</v>
      </c>
      <c r="G1234" s="24"/>
      <c r="H1234" s="5"/>
      <c r="I1234" s="5"/>
      <c r="J1234" s="5"/>
      <c r="K1234" s="5"/>
      <c r="L1234" s="5"/>
      <c r="M1234" s="5"/>
      <c r="N1234" s="5"/>
      <c r="O1234" s="55">
        <v>1228</v>
      </c>
      <c r="P1234" s="56">
        <v>0.33155245787427023</v>
      </c>
      <c r="Q1234" s="57">
        <v>0.66844754212572977</v>
      </c>
      <c r="R1234" s="23">
        <v>1.0396375524619925E-2</v>
      </c>
      <c r="S1234" s="24">
        <v>4.539357303945384E-4</v>
      </c>
      <c r="T1234" s="25">
        <f t="shared" si="77"/>
        <v>0.16503734504749792</v>
      </c>
      <c r="U1234" s="26">
        <f t="shared" si="78"/>
        <v>0.12116222554918132</v>
      </c>
    </row>
    <row r="1235" spans="2:21" x14ac:dyDescent="0.25">
      <c r="B1235" s="64" vm="3338">
        <f ca="1"/>
        <v>41225</v>
      </c>
      <c r="C1235" s="64" vm="3339">
        <f ca="1"/>
        <v>89.293199999999999</v>
      </c>
      <c r="D1235" s="64" vm="3340">
        <f ca="1"/>
        <v>84.88</v>
      </c>
      <c r="E1235" s="24">
        <f t="shared" ca="1" si="75"/>
        <v>5.4317109087696162E-3</v>
      </c>
      <c r="F1235" s="58">
        <f t="shared" ca="1" si="76"/>
        <v>1.6507491073144351E-3</v>
      </c>
      <c r="G1235" s="24"/>
      <c r="H1235" s="5"/>
      <c r="I1235" s="5"/>
      <c r="J1235" s="5"/>
      <c r="K1235" s="5"/>
      <c r="L1235" s="5"/>
      <c r="M1235" s="5"/>
      <c r="N1235" s="5"/>
      <c r="O1235" s="55">
        <v>1229</v>
      </c>
      <c r="P1235" s="56">
        <v>0.42102662650913891</v>
      </c>
      <c r="Q1235" s="57">
        <v>0.57897337349086109</v>
      </c>
      <c r="R1235" s="23">
        <v>1.0261285265734726E-2</v>
      </c>
      <c r="S1235" s="24">
        <v>4.7503490176153197E-4</v>
      </c>
      <c r="T1235" s="25">
        <f t="shared" si="77"/>
        <v>0.16289285367015252</v>
      </c>
      <c r="U1235" s="26">
        <f t="shared" si="78"/>
        <v>0.12713652883367899</v>
      </c>
    </row>
    <row r="1236" spans="2:21" x14ac:dyDescent="0.25">
      <c r="B1236" s="64" vm="3341">
        <f ca="1"/>
        <v>41226</v>
      </c>
      <c r="C1236" s="64" vm="3342">
        <f ca="1"/>
        <v>89.023399999999995</v>
      </c>
      <c r="D1236" s="64" vm="3343">
        <f ca="1"/>
        <v>84.64</v>
      </c>
      <c r="E1236" s="24">
        <f t="shared" ca="1" si="75"/>
        <v>-3.0260806440179653E-3</v>
      </c>
      <c r="F1236" s="58">
        <f t="shared" ca="1" si="76"/>
        <v>-2.8315261957383405E-3</v>
      </c>
      <c r="G1236" s="24"/>
      <c r="H1236" s="5"/>
      <c r="I1236" s="5"/>
      <c r="J1236" s="5"/>
      <c r="K1236" s="5"/>
      <c r="L1236" s="5"/>
      <c r="M1236" s="5"/>
      <c r="N1236" s="5"/>
      <c r="O1236" s="55">
        <v>1230</v>
      </c>
      <c r="P1236" s="56">
        <v>0.57511570130680867</v>
      </c>
      <c r="Q1236" s="57">
        <v>0.42488429869319133</v>
      </c>
      <c r="R1236" s="23">
        <v>1.0567591123048699E-2</v>
      </c>
      <c r="S1236" s="24">
        <v>5.1137110744571123E-4</v>
      </c>
      <c r="T1236" s="25">
        <f t="shared" si="77"/>
        <v>0.16775530841160377</v>
      </c>
      <c r="U1236" s="26">
        <f t="shared" si="78"/>
        <v>0.13749966945422987</v>
      </c>
    </row>
    <row r="1237" spans="2:21" x14ac:dyDescent="0.25">
      <c r="B1237" s="64" vm="3344">
        <f ca="1"/>
        <v>41227</v>
      </c>
      <c r="C1237" s="64" vm="3345">
        <f ca="1"/>
        <v>87.888400000000004</v>
      </c>
      <c r="D1237" s="64" vm="3346">
        <f ca="1"/>
        <v>84.62</v>
      </c>
      <c r="E1237" s="24">
        <f t="shared" ca="1" si="75"/>
        <v>-1.2831428685744497E-2</v>
      </c>
      <c r="F1237" s="58">
        <f t="shared" ca="1" si="76"/>
        <v>-2.3632281806775296E-4</v>
      </c>
      <c r="G1237" s="24"/>
      <c r="H1237" s="5"/>
      <c r="I1237" s="5"/>
      <c r="J1237" s="5"/>
      <c r="K1237" s="5"/>
      <c r="L1237" s="5"/>
      <c r="M1237" s="5"/>
      <c r="N1237" s="5"/>
      <c r="O1237" s="55">
        <v>1231</v>
      </c>
      <c r="P1237" s="56">
        <v>0.61281498332299456</v>
      </c>
      <c r="Q1237" s="57">
        <v>0.38718501667700544</v>
      </c>
      <c r="R1237" s="23">
        <v>1.0741968935235791E-2</v>
      </c>
      <c r="S1237" s="24">
        <v>5.2026108791502557E-4</v>
      </c>
      <c r="T1237" s="25">
        <f t="shared" si="77"/>
        <v>0.1705234703628912</v>
      </c>
      <c r="U1237" s="26">
        <f t="shared" si="78"/>
        <v>0.14004952147954941</v>
      </c>
    </row>
    <row r="1238" spans="2:21" x14ac:dyDescent="0.25">
      <c r="B1238" s="64" vm="3347">
        <f ca="1"/>
        <v>41228</v>
      </c>
      <c r="C1238" s="64" vm="3147">
        <f ca="1"/>
        <v>89.032700000000006</v>
      </c>
      <c r="D1238" s="64" vm="3348">
        <f ca="1"/>
        <v>84.05</v>
      </c>
      <c r="E1238" s="24">
        <f t="shared" ca="1" si="75"/>
        <v>1.2935890144896529E-2</v>
      </c>
      <c r="F1238" s="58">
        <f t="shared" ca="1" si="76"/>
        <v>-6.7587854372968782E-3</v>
      </c>
      <c r="G1238" s="24"/>
      <c r="H1238" s="5"/>
      <c r="I1238" s="5"/>
      <c r="J1238" s="5"/>
      <c r="K1238" s="5"/>
      <c r="L1238" s="5"/>
      <c r="M1238" s="5"/>
      <c r="N1238" s="5"/>
      <c r="O1238" s="55">
        <v>1232</v>
      </c>
      <c r="P1238" s="56">
        <v>0.46681680618534727</v>
      </c>
      <c r="Q1238" s="57">
        <v>0.53318319381465273</v>
      </c>
      <c r="R1238" s="23">
        <v>1.0281627459675395E-2</v>
      </c>
      <c r="S1238" s="24">
        <v>4.8583282101190696E-4</v>
      </c>
      <c r="T1238" s="25">
        <f t="shared" si="77"/>
        <v>0.16321577598788323</v>
      </c>
      <c r="U1238" s="26">
        <f t="shared" si="78"/>
        <v>0.13020625238051342</v>
      </c>
    </row>
    <row r="1239" spans="2:21" x14ac:dyDescent="0.25">
      <c r="B1239" s="64" vm="3349">
        <f ca="1"/>
        <v>41229</v>
      </c>
      <c r="C1239" s="64" vm="3342">
        <f ca="1"/>
        <v>89.023399999999995</v>
      </c>
      <c r="D1239" s="64" vm="3350">
        <f ca="1"/>
        <v>84.119799999999998</v>
      </c>
      <c r="E1239" s="24">
        <f t="shared" ca="1" si="75"/>
        <v>-1.0446145915206971E-4</v>
      </c>
      <c r="F1239" s="58">
        <f t="shared" ca="1" si="76"/>
        <v>8.3011342117546023E-4</v>
      </c>
      <c r="G1239" s="24"/>
      <c r="H1239" s="5"/>
      <c r="I1239" s="5"/>
      <c r="J1239" s="5"/>
      <c r="K1239" s="5"/>
      <c r="L1239" s="5"/>
      <c r="M1239" s="5"/>
      <c r="N1239" s="5"/>
      <c r="O1239" s="55">
        <v>1233</v>
      </c>
      <c r="P1239" s="56">
        <v>0.37466550363775036</v>
      </c>
      <c r="Q1239" s="57">
        <v>0.62533449636224969</v>
      </c>
      <c r="R1239" s="23">
        <v>1.0302631640751717E-2</v>
      </c>
      <c r="S1239" s="24">
        <v>4.6410234668832994E-4</v>
      </c>
      <c r="T1239" s="25">
        <f t="shared" si="77"/>
        <v>0.16354920702560635</v>
      </c>
      <c r="U1239" s="26">
        <f t="shared" si="78"/>
        <v>0.12403699035098414</v>
      </c>
    </row>
    <row r="1240" spans="2:21" x14ac:dyDescent="0.25">
      <c r="B1240" s="64" vm="3351">
        <f ca="1"/>
        <v>41232</v>
      </c>
      <c r="C1240" s="64" vm="3352">
        <f ca="1"/>
        <v>89.842399999999998</v>
      </c>
      <c r="D1240" s="64" vm="3353">
        <f ca="1"/>
        <v>85.04</v>
      </c>
      <c r="E1240" s="24">
        <f t="shared" ca="1" si="75"/>
        <v>9.1577677091811728E-3</v>
      </c>
      <c r="F1240" s="58">
        <f t="shared" ca="1" si="76"/>
        <v>1.0879760757892485E-2</v>
      </c>
      <c r="G1240" s="24"/>
      <c r="H1240" s="5"/>
      <c r="I1240" s="5"/>
      <c r="J1240" s="5"/>
      <c r="K1240" s="5"/>
      <c r="L1240" s="5"/>
      <c r="M1240" s="5"/>
      <c r="N1240" s="5"/>
      <c r="O1240" s="55">
        <v>1234</v>
      </c>
      <c r="P1240" s="56">
        <v>0.23510340006205208</v>
      </c>
      <c r="Q1240" s="57">
        <v>0.7648965999379479</v>
      </c>
      <c r="R1240" s="23">
        <v>1.0790620449773081E-2</v>
      </c>
      <c r="S1240" s="24">
        <v>4.3119178954531317E-4</v>
      </c>
      <c r="T1240" s="25">
        <f t="shared" si="77"/>
        <v>0.17129578921312508</v>
      </c>
      <c r="U1240" s="26">
        <f t="shared" si="78"/>
        <v>0.11475752063135958</v>
      </c>
    </row>
    <row r="1241" spans="2:21" x14ac:dyDescent="0.25">
      <c r="B1241" s="64" vm="3354">
        <f ca="1"/>
        <v>41233</v>
      </c>
      <c r="C1241" s="64" vm="3355">
        <f ca="1"/>
        <v>90.353800000000007</v>
      </c>
      <c r="D1241" s="64" vm="3356">
        <f ca="1"/>
        <v>85.68</v>
      </c>
      <c r="E1241" s="24">
        <f t="shared" ca="1" si="75"/>
        <v>5.6760505826855667E-3</v>
      </c>
      <c r="F1241" s="58">
        <f t="shared" ca="1" si="76"/>
        <v>7.4976921058009351E-3</v>
      </c>
      <c r="G1241" s="24"/>
      <c r="H1241" s="5"/>
      <c r="I1241" s="5"/>
      <c r="J1241" s="5"/>
      <c r="K1241" s="5"/>
      <c r="L1241" s="5"/>
      <c r="M1241" s="5"/>
      <c r="N1241" s="5"/>
      <c r="O1241" s="55">
        <v>1235</v>
      </c>
      <c r="P1241" s="56">
        <v>0.8113994661631091</v>
      </c>
      <c r="Q1241" s="57">
        <v>0.18860053383689088</v>
      </c>
      <c r="R1241" s="23">
        <v>1.2204467446044339E-2</v>
      </c>
      <c r="S1241" s="24">
        <v>5.6708988887732364E-4</v>
      </c>
      <c r="T1241" s="25">
        <f t="shared" si="77"/>
        <v>0.19373991447730154</v>
      </c>
      <c r="U1241" s="26">
        <f t="shared" si="78"/>
        <v>0.15357538163401951</v>
      </c>
    </row>
    <row r="1242" spans="2:21" x14ac:dyDescent="0.25">
      <c r="B1242" s="64" vm="3357">
        <f ca="1"/>
        <v>41234</v>
      </c>
      <c r="C1242" s="64" vm="3358">
        <f ca="1"/>
        <v>90.000299999999996</v>
      </c>
      <c r="D1242" s="64" vm="3359">
        <f ca="1"/>
        <v>86.01</v>
      </c>
      <c r="E1242" s="24">
        <f t="shared" ca="1" si="75"/>
        <v>-3.9200711565177777E-3</v>
      </c>
      <c r="F1242" s="58">
        <f t="shared" ca="1" si="76"/>
        <v>3.8441424238948169E-3</v>
      </c>
      <c r="G1242" s="24"/>
      <c r="H1242" s="5"/>
      <c r="I1242" s="5"/>
      <c r="J1242" s="5"/>
      <c r="K1242" s="5"/>
      <c r="L1242" s="5"/>
      <c r="M1242" s="5"/>
      <c r="N1242" s="5"/>
      <c r="O1242" s="55">
        <v>1236</v>
      </c>
      <c r="P1242" s="56">
        <v>0.55868584810686217</v>
      </c>
      <c r="Q1242" s="57">
        <v>0.44131415189313777</v>
      </c>
      <c r="R1242" s="23">
        <v>1.0503313902825306E-2</v>
      </c>
      <c r="S1242" s="24">
        <v>5.0749673461286736E-4</v>
      </c>
      <c r="T1242" s="25">
        <f t="shared" si="77"/>
        <v>0.16673493917353799</v>
      </c>
      <c r="U1242" s="26">
        <f t="shared" si="78"/>
        <v>0.13639018771688294</v>
      </c>
    </row>
    <row r="1243" spans="2:21" x14ac:dyDescent="0.25">
      <c r="B1243" s="64" vm="3360">
        <f ca="1"/>
        <v>41236</v>
      </c>
      <c r="C1243" s="64" vm="3361">
        <f ca="1"/>
        <v>91.098100000000002</v>
      </c>
      <c r="D1243" s="64" vm="3362">
        <f ca="1"/>
        <v>87.05</v>
      </c>
      <c r="E1243" s="24">
        <f t="shared" ca="1" si="75"/>
        <v>1.2123944188400404E-2</v>
      </c>
      <c r="F1243" s="58">
        <f t="shared" ca="1" si="76"/>
        <v>1.201909765080989E-2</v>
      </c>
      <c r="G1243" s="24"/>
      <c r="H1243" s="5"/>
      <c r="I1243" s="5"/>
      <c r="J1243" s="5"/>
      <c r="K1243" s="5"/>
      <c r="L1243" s="5"/>
      <c r="M1243" s="5"/>
      <c r="N1243" s="5"/>
      <c r="O1243" s="55">
        <v>1237</v>
      </c>
      <c r="P1243" s="56">
        <v>0.49759552304747262</v>
      </c>
      <c r="Q1243" s="57">
        <v>0.50240447695252732</v>
      </c>
      <c r="R1243" s="23">
        <v>1.0329335275256622E-2</v>
      </c>
      <c r="S1243" s="24">
        <v>4.9309084230943125E-4</v>
      </c>
      <c r="T1243" s="25">
        <f t="shared" si="77"/>
        <v>0.16397311408161558</v>
      </c>
      <c r="U1243" s="26">
        <f t="shared" si="78"/>
        <v>0.13227430221117942</v>
      </c>
    </row>
    <row r="1244" spans="2:21" x14ac:dyDescent="0.25">
      <c r="B1244" s="64" vm="3363">
        <f ca="1"/>
        <v>41239</v>
      </c>
      <c r="C1244" s="64" vm="3364">
        <f ca="1"/>
        <v>89.553700000000006</v>
      </c>
      <c r="D1244" s="64" vm="3365">
        <f ca="1"/>
        <v>86.24</v>
      </c>
      <c r="E1244" s="24">
        <f t="shared" ca="1" si="75"/>
        <v>-1.7098502493665815E-2</v>
      </c>
      <c r="F1244" s="58">
        <f t="shared" ca="1" si="76"/>
        <v>-9.3485590535110179E-3</v>
      </c>
      <c r="G1244" s="24"/>
      <c r="H1244" s="5"/>
      <c r="I1244" s="5"/>
      <c r="J1244" s="5"/>
      <c r="K1244" s="5"/>
      <c r="L1244" s="5"/>
      <c r="M1244" s="5"/>
      <c r="N1244" s="5"/>
      <c r="O1244" s="55">
        <v>1238</v>
      </c>
      <c r="P1244" s="56">
        <v>0.64399192975686104</v>
      </c>
      <c r="Q1244" s="57">
        <v>0.35600807024313896</v>
      </c>
      <c r="R1244" s="23">
        <v>1.0913429382795178E-2</v>
      </c>
      <c r="S1244" s="24">
        <v>5.2761301691916238E-4</v>
      </c>
      <c r="T1244" s="25">
        <f t="shared" si="77"/>
        <v>0.17324532058644701</v>
      </c>
      <c r="U1244" s="26">
        <f t="shared" si="78"/>
        <v>0.14216252507290794</v>
      </c>
    </row>
    <row r="1245" spans="2:21" x14ac:dyDescent="0.25">
      <c r="B1245" s="64" vm="3366">
        <f ca="1"/>
        <v>41240</v>
      </c>
      <c r="C1245" s="64" vm="3293">
        <f ca="1"/>
        <v>89.786299999999997</v>
      </c>
      <c r="D1245" s="64" vm="3367">
        <f ca="1"/>
        <v>85.92</v>
      </c>
      <c r="E1245" s="24">
        <f t="shared" ca="1" si="75"/>
        <v>2.5939570695095882E-3</v>
      </c>
      <c r="F1245" s="58">
        <f t="shared" ca="1" si="76"/>
        <v>-3.7174764001324202E-3</v>
      </c>
      <c r="G1245" s="24"/>
      <c r="H1245" s="5"/>
      <c r="I1245" s="5"/>
      <c r="J1245" s="5"/>
      <c r="K1245" s="5"/>
      <c r="L1245" s="5"/>
      <c r="M1245" s="5"/>
      <c r="N1245" s="5"/>
      <c r="O1245" s="55">
        <v>1239</v>
      </c>
      <c r="P1245" s="56">
        <v>0.3004744998706213</v>
      </c>
      <c r="Q1245" s="57">
        <v>0.69952550012937875</v>
      </c>
      <c r="R1245" s="23">
        <v>1.0496217302179794E-2</v>
      </c>
      <c r="S1245" s="24">
        <v>4.4660714414825422E-4</v>
      </c>
      <c r="T1245" s="25">
        <f t="shared" si="77"/>
        <v>0.16662228413076619</v>
      </c>
      <c r="U1245" s="26">
        <f t="shared" si="78"/>
        <v>0.11909449993144228</v>
      </c>
    </row>
    <row r="1246" spans="2:21" x14ac:dyDescent="0.25">
      <c r="B1246" s="64" vm="3368">
        <f ca="1"/>
        <v>41241</v>
      </c>
      <c r="C1246" s="64" vm="3369">
        <f ca="1"/>
        <v>95.433400000000006</v>
      </c>
      <c r="D1246" s="64" vm="3370">
        <f ca="1"/>
        <v>86.52</v>
      </c>
      <c r="E1246" s="24">
        <f t="shared" ca="1" si="75"/>
        <v>6.0996219581364398E-2</v>
      </c>
      <c r="F1246" s="58">
        <f t="shared" ca="1" si="76"/>
        <v>6.9589703243033022E-3</v>
      </c>
      <c r="G1246" s="24"/>
      <c r="H1246" s="5"/>
      <c r="I1246" s="5"/>
      <c r="J1246" s="5"/>
      <c r="K1246" s="5"/>
      <c r="L1246" s="5"/>
      <c r="M1246" s="5"/>
      <c r="N1246" s="5"/>
      <c r="O1246" s="55">
        <v>1240</v>
      </c>
      <c r="P1246" s="56">
        <v>0.83802051034236491</v>
      </c>
      <c r="Q1246" s="57">
        <v>0.16197948965763512</v>
      </c>
      <c r="R1246" s="23">
        <v>1.2459319172491235E-2</v>
      </c>
      <c r="S1246" s="24">
        <v>5.7336747694185849E-4</v>
      </c>
      <c r="T1246" s="25">
        <f t="shared" si="77"/>
        <v>0.19778556021354526</v>
      </c>
      <c r="U1246" s="26">
        <f t="shared" si="78"/>
        <v>0.15540068528859652</v>
      </c>
    </row>
    <row r="1247" spans="2:21" x14ac:dyDescent="0.25">
      <c r="B1247" s="64" vm="3371">
        <f ca="1"/>
        <v>41242</v>
      </c>
      <c r="C1247" s="64" vm="3241">
        <f ca="1"/>
        <v>94.782200000000003</v>
      </c>
      <c r="D1247" s="64" vm="3372">
        <f ca="1"/>
        <v>86.49</v>
      </c>
      <c r="E1247" s="24">
        <f t="shared" ca="1" si="75"/>
        <v>-6.8469940855683011E-3</v>
      </c>
      <c r="F1247" s="58">
        <f t="shared" ca="1" si="76"/>
        <v>-3.468007664375113E-4</v>
      </c>
      <c r="G1247" s="24"/>
      <c r="H1247" s="5"/>
      <c r="I1247" s="5"/>
      <c r="J1247" s="5"/>
      <c r="K1247" s="5"/>
      <c r="L1247" s="5"/>
      <c r="M1247" s="5"/>
      <c r="N1247" s="5"/>
      <c r="O1247" s="55">
        <v>1241</v>
      </c>
      <c r="P1247" s="56">
        <v>0.59965007312754326</v>
      </c>
      <c r="Q1247" s="57">
        <v>0.4003499268724568</v>
      </c>
      <c r="R1247" s="23">
        <v>1.0676890911544713E-2</v>
      </c>
      <c r="S1247" s="24">
        <v>5.1715663105912071E-4</v>
      </c>
      <c r="T1247" s="25">
        <f t="shared" si="77"/>
        <v>0.16949038876387823</v>
      </c>
      <c r="U1247" s="26">
        <f t="shared" si="78"/>
        <v>0.13915844518162701</v>
      </c>
    </row>
    <row r="1248" spans="2:21" x14ac:dyDescent="0.25">
      <c r="B1248" s="64" vm="3373">
        <f ca="1"/>
        <v>41243</v>
      </c>
      <c r="C1248" s="64" vm="3374">
        <f ca="1"/>
        <v>96.680099999999996</v>
      </c>
      <c r="D1248" s="64" vm="3375">
        <f ca="1"/>
        <v>87.04</v>
      </c>
      <c r="E1248" s="24">
        <f t="shared" ca="1" si="75"/>
        <v>1.9825962256755182E-2</v>
      </c>
      <c r="F1248" s="58">
        <f t="shared" ca="1" si="76"/>
        <v>6.3389827892121817E-3</v>
      </c>
      <c r="G1248" s="24"/>
      <c r="H1248" s="5"/>
      <c r="I1248" s="5"/>
      <c r="J1248" s="5"/>
      <c r="K1248" s="5"/>
      <c r="L1248" s="5"/>
      <c r="M1248" s="5"/>
      <c r="N1248" s="5"/>
      <c r="O1248" s="55">
        <v>1242</v>
      </c>
      <c r="P1248" s="56">
        <v>0.2973148368475772</v>
      </c>
      <c r="Q1248" s="57">
        <v>0.7026851631524228</v>
      </c>
      <c r="R1248" s="23">
        <v>1.0507849315296374E-2</v>
      </c>
      <c r="S1248" s="24">
        <v>4.4586205455868542E-4</v>
      </c>
      <c r="T1248" s="25">
        <f t="shared" si="77"/>
        <v>0.16680693661448726</v>
      </c>
      <c r="U1248" s="26">
        <f t="shared" si="78"/>
        <v>0.11888448929538842</v>
      </c>
    </row>
    <row r="1249" spans="2:21" x14ac:dyDescent="0.25">
      <c r="B1249" s="64" vm="3376">
        <f ca="1"/>
        <v>41246</v>
      </c>
      <c r="C1249" s="64" vm="3377">
        <f ca="1"/>
        <v>97.303399999999996</v>
      </c>
      <c r="D1249" s="64" vm="3378">
        <f ca="1"/>
        <v>87.06</v>
      </c>
      <c r="E1249" s="24">
        <f t="shared" ca="1" si="75"/>
        <v>6.4263418804044329E-3</v>
      </c>
      <c r="F1249" s="58">
        <f t="shared" ca="1" si="76"/>
        <v>2.2975301651899542E-4</v>
      </c>
      <c r="G1249" s="24"/>
      <c r="H1249" s="5"/>
      <c r="I1249" s="5"/>
      <c r="J1249" s="5"/>
      <c r="K1249" s="5"/>
      <c r="L1249" s="5"/>
      <c r="M1249" s="5"/>
      <c r="N1249" s="5"/>
      <c r="O1249" s="55">
        <v>1243</v>
      </c>
      <c r="P1249" s="56">
        <v>0.48529395658778568</v>
      </c>
      <c r="Q1249" s="57">
        <v>0.51470604341221438</v>
      </c>
      <c r="R1249" s="23">
        <v>1.0307008117998085E-2</v>
      </c>
      <c r="S1249" s="24">
        <v>4.9018997312254232E-4</v>
      </c>
      <c r="T1249" s="25">
        <f t="shared" si="77"/>
        <v>0.16361868144808087</v>
      </c>
      <c r="U1249" s="26">
        <f t="shared" si="78"/>
        <v>0.13144729704748559</v>
      </c>
    </row>
    <row r="1250" spans="2:21" x14ac:dyDescent="0.25">
      <c r="B1250" s="64" vm="3379">
        <f ca="1"/>
        <v>41247</v>
      </c>
      <c r="C1250" s="64" vm="3380">
        <f ca="1"/>
        <v>97.126599999999996</v>
      </c>
      <c r="D1250" s="64" vm="2577">
        <f ca="1"/>
        <v>87.2</v>
      </c>
      <c r="E1250" s="24">
        <f t="shared" ca="1" si="75"/>
        <v>-1.8186498866461886E-3</v>
      </c>
      <c r="F1250" s="58">
        <f t="shared" ca="1" si="76"/>
        <v>1.6067947907825615E-3</v>
      </c>
      <c r="G1250" s="24"/>
      <c r="H1250" s="5"/>
      <c r="I1250" s="5"/>
      <c r="J1250" s="5"/>
      <c r="K1250" s="5"/>
      <c r="L1250" s="5"/>
      <c r="M1250" s="5"/>
      <c r="N1250" s="5"/>
      <c r="O1250" s="55">
        <v>1244</v>
      </c>
      <c r="P1250" s="56">
        <v>0.46242041726074973</v>
      </c>
      <c r="Q1250" s="57">
        <v>0.53757958273925022</v>
      </c>
      <c r="R1250" s="23">
        <v>1.0277037558375529E-2</v>
      </c>
      <c r="S1250" s="24">
        <v>4.8479609538783794E-4</v>
      </c>
      <c r="T1250" s="25">
        <f t="shared" si="77"/>
        <v>0.16314291356359259</v>
      </c>
      <c r="U1250" s="26">
        <f t="shared" si="78"/>
        <v>0.12991116226735211</v>
      </c>
    </row>
    <row r="1251" spans="2:21" x14ac:dyDescent="0.25">
      <c r="B1251" s="64" vm="3381">
        <f ca="1"/>
        <v>41248</v>
      </c>
      <c r="C1251" s="64" vm="3382">
        <f ca="1"/>
        <v>98.567099999999996</v>
      </c>
      <c r="D1251" s="64" vm="3383">
        <f ca="1"/>
        <v>86.97</v>
      </c>
      <c r="E1251" s="24">
        <f t="shared" ca="1" si="75"/>
        <v>1.4722252359710909E-2</v>
      </c>
      <c r="F1251" s="58">
        <f t="shared" ca="1" si="76"/>
        <v>-2.6410993132601579E-3</v>
      </c>
      <c r="G1251" s="24"/>
      <c r="H1251" s="5"/>
      <c r="I1251" s="5"/>
      <c r="J1251" s="5"/>
      <c r="K1251" s="5"/>
      <c r="L1251" s="5"/>
      <c r="M1251" s="5"/>
      <c r="N1251" s="5"/>
      <c r="O1251" s="55">
        <v>1245</v>
      </c>
      <c r="P1251" s="56">
        <v>0.20771379296448259</v>
      </c>
      <c r="Q1251" s="57">
        <v>0.79228620703551744</v>
      </c>
      <c r="R1251" s="23">
        <v>1.0946254674054299E-2</v>
      </c>
      <c r="S1251" s="24">
        <v>4.2473296435986154E-4</v>
      </c>
      <c r="T1251" s="25">
        <f t="shared" si="77"/>
        <v>0.1737664059307564</v>
      </c>
      <c r="U1251" s="26">
        <f t="shared" si="78"/>
        <v>0.11294536528388921</v>
      </c>
    </row>
    <row r="1252" spans="2:21" x14ac:dyDescent="0.25">
      <c r="B1252" s="64" vm="3384">
        <f ca="1"/>
        <v>41249</v>
      </c>
      <c r="C1252" s="64" vm="3385">
        <f ca="1"/>
        <v>91.609800000000007</v>
      </c>
      <c r="D1252" s="64" vm="3386">
        <f ca="1"/>
        <v>88.09</v>
      </c>
      <c r="E1252" s="24">
        <f t="shared" ca="1" si="75"/>
        <v>-7.3199281671349731E-2</v>
      </c>
      <c r="F1252" s="58">
        <f t="shared" ca="1" si="76"/>
        <v>1.2795787520030537E-2</v>
      </c>
      <c r="G1252" s="24"/>
      <c r="H1252" s="5"/>
      <c r="I1252" s="5"/>
      <c r="J1252" s="5"/>
      <c r="K1252" s="5"/>
      <c r="L1252" s="5"/>
      <c r="M1252" s="5"/>
      <c r="N1252" s="5"/>
      <c r="O1252" s="55">
        <v>1246</v>
      </c>
      <c r="P1252" s="56">
        <v>0.36637181210427722</v>
      </c>
      <c r="Q1252" s="57">
        <v>0.63362818789572273</v>
      </c>
      <c r="R1252" s="23">
        <v>1.0316560706229778E-2</v>
      </c>
      <c r="S1252" s="24">
        <v>4.6214658647731482E-4</v>
      </c>
      <c r="T1252" s="25">
        <f t="shared" si="77"/>
        <v>0.16377032408510925</v>
      </c>
      <c r="U1252" s="26">
        <f t="shared" si="78"/>
        <v>0.12348339976357225</v>
      </c>
    </row>
    <row r="1253" spans="2:21" x14ac:dyDescent="0.25">
      <c r="B1253" s="64" vm="3387">
        <f ca="1"/>
        <v>41250</v>
      </c>
      <c r="C1253" s="64" vm="3388">
        <f ca="1"/>
        <v>91.6935</v>
      </c>
      <c r="D1253" s="64" vm="3389">
        <f ca="1"/>
        <v>88.48</v>
      </c>
      <c r="E1253" s="24">
        <f t="shared" ca="1" si="75"/>
        <v>9.1324057796224344E-4</v>
      </c>
      <c r="F1253" s="58">
        <f t="shared" ca="1" si="76"/>
        <v>4.4175186523203154E-3</v>
      </c>
      <c r="G1253" s="24"/>
      <c r="H1253" s="5"/>
      <c r="I1253" s="5"/>
      <c r="J1253" s="5"/>
      <c r="K1253" s="5"/>
      <c r="L1253" s="5"/>
      <c r="M1253" s="5"/>
      <c r="N1253" s="5"/>
      <c r="O1253" s="55">
        <v>1247</v>
      </c>
      <c r="P1253" s="56">
        <v>0.41139663793189524</v>
      </c>
      <c r="Q1253" s="57">
        <v>0.58860336206810482</v>
      </c>
      <c r="R1253" s="23">
        <v>1.0264753224082667E-2</v>
      </c>
      <c r="S1253" s="24">
        <v>4.7276402534710422E-4</v>
      </c>
      <c r="T1253" s="25">
        <f t="shared" si="77"/>
        <v>0.16294790580222721</v>
      </c>
      <c r="U1253" s="26">
        <f t="shared" si="78"/>
        <v>0.12649200259512927</v>
      </c>
    </row>
    <row r="1254" spans="2:21" x14ac:dyDescent="0.25">
      <c r="B1254" s="64" vm="3390">
        <f ca="1"/>
        <v>41253</v>
      </c>
      <c r="C1254" s="64" vm="3391">
        <f ca="1"/>
        <v>92.056299999999993</v>
      </c>
      <c r="D1254" s="64" vm="3392">
        <f ca="1"/>
        <v>89.41</v>
      </c>
      <c r="E1254" s="24">
        <f t="shared" ca="1" si="75"/>
        <v>3.9488529668226767E-3</v>
      </c>
      <c r="F1254" s="58">
        <f t="shared" ca="1" si="76"/>
        <v>1.0455994973202007E-2</v>
      </c>
      <c r="G1254" s="24"/>
      <c r="H1254" s="5"/>
      <c r="I1254" s="5"/>
      <c r="J1254" s="5"/>
      <c r="K1254" s="5"/>
      <c r="L1254" s="5"/>
      <c r="M1254" s="5"/>
      <c r="N1254" s="5"/>
      <c r="O1254" s="55">
        <v>1248</v>
      </c>
      <c r="P1254" s="56">
        <v>0.54255549774677281</v>
      </c>
      <c r="Q1254" s="57">
        <v>0.45744450225322719</v>
      </c>
      <c r="R1254" s="23">
        <v>1.0447317896341027E-2</v>
      </c>
      <c r="S1254" s="24">
        <v>5.0369298844065043E-4</v>
      </c>
      <c r="T1254" s="25">
        <f t="shared" si="77"/>
        <v>0.16584603012811699</v>
      </c>
      <c r="U1254" s="26">
        <f t="shared" si="78"/>
        <v>0.13530197950402978</v>
      </c>
    </row>
    <row r="1255" spans="2:21" x14ac:dyDescent="0.25">
      <c r="B1255" s="64" vm="3393">
        <f ca="1"/>
        <v>41254</v>
      </c>
      <c r="C1255" s="64" vm="3394">
        <f ca="1"/>
        <v>91.460899999999995</v>
      </c>
      <c r="D1255" s="64" vm="2598">
        <f ca="1"/>
        <v>89.62</v>
      </c>
      <c r="E1255" s="24">
        <f t="shared" ca="1" si="75"/>
        <v>-6.4887878528760894E-3</v>
      </c>
      <c r="F1255" s="58">
        <f t="shared" ca="1" si="76"/>
        <v>2.3459766107702539E-3</v>
      </c>
      <c r="G1255" s="24"/>
      <c r="H1255" s="5"/>
      <c r="I1255" s="5"/>
      <c r="J1255" s="5"/>
      <c r="K1255" s="5"/>
      <c r="L1255" s="5"/>
      <c r="M1255" s="5"/>
      <c r="N1255" s="5"/>
      <c r="O1255" s="55">
        <v>1249</v>
      </c>
      <c r="P1255" s="56">
        <v>0.4995427763713719</v>
      </c>
      <c r="Q1255" s="57">
        <v>0.5004572236286281</v>
      </c>
      <c r="R1255" s="23">
        <v>1.0333265246072199E-2</v>
      </c>
      <c r="S1255" s="24">
        <v>4.935500299409315E-4</v>
      </c>
      <c r="T1255" s="25">
        <f t="shared" si="77"/>
        <v>0.16403550043424214</v>
      </c>
      <c r="U1255" s="26">
        <f t="shared" si="78"/>
        <v>0.1324052666223472</v>
      </c>
    </row>
    <row r="1256" spans="2:21" x14ac:dyDescent="0.25">
      <c r="B1256" s="64" vm="3395">
        <f ca="1"/>
        <v>41255</v>
      </c>
      <c r="C1256" s="64" vm="3396">
        <f ca="1"/>
        <v>90.912000000000006</v>
      </c>
      <c r="D1256" s="64" vm="3397">
        <f ca="1"/>
        <v>89.307699999999997</v>
      </c>
      <c r="E1256" s="24">
        <f t="shared" ca="1" si="75"/>
        <v>-6.0195528770892242E-3</v>
      </c>
      <c r="F1256" s="58">
        <f t="shared" ca="1" si="76"/>
        <v>-3.4907989890017328E-3</v>
      </c>
      <c r="G1256" s="24"/>
      <c r="H1256" s="5"/>
      <c r="I1256" s="5"/>
      <c r="J1256" s="5"/>
      <c r="K1256" s="5"/>
      <c r="L1256" s="5"/>
      <c r="M1256" s="5"/>
      <c r="N1256" s="5"/>
      <c r="O1256" s="55">
        <v>1250</v>
      </c>
      <c r="P1256" s="56">
        <v>0.6767981088831877</v>
      </c>
      <c r="Q1256" s="57">
        <v>0.32320189111681225</v>
      </c>
      <c r="R1256" s="23">
        <v>1.1119156447125751E-2</v>
      </c>
      <c r="S1256" s="24">
        <v>5.3534914015834387E-4</v>
      </c>
      <c r="T1256" s="25">
        <f t="shared" si="77"/>
        <v>0.1765111364874915</v>
      </c>
      <c r="U1256" s="26">
        <f t="shared" si="78"/>
        <v>0.14439016114638736</v>
      </c>
    </row>
    <row r="1257" spans="2:21" x14ac:dyDescent="0.25">
      <c r="B1257" s="64" vm="3398">
        <f ca="1"/>
        <v>41256</v>
      </c>
      <c r="C1257" s="64" vm="3399">
        <f ca="1"/>
        <v>91.032200000000003</v>
      </c>
      <c r="D1257" s="64" vm="3400">
        <f ca="1"/>
        <v>89.17</v>
      </c>
      <c r="E1257" s="24">
        <f t="shared" ca="1" si="75"/>
        <v>1.3212844101325738E-3</v>
      </c>
      <c r="F1257" s="58">
        <f t="shared" ca="1" si="76"/>
        <v>-1.5430502222072207E-3</v>
      </c>
      <c r="G1257" s="24"/>
      <c r="H1257" s="5"/>
      <c r="I1257" s="5"/>
      <c r="J1257" s="5"/>
      <c r="K1257" s="5"/>
      <c r="L1257" s="5"/>
      <c r="M1257" s="5"/>
      <c r="N1257" s="5"/>
      <c r="O1257" s="55">
        <v>1251</v>
      </c>
      <c r="P1257" s="56">
        <v>0.31553322283741642</v>
      </c>
      <c r="Q1257" s="57">
        <v>0.68446677716258364</v>
      </c>
      <c r="R1257" s="23">
        <v>1.0444517088268088E-2</v>
      </c>
      <c r="S1257" s="24">
        <v>4.501581866590943E-4</v>
      </c>
      <c r="T1257" s="25">
        <f t="shared" si="77"/>
        <v>0.16580156867833087</v>
      </c>
      <c r="U1257" s="26">
        <f t="shared" si="78"/>
        <v>0.12009593485199388</v>
      </c>
    </row>
    <row r="1258" spans="2:21" x14ac:dyDescent="0.25">
      <c r="B1258" s="64" vm="3401">
        <f ca="1"/>
        <v>41257</v>
      </c>
      <c r="C1258" s="64" vm="3402">
        <f ca="1"/>
        <v>90.165199999999999</v>
      </c>
      <c r="D1258" s="64" vm="3403">
        <f ca="1"/>
        <v>88.88</v>
      </c>
      <c r="E1258" s="24">
        <f t="shared" ca="1" si="75"/>
        <v>-9.5697467695314686E-3</v>
      </c>
      <c r="F1258" s="58">
        <f t="shared" ca="1" si="76"/>
        <v>-3.2575148154136103E-3</v>
      </c>
      <c r="G1258" s="24"/>
      <c r="H1258" s="5"/>
      <c r="I1258" s="5"/>
      <c r="J1258" s="5"/>
      <c r="K1258" s="5"/>
      <c r="L1258" s="5"/>
      <c r="M1258" s="5"/>
      <c r="N1258" s="5"/>
      <c r="O1258" s="55">
        <v>1252</v>
      </c>
      <c r="P1258" s="56">
        <v>0.58038202930264449</v>
      </c>
      <c r="Q1258" s="57">
        <v>0.41961797069735551</v>
      </c>
      <c r="R1258" s="23">
        <v>1.0589719629802666E-2</v>
      </c>
      <c r="S1258" s="24">
        <v>5.1261297600458408E-4</v>
      </c>
      <c r="T1258" s="25">
        <f t="shared" si="77"/>
        <v>0.16810658756614102</v>
      </c>
      <c r="U1258" s="26">
        <f t="shared" si="78"/>
        <v>0.13785552445792093</v>
      </c>
    </row>
    <row r="1259" spans="2:21" x14ac:dyDescent="0.25">
      <c r="B1259" s="64" vm="3404">
        <f ca="1"/>
        <v>41260</v>
      </c>
      <c r="C1259" s="64" vm="3405">
        <f ca="1"/>
        <v>91.898200000000003</v>
      </c>
      <c r="D1259" s="64" vm="3406">
        <f ca="1"/>
        <v>89.91</v>
      </c>
      <c r="E1259" s="24">
        <f t="shared" ca="1" si="75"/>
        <v>1.9037899350371805E-2</v>
      </c>
      <c r="F1259" s="58">
        <f t="shared" ca="1" si="76"/>
        <v>1.1522024665307058E-2</v>
      </c>
      <c r="G1259" s="24"/>
      <c r="H1259" s="5"/>
      <c r="I1259" s="5"/>
      <c r="J1259" s="5"/>
      <c r="K1259" s="5"/>
      <c r="L1259" s="5"/>
      <c r="M1259" s="5"/>
      <c r="N1259" s="5"/>
      <c r="O1259" s="55">
        <v>1253</v>
      </c>
      <c r="P1259" s="56">
        <v>0.97516834411156339</v>
      </c>
      <c r="Q1259" s="57">
        <v>2.4831655888436558E-2</v>
      </c>
      <c r="R1259" s="23">
        <v>1.3939568463849628E-2</v>
      </c>
      <c r="S1259" s="24">
        <v>6.0570871789953718E-4</v>
      </c>
      <c r="T1259" s="25">
        <f t="shared" si="77"/>
        <v>0.22128378923342867</v>
      </c>
      <c r="U1259" s="26">
        <f t="shared" si="78"/>
        <v>0.16485007564701726</v>
      </c>
    </row>
    <row r="1260" spans="2:21" x14ac:dyDescent="0.25">
      <c r="B1260" s="64" vm="3407">
        <f ca="1"/>
        <v>41261</v>
      </c>
      <c r="C1260" s="64" vm="3408">
        <f ca="1"/>
        <v>92.899799999999999</v>
      </c>
      <c r="D1260" s="64" vm="3409">
        <f ca="1"/>
        <v>90.52</v>
      </c>
      <c r="E1260" s="24">
        <f t="shared" ca="1" si="75"/>
        <v>1.0840050302195469E-2</v>
      </c>
      <c r="F1260" s="58">
        <f t="shared" ca="1" si="76"/>
        <v>6.7616507686551241E-3</v>
      </c>
      <c r="G1260" s="24"/>
      <c r="H1260" s="5"/>
      <c r="I1260" s="5"/>
      <c r="J1260" s="5"/>
      <c r="K1260" s="5"/>
      <c r="L1260" s="5"/>
      <c r="M1260" s="5"/>
      <c r="N1260" s="5"/>
      <c r="O1260" s="55">
        <v>1254</v>
      </c>
      <c r="P1260" s="56">
        <v>0.54763367222239445</v>
      </c>
      <c r="Q1260" s="57">
        <v>0.45236632777760555</v>
      </c>
      <c r="R1260" s="23">
        <v>1.0464179666394019E-2</v>
      </c>
      <c r="S1260" s="24">
        <v>5.0489048795506202E-4</v>
      </c>
      <c r="T1260" s="25">
        <f t="shared" si="77"/>
        <v>0.16611370242946444</v>
      </c>
      <c r="U1260" s="26">
        <f t="shared" si="78"/>
        <v>0.13564445840652972</v>
      </c>
    </row>
    <row r="1261" spans="2:21" x14ac:dyDescent="0.25">
      <c r="B1261" s="64" vm="3410">
        <f ca="1"/>
        <v>41262</v>
      </c>
      <c r="C1261" s="64" vm="3411">
        <f ca="1"/>
        <v>91.805099999999996</v>
      </c>
      <c r="D1261" s="64" vm="3412">
        <f ca="1"/>
        <v>89.71</v>
      </c>
      <c r="E1261" s="24">
        <f t="shared" ca="1" si="75"/>
        <v>-1.1853641326098221E-2</v>
      </c>
      <c r="F1261" s="58">
        <f t="shared" ca="1" si="76"/>
        <v>-8.9885751941445359E-3</v>
      </c>
      <c r="G1261" s="24"/>
      <c r="H1261" s="5"/>
      <c r="I1261" s="5"/>
      <c r="J1261" s="5"/>
      <c r="K1261" s="5"/>
      <c r="L1261" s="5"/>
      <c r="M1261" s="5"/>
      <c r="N1261" s="5"/>
      <c r="O1261" s="55">
        <v>1255</v>
      </c>
      <c r="P1261" s="56">
        <v>0.21556604952827968</v>
      </c>
      <c r="Q1261" s="57">
        <v>0.78443395047172038</v>
      </c>
      <c r="R1261" s="23">
        <v>1.0899766175663017E-2</v>
      </c>
      <c r="S1261" s="24">
        <v>4.265846284701284E-4</v>
      </c>
      <c r="T1261" s="25">
        <f t="shared" si="77"/>
        <v>0.17302842389734743</v>
      </c>
      <c r="U1261" s="26">
        <f t="shared" si="78"/>
        <v>0.11346458725198572</v>
      </c>
    </row>
    <row r="1262" spans="2:21" x14ac:dyDescent="0.25">
      <c r="B1262" s="64" vm="3413">
        <f ca="1"/>
        <v>41263</v>
      </c>
      <c r="C1262" s="64" vm="3414">
        <f ca="1"/>
        <v>92.288899999999998</v>
      </c>
      <c r="D1262" s="64" vm="3415">
        <f ca="1"/>
        <v>90.04</v>
      </c>
      <c r="E1262" s="24">
        <f t="shared" ca="1" si="75"/>
        <v>5.2560226164740939E-3</v>
      </c>
      <c r="F1262" s="58">
        <f t="shared" ca="1" si="76"/>
        <v>3.6717704673394102E-3</v>
      </c>
      <c r="G1262" s="24"/>
      <c r="H1262" s="5"/>
      <c r="I1262" s="5"/>
      <c r="J1262" s="5"/>
      <c r="K1262" s="5"/>
      <c r="L1262" s="5"/>
      <c r="M1262" s="5"/>
      <c r="N1262" s="5"/>
      <c r="O1262" s="55">
        <v>1256</v>
      </c>
      <c r="P1262" s="56">
        <v>0.57316136549573649</v>
      </c>
      <c r="Q1262" s="57">
        <v>0.42683863450426351</v>
      </c>
      <c r="R1262" s="23">
        <v>1.0559566586480345E-2</v>
      </c>
      <c r="S1262" s="24">
        <v>5.1091024967172345E-4</v>
      </c>
      <c r="T1262" s="25">
        <f t="shared" si="77"/>
        <v>0.16762792284272529</v>
      </c>
      <c r="U1262" s="26">
        <f t="shared" si="78"/>
        <v>0.13736763976425914</v>
      </c>
    </row>
    <row r="1263" spans="2:21" x14ac:dyDescent="0.25">
      <c r="B1263" s="64" vm="3416">
        <f ca="1"/>
        <v>41264</v>
      </c>
      <c r="C1263" s="64" vm="3266">
        <f ca="1"/>
        <v>92.558700000000002</v>
      </c>
      <c r="D1263" s="64" vm="3417">
        <f ca="1"/>
        <v>90.18</v>
      </c>
      <c r="E1263" s="24">
        <f t="shared" ca="1" si="75"/>
        <v>2.9191635876480398E-3</v>
      </c>
      <c r="F1263" s="58">
        <f t="shared" ca="1" si="76"/>
        <v>1.5536569544066132E-3</v>
      </c>
      <c r="G1263" s="24"/>
      <c r="H1263" s="5"/>
      <c r="I1263" s="5"/>
      <c r="J1263" s="5"/>
      <c r="K1263" s="5"/>
      <c r="L1263" s="5"/>
      <c r="M1263" s="5"/>
      <c r="N1263" s="5"/>
      <c r="O1263" s="55">
        <v>1257</v>
      </c>
      <c r="P1263" s="56">
        <v>0.28193758218021003</v>
      </c>
      <c r="Q1263" s="57">
        <v>0.71806241781978997</v>
      </c>
      <c r="R1263" s="23">
        <v>1.0568296699454287E-2</v>
      </c>
      <c r="S1263" s="24">
        <v>4.422358981346486E-4</v>
      </c>
      <c r="T1263" s="25">
        <f t="shared" si="77"/>
        <v>0.16776650908980462</v>
      </c>
      <c r="U1263" s="26">
        <f t="shared" si="78"/>
        <v>0.11786298264242867</v>
      </c>
    </row>
    <row r="1264" spans="2:21" x14ac:dyDescent="0.25">
      <c r="B1264" s="64" vm="3418">
        <f ca="1"/>
        <v>41267</v>
      </c>
      <c r="C1264" s="64" vm="3419">
        <f ca="1"/>
        <v>92.512200000000007</v>
      </c>
      <c r="D1264" s="64" vm="2513">
        <f ca="1"/>
        <v>89.29</v>
      </c>
      <c r="E1264" s="24">
        <f t="shared" ca="1" si="75"/>
        <v>-5.0251012966923386E-4</v>
      </c>
      <c r="F1264" s="58">
        <f t="shared" ca="1" si="76"/>
        <v>-9.918173463813032E-3</v>
      </c>
      <c r="G1264" s="24"/>
      <c r="H1264" s="5"/>
      <c r="I1264" s="5"/>
      <c r="J1264" s="5"/>
      <c r="K1264" s="5"/>
      <c r="L1264" s="5"/>
      <c r="M1264" s="5"/>
      <c r="N1264" s="5"/>
      <c r="O1264" s="55">
        <v>1258</v>
      </c>
      <c r="P1264" s="56">
        <v>0.52674964707970673</v>
      </c>
      <c r="Q1264" s="57">
        <v>0.47325035292029333</v>
      </c>
      <c r="R1264" s="23">
        <v>1.039939179422557E-2</v>
      </c>
      <c r="S1264" s="24">
        <v>4.9996576351178342E-4</v>
      </c>
      <c r="T1264" s="25">
        <f t="shared" si="77"/>
        <v>0.16508522684307989</v>
      </c>
      <c r="U1264" s="26">
        <f t="shared" si="78"/>
        <v>0.13423666997603245</v>
      </c>
    </row>
    <row r="1265" spans="2:21" x14ac:dyDescent="0.25">
      <c r="B1265" s="64" vm="3420">
        <f ca="1"/>
        <v>41269</v>
      </c>
      <c r="C1265" s="64" vm="3411">
        <f ca="1"/>
        <v>91.805099999999996</v>
      </c>
      <c r="D1265" s="64" vm="3421">
        <f ca="1"/>
        <v>88.74</v>
      </c>
      <c r="E1265" s="24">
        <f t="shared" ca="1" si="75"/>
        <v>-7.6726760744530399E-3</v>
      </c>
      <c r="F1265" s="58">
        <f t="shared" ca="1" si="76"/>
        <v>-6.1787535783617729E-3</v>
      </c>
      <c r="G1265" s="24"/>
      <c r="H1265" s="5"/>
      <c r="I1265" s="5"/>
      <c r="J1265" s="5"/>
      <c r="K1265" s="5"/>
      <c r="L1265" s="5"/>
      <c r="M1265" s="5"/>
      <c r="N1265" s="5"/>
      <c r="O1265" s="55">
        <v>1259</v>
      </c>
      <c r="P1265" s="56">
        <v>0.94323596097337836</v>
      </c>
      <c r="Q1265" s="57">
        <v>5.6764039026621665E-2</v>
      </c>
      <c r="R1265" s="23">
        <v>1.3572465901406022E-2</v>
      </c>
      <c r="S1265" s="24">
        <v>5.9817864710627253E-4</v>
      </c>
      <c r="T1265" s="25">
        <f t="shared" si="77"/>
        <v>0.2154562167181466</v>
      </c>
      <c r="U1265" s="26">
        <f t="shared" si="78"/>
        <v>0.16264310503983426</v>
      </c>
    </row>
    <row r="1266" spans="2:21" x14ac:dyDescent="0.25">
      <c r="B1266" s="64" vm="3422">
        <f ca="1"/>
        <v>41270</v>
      </c>
      <c r="C1266" s="64" vm="3361">
        <f ca="1"/>
        <v>91.098100000000002</v>
      </c>
      <c r="D1266" s="64" vm="3305">
        <f ca="1"/>
        <v>88.72</v>
      </c>
      <c r="E1266" s="24">
        <f t="shared" ca="1" si="75"/>
        <v>-7.7309037924043842E-3</v>
      </c>
      <c r="F1266" s="58">
        <f t="shared" ca="1" si="76"/>
        <v>-2.2540290865183187E-4</v>
      </c>
      <c r="G1266" s="24"/>
      <c r="H1266" s="5"/>
      <c r="I1266" s="5"/>
      <c r="J1266" s="5"/>
      <c r="K1266" s="5"/>
      <c r="L1266" s="5"/>
      <c r="M1266" s="5"/>
      <c r="N1266" s="5"/>
      <c r="O1266" s="55">
        <v>1260</v>
      </c>
      <c r="P1266" s="56">
        <v>0.2008317127286347</v>
      </c>
      <c r="Q1266" s="57">
        <v>0.79916828727136535</v>
      </c>
      <c r="R1266" s="23">
        <v>1.0988212929718152E-2</v>
      </c>
      <c r="S1266" s="24">
        <v>4.2311008043176247E-4</v>
      </c>
      <c r="T1266" s="25">
        <f t="shared" si="77"/>
        <v>0.17443247259035213</v>
      </c>
      <c r="U1266" s="26">
        <f t="shared" si="78"/>
        <v>0.11249049348506945</v>
      </c>
    </row>
    <row r="1267" spans="2:21" x14ac:dyDescent="0.25">
      <c r="B1267" s="64" vm="3423">
        <f ca="1"/>
        <v>41271</v>
      </c>
      <c r="C1267" s="64" vm="3424">
        <f ca="1"/>
        <v>90.214299999999994</v>
      </c>
      <c r="D1267" s="64" vm="3425">
        <f ca="1"/>
        <v>87.58</v>
      </c>
      <c r="E1267" s="24">
        <f t="shared" ca="1" si="75"/>
        <v>-9.7489967580958441E-3</v>
      </c>
      <c r="F1267" s="58">
        <f t="shared" ca="1" si="76"/>
        <v>-1.2932681668859332E-2</v>
      </c>
      <c r="G1267" s="24"/>
      <c r="H1267" s="5"/>
      <c r="I1267" s="5"/>
      <c r="J1267" s="5"/>
      <c r="K1267" s="5"/>
      <c r="L1267" s="5"/>
      <c r="M1267" s="5"/>
      <c r="N1267" s="5"/>
      <c r="O1267" s="55">
        <v>1261</v>
      </c>
      <c r="P1267" s="56">
        <v>0.26079496163354682</v>
      </c>
      <c r="Q1267" s="57">
        <v>0.73920503836645313</v>
      </c>
      <c r="R1267" s="23">
        <v>1.0661645420564202E-2</v>
      </c>
      <c r="S1267" s="24">
        <v>4.3725019353557258E-4</v>
      </c>
      <c r="T1267" s="25">
        <f t="shared" si="77"/>
        <v>0.16924837409738117</v>
      </c>
      <c r="U1267" s="26">
        <f t="shared" si="78"/>
        <v>0.11646000080718477</v>
      </c>
    </row>
    <row r="1268" spans="2:21" x14ac:dyDescent="0.25">
      <c r="B1268" s="64" vm="3426">
        <f ca="1"/>
        <v>41274</v>
      </c>
      <c r="C1268" s="64" vm="3427">
        <f ca="1"/>
        <v>91.851699999999994</v>
      </c>
      <c r="D1268" s="64" vm="3428">
        <f ca="1"/>
        <v>88.21</v>
      </c>
      <c r="E1268" s="24">
        <f t="shared" ca="1" si="75"/>
        <v>1.7987368839178352E-2</v>
      </c>
      <c r="F1268" s="58">
        <f t="shared" ca="1" si="76"/>
        <v>7.1676738974231873E-3</v>
      </c>
      <c r="G1268" s="24"/>
      <c r="H1268" s="5"/>
      <c r="I1268" s="5"/>
      <c r="J1268" s="5"/>
      <c r="K1268" s="5"/>
      <c r="L1268" s="5"/>
      <c r="M1268" s="5"/>
      <c r="N1268" s="5"/>
      <c r="O1268" s="55">
        <v>1262</v>
      </c>
      <c r="P1268" s="56">
        <v>0.43469540940110862</v>
      </c>
      <c r="Q1268" s="57">
        <v>0.56530459059889138</v>
      </c>
      <c r="R1268" s="23">
        <v>1.0260987113191102E-2</v>
      </c>
      <c r="S1268" s="24">
        <v>4.7825817834533374E-4</v>
      </c>
      <c r="T1268" s="25">
        <f t="shared" si="77"/>
        <v>0.16288812064525335</v>
      </c>
      <c r="U1268" s="26">
        <f t="shared" si="78"/>
        <v>0.12805199857082483</v>
      </c>
    </row>
    <row r="1269" spans="2:21" x14ac:dyDescent="0.25">
      <c r="B1269" s="64" vm="3429">
        <f ca="1"/>
        <v>41276</v>
      </c>
      <c r="C1269" s="64" vm="3430">
        <f ca="1"/>
        <v>94.382199999999997</v>
      </c>
      <c r="D1269" s="64" vm="3431">
        <f ca="1"/>
        <v>90.12</v>
      </c>
      <c r="E1269" s="24">
        <f t="shared" ca="1" si="75"/>
        <v>2.7177176122351432E-2</v>
      </c>
      <c r="F1269" s="58">
        <f t="shared" ca="1" si="76"/>
        <v>2.1421780293368144E-2</v>
      </c>
      <c r="G1269" s="24"/>
      <c r="H1269" s="5"/>
      <c r="I1269" s="5"/>
      <c r="J1269" s="5"/>
      <c r="K1269" s="5"/>
      <c r="L1269" s="5"/>
      <c r="M1269" s="5"/>
      <c r="N1269" s="5"/>
      <c r="O1269" s="55">
        <v>1263</v>
      </c>
      <c r="P1269" s="56">
        <v>0.51808621215912132</v>
      </c>
      <c r="Q1269" s="57">
        <v>0.48191378784087874</v>
      </c>
      <c r="R1269" s="23">
        <v>1.0376073899094512E-2</v>
      </c>
      <c r="S1269" s="24">
        <v>4.9792281300656922E-4</v>
      </c>
      <c r="T1269" s="25">
        <f t="shared" si="77"/>
        <v>0.16471506673339431</v>
      </c>
      <c r="U1269" s="26">
        <f t="shared" si="78"/>
        <v>0.13365317959216183</v>
      </c>
    </row>
    <row r="1270" spans="2:21" x14ac:dyDescent="0.25">
      <c r="B1270" s="64" vm="3432">
        <f ca="1"/>
        <v>41277</v>
      </c>
      <c r="C1270" s="64" vm="3433">
        <f ca="1"/>
        <v>95.349699999999999</v>
      </c>
      <c r="D1270" s="64" vm="3434">
        <f ca="1"/>
        <v>90.63</v>
      </c>
      <c r="E1270" s="24">
        <f t="shared" ca="1" si="75"/>
        <v>1.0198689688507519E-2</v>
      </c>
      <c r="F1270" s="58">
        <f t="shared" ca="1" si="76"/>
        <v>5.6431685026465707E-3</v>
      </c>
      <c r="G1270" s="24"/>
      <c r="H1270" s="5"/>
      <c r="I1270" s="5"/>
      <c r="J1270" s="5"/>
      <c r="K1270" s="5"/>
      <c r="L1270" s="5"/>
      <c r="M1270" s="5"/>
      <c r="N1270" s="5"/>
      <c r="O1270" s="55">
        <v>1264</v>
      </c>
      <c r="P1270" s="56">
        <v>0.56227712685606757</v>
      </c>
      <c r="Q1270" s="57">
        <v>0.43772287314393238</v>
      </c>
      <c r="R1270" s="23">
        <v>1.05167440012192E-2</v>
      </c>
      <c r="S1270" s="24">
        <v>5.0834360479799692E-4</v>
      </c>
      <c r="T1270" s="25">
        <f t="shared" si="77"/>
        <v>0.1669481353761382</v>
      </c>
      <c r="U1270" s="26">
        <f t="shared" si="78"/>
        <v>0.1366326089451313</v>
      </c>
    </row>
    <row r="1271" spans="2:21" x14ac:dyDescent="0.25">
      <c r="B1271" s="64" vm="3435">
        <f ca="1"/>
        <v>41278</v>
      </c>
      <c r="C1271" s="64" vm="3436">
        <f ca="1"/>
        <v>95.042699999999996</v>
      </c>
      <c r="D1271" s="64" vm="3437">
        <f ca="1"/>
        <v>89.848699999999994</v>
      </c>
      <c r="E1271" s="24">
        <f t="shared" ca="1" si="75"/>
        <v>-3.2249214366712902E-3</v>
      </c>
      <c r="F1271" s="58">
        <f t="shared" ca="1" si="76"/>
        <v>-8.6581395005018314E-3</v>
      </c>
      <c r="G1271" s="24"/>
      <c r="H1271" s="5"/>
      <c r="I1271" s="5"/>
      <c r="J1271" s="5"/>
      <c r="K1271" s="5"/>
      <c r="L1271" s="5"/>
      <c r="M1271" s="5"/>
      <c r="N1271" s="5"/>
      <c r="O1271" s="55">
        <v>1265</v>
      </c>
      <c r="P1271" s="56">
        <v>0.89722764324562276</v>
      </c>
      <c r="Q1271" s="57">
        <v>0.10277235675437726</v>
      </c>
      <c r="R1271" s="23">
        <v>1.306632573141068E-2</v>
      </c>
      <c r="S1271" s="24">
        <v>5.8732928806940409E-4</v>
      </c>
      <c r="T1271" s="25">
        <f t="shared" si="77"/>
        <v>0.20742149060806084</v>
      </c>
      <c r="U1271" s="26">
        <f t="shared" si="78"/>
        <v>0.15947061339438129</v>
      </c>
    </row>
    <row r="1272" spans="2:21" x14ac:dyDescent="0.25">
      <c r="B1272" s="64" vm="3438">
        <f ca="1"/>
        <v>41281</v>
      </c>
      <c r="C1272" s="64" vm="3439">
        <f ca="1"/>
        <v>94.307699999999997</v>
      </c>
      <c r="D1272" s="64" vm="3440">
        <f ca="1"/>
        <v>90.91</v>
      </c>
      <c r="E1272" s="24">
        <f t="shared" ca="1" si="75"/>
        <v>-7.7634237010281203E-3</v>
      </c>
      <c r="F1272" s="58">
        <f t="shared" ca="1" si="76"/>
        <v>1.1742861567578495E-2</v>
      </c>
      <c r="G1272" s="24"/>
      <c r="H1272" s="5"/>
      <c r="I1272" s="5"/>
      <c r="J1272" s="5"/>
      <c r="K1272" s="5"/>
      <c r="L1272" s="5"/>
      <c r="M1272" s="5"/>
      <c r="N1272" s="5"/>
      <c r="O1272" s="55">
        <v>1266</v>
      </c>
      <c r="P1272" s="56">
        <v>0.90937917822132686</v>
      </c>
      <c r="Q1272" s="57">
        <v>9.062082177867313E-2</v>
      </c>
      <c r="R1272" s="23">
        <v>1.3197246433750162E-2</v>
      </c>
      <c r="S1272" s="24">
        <v>5.9019477788323715E-4</v>
      </c>
      <c r="T1272" s="25">
        <f t="shared" si="77"/>
        <v>0.20949979232722191</v>
      </c>
      <c r="U1272" s="26">
        <f t="shared" si="78"/>
        <v>0.16030768045971278</v>
      </c>
    </row>
    <row r="1273" spans="2:21" x14ac:dyDescent="0.25">
      <c r="B1273" s="64" vm="3441">
        <f ca="1"/>
        <v>41282</v>
      </c>
      <c r="C1273" s="64" vm="3442">
        <f ca="1"/>
        <v>94.131</v>
      </c>
      <c r="D1273" s="64" vm="3443">
        <f ca="1"/>
        <v>90.94</v>
      </c>
      <c r="E1273" s="24">
        <f t="shared" ca="1" si="75"/>
        <v>-1.8754114923346045E-3</v>
      </c>
      <c r="F1273" s="58">
        <f t="shared" ca="1" si="76"/>
        <v>3.2994226309763548E-4</v>
      </c>
      <c r="G1273" s="24"/>
      <c r="H1273" s="5"/>
      <c r="I1273" s="5"/>
      <c r="J1273" s="5"/>
      <c r="K1273" s="5"/>
      <c r="L1273" s="5"/>
      <c r="M1273" s="5"/>
      <c r="N1273" s="5"/>
      <c r="O1273" s="55">
        <v>1267</v>
      </c>
      <c r="P1273" s="56">
        <v>0.44026957966417063</v>
      </c>
      <c r="Q1273" s="57">
        <v>0.55973042033582932</v>
      </c>
      <c r="R1273" s="23">
        <v>1.0262423261819611E-2</v>
      </c>
      <c r="S1273" s="24">
        <v>4.7957264011014869E-4</v>
      </c>
      <c r="T1273" s="25">
        <f t="shared" si="77"/>
        <v>0.16291091879795394</v>
      </c>
      <c r="U1273" s="26">
        <f t="shared" si="78"/>
        <v>0.12842554240629522</v>
      </c>
    </row>
    <row r="1274" spans="2:21" x14ac:dyDescent="0.25">
      <c r="B1274" s="64" vm="3444">
        <f ca="1"/>
        <v>41283</v>
      </c>
      <c r="C1274" s="64" vm="3445">
        <f ca="1"/>
        <v>94.177499999999995</v>
      </c>
      <c r="D1274" s="64" vm="3446">
        <f ca="1"/>
        <v>90.81</v>
      </c>
      <c r="E1274" s="24">
        <f t="shared" ca="1" si="75"/>
        <v>4.938704407410812E-4</v>
      </c>
      <c r="F1274" s="58">
        <f t="shared" ca="1" si="76"/>
        <v>-1.430536695127532E-3</v>
      </c>
      <c r="G1274" s="24"/>
      <c r="H1274" s="5"/>
      <c r="I1274" s="5"/>
      <c r="J1274" s="5"/>
      <c r="K1274" s="5"/>
      <c r="L1274" s="5"/>
      <c r="M1274" s="5"/>
      <c r="N1274" s="5"/>
      <c r="O1274" s="55">
        <v>1268</v>
      </c>
      <c r="P1274" s="56">
        <v>0.34144257440506676</v>
      </c>
      <c r="Q1274" s="57">
        <v>0.65855742559493324</v>
      </c>
      <c r="R1274" s="23">
        <v>1.0370224820471523E-2</v>
      </c>
      <c r="S1274" s="24">
        <v>4.5626794835986406E-4</v>
      </c>
      <c r="T1274" s="25">
        <f t="shared" si="77"/>
        <v>0.16462221548878256</v>
      </c>
      <c r="U1274" s="26">
        <f t="shared" si="78"/>
        <v>0.12182104756069045</v>
      </c>
    </row>
    <row r="1275" spans="2:21" x14ac:dyDescent="0.25">
      <c r="B1275" s="64" vm="3447">
        <f ca="1"/>
        <v>41284</v>
      </c>
      <c r="C1275" s="64" vm="3448">
        <f ca="1"/>
        <v>93.721599999999995</v>
      </c>
      <c r="D1275" s="64" vm="3449">
        <f ca="1"/>
        <v>91.4</v>
      </c>
      <c r="E1275" s="24">
        <f t="shared" ca="1" si="75"/>
        <v>-4.8526139254755941E-3</v>
      </c>
      <c r="F1275" s="58">
        <f t="shared" ca="1" si="76"/>
        <v>6.4760667583674027E-3</v>
      </c>
      <c r="G1275" s="24"/>
      <c r="H1275" s="5"/>
      <c r="I1275" s="5"/>
      <c r="J1275" s="5"/>
      <c r="K1275" s="5"/>
      <c r="L1275" s="5"/>
      <c r="M1275" s="5"/>
      <c r="N1275" s="5"/>
      <c r="O1275" s="55">
        <v>1269</v>
      </c>
      <c r="P1275" s="56">
        <v>0.27238508500846009</v>
      </c>
      <c r="Q1275" s="57">
        <v>0.72761491499153996</v>
      </c>
      <c r="R1275" s="23">
        <v>1.0609019411718072E-2</v>
      </c>
      <c r="S1275" s="24">
        <v>4.3998329520036526E-4</v>
      </c>
      <c r="T1275" s="25">
        <f t="shared" si="77"/>
        <v>0.1684129621059767</v>
      </c>
      <c r="U1275" s="26">
        <f t="shared" si="78"/>
        <v>0.11722888078214067</v>
      </c>
    </row>
    <row r="1276" spans="2:21" x14ac:dyDescent="0.25">
      <c r="B1276" s="64" vm="3450">
        <f ca="1"/>
        <v>41285</v>
      </c>
      <c r="C1276" s="64" vm="3451">
        <f ca="1"/>
        <v>93.293700000000001</v>
      </c>
      <c r="D1276" s="64" vm="3452">
        <f ca="1"/>
        <v>91.73</v>
      </c>
      <c r="E1276" s="24">
        <f t="shared" ca="1" si="75"/>
        <v>-4.5761041659291499E-3</v>
      </c>
      <c r="F1276" s="58">
        <f t="shared" ca="1" si="76"/>
        <v>3.6040010614599052E-3</v>
      </c>
      <c r="G1276" s="24"/>
      <c r="H1276" s="5"/>
      <c r="I1276" s="5"/>
      <c r="J1276" s="5"/>
      <c r="K1276" s="5"/>
      <c r="L1276" s="5"/>
      <c r="M1276" s="5"/>
      <c r="N1276" s="5"/>
      <c r="O1276" s="55">
        <v>1270</v>
      </c>
      <c r="P1276" s="56">
        <v>0.84667575143427942</v>
      </c>
      <c r="Q1276" s="57">
        <v>0.15332424856572061</v>
      </c>
      <c r="R1276" s="23">
        <v>1.2544690604975919E-2</v>
      </c>
      <c r="S1276" s="24">
        <v>5.754084952358221E-4</v>
      </c>
      <c r="T1276" s="25">
        <f t="shared" si="77"/>
        <v>0.19914078969008814</v>
      </c>
      <c r="U1276" s="26">
        <f t="shared" si="78"/>
        <v>0.15599476169452076</v>
      </c>
    </row>
    <row r="1277" spans="2:21" x14ac:dyDescent="0.25">
      <c r="B1277" s="64" vm="3453">
        <f ca="1"/>
        <v>41288</v>
      </c>
      <c r="C1277" s="64" vm="3454">
        <f ca="1"/>
        <v>93.377399999999994</v>
      </c>
      <c r="D1277" s="64" vm="3012">
        <f ca="1"/>
        <v>91.53</v>
      </c>
      <c r="E1277" s="24">
        <f t="shared" ca="1" si="75"/>
        <v>8.967644762279994E-4</v>
      </c>
      <c r="F1277" s="58">
        <f t="shared" ca="1" si="76"/>
        <v>-2.1826921248762543E-3</v>
      </c>
      <c r="G1277" s="24"/>
      <c r="H1277" s="5"/>
      <c r="I1277" s="5"/>
      <c r="J1277" s="5"/>
      <c r="K1277" s="5"/>
      <c r="L1277" s="5"/>
      <c r="M1277" s="5"/>
      <c r="N1277" s="5"/>
      <c r="O1277" s="55">
        <v>1271</v>
      </c>
      <c r="P1277" s="56">
        <v>0.39354361797578102</v>
      </c>
      <c r="Q1277" s="57">
        <v>0.60645638202421892</v>
      </c>
      <c r="R1277" s="23">
        <v>1.0278295841925376E-2</v>
      </c>
      <c r="S1277" s="24">
        <v>4.685540513040974E-4</v>
      </c>
      <c r="T1277" s="25">
        <f t="shared" si="77"/>
        <v>0.16316288819570277</v>
      </c>
      <c r="U1277" s="26">
        <f t="shared" si="78"/>
        <v>0.12529808742754778</v>
      </c>
    </row>
    <row r="1278" spans="2:21" x14ac:dyDescent="0.25">
      <c r="B1278" s="64" vm="3455">
        <f ca="1"/>
        <v>41289</v>
      </c>
      <c r="C1278" s="64" vm="3456">
        <f ca="1"/>
        <v>94.103099999999998</v>
      </c>
      <c r="D1278" s="64" vm="3457">
        <f ca="1"/>
        <v>91.51</v>
      </c>
      <c r="E1278" s="24">
        <f t="shared" ca="1" si="75"/>
        <v>7.741643791727643E-3</v>
      </c>
      <c r="F1278" s="58">
        <f t="shared" ca="1" si="76"/>
        <v>-2.1853146940108416E-4</v>
      </c>
      <c r="G1278" s="24"/>
      <c r="H1278" s="5"/>
      <c r="I1278" s="5"/>
      <c r="J1278" s="5"/>
      <c r="K1278" s="5"/>
      <c r="L1278" s="5"/>
      <c r="M1278" s="5"/>
      <c r="N1278" s="5"/>
      <c r="O1278" s="55">
        <v>1272</v>
      </c>
      <c r="P1278" s="56">
        <v>0.49759433964157074</v>
      </c>
      <c r="Q1278" s="57">
        <v>0.50240566035842926</v>
      </c>
      <c r="R1278" s="23">
        <v>1.0329332919704047E-2</v>
      </c>
      <c r="S1278" s="24">
        <v>4.9309056324694546E-4</v>
      </c>
      <c r="T1278" s="25">
        <f t="shared" si="77"/>
        <v>0.16397307668837771</v>
      </c>
      <c r="U1278" s="26">
        <f t="shared" si="78"/>
        <v>0.13227422262460409</v>
      </c>
    </row>
    <row r="1279" spans="2:21" x14ac:dyDescent="0.25">
      <c r="B1279" s="64" vm="3458">
        <f ca="1"/>
        <v>41290</v>
      </c>
      <c r="C1279" s="64" vm="3459">
        <f ca="1"/>
        <v>94.456599999999995</v>
      </c>
      <c r="D1279" s="64" vm="3460">
        <f ca="1"/>
        <v>91.1</v>
      </c>
      <c r="E1279" s="24">
        <f t="shared" ca="1" si="75"/>
        <v>3.7494800229617396E-3</v>
      </c>
      <c r="F1279" s="58">
        <f t="shared" ca="1" si="76"/>
        <v>-4.490451661374315E-3</v>
      </c>
      <c r="G1279" s="24"/>
      <c r="H1279" s="5"/>
      <c r="I1279" s="5"/>
      <c r="J1279" s="5"/>
      <c r="K1279" s="5"/>
      <c r="L1279" s="5"/>
      <c r="M1279" s="5"/>
      <c r="N1279" s="5"/>
      <c r="O1279" s="55">
        <v>1273</v>
      </c>
      <c r="P1279" s="56">
        <v>0.47191956341030628</v>
      </c>
      <c r="Q1279" s="57">
        <v>0.52808043658969372</v>
      </c>
      <c r="R1279" s="23">
        <v>1.0287654431467012E-2</v>
      </c>
      <c r="S1279" s="24">
        <v>4.8703611745797883E-4</v>
      </c>
      <c r="T1279" s="25">
        <f t="shared" si="77"/>
        <v>0.16331145119899976</v>
      </c>
      <c r="U1279" s="26">
        <f t="shared" si="78"/>
        <v>0.13054885090735002</v>
      </c>
    </row>
    <row r="1280" spans="2:21" x14ac:dyDescent="0.25">
      <c r="B1280" s="64" vm="3461">
        <f ca="1"/>
        <v>41291</v>
      </c>
      <c r="C1280" s="64" vm="3462">
        <f ca="1"/>
        <v>93.926299999999998</v>
      </c>
      <c r="D1280" s="64" vm="3463">
        <f ca="1"/>
        <v>91.76</v>
      </c>
      <c r="E1280" s="24">
        <f t="shared" ca="1" si="75"/>
        <v>-5.6300375539051761E-3</v>
      </c>
      <c r="F1280" s="58">
        <f t="shared" ca="1" si="76"/>
        <v>7.2186685552027468E-3</v>
      </c>
      <c r="G1280" s="24"/>
      <c r="H1280" s="5"/>
      <c r="I1280" s="5"/>
      <c r="J1280" s="5"/>
      <c r="K1280" s="5"/>
      <c r="L1280" s="5"/>
      <c r="M1280" s="5"/>
      <c r="N1280" s="5"/>
      <c r="O1280" s="55">
        <v>1274</v>
      </c>
      <c r="P1280" s="56">
        <v>0.92885689521721604</v>
      </c>
      <c r="Q1280" s="57">
        <v>7.1143104782784003E-2</v>
      </c>
      <c r="R1280" s="23">
        <v>1.3411279658802113E-2</v>
      </c>
      <c r="S1280" s="24">
        <v>5.9478787659546044E-4</v>
      </c>
      <c r="T1280" s="25">
        <f t="shared" si="77"/>
        <v>0.21289746444197741</v>
      </c>
      <c r="U1280" s="26">
        <f t="shared" si="78"/>
        <v>0.16165067257275334</v>
      </c>
    </row>
    <row r="1281" spans="2:21" x14ac:dyDescent="0.25">
      <c r="B1281" s="64" vm="3464">
        <f ca="1"/>
        <v>41292</v>
      </c>
      <c r="C1281" s="64" vm="3465">
        <f ca="1"/>
        <v>94.149600000000007</v>
      </c>
      <c r="D1281" s="64" vm="3466">
        <f ca="1"/>
        <v>92.26</v>
      </c>
      <c r="E1281" s="24">
        <f t="shared" ref="E1281:E1344" ca="1" si="79">LN(C1281/C1280)</f>
        <v>2.3745743598728086E-3</v>
      </c>
      <c r="F1281" s="58">
        <f t="shared" ref="F1281:F1344" ca="1" si="80">LN(D1281/D1280)</f>
        <v>5.4342053085593058E-3</v>
      </c>
      <c r="G1281" s="24"/>
      <c r="H1281" s="5"/>
      <c r="I1281" s="5"/>
      <c r="J1281" s="5"/>
      <c r="K1281" s="5"/>
      <c r="L1281" s="5"/>
      <c r="M1281" s="5"/>
      <c r="N1281" s="5"/>
      <c r="O1281" s="55">
        <v>1275</v>
      </c>
      <c r="P1281" s="56">
        <v>0.76841061790415854</v>
      </c>
      <c r="Q1281" s="57">
        <v>0.23158938209584146</v>
      </c>
      <c r="R1281" s="23">
        <v>1.1819079711068072E-2</v>
      </c>
      <c r="S1281" s="24">
        <v>5.5695255996861107E-4</v>
      </c>
      <c r="T1281" s="25">
        <f t="shared" si="77"/>
        <v>0.18762207384681154</v>
      </c>
      <c r="U1281" s="26">
        <f t="shared" si="78"/>
        <v>0.1506338620301253</v>
      </c>
    </row>
    <row r="1282" spans="2:21" x14ac:dyDescent="0.25">
      <c r="B1282" s="64" vm="3467">
        <f ca="1"/>
        <v>41296</v>
      </c>
      <c r="C1282" s="64" vm="3468">
        <f ca="1"/>
        <v>95.0334</v>
      </c>
      <c r="D1282" s="64" vm="3469">
        <f ca="1"/>
        <v>92.95</v>
      </c>
      <c r="E1282" s="24">
        <f t="shared" ca="1" si="79"/>
        <v>9.3434022039413107E-3</v>
      </c>
      <c r="F1282" s="58">
        <f t="shared" ca="1" si="80"/>
        <v>7.451036037778502E-3</v>
      </c>
      <c r="G1282" s="24"/>
      <c r="H1282" s="5"/>
      <c r="I1282" s="5"/>
      <c r="J1282" s="5"/>
      <c r="K1282" s="5"/>
      <c r="L1282" s="5"/>
      <c r="M1282" s="5"/>
      <c r="N1282" s="5"/>
      <c r="O1282" s="55">
        <v>1276</v>
      </c>
      <c r="P1282" s="56">
        <v>0.51489291554401528</v>
      </c>
      <c r="Q1282" s="57">
        <v>0.48510708445598477</v>
      </c>
      <c r="R1282" s="23">
        <v>1.0368010043912456E-2</v>
      </c>
      <c r="S1282" s="24">
        <v>4.9716979217904176E-4</v>
      </c>
      <c r="T1282" s="25">
        <f t="shared" si="77"/>
        <v>0.16458705700087334</v>
      </c>
      <c r="U1282" s="26">
        <f t="shared" si="78"/>
        <v>0.13343818351943826</v>
      </c>
    </row>
    <row r="1283" spans="2:21" x14ac:dyDescent="0.25">
      <c r="B1283" s="64" vm="3470">
        <f ca="1"/>
        <v>41297</v>
      </c>
      <c r="C1283" s="64" vm="3471">
        <f ca="1"/>
        <v>95.005499999999998</v>
      </c>
      <c r="D1283" s="64" vm="3472">
        <f ca="1"/>
        <v>93.48</v>
      </c>
      <c r="E1283" s="24">
        <f t="shared" ca="1" si="79"/>
        <v>-2.9362409696596876E-4</v>
      </c>
      <c r="F1283" s="58">
        <f t="shared" ca="1" si="80"/>
        <v>5.6857955032042001E-3</v>
      </c>
      <c r="G1283" s="24"/>
      <c r="H1283" s="5"/>
      <c r="I1283" s="5"/>
      <c r="J1283" s="5"/>
      <c r="K1283" s="5"/>
      <c r="L1283" s="5"/>
      <c r="M1283" s="5"/>
      <c r="N1283" s="5"/>
      <c r="O1283" s="55">
        <v>1277</v>
      </c>
      <c r="P1283" s="56">
        <v>0.42347860190093539</v>
      </c>
      <c r="Q1283" s="57">
        <v>0.57652139809906455</v>
      </c>
      <c r="R1283" s="23">
        <v>1.0260832340083454E-2</v>
      </c>
      <c r="S1283" s="24">
        <v>4.7561310941373475E-4</v>
      </c>
      <c r="T1283" s="25">
        <f t="shared" si="77"/>
        <v>0.16288566369833851</v>
      </c>
      <c r="U1283" s="26">
        <f t="shared" si="78"/>
        <v>0.12730069594051829</v>
      </c>
    </row>
    <row r="1284" spans="2:21" x14ac:dyDescent="0.25">
      <c r="B1284" s="64" vm="3473">
        <f ca="1"/>
        <v>41298</v>
      </c>
      <c r="C1284" s="64" vm="3474">
        <f ca="1"/>
        <v>95.721800000000002</v>
      </c>
      <c r="D1284" s="64" vm="3475">
        <f ca="1"/>
        <v>93.31</v>
      </c>
      <c r="E1284" s="24">
        <f t="shared" ca="1" si="79"/>
        <v>7.5112830492882303E-3</v>
      </c>
      <c r="F1284" s="58">
        <f t="shared" ca="1" si="80"/>
        <v>-1.82022642472657E-3</v>
      </c>
      <c r="G1284" s="24"/>
      <c r="H1284" s="5"/>
      <c r="I1284" s="5"/>
      <c r="J1284" s="5"/>
      <c r="K1284" s="5"/>
      <c r="L1284" s="5"/>
      <c r="M1284" s="5"/>
      <c r="N1284" s="5"/>
      <c r="O1284" s="55">
        <v>1278</v>
      </c>
      <c r="P1284" s="56">
        <v>0.30378051689066626</v>
      </c>
      <c r="Q1284" s="57">
        <v>0.69621948310933368</v>
      </c>
      <c r="R1284" s="23">
        <v>1.0484336523372226E-2</v>
      </c>
      <c r="S1284" s="24">
        <v>4.4738674591167241E-4</v>
      </c>
      <c r="T1284" s="25">
        <f t="shared" si="77"/>
        <v>0.16643368261412664</v>
      </c>
      <c r="U1284" s="26">
        <f t="shared" si="78"/>
        <v>0.11931428018606738</v>
      </c>
    </row>
    <row r="1285" spans="2:21" x14ac:dyDescent="0.25">
      <c r="B1285" s="64" vm="3476">
        <f ca="1"/>
        <v>41299</v>
      </c>
      <c r="C1285" s="64" vm="3246">
        <f ca="1"/>
        <v>95.228800000000007</v>
      </c>
      <c r="D1285" s="64" vm="3477">
        <f ca="1"/>
        <v>93.72</v>
      </c>
      <c r="E1285" s="24">
        <f t="shared" ca="1" si="79"/>
        <v>-5.1636506553659816E-3</v>
      </c>
      <c r="F1285" s="58">
        <f t="shared" ca="1" si="80"/>
        <v>4.384330393664362E-3</v>
      </c>
      <c r="G1285" s="24"/>
      <c r="H1285" s="5"/>
      <c r="I1285" s="5"/>
      <c r="J1285" s="5"/>
      <c r="K1285" s="5"/>
      <c r="L1285" s="5"/>
      <c r="M1285" s="5"/>
      <c r="N1285" s="5"/>
      <c r="O1285" s="55">
        <v>1279</v>
      </c>
      <c r="P1285" s="56">
        <v>0.95169450945412581</v>
      </c>
      <c r="Q1285" s="57">
        <v>4.8305490545874227E-2</v>
      </c>
      <c r="R1285" s="23">
        <v>1.3668502646392244E-2</v>
      </c>
      <c r="S1285" s="24">
        <v>6.0017328272719253E-4</v>
      </c>
      <c r="T1285" s="25">
        <f t="shared" si="77"/>
        <v>0.21698075278189266</v>
      </c>
      <c r="U1285" s="26">
        <f t="shared" si="78"/>
        <v>0.16322730225004212</v>
      </c>
    </row>
    <row r="1286" spans="2:21" x14ac:dyDescent="0.25">
      <c r="B1286" s="64" vm="3478">
        <f ca="1"/>
        <v>41302</v>
      </c>
      <c r="C1286" s="64" vm="3433">
        <f ca="1"/>
        <v>95.349699999999999</v>
      </c>
      <c r="D1286" s="64" vm="3479">
        <f ca="1"/>
        <v>94.36</v>
      </c>
      <c r="E1286" s="30">
        <f t="shared" ca="1" si="79"/>
        <v>1.268768682915094E-3</v>
      </c>
      <c r="F1286" s="31">
        <f t="shared" ca="1" si="80"/>
        <v>6.8056408998794504E-3</v>
      </c>
      <c r="G1286" s="30"/>
      <c r="H1286" s="5"/>
      <c r="I1286" s="5"/>
      <c r="J1286" s="5"/>
      <c r="K1286" s="5"/>
      <c r="L1286" s="5"/>
      <c r="M1286" s="5"/>
      <c r="N1286" s="5"/>
      <c r="O1286" s="55">
        <v>1280</v>
      </c>
      <c r="P1286" s="56">
        <v>0.60987858073621848</v>
      </c>
      <c r="Q1286" s="57">
        <v>0.39012141926378152</v>
      </c>
      <c r="R1286" s="23">
        <v>1.0727070390450847E-2</v>
      </c>
      <c r="S1286" s="24">
        <v>5.1956864603681485E-4</v>
      </c>
      <c r="T1286" s="25">
        <f t="shared" si="77"/>
        <v>0.17028696329650489</v>
      </c>
      <c r="U1286" s="26">
        <f t="shared" si="78"/>
        <v>0.13985070884765882</v>
      </c>
    </row>
    <row r="1287" spans="2:21" x14ac:dyDescent="0.25">
      <c r="B1287" s="64" vm="3480">
        <f ca="1"/>
        <v>41303</v>
      </c>
      <c r="C1287" s="64" vm="3481">
        <f ca="1"/>
        <v>96.159099999999995</v>
      </c>
      <c r="D1287" s="64" vm="3482">
        <f ca="1"/>
        <v>94.92</v>
      </c>
      <c r="E1287" s="30">
        <f t="shared" ca="1" si="79"/>
        <v>8.4529256037150832E-3</v>
      </c>
      <c r="F1287" s="31">
        <f t="shared" ca="1" si="80"/>
        <v>5.9171770280885185E-3</v>
      </c>
      <c r="G1287" s="30"/>
      <c r="H1287" s="5"/>
      <c r="I1287" s="5"/>
      <c r="J1287" s="5"/>
      <c r="K1287" s="5"/>
      <c r="L1287" s="5"/>
      <c r="M1287" s="5"/>
      <c r="N1287" s="5"/>
      <c r="O1287" s="55">
        <v>1281</v>
      </c>
      <c r="P1287" s="56">
        <v>0.44239514063210517</v>
      </c>
      <c r="Q1287" s="57">
        <v>0.55760485936789483</v>
      </c>
      <c r="R1287" s="23">
        <v>1.026320849186823E-2</v>
      </c>
      <c r="S1287" s="24">
        <v>4.8007387500059468E-4</v>
      </c>
      <c r="T1287" s="25">
        <f t="shared" si="77"/>
        <v>0.16292338393853764</v>
      </c>
      <c r="U1287" s="26">
        <f t="shared" si="78"/>
        <v>0.1285680158178486</v>
      </c>
    </row>
    <row r="1288" spans="2:21" x14ac:dyDescent="0.25">
      <c r="B1288" s="64" vm="3483">
        <f ca="1"/>
        <v>41304</v>
      </c>
      <c r="C1288" s="64" vm="3484">
        <f ca="1"/>
        <v>95.386899999999997</v>
      </c>
      <c r="D1288" s="64" vm="3485">
        <f ca="1"/>
        <v>94.67</v>
      </c>
      <c r="E1288" s="30">
        <f t="shared" ca="1" si="79"/>
        <v>-8.062858878485929E-3</v>
      </c>
      <c r="F1288" s="31">
        <f t="shared" ca="1" si="80"/>
        <v>-2.6372714267629662E-3</v>
      </c>
      <c r="G1288" s="30"/>
      <c r="H1288" s="5"/>
      <c r="I1288" s="5"/>
      <c r="J1288" s="5"/>
      <c r="K1288" s="5"/>
      <c r="L1288" s="5"/>
      <c r="M1288" s="5"/>
      <c r="N1288" s="5"/>
      <c r="O1288" s="55">
        <v>1282</v>
      </c>
      <c r="P1288" s="56">
        <v>0.45410138449325022</v>
      </c>
      <c r="Q1288" s="57">
        <v>0.54589861550674978</v>
      </c>
      <c r="R1288" s="23">
        <v>1.026988181627682E-2</v>
      </c>
      <c r="S1288" s="24">
        <v>4.8283435938461903E-4</v>
      </c>
      <c r="T1288" s="25">
        <f t="shared" si="77"/>
        <v>0.16302931967935677</v>
      </c>
      <c r="U1288" s="26">
        <f t="shared" si="78"/>
        <v>0.12935299027237379</v>
      </c>
    </row>
    <row r="1289" spans="2:21" x14ac:dyDescent="0.25">
      <c r="B1289" s="64" vm="3486">
        <f ca="1"/>
        <v>41305</v>
      </c>
      <c r="C1289" s="64" vm="3487">
        <f ca="1"/>
        <v>95.210099999999997</v>
      </c>
      <c r="D1289" s="64" vm="3488">
        <f ca="1"/>
        <v>95.29</v>
      </c>
      <c r="E1289" s="30">
        <f t="shared" ca="1" si="79"/>
        <v>-1.8552238567238486E-3</v>
      </c>
      <c r="F1289" s="31">
        <f t="shared" ca="1" si="80"/>
        <v>6.5277132192971578E-3</v>
      </c>
      <c r="G1289" s="30"/>
      <c r="H1289" s="5"/>
      <c r="I1289" s="5"/>
      <c r="J1289" s="5"/>
      <c r="K1289" s="5"/>
      <c r="L1289" s="5"/>
      <c r="M1289" s="5"/>
      <c r="N1289" s="5"/>
      <c r="O1289" s="55">
        <v>1283</v>
      </c>
      <c r="P1289" s="56">
        <v>0.7081752680578145</v>
      </c>
      <c r="Q1289" s="57">
        <v>0.2918247319421855</v>
      </c>
      <c r="R1289" s="23">
        <v>1.1338921381499882E-2</v>
      </c>
      <c r="S1289" s="24">
        <v>5.4274828192781423E-4</v>
      </c>
      <c r="T1289" s="25">
        <f t="shared" si="77"/>
        <v>0.1799997966669698</v>
      </c>
      <c r="U1289" s="26">
        <f t="shared" si="78"/>
        <v>0.14652481123539607</v>
      </c>
    </row>
    <row r="1290" spans="2:21" x14ac:dyDescent="0.25">
      <c r="B1290" s="64" vm="3489">
        <f ca="1"/>
        <v>41306</v>
      </c>
      <c r="C1290" s="64" vm="3490">
        <f ca="1"/>
        <v>96.894000000000005</v>
      </c>
      <c r="D1290" s="64" vm="3491">
        <f ca="1"/>
        <v>95.95</v>
      </c>
      <c r="E1290" s="30">
        <f t="shared" ca="1" si="79"/>
        <v>1.753156886809509E-2</v>
      </c>
      <c r="F1290" s="31">
        <f t="shared" ca="1" si="80"/>
        <v>6.9023490936119536E-3</v>
      </c>
      <c r="G1290" s="30"/>
      <c r="H1290" s="5"/>
      <c r="I1290" s="5"/>
      <c r="J1290" s="5"/>
      <c r="K1290" s="5"/>
      <c r="L1290" s="5"/>
      <c r="M1290" s="5"/>
      <c r="N1290" s="5"/>
      <c r="O1290" s="55">
        <v>1284</v>
      </c>
      <c r="P1290" s="56">
        <v>0.47773408776167225</v>
      </c>
      <c r="Q1290" s="57">
        <v>0.52226591223832775</v>
      </c>
      <c r="R1290" s="23">
        <v>1.0295436673666017E-2</v>
      </c>
      <c r="S1290" s="24">
        <v>4.8840725783937393E-4</v>
      </c>
      <c r="T1290" s="25">
        <f t="shared" si="77"/>
        <v>0.163434990464006</v>
      </c>
      <c r="U1290" s="26">
        <f t="shared" si="78"/>
        <v>0.13093936348640645</v>
      </c>
    </row>
    <row r="1291" spans="2:21" x14ac:dyDescent="0.25">
      <c r="B1291" s="64" vm="3492">
        <f ca="1"/>
        <v>41309</v>
      </c>
      <c r="C1291" s="64" vm="3493">
        <f ca="1"/>
        <v>95.340400000000002</v>
      </c>
      <c r="D1291" s="64" vm="2639">
        <f ca="1"/>
        <v>94.6</v>
      </c>
      <c r="E1291" s="30">
        <f t="shared" ca="1" si="79"/>
        <v>-1.6163952196302976E-2</v>
      </c>
      <c r="F1291" s="31">
        <f t="shared" ca="1" si="80"/>
        <v>-1.4169746395876421E-2</v>
      </c>
      <c r="G1291" s="30"/>
      <c r="H1291" s="5"/>
      <c r="I1291" s="5"/>
      <c r="J1291" s="5"/>
      <c r="K1291" s="5"/>
      <c r="L1291" s="5"/>
      <c r="M1291" s="5"/>
      <c r="N1291" s="5"/>
      <c r="O1291" s="55">
        <v>1285</v>
      </c>
      <c r="P1291" s="56">
        <v>0.78594037139740014</v>
      </c>
      <c r="Q1291" s="57">
        <v>0.21405962860259986</v>
      </c>
      <c r="R1291" s="23">
        <v>1.1972174352792802E-2</v>
      </c>
      <c r="S1291" s="24">
        <v>5.6108630357995905E-4</v>
      </c>
      <c r="T1291" s="25">
        <f t="shared" si="77"/>
        <v>0.19005237594117255</v>
      </c>
      <c r="U1291" s="26">
        <f t="shared" si="78"/>
        <v>0.15183243536970159</v>
      </c>
    </row>
    <row r="1292" spans="2:21" x14ac:dyDescent="0.25">
      <c r="B1292" s="64" vm="3494">
        <f ca="1"/>
        <v>41310</v>
      </c>
      <c r="C1292" s="64" vm="3495">
        <f ca="1"/>
        <v>96.1126</v>
      </c>
      <c r="D1292" s="64" vm="3496">
        <f ca="1"/>
        <v>94.91</v>
      </c>
      <c r="E1292" s="30">
        <f t="shared" ca="1" si="79"/>
        <v>8.0667755264682596E-3</v>
      </c>
      <c r="F1292" s="31">
        <f t="shared" ca="1" si="80"/>
        <v>3.2715980845681716E-3</v>
      </c>
      <c r="G1292" s="30"/>
      <c r="H1292" s="5"/>
      <c r="I1292" s="5"/>
      <c r="J1292" s="5"/>
      <c r="K1292" s="5"/>
      <c r="L1292" s="5"/>
      <c r="M1292" s="5"/>
      <c r="N1292" s="5"/>
      <c r="O1292" s="55">
        <v>1286</v>
      </c>
      <c r="P1292" s="56">
        <v>0.37510139169716372</v>
      </c>
      <c r="Q1292" s="57">
        <v>0.62489860830283628</v>
      </c>
      <c r="R1292" s="23">
        <v>1.0301954099726212E-2</v>
      </c>
      <c r="S1292" s="24">
        <v>4.642051347555756E-4</v>
      </c>
      <c r="T1292" s="25">
        <f t="shared" si="77"/>
        <v>0.16353845139526715</v>
      </c>
      <c r="U1292" s="26">
        <f t="shared" si="78"/>
        <v>0.12406609269261182</v>
      </c>
    </row>
    <row r="1293" spans="2:21" x14ac:dyDescent="0.25">
      <c r="B1293" s="64" vm="3497">
        <f ca="1"/>
        <v>41311</v>
      </c>
      <c r="C1293" s="64" vm="3498">
        <f ca="1"/>
        <v>94.614699999999999</v>
      </c>
      <c r="D1293" s="64" vm="3499">
        <f ca="1"/>
        <v>95.07</v>
      </c>
      <c r="E1293" s="30">
        <f t="shared" ca="1" si="79"/>
        <v>-1.5707565698759945E-2</v>
      </c>
      <c r="F1293" s="31">
        <f t="shared" ca="1" si="80"/>
        <v>1.6843882285382385E-3</v>
      </c>
      <c r="G1293" s="30"/>
      <c r="H1293" s="5"/>
      <c r="I1293" s="5"/>
      <c r="J1293" s="5"/>
      <c r="K1293" s="5"/>
      <c r="L1293" s="5"/>
      <c r="M1293" s="5"/>
      <c r="N1293" s="5"/>
      <c r="O1293" s="55">
        <v>1287</v>
      </c>
      <c r="P1293" s="56">
        <v>0.7228762542271937</v>
      </c>
      <c r="Q1293" s="57">
        <v>0.2771237457728063</v>
      </c>
      <c r="R1293" s="23">
        <v>1.1449255009165151E-2</v>
      </c>
      <c r="S1293" s="24">
        <v>5.4621496545428905E-4</v>
      </c>
      <c r="T1293" s="25">
        <f t="shared" si="77"/>
        <v>0.1817512887072692</v>
      </c>
      <c r="U1293" s="26">
        <f t="shared" si="78"/>
        <v>0.14752631227690394</v>
      </c>
    </row>
    <row r="1294" spans="2:21" x14ac:dyDescent="0.25">
      <c r="B1294" s="64" vm="3500">
        <f ca="1"/>
        <v>41312</v>
      </c>
      <c r="C1294" s="64" vm="3501">
        <f ca="1"/>
        <v>94.754300000000001</v>
      </c>
      <c r="D1294" s="64" vm="3502">
        <f ca="1"/>
        <v>94.63</v>
      </c>
      <c r="E1294" s="30">
        <f t="shared" ca="1" si="79"/>
        <v>1.4743704121388725E-3</v>
      </c>
      <c r="F1294" s="31">
        <f t="shared" ca="1" si="80"/>
        <v>-4.6389118507976692E-3</v>
      </c>
      <c r="G1294" s="30"/>
      <c r="H1294" s="5"/>
      <c r="I1294" s="5"/>
      <c r="J1294" s="5"/>
      <c r="K1294" s="5"/>
      <c r="L1294" s="5"/>
      <c r="M1294" s="5"/>
      <c r="N1294" s="5"/>
      <c r="O1294" s="55">
        <v>1288</v>
      </c>
      <c r="P1294" s="56">
        <v>0.49754883749960926</v>
      </c>
      <c r="Q1294" s="57">
        <v>0.50245116250039068</v>
      </c>
      <c r="R1294" s="23">
        <v>1.0329242378579986E-2</v>
      </c>
      <c r="S1294" s="24">
        <v>4.9307983325073013E-4</v>
      </c>
      <c r="T1294" s="25">
        <f t="shared" ref="T1294:T1357" si="81">R1294*SQRT(252)</f>
        <v>0.16397163939259157</v>
      </c>
      <c r="U1294" s="26">
        <f t="shared" ref="U1294:U1357" si="82">(1+S1294)^252-1</f>
        <v>0.13227116251452253</v>
      </c>
    </row>
    <row r="1295" spans="2:21" x14ac:dyDescent="0.25">
      <c r="B1295" s="64" vm="3503">
        <f ca="1"/>
        <v>41313</v>
      </c>
      <c r="C1295" s="64" vm="3504">
        <f ca="1"/>
        <v>95.628799999999998</v>
      </c>
      <c r="D1295" s="64" vm="3505">
        <f ca="1"/>
        <v>94.87</v>
      </c>
      <c r="E1295" s="30">
        <f t="shared" ca="1" si="79"/>
        <v>9.1868044007063377E-3</v>
      </c>
      <c r="F1295" s="31">
        <f t="shared" ca="1" si="80"/>
        <v>2.5329828846442047E-3</v>
      </c>
      <c r="G1295" s="30"/>
      <c r="H1295" s="5"/>
      <c r="I1295" s="5"/>
      <c r="J1295" s="5"/>
      <c r="K1295" s="5"/>
      <c r="L1295" s="5"/>
      <c r="M1295" s="5"/>
      <c r="N1295" s="5"/>
      <c r="O1295" s="55">
        <v>1289</v>
      </c>
      <c r="P1295" s="56">
        <v>0.60496318203646327</v>
      </c>
      <c r="Q1295" s="57">
        <v>0.39503681796353673</v>
      </c>
      <c r="R1295" s="23">
        <v>1.0702621928266461E-2</v>
      </c>
      <c r="S1295" s="24">
        <v>5.1840953116505265E-4</v>
      </c>
      <c r="T1295" s="25">
        <f t="shared" si="81"/>
        <v>0.16989885599123777</v>
      </c>
      <c r="U1295" s="26">
        <f t="shared" si="82"/>
        <v>0.13951798321214892</v>
      </c>
    </row>
    <row r="1296" spans="2:21" x14ac:dyDescent="0.25">
      <c r="B1296" s="64" vm="3506">
        <f ca="1"/>
        <v>41316</v>
      </c>
      <c r="C1296" s="64" vm="3238">
        <f ca="1"/>
        <v>94.884500000000003</v>
      </c>
      <c r="D1296" s="64" vm="3507">
        <f ca="1"/>
        <v>95.17</v>
      </c>
      <c r="E1296" s="30">
        <f t="shared" ca="1" si="79"/>
        <v>-7.813667463985265E-3</v>
      </c>
      <c r="F1296" s="31">
        <f t="shared" ca="1" si="80"/>
        <v>3.1572326794664508E-3</v>
      </c>
      <c r="G1296" s="30"/>
      <c r="H1296" s="5"/>
      <c r="I1296" s="5"/>
      <c r="J1296" s="5"/>
      <c r="K1296" s="5"/>
      <c r="L1296" s="5"/>
      <c r="M1296" s="5"/>
      <c r="N1296" s="5"/>
      <c r="O1296" s="55">
        <v>1290</v>
      </c>
      <c r="P1296" s="56">
        <v>0.67404110380683746</v>
      </c>
      <c r="Q1296" s="57">
        <v>0.32595889619316254</v>
      </c>
      <c r="R1296" s="23">
        <v>1.1100901922022696E-2</v>
      </c>
      <c r="S1296" s="24">
        <v>5.3469900254373283E-4</v>
      </c>
      <c r="T1296" s="25">
        <f t="shared" si="81"/>
        <v>0.1762213548851459</v>
      </c>
      <c r="U1296" s="26">
        <f t="shared" si="82"/>
        <v>0.14420278595175207</v>
      </c>
    </row>
    <row r="1297" spans="2:21" x14ac:dyDescent="0.25">
      <c r="B1297" s="64" vm="3508">
        <f ca="1"/>
        <v>41317</v>
      </c>
      <c r="C1297" s="64" vm="3509">
        <f ca="1"/>
        <v>94.670599999999993</v>
      </c>
      <c r="D1297" s="64" vm="3510">
        <f ca="1"/>
        <v>95.1</v>
      </c>
      <c r="E1297" s="30">
        <f t="shared" ca="1" si="79"/>
        <v>-2.2568645295276157E-3</v>
      </c>
      <c r="F1297" s="31">
        <f t="shared" ca="1" si="80"/>
        <v>-7.3579653290751059E-4</v>
      </c>
      <c r="G1297" s="30"/>
      <c r="H1297" s="5"/>
      <c r="I1297" s="5"/>
      <c r="J1297" s="5"/>
      <c r="K1297" s="5"/>
      <c r="L1297" s="5"/>
      <c r="M1297" s="5"/>
      <c r="N1297" s="5"/>
      <c r="O1297" s="55">
        <v>1291</v>
      </c>
      <c r="P1297" s="56">
        <v>0.30340937649696686</v>
      </c>
      <c r="Q1297" s="57">
        <v>0.69659062350303314</v>
      </c>
      <c r="R1297" s="23">
        <v>1.0485655474520954E-2</v>
      </c>
      <c r="S1297" s="24">
        <v>4.4729922618517092E-4</v>
      </c>
      <c r="T1297" s="25">
        <f t="shared" si="81"/>
        <v>0.1664546203145125</v>
      </c>
      <c r="U1297" s="26">
        <f t="shared" si="82"/>
        <v>0.11928960505238195</v>
      </c>
    </row>
    <row r="1298" spans="2:21" x14ac:dyDescent="0.25">
      <c r="B1298" s="64" vm="3511">
        <f ca="1"/>
        <v>41318</v>
      </c>
      <c r="C1298" s="64" vm="3512">
        <f ca="1"/>
        <v>94.549599999999998</v>
      </c>
      <c r="D1298" s="64" vm="3513">
        <f ca="1"/>
        <v>94</v>
      </c>
      <c r="E1298" s="30">
        <f t="shared" ca="1" si="79"/>
        <v>-1.2789333960434234E-3</v>
      </c>
      <c r="F1298" s="31">
        <f t="shared" ca="1" si="80"/>
        <v>-1.1634187281340653E-2</v>
      </c>
      <c r="G1298" s="30"/>
      <c r="H1298" s="5"/>
      <c r="I1298" s="5"/>
      <c r="J1298" s="5"/>
      <c r="K1298" s="5"/>
      <c r="L1298" s="5"/>
      <c r="M1298" s="5"/>
      <c r="N1298" s="5"/>
      <c r="O1298" s="55">
        <v>1292</v>
      </c>
      <c r="P1298" s="56">
        <v>0.73058331763649076</v>
      </c>
      <c r="Q1298" s="57">
        <v>0.26941668236350924</v>
      </c>
      <c r="R1298" s="23">
        <v>1.1508911710370129E-2</v>
      </c>
      <c r="S1298" s="24">
        <v>5.4803239113244929E-4</v>
      </c>
      <c r="T1298" s="25">
        <f t="shared" si="81"/>
        <v>0.18269830947983035</v>
      </c>
      <c r="U1298" s="26">
        <f t="shared" si="82"/>
        <v>0.14805170216060004</v>
      </c>
    </row>
    <row r="1299" spans="2:21" x14ac:dyDescent="0.25">
      <c r="B1299" s="64" vm="3514">
        <f ca="1"/>
        <v>41319</v>
      </c>
      <c r="C1299" s="64" vm="3515">
        <f ca="1"/>
        <v>94.912400000000005</v>
      </c>
      <c r="D1299" s="64" vm="3516">
        <f ca="1"/>
        <v>93.56</v>
      </c>
      <c r="E1299" s="30">
        <f t="shared" ca="1" si="79"/>
        <v>3.8297964071159741E-3</v>
      </c>
      <c r="F1299" s="31">
        <f t="shared" ca="1" si="80"/>
        <v>-4.6918405540255928E-3</v>
      </c>
      <c r="G1299" s="30"/>
      <c r="H1299" s="5"/>
      <c r="I1299" s="5"/>
      <c r="J1299" s="5"/>
      <c r="K1299" s="5"/>
      <c r="L1299" s="5"/>
      <c r="M1299" s="5"/>
      <c r="N1299" s="5"/>
      <c r="O1299" s="55">
        <v>1293</v>
      </c>
      <c r="P1299" s="56">
        <v>0.46343986901675377</v>
      </c>
      <c r="Q1299" s="57">
        <v>0.53656013098324629</v>
      </c>
      <c r="R1299" s="23">
        <v>1.0278052149350313E-2</v>
      </c>
      <c r="S1299" s="24">
        <v>4.8503649535610249E-4</v>
      </c>
      <c r="T1299" s="25">
        <f t="shared" si="81"/>
        <v>0.16315901969600294</v>
      </c>
      <c r="U1299" s="26">
        <f t="shared" si="82"/>
        <v>0.12997958207503646</v>
      </c>
    </row>
    <row r="1300" spans="2:21" x14ac:dyDescent="0.25">
      <c r="B1300" s="64" vm="3517">
        <f ca="1"/>
        <v>41320</v>
      </c>
      <c r="C1300" s="64" vm="3518">
        <f ca="1"/>
        <v>95.052000000000007</v>
      </c>
      <c r="D1300" s="64" vm="3519">
        <f ca="1"/>
        <v>93.9</v>
      </c>
      <c r="E1300" s="30">
        <f t="shared" ca="1" si="79"/>
        <v>1.4697493333477745E-3</v>
      </c>
      <c r="F1300" s="31">
        <f t="shared" ca="1" si="80"/>
        <v>3.6274444982389515E-3</v>
      </c>
      <c r="G1300" s="30"/>
      <c r="H1300" s="5"/>
      <c r="I1300" s="5"/>
      <c r="J1300" s="5"/>
      <c r="K1300" s="5"/>
      <c r="L1300" s="5"/>
      <c r="M1300" s="5"/>
      <c r="N1300" s="5"/>
      <c r="O1300" s="55">
        <v>1294</v>
      </c>
      <c r="P1300" s="56">
        <v>0.43693945942607137</v>
      </c>
      <c r="Q1300" s="57">
        <v>0.56306054057392863</v>
      </c>
      <c r="R1300" s="23">
        <v>1.0261456774489837E-2</v>
      </c>
      <c r="S1300" s="24">
        <v>4.7878735449477646E-4</v>
      </c>
      <c r="T1300" s="25">
        <f t="shared" si="81"/>
        <v>0.16289557628723467</v>
      </c>
      <c r="U1300" s="26">
        <f t="shared" si="82"/>
        <v>0.12820236507232985</v>
      </c>
    </row>
    <row r="1301" spans="2:21" x14ac:dyDescent="0.25">
      <c r="B1301" s="64" vm="3520">
        <f ca="1"/>
        <v>41324</v>
      </c>
      <c r="C1301" s="64" vm="3521">
        <f ca="1"/>
        <v>94.800799999999995</v>
      </c>
      <c r="D1301" s="64" vm="3522">
        <f ca="1"/>
        <v>93.85</v>
      </c>
      <c r="E1301" s="30">
        <f t="shared" ca="1" si="79"/>
        <v>-2.6462622262081285E-3</v>
      </c>
      <c r="F1301" s="31">
        <f t="shared" ca="1" si="80"/>
        <v>-5.3262318169953516E-4</v>
      </c>
      <c r="G1301" s="30"/>
      <c r="H1301" s="5"/>
      <c r="I1301" s="5"/>
      <c r="J1301" s="5"/>
      <c r="K1301" s="5"/>
      <c r="L1301" s="5"/>
      <c r="M1301" s="5"/>
      <c r="N1301" s="5"/>
      <c r="O1301" s="55">
        <v>1295</v>
      </c>
      <c r="P1301" s="56">
        <v>0.76844686055039979</v>
      </c>
      <c r="Q1301" s="57">
        <v>0.23155313944960018</v>
      </c>
      <c r="R1301" s="23">
        <v>1.1819390284943349E-2</v>
      </c>
      <c r="S1301" s="24">
        <v>5.5696110645544073E-4</v>
      </c>
      <c r="T1301" s="25">
        <f t="shared" si="81"/>
        <v>0.18762700405423771</v>
      </c>
      <c r="U1301" s="26">
        <f t="shared" si="82"/>
        <v>0.15063633879037286</v>
      </c>
    </row>
    <row r="1302" spans="2:21" x14ac:dyDescent="0.25">
      <c r="B1302" s="64" vm="3523">
        <f ca="1"/>
        <v>41325</v>
      </c>
      <c r="C1302" s="64" vm="3524">
        <f ca="1"/>
        <v>94.037899999999993</v>
      </c>
      <c r="D1302" s="64" vm="3525">
        <f ca="1"/>
        <v>93.91</v>
      </c>
      <c r="E1302" s="30">
        <f t="shared" ca="1" si="79"/>
        <v>-8.0799555444163607E-3</v>
      </c>
      <c r="F1302" s="31">
        <f t="shared" ca="1" si="80"/>
        <v>6.3911378400431326E-4</v>
      </c>
      <c r="G1302" s="30"/>
      <c r="H1302" s="5"/>
      <c r="I1302" s="5"/>
      <c r="J1302" s="5"/>
      <c r="K1302" s="5"/>
      <c r="L1302" s="5"/>
      <c r="M1302" s="5"/>
      <c r="N1302" s="5"/>
      <c r="O1302" s="55">
        <v>1296</v>
      </c>
      <c r="P1302" s="56">
        <v>0.72017429263316146</v>
      </c>
      <c r="Q1302" s="57">
        <v>0.27982570736683848</v>
      </c>
      <c r="R1302" s="23">
        <v>1.142863343057801E-2</v>
      </c>
      <c r="S1302" s="24">
        <v>5.4557780780790542E-4</v>
      </c>
      <c r="T1302" s="25">
        <f t="shared" si="81"/>
        <v>0.18142393129577028</v>
      </c>
      <c r="U1302" s="26">
        <f t="shared" si="82"/>
        <v>0.14734217647769365</v>
      </c>
    </row>
    <row r="1303" spans="2:21" x14ac:dyDescent="0.25">
      <c r="B1303" s="64" vm="3526">
        <f ca="1"/>
        <v>41326</v>
      </c>
      <c r="C1303" s="64" vm="3527">
        <f ca="1"/>
        <v>93.6751</v>
      </c>
      <c r="D1303" s="64" vm="3528">
        <f ca="1"/>
        <v>94.14</v>
      </c>
      <c r="E1303" s="30">
        <f t="shared" ca="1" si="79"/>
        <v>-3.8654802996539845E-3</v>
      </c>
      <c r="F1303" s="31">
        <f t="shared" ca="1" si="80"/>
        <v>2.4461591564741351E-3</v>
      </c>
      <c r="G1303" s="30"/>
      <c r="H1303" s="5"/>
      <c r="I1303" s="5"/>
      <c r="J1303" s="5"/>
      <c r="K1303" s="5"/>
      <c r="L1303" s="5"/>
      <c r="M1303" s="5"/>
      <c r="N1303" s="5"/>
      <c r="O1303" s="55">
        <v>1297</v>
      </c>
      <c r="P1303" s="56">
        <v>0.29153210553246428</v>
      </c>
      <c r="Q1303" s="57">
        <v>0.70846789446753577</v>
      </c>
      <c r="R1303" s="23">
        <v>1.0529836515926044E-2</v>
      </c>
      <c r="S1303" s="24">
        <v>4.444984113882777E-4</v>
      </c>
      <c r="T1303" s="25">
        <f t="shared" si="81"/>
        <v>0.1671559726038428</v>
      </c>
      <c r="U1303" s="26">
        <f t="shared" si="82"/>
        <v>0.11850023506729968</v>
      </c>
    </row>
    <row r="1304" spans="2:21" x14ac:dyDescent="0.25">
      <c r="B1304" s="64" vm="3529">
        <f ca="1"/>
        <v>41327</v>
      </c>
      <c r="C1304" s="64" vm="3530">
        <f ca="1"/>
        <v>94.112399999999994</v>
      </c>
      <c r="D1304" s="64" vm="3531">
        <f ca="1"/>
        <v>95.25</v>
      </c>
      <c r="E1304" s="30">
        <f t="shared" ca="1" si="79"/>
        <v>4.6574004177028887E-3</v>
      </c>
      <c r="F1304" s="31">
        <f t="shared" ca="1" si="80"/>
        <v>1.1721978033814017E-2</v>
      </c>
      <c r="G1304" s="30"/>
      <c r="H1304" s="5"/>
      <c r="I1304" s="5"/>
      <c r="J1304" s="5"/>
      <c r="K1304" s="5"/>
      <c r="L1304" s="5"/>
      <c r="M1304" s="5"/>
      <c r="N1304" s="5"/>
      <c r="O1304" s="55">
        <v>1298</v>
      </c>
      <c r="P1304" s="56">
        <v>0.79829774633315509</v>
      </c>
      <c r="Q1304" s="57">
        <v>0.20170225366684488</v>
      </c>
      <c r="R1304" s="23">
        <v>1.2083486202537384E-2</v>
      </c>
      <c r="S1304" s="24">
        <v>5.6400033313054013E-4</v>
      </c>
      <c r="T1304" s="25">
        <f t="shared" si="81"/>
        <v>0.19181939677556506</v>
      </c>
      <c r="U1304" s="26">
        <f t="shared" si="82"/>
        <v>0.1526781014952554</v>
      </c>
    </row>
    <row r="1305" spans="2:21" x14ac:dyDescent="0.25">
      <c r="B1305" s="64" vm="3532">
        <f ca="1"/>
        <v>41330</v>
      </c>
      <c r="C1305" s="64" vm="3533">
        <f ca="1"/>
        <v>93.116900000000001</v>
      </c>
      <c r="D1305" s="64" vm="3534">
        <f ca="1"/>
        <v>96.14</v>
      </c>
      <c r="E1305" s="30">
        <f t="shared" ca="1" si="79"/>
        <v>-1.0634119566583552E-2</v>
      </c>
      <c r="F1305" s="31">
        <f t="shared" ca="1" si="80"/>
        <v>9.3004484590042281E-3</v>
      </c>
      <c r="G1305" s="30"/>
      <c r="H1305" s="5"/>
      <c r="I1305" s="5"/>
      <c r="J1305" s="5"/>
      <c r="K1305" s="5"/>
      <c r="L1305" s="5"/>
      <c r="M1305" s="5"/>
      <c r="N1305" s="5"/>
      <c r="O1305" s="55">
        <v>1299</v>
      </c>
      <c r="P1305" s="56">
        <v>0.20706125643895026</v>
      </c>
      <c r="Q1305" s="57">
        <v>0.79293874356104976</v>
      </c>
      <c r="R1305" s="23">
        <v>1.0950184596998085E-2</v>
      </c>
      <c r="S1305" s="24">
        <v>4.2457908776971832E-4</v>
      </c>
      <c r="T1305" s="25">
        <f t="shared" si="81"/>
        <v>0.17382879152344183</v>
      </c>
      <c r="U1305" s="26">
        <f t="shared" si="82"/>
        <v>0.11290222786690296</v>
      </c>
    </row>
    <row r="1306" spans="2:21" x14ac:dyDescent="0.25">
      <c r="B1306" s="64" vm="3535">
        <f ca="1"/>
        <v>41331</v>
      </c>
      <c r="C1306" s="64" vm="3536">
        <f ca="1"/>
        <v>92.521500000000003</v>
      </c>
      <c r="D1306" s="64" vm="3537">
        <f ca="1"/>
        <v>96.22</v>
      </c>
      <c r="E1306" s="30">
        <f t="shared" ca="1" si="79"/>
        <v>-6.4146431084048218E-3</v>
      </c>
      <c r="F1306" s="31">
        <f t="shared" ca="1" si="80"/>
        <v>8.3177380549294682E-4</v>
      </c>
      <c r="G1306" s="30"/>
      <c r="H1306" s="5"/>
      <c r="I1306" s="5"/>
      <c r="J1306" s="5"/>
      <c r="K1306" s="5"/>
      <c r="L1306" s="5"/>
      <c r="M1306" s="5"/>
      <c r="N1306" s="5"/>
      <c r="O1306" s="55">
        <v>1300</v>
      </c>
      <c r="P1306" s="56">
        <v>0.36106741155427796</v>
      </c>
      <c r="Q1306" s="57">
        <v>0.63893258844572198</v>
      </c>
      <c r="R1306" s="23">
        <v>1.0326500454340212E-2</v>
      </c>
      <c r="S1306" s="24">
        <v>4.6089573991555088E-4</v>
      </c>
      <c r="T1306" s="25">
        <f t="shared" si="81"/>
        <v>0.16392811269467825</v>
      </c>
      <c r="U1306" s="26">
        <f t="shared" si="82"/>
        <v>0.12312948193919238</v>
      </c>
    </row>
    <row r="1307" spans="2:21" x14ac:dyDescent="0.25">
      <c r="B1307" s="64" vm="3538">
        <f ca="1"/>
        <v>41332</v>
      </c>
      <c r="C1307" s="64" vm="3539">
        <f ca="1"/>
        <v>93.712299999999999</v>
      </c>
      <c r="D1307" s="64" vm="3540">
        <f ca="1"/>
        <v>95.73</v>
      </c>
      <c r="E1307" s="30">
        <f t="shared" ca="1" si="79"/>
        <v>1.2788400697315908E-2</v>
      </c>
      <c r="F1307" s="31">
        <f t="shared" ca="1" si="80"/>
        <v>-5.1055073130457452E-3</v>
      </c>
      <c r="G1307" s="30"/>
      <c r="H1307" s="5"/>
      <c r="I1307" s="5"/>
      <c r="J1307" s="5"/>
      <c r="K1307" s="5"/>
      <c r="L1307" s="5"/>
      <c r="M1307" s="5"/>
      <c r="N1307" s="5"/>
      <c r="O1307" s="55">
        <v>1301</v>
      </c>
      <c r="P1307" s="56">
        <v>0.28405879238606674</v>
      </c>
      <c r="Q1307" s="57">
        <v>0.71594120761393321</v>
      </c>
      <c r="R1307" s="23">
        <v>1.0559582050624159E-2</v>
      </c>
      <c r="S1307" s="24">
        <v>4.4273610705887375E-4</v>
      </c>
      <c r="T1307" s="25">
        <f t="shared" si="81"/>
        <v>0.16762816832839794</v>
      </c>
      <c r="U1307" s="26">
        <f t="shared" si="82"/>
        <v>0.11800383878309795</v>
      </c>
    </row>
    <row r="1308" spans="2:21" x14ac:dyDescent="0.25">
      <c r="B1308" s="64" vm="3541">
        <f ca="1"/>
        <v>41333</v>
      </c>
      <c r="C1308" s="64" vm="3542">
        <f ca="1"/>
        <v>94.2333</v>
      </c>
      <c r="D1308" s="64" vm="3543">
        <f ca="1"/>
        <v>95.9</v>
      </c>
      <c r="E1308" s="30">
        <f t="shared" ca="1" si="79"/>
        <v>5.5441716596063327E-3</v>
      </c>
      <c r="F1308" s="31">
        <f t="shared" ca="1" si="80"/>
        <v>1.7742529311306947E-3</v>
      </c>
      <c r="G1308" s="30"/>
      <c r="H1308" s="5"/>
      <c r="I1308" s="5"/>
      <c r="J1308" s="5"/>
      <c r="K1308" s="5"/>
      <c r="L1308" s="5"/>
      <c r="M1308" s="5"/>
      <c r="N1308" s="5"/>
      <c r="O1308" s="55">
        <v>1302</v>
      </c>
      <c r="P1308" s="56">
        <v>0.42743578761302642</v>
      </c>
      <c r="Q1308" s="57">
        <v>0.57256421238697353</v>
      </c>
      <c r="R1308" s="23">
        <v>1.0260469704779319E-2</v>
      </c>
      <c r="S1308" s="24">
        <v>4.7654626521438995E-4</v>
      </c>
      <c r="T1308" s="25">
        <f t="shared" si="81"/>
        <v>0.16287990704135039</v>
      </c>
      <c r="U1308" s="26">
        <f t="shared" si="82"/>
        <v>0.12756569162802922</v>
      </c>
    </row>
    <row r="1309" spans="2:21" x14ac:dyDescent="0.25">
      <c r="B1309" s="64" vm="3544">
        <f ca="1"/>
        <v>41334</v>
      </c>
      <c r="C1309" s="64" vm="3545">
        <f ca="1"/>
        <v>94.354200000000006</v>
      </c>
      <c r="D1309" s="64" vm="3546">
        <f ca="1"/>
        <v>95.68</v>
      </c>
      <c r="E1309" s="30">
        <f t="shared" ca="1" si="79"/>
        <v>1.2821636276289037E-3</v>
      </c>
      <c r="F1309" s="31">
        <f t="shared" ca="1" si="80"/>
        <v>-2.2966916870709501E-3</v>
      </c>
      <c r="G1309" s="30"/>
      <c r="H1309" s="5"/>
      <c r="I1309" s="5"/>
      <c r="J1309" s="5"/>
      <c r="K1309" s="5"/>
      <c r="L1309" s="5"/>
      <c r="M1309" s="5"/>
      <c r="N1309" s="5"/>
      <c r="O1309" s="55">
        <v>1303</v>
      </c>
      <c r="P1309" s="56">
        <v>0.95147877917198442</v>
      </c>
      <c r="Q1309" s="57">
        <v>4.8521220828015625E-2</v>
      </c>
      <c r="R1309" s="23">
        <v>1.36660422816135E-2</v>
      </c>
      <c r="S1309" s="24">
        <v>6.001224107240054E-4</v>
      </c>
      <c r="T1309" s="25">
        <f t="shared" si="81"/>
        <v>0.21694169570185828</v>
      </c>
      <c r="U1309" s="26">
        <f t="shared" si="82"/>
        <v>0.16321239901253337</v>
      </c>
    </row>
    <row r="1310" spans="2:21" x14ac:dyDescent="0.25">
      <c r="B1310" s="64" vm="3547">
        <f ca="1"/>
        <v>41337</v>
      </c>
      <c r="C1310" s="64" vm="3548">
        <f ca="1"/>
        <v>96.224199999999996</v>
      </c>
      <c r="D1310" s="64" vm="3499">
        <f ca="1"/>
        <v>95.07</v>
      </c>
      <c r="E1310" s="30">
        <f t="shared" ca="1" si="79"/>
        <v>1.9625099360366719E-2</v>
      </c>
      <c r="F1310" s="31">
        <f t="shared" ca="1" si="80"/>
        <v>-6.3958278313826795E-3</v>
      </c>
      <c r="G1310" s="30"/>
      <c r="H1310" s="5"/>
      <c r="I1310" s="5"/>
      <c r="J1310" s="5"/>
      <c r="K1310" s="5"/>
      <c r="L1310" s="5"/>
      <c r="M1310" s="5"/>
      <c r="N1310" s="5"/>
      <c r="O1310" s="55">
        <v>1304</v>
      </c>
      <c r="P1310" s="56">
        <v>0.7023958729416121</v>
      </c>
      <c r="Q1310" s="57">
        <v>0.29760412705838796</v>
      </c>
      <c r="R1310" s="23">
        <v>1.1296812364013694E-2</v>
      </c>
      <c r="S1310" s="24">
        <v>5.4138542547645184E-4</v>
      </c>
      <c r="T1310" s="25">
        <f t="shared" si="81"/>
        <v>0.17933133673763946</v>
      </c>
      <c r="U1310" s="26">
        <f t="shared" si="82"/>
        <v>0.14613132981972399</v>
      </c>
    </row>
    <row r="1311" spans="2:21" x14ac:dyDescent="0.25">
      <c r="B1311" s="64" vm="3549">
        <f ca="1"/>
        <v>41338</v>
      </c>
      <c r="C1311" s="64" vm="3550">
        <f ca="1"/>
        <v>95.963700000000003</v>
      </c>
      <c r="D1311" s="64" vm="3551">
        <f ca="1"/>
        <v>95.81</v>
      </c>
      <c r="E1311" s="30">
        <f t="shared" ca="1" si="79"/>
        <v>-2.7108903269447474E-3</v>
      </c>
      <c r="F1311" s="31">
        <f t="shared" ca="1" si="80"/>
        <v>7.7536012918430711E-3</v>
      </c>
      <c r="G1311" s="30"/>
      <c r="H1311" s="5"/>
      <c r="I1311" s="5"/>
      <c r="J1311" s="5"/>
      <c r="K1311" s="5"/>
      <c r="L1311" s="5"/>
      <c r="M1311" s="5"/>
      <c r="N1311" s="5"/>
      <c r="O1311" s="55">
        <v>1305</v>
      </c>
      <c r="P1311" s="56">
        <v>0.29349532127139222</v>
      </c>
      <c r="Q1311" s="57">
        <v>0.70650467872860778</v>
      </c>
      <c r="R1311" s="23">
        <v>1.0522270894467107E-2</v>
      </c>
      <c r="S1311" s="24">
        <v>4.4496136316461726E-4</v>
      </c>
      <c r="T1311" s="25">
        <f t="shared" si="81"/>
        <v>0.1670358720864788</v>
      </c>
      <c r="U1311" s="26">
        <f t="shared" si="82"/>
        <v>0.1186306732071114</v>
      </c>
    </row>
    <row r="1312" spans="2:21" x14ac:dyDescent="0.25">
      <c r="B1312" s="64" vm="3552">
        <f ca="1"/>
        <v>41339</v>
      </c>
      <c r="C1312" s="64" vm="3553">
        <f ca="1"/>
        <v>95.4148</v>
      </c>
      <c r="D1312" s="64" vm="3554">
        <f ca="1"/>
        <v>96.81</v>
      </c>
      <c r="E1312" s="30">
        <f t="shared" ca="1" si="79"/>
        <v>-5.736292270353883E-3</v>
      </c>
      <c r="F1312" s="31">
        <f t="shared" ca="1" si="80"/>
        <v>1.0383231069198095E-2</v>
      </c>
      <c r="G1312" s="30"/>
      <c r="H1312" s="5"/>
      <c r="I1312" s="5"/>
      <c r="J1312" s="5"/>
      <c r="K1312" s="5"/>
      <c r="L1312" s="5"/>
      <c r="M1312" s="5"/>
      <c r="N1312" s="5"/>
      <c r="O1312" s="55">
        <v>1306</v>
      </c>
      <c r="P1312" s="56">
        <v>0.87433834152258172</v>
      </c>
      <c r="Q1312" s="57">
        <v>0.12566165847741834</v>
      </c>
      <c r="R1312" s="23">
        <v>1.2825407484233508E-2</v>
      </c>
      <c r="S1312" s="24">
        <v>5.8193169335694472E-4</v>
      </c>
      <c r="T1312" s="25">
        <f t="shared" si="81"/>
        <v>0.20359703199809051</v>
      </c>
      <c r="U1312" s="26">
        <f t="shared" si="82"/>
        <v>0.15789550090709281</v>
      </c>
    </row>
    <row r="1313" spans="2:21" x14ac:dyDescent="0.25">
      <c r="B1313" s="64" vm="3555">
        <f ca="1"/>
        <v>41340</v>
      </c>
      <c r="C1313" s="64" vm="3556">
        <f ca="1"/>
        <v>94.865899999999996</v>
      </c>
      <c r="D1313" s="64" vm="3557">
        <f ca="1"/>
        <v>97.09</v>
      </c>
      <c r="E1313" s="30">
        <f t="shared" ca="1" si="79"/>
        <v>-5.7693872531315036E-3</v>
      </c>
      <c r="F1313" s="31">
        <f t="shared" ca="1" si="80"/>
        <v>2.8880886500734755E-3</v>
      </c>
      <c r="G1313" s="30"/>
      <c r="H1313" s="5"/>
      <c r="I1313" s="5"/>
      <c r="J1313" s="5"/>
      <c r="K1313" s="5"/>
      <c r="L1313" s="5"/>
      <c r="M1313" s="5"/>
      <c r="N1313" s="5"/>
      <c r="O1313" s="55">
        <v>1307</v>
      </c>
      <c r="P1313" s="56">
        <v>0.51522415947650069</v>
      </c>
      <c r="Q1313" s="57">
        <v>0.48477584052349926</v>
      </c>
      <c r="R1313" s="23">
        <v>1.0368833181822856E-2</v>
      </c>
      <c r="S1313" s="24">
        <v>4.9724790380167448E-4</v>
      </c>
      <c r="T1313" s="25">
        <f t="shared" si="81"/>
        <v>0.16460012391010712</v>
      </c>
      <c r="U1313" s="26">
        <f t="shared" si="82"/>
        <v>0.13346048339457472</v>
      </c>
    </row>
    <row r="1314" spans="2:21" x14ac:dyDescent="0.25">
      <c r="B1314" s="64" vm="3558">
        <f ca="1"/>
        <v>41341</v>
      </c>
      <c r="C1314" s="64" vm="3559">
        <f ca="1"/>
        <v>95.861400000000003</v>
      </c>
      <c r="D1314" s="64" vm="3560">
        <f ca="1"/>
        <v>98.71</v>
      </c>
      <c r="E1314" s="30">
        <f t="shared" ca="1" si="79"/>
        <v>1.0439082819526524E-2</v>
      </c>
      <c r="F1314" s="31">
        <f t="shared" ca="1" si="80"/>
        <v>1.6547875047742969E-2</v>
      </c>
      <c r="G1314" s="30"/>
      <c r="H1314" s="5"/>
      <c r="I1314" s="5"/>
      <c r="J1314" s="5"/>
      <c r="K1314" s="5"/>
      <c r="L1314" s="5"/>
      <c r="M1314" s="5"/>
      <c r="N1314" s="5"/>
      <c r="O1314" s="55">
        <v>1308</v>
      </c>
      <c r="P1314" s="56">
        <v>0.64652249336046408</v>
      </c>
      <c r="Q1314" s="57">
        <v>0.35347750663953592</v>
      </c>
      <c r="R1314" s="23">
        <v>1.0928391640921591E-2</v>
      </c>
      <c r="S1314" s="24">
        <v>5.2820975669268732E-4</v>
      </c>
      <c r="T1314" s="25">
        <f t="shared" si="81"/>
        <v>0.17348283907077369</v>
      </c>
      <c r="U1314" s="26">
        <f t="shared" si="82"/>
        <v>0.14233420394903629</v>
      </c>
    </row>
    <row r="1315" spans="2:21" x14ac:dyDescent="0.25">
      <c r="B1315" s="64" vm="3561">
        <f ca="1"/>
        <v>41344</v>
      </c>
      <c r="C1315" s="64" vm="3562">
        <f ca="1"/>
        <v>95.303200000000004</v>
      </c>
      <c r="D1315" s="64" vm="3563">
        <f ca="1"/>
        <v>98.89</v>
      </c>
      <c r="E1315" s="30">
        <f t="shared" ca="1" si="79"/>
        <v>-5.840009985984356E-3</v>
      </c>
      <c r="F1315" s="31">
        <f t="shared" ca="1" si="80"/>
        <v>1.8218628521029969E-3</v>
      </c>
      <c r="G1315" s="30"/>
      <c r="H1315" s="5"/>
      <c r="I1315" s="5"/>
      <c r="J1315" s="5"/>
      <c r="K1315" s="5"/>
      <c r="L1315" s="5"/>
      <c r="M1315" s="5"/>
      <c r="N1315" s="5"/>
      <c r="O1315" s="55">
        <v>1309</v>
      </c>
      <c r="P1315" s="56">
        <v>0.65177945306221907</v>
      </c>
      <c r="Q1315" s="57">
        <v>0.34822054693778098</v>
      </c>
      <c r="R1315" s="23">
        <v>1.0959965412723049E-2</v>
      </c>
      <c r="S1315" s="24">
        <v>5.2944941608610782E-4</v>
      </c>
      <c r="T1315" s="25">
        <f t="shared" si="81"/>
        <v>0.17398405715960744</v>
      </c>
      <c r="U1315" s="26">
        <f t="shared" si="82"/>
        <v>0.14269092956077611</v>
      </c>
    </row>
    <row r="1316" spans="2:21" x14ac:dyDescent="0.25">
      <c r="B1316" s="64" vm="3564">
        <f ca="1"/>
        <v>41345</v>
      </c>
      <c r="C1316" s="64" vm="3565">
        <f ca="1"/>
        <v>96.521900000000002</v>
      </c>
      <c r="D1316" s="64" vm="3566">
        <f ca="1"/>
        <v>98.76</v>
      </c>
      <c r="E1316" s="30">
        <f t="shared" ca="1" si="79"/>
        <v>1.2706537331844285E-2</v>
      </c>
      <c r="F1316" s="31">
        <f t="shared" ca="1" si="80"/>
        <v>-1.3154568049206516E-3</v>
      </c>
      <c r="G1316" s="30"/>
      <c r="H1316" s="5"/>
      <c r="I1316" s="5"/>
      <c r="J1316" s="5"/>
      <c r="K1316" s="5"/>
      <c r="L1316" s="5"/>
      <c r="M1316" s="5"/>
      <c r="N1316" s="5"/>
      <c r="O1316" s="55">
        <v>1310</v>
      </c>
      <c r="P1316" s="56">
        <v>0.65743748416612813</v>
      </c>
      <c r="Q1316" s="57">
        <v>0.34256251583387187</v>
      </c>
      <c r="R1316" s="23">
        <v>1.0994683845557945E-2</v>
      </c>
      <c r="S1316" s="24">
        <v>5.3078365332667201E-4</v>
      </c>
      <c r="T1316" s="25">
        <f t="shared" si="81"/>
        <v>0.17453519519475366</v>
      </c>
      <c r="U1316" s="26">
        <f t="shared" si="82"/>
        <v>0.14307499496422205</v>
      </c>
    </row>
    <row r="1317" spans="2:21" x14ac:dyDescent="0.25">
      <c r="B1317" s="64" vm="3567">
        <f ca="1"/>
        <v>41346</v>
      </c>
      <c r="C1317" s="64" vm="3568">
        <f ca="1"/>
        <v>96.2149</v>
      </c>
      <c r="D1317" s="64" vm="3569">
        <f ca="1"/>
        <v>99.38</v>
      </c>
      <c r="E1317" s="30">
        <f t="shared" ca="1" si="79"/>
        <v>-3.1856942694513889E-3</v>
      </c>
      <c r="F1317" s="31">
        <f t="shared" ca="1" si="80"/>
        <v>6.2582216971957287E-3</v>
      </c>
      <c r="G1317" s="30"/>
      <c r="H1317" s="5"/>
      <c r="I1317" s="5"/>
      <c r="J1317" s="5"/>
      <c r="K1317" s="5"/>
      <c r="L1317" s="5"/>
      <c r="M1317" s="5"/>
      <c r="N1317" s="5"/>
      <c r="O1317" s="55">
        <v>1311</v>
      </c>
      <c r="P1317" s="56">
        <v>0.5010126883070346</v>
      </c>
      <c r="Q1317" s="57">
        <v>0.4989873116929654</v>
      </c>
      <c r="R1317" s="23">
        <v>1.0336303269994639E-2</v>
      </c>
      <c r="S1317" s="24">
        <v>4.9389665427170904E-4</v>
      </c>
      <c r="T1317" s="25">
        <f t="shared" si="81"/>
        <v>0.16408372756889719</v>
      </c>
      <c r="U1317" s="26">
        <f t="shared" si="82"/>
        <v>0.13250413696869634</v>
      </c>
    </row>
    <row r="1318" spans="2:21" x14ac:dyDescent="0.25">
      <c r="B1318" s="64" vm="3570">
        <f ca="1"/>
        <v>41347</v>
      </c>
      <c r="C1318" s="64" vm="3571">
        <f ca="1"/>
        <v>95.740399999999994</v>
      </c>
      <c r="D1318" s="64" vm="3572">
        <f ca="1"/>
        <v>99.31</v>
      </c>
      <c r="E1318" s="30">
        <f t="shared" ca="1" si="79"/>
        <v>-4.943869395332025E-3</v>
      </c>
      <c r="F1318" s="31">
        <f t="shared" ca="1" si="80"/>
        <v>-7.0461525890722846E-4</v>
      </c>
      <c r="G1318" s="30"/>
      <c r="H1318" s="5"/>
      <c r="I1318" s="5"/>
      <c r="J1318" s="5"/>
      <c r="K1318" s="5"/>
      <c r="L1318" s="5"/>
      <c r="M1318" s="5"/>
      <c r="N1318" s="5"/>
      <c r="O1318" s="55">
        <v>1312</v>
      </c>
      <c r="P1318" s="56">
        <v>0.60881881478985145</v>
      </c>
      <c r="Q1318" s="57">
        <v>0.39118118521014855</v>
      </c>
      <c r="R1318" s="23">
        <v>1.072174719278649E-2</v>
      </c>
      <c r="S1318" s="24">
        <v>5.1931873945872131E-4</v>
      </c>
      <c r="T1318" s="25">
        <f t="shared" si="81"/>
        <v>0.1702024601533077</v>
      </c>
      <c r="U1318" s="26">
        <f t="shared" si="82"/>
        <v>0.13977896461394801</v>
      </c>
    </row>
    <row r="1319" spans="2:21" x14ac:dyDescent="0.25">
      <c r="B1319" s="64" vm="3573">
        <f ca="1"/>
        <v>41348</v>
      </c>
      <c r="C1319" s="64" vm="3574">
        <f ca="1"/>
        <v>94.657499999999999</v>
      </c>
      <c r="D1319" s="64" vm="3575">
        <f ca="1"/>
        <v>99.67</v>
      </c>
      <c r="E1319" s="30">
        <f t="shared" ca="1" si="79"/>
        <v>-1.1375248118911588E-2</v>
      </c>
      <c r="F1319" s="31">
        <f t="shared" ca="1" si="80"/>
        <v>3.618458064097739E-3</v>
      </c>
      <c r="G1319" s="30"/>
      <c r="H1319" s="5"/>
      <c r="I1319" s="5"/>
      <c r="J1319" s="5"/>
      <c r="K1319" s="5"/>
      <c r="L1319" s="5"/>
      <c r="M1319" s="5"/>
      <c r="N1319" s="5"/>
      <c r="O1319" s="55">
        <v>1313</v>
      </c>
      <c r="P1319" s="56">
        <v>0.53591820436736137</v>
      </c>
      <c r="Q1319" s="57">
        <v>0.46408179563263863</v>
      </c>
      <c r="R1319" s="23">
        <v>1.0426349527908911E-2</v>
      </c>
      <c r="S1319" s="24">
        <v>5.0212782843344543E-4</v>
      </c>
      <c r="T1319" s="25">
        <f t="shared" si="81"/>
        <v>0.16551316759849607</v>
      </c>
      <c r="U1319" s="26">
        <f t="shared" si="82"/>
        <v>0.13485450662271337</v>
      </c>
    </row>
    <row r="1320" spans="2:21" x14ac:dyDescent="0.25">
      <c r="B1320" s="64" vm="3576">
        <f ca="1"/>
        <v>41351</v>
      </c>
      <c r="C1320" s="64" vm="3577">
        <f ca="1"/>
        <v>94.596100000000007</v>
      </c>
      <c r="D1320" s="64" vm="3578">
        <f ca="1"/>
        <v>98.57</v>
      </c>
      <c r="E1320" s="30">
        <f t="shared" ca="1" si="79"/>
        <v>-6.4886482639426202E-4</v>
      </c>
      <c r="F1320" s="31">
        <f t="shared" ca="1" si="80"/>
        <v>-1.1097773302017302E-2</v>
      </c>
      <c r="G1320" s="30"/>
      <c r="H1320" s="5"/>
      <c r="I1320" s="5"/>
      <c r="J1320" s="5"/>
      <c r="K1320" s="5"/>
      <c r="L1320" s="5"/>
      <c r="M1320" s="5"/>
      <c r="N1320" s="5"/>
      <c r="O1320" s="55">
        <v>1314</v>
      </c>
      <c r="P1320" s="56">
        <v>0.78000622926354568</v>
      </c>
      <c r="Q1320" s="57">
        <v>0.21999377073645435</v>
      </c>
      <c r="R1320" s="23">
        <v>1.1919708895567174E-2</v>
      </c>
      <c r="S1320" s="24">
        <v>5.5968695577143974E-4</v>
      </c>
      <c r="T1320" s="25">
        <f t="shared" si="81"/>
        <v>0.18921951262773068</v>
      </c>
      <c r="U1320" s="26">
        <f t="shared" si="82"/>
        <v>0.15142655720923437</v>
      </c>
    </row>
    <row r="1321" spans="2:21" x14ac:dyDescent="0.25">
      <c r="B1321" s="64" vm="3579">
        <f ca="1"/>
        <v>41352</v>
      </c>
      <c r="C1321" s="64" vm="3471">
        <f ca="1"/>
        <v>95.005499999999998</v>
      </c>
      <c r="D1321" s="64" vm="2792">
        <f ca="1"/>
        <v>98.4</v>
      </c>
      <c r="E1321" s="30">
        <f t="shared" ca="1" si="79"/>
        <v>4.3185356691833425E-3</v>
      </c>
      <c r="F1321" s="31">
        <f t="shared" ca="1" si="80"/>
        <v>-1.726151619139777E-3</v>
      </c>
      <c r="G1321" s="30"/>
      <c r="H1321" s="5"/>
      <c r="I1321" s="5"/>
      <c r="J1321" s="5"/>
      <c r="K1321" s="5"/>
      <c r="L1321" s="5"/>
      <c r="M1321" s="5"/>
      <c r="N1321" s="5"/>
      <c r="O1321" s="55">
        <v>1315</v>
      </c>
      <c r="P1321" s="56">
        <v>0.1348647066634788</v>
      </c>
      <c r="Q1321" s="57">
        <v>0.86513529333652117</v>
      </c>
      <c r="R1321" s="23">
        <v>1.144529729340898E-2</v>
      </c>
      <c r="S1321" s="24">
        <v>4.0755420339180732E-4</v>
      </c>
      <c r="T1321" s="25">
        <f t="shared" si="81"/>
        <v>0.1816884619173649</v>
      </c>
      <c r="U1321" s="26">
        <f t="shared" si="82"/>
        <v>0.10813978075634889</v>
      </c>
    </row>
    <row r="1322" spans="2:21" x14ac:dyDescent="0.25">
      <c r="B1322" s="64" vm="3580">
        <f ca="1"/>
        <v>41353</v>
      </c>
      <c r="C1322" s="64" vm="3581">
        <f ca="1"/>
        <v>95.898600000000002</v>
      </c>
      <c r="D1322" s="64" vm="3582">
        <f ca="1"/>
        <v>98.77</v>
      </c>
      <c r="E1322" s="30">
        <f t="shared" ca="1" si="79"/>
        <v>9.3565985811395937E-3</v>
      </c>
      <c r="F1322" s="31">
        <f t="shared" ca="1" si="80"/>
        <v>3.7531108618281124E-3</v>
      </c>
      <c r="G1322" s="30"/>
      <c r="H1322" s="5"/>
      <c r="I1322" s="5"/>
      <c r="J1322" s="5"/>
      <c r="K1322" s="5"/>
      <c r="L1322" s="5"/>
      <c r="M1322" s="5"/>
      <c r="N1322" s="5"/>
      <c r="O1322" s="55">
        <v>1316</v>
      </c>
      <c r="P1322" s="56">
        <v>0.45539088628855451</v>
      </c>
      <c r="Q1322" s="57">
        <v>0.54460911371144549</v>
      </c>
      <c r="R1322" s="23">
        <v>1.0270859805305187E-2</v>
      </c>
      <c r="S1322" s="24">
        <v>4.8313844066050324E-4</v>
      </c>
      <c r="T1322" s="25">
        <f t="shared" si="81"/>
        <v>0.16304484477388084</v>
      </c>
      <c r="U1322" s="26">
        <f t="shared" si="82"/>
        <v>0.12943949241202279</v>
      </c>
    </row>
    <row r="1323" spans="2:21" x14ac:dyDescent="0.25">
      <c r="B1323" s="64" vm="3583">
        <f ca="1"/>
        <v>41354</v>
      </c>
      <c r="C1323" s="64" vm="3584">
        <f ca="1"/>
        <v>96.307900000000004</v>
      </c>
      <c r="D1323" s="64" vm="3585">
        <f ca="1"/>
        <v>98.53</v>
      </c>
      <c r="E1323" s="30">
        <f t="shared" ca="1" si="79"/>
        <v>4.2589675030155977E-3</v>
      </c>
      <c r="F1323" s="31">
        <f t="shared" ca="1" si="80"/>
        <v>-2.4328445856526483E-3</v>
      </c>
      <c r="G1323" s="30"/>
      <c r="H1323" s="5"/>
      <c r="I1323" s="5"/>
      <c r="J1323" s="5"/>
      <c r="K1323" s="5"/>
      <c r="L1323" s="5"/>
      <c r="M1323" s="5"/>
      <c r="N1323" s="5"/>
      <c r="O1323" s="55">
        <v>1317</v>
      </c>
      <c r="P1323" s="56">
        <v>0.15171516891971598</v>
      </c>
      <c r="Q1323" s="57">
        <v>0.84828483108028407</v>
      </c>
      <c r="R1323" s="23">
        <v>1.1319403368604725E-2</v>
      </c>
      <c r="S1323" s="24">
        <v>4.1152776130446339E-4</v>
      </c>
      <c r="T1323" s="25">
        <f t="shared" si="81"/>
        <v>0.17968995781772937</v>
      </c>
      <c r="U1323" s="26">
        <f t="shared" si="82"/>
        <v>0.10924950270331912</v>
      </c>
    </row>
    <row r="1324" spans="2:21" x14ac:dyDescent="0.25">
      <c r="B1324" s="64" vm="3586">
        <f ca="1"/>
        <v>41355</v>
      </c>
      <c r="C1324" s="64" vm="3587">
        <f ca="1"/>
        <v>97.787199999999999</v>
      </c>
      <c r="D1324" s="64" vm="3588">
        <f ca="1"/>
        <v>99.27</v>
      </c>
      <c r="E1324" s="30">
        <f t="shared" ca="1" si="79"/>
        <v>1.5243338384016798E-2</v>
      </c>
      <c r="F1324" s="31">
        <f t="shared" ca="1" si="80"/>
        <v>7.4823402672472344E-3</v>
      </c>
      <c r="G1324" s="30"/>
      <c r="H1324" s="5"/>
      <c r="I1324" s="5"/>
      <c r="J1324" s="5"/>
      <c r="K1324" s="5"/>
      <c r="L1324" s="5"/>
      <c r="M1324" s="5"/>
      <c r="N1324" s="5"/>
      <c r="O1324" s="55">
        <v>1318</v>
      </c>
      <c r="P1324" s="56">
        <v>0.7081760428720365</v>
      </c>
      <c r="Q1324" s="57">
        <v>0.2918239571279635</v>
      </c>
      <c r="R1324" s="23">
        <v>1.1338927075219394E-2</v>
      </c>
      <c r="S1324" s="24">
        <v>5.4274846463907376E-4</v>
      </c>
      <c r="T1324" s="25">
        <f t="shared" si="81"/>
        <v>0.17999988705196499</v>
      </c>
      <c r="U1324" s="26">
        <f t="shared" si="82"/>
        <v>0.14652486399643139</v>
      </c>
    </row>
    <row r="1325" spans="2:21" x14ac:dyDescent="0.25">
      <c r="B1325" s="64" vm="3589">
        <f ca="1"/>
        <v>41358</v>
      </c>
      <c r="C1325" s="64" vm="3590">
        <f ca="1"/>
        <v>98.122100000000003</v>
      </c>
      <c r="D1325" s="64" vm="3591">
        <f ca="1"/>
        <v>98.24</v>
      </c>
      <c r="E1325" s="30">
        <f t="shared" ca="1" si="79"/>
        <v>3.4189323959935331E-3</v>
      </c>
      <c r="F1325" s="31">
        <f t="shared" ca="1" si="80"/>
        <v>-1.0429946202798194E-2</v>
      </c>
      <c r="G1325" s="30"/>
      <c r="H1325" s="5"/>
      <c r="I1325" s="5"/>
      <c r="J1325" s="5"/>
      <c r="K1325" s="5"/>
      <c r="L1325" s="5"/>
      <c r="M1325" s="5"/>
      <c r="N1325" s="5"/>
      <c r="O1325" s="55">
        <v>1319</v>
      </c>
      <c r="P1325" s="56">
        <v>0.59010128002254569</v>
      </c>
      <c r="Q1325" s="57">
        <v>0.40989871997745425</v>
      </c>
      <c r="R1325" s="23">
        <v>1.0632479467324749E-2</v>
      </c>
      <c r="S1325" s="24">
        <v>5.1490490159189885E-4</v>
      </c>
      <c r="T1325" s="25">
        <f t="shared" si="81"/>
        <v>0.16878537894325077</v>
      </c>
      <c r="U1325" s="26">
        <f t="shared" si="82"/>
        <v>0.13851256242984955</v>
      </c>
    </row>
    <row r="1326" spans="2:21" x14ac:dyDescent="0.25">
      <c r="B1326" s="64" vm="3592">
        <f ca="1"/>
        <v>41359</v>
      </c>
      <c r="C1326" s="64" vm="3593">
        <f ca="1"/>
        <v>98.587299999999999</v>
      </c>
      <c r="D1326" s="64" vm="3594">
        <f ca="1"/>
        <v>98.5</v>
      </c>
      <c r="E1326" s="30">
        <f t="shared" ca="1" si="79"/>
        <v>4.7298285415902207E-3</v>
      </c>
      <c r="F1326" s="31">
        <f t="shared" ca="1" si="80"/>
        <v>2.6430837792108934E-3</v>
      </c>
      <c r="G1326" s="30"/>
      <c r="H1326" s="5"/>
      <c r="I1326" s="5"/>
      <c r="J1326" s="5"/>
      <c r="K1326" s="5"/>
      <c r="L1326" s="5"/>
      <c r="M1326" s="5"/>
      <c r="N1326" s="5"/>
      <c r="O1326" s="55">
        <v>1320</v>
      </c>
      <c r="P1326" s="56">
        <v>0.84357498598160607</v>
      </c>
      <c r="Q1326" s="57">
        <v>0.15642501401839387</v>
      </c>
      <c r="R1326" s="23">
        <v>1.2513967885543247E-2</v>
      </c>
      <c r="S1326" s="24">
        <v>5.74677294458514E-4</v>
      </c>
      <c r="T1326" s="25">
        <f t="shared" si="81"/>
        <v>0.19865308163877737</v>
      </c>
      <c r="U1326" s="26">
        <f t="shared" si="82"/>
        <v>0.15578189711727086</v>
      </c>
    </row>
    <row r="1327" spans="2:21" x14ac:dyDescent="0.25">
      <c r="B1327" s="64" vm="3595">
        <f ca="1"/>
        <v>41360</v>
      </c>
      <c r="C1327" s="64" vm="3596">
        <f ca="1"/>
        <v>99.210599999999999</v>
      </c>
      <c r="D1327" s="64" vm="3597">
        <f ca="1"/>
        <v>98.9</v>
      </c>
      <c r="E1327" s="30">
        <f t="shared" ca="1" si="79"/>
        <v>6.3024133536619797E-3</v>
      </c>
      <c r="F1327" s="31">
        <f t="shared" ca="1" si="80"/>
        <v>4.052690450623289E-3</v>
      </c>
      <c r="G1327" s="30"/>
      <c r="H1327" s="5"/>
      <c r="I1327" s="5"/>
      <c r="J1327" s="5"/>
      <c r="K1327" s="5"/>
      <c r="L1327" s="5"/>
      <c r="M1327" s="5"/>
      <c r="N1327" s="5"/>
      <c r="O1327" s="55">
        <v>1321</v>
      </c>
      <c r="P1327" s="56">
        <v>0.92942350680033381</v>
      </c>
      <c r="Q1327" s="57">
        <v>7.0576493199666149E-2</v>
      </c>
      <c r="R1327" s="23">
        <v>1.3417580976500193E-2</v>
      </c>
      <c r="S1327" s="24">
        <v>5.9492149096788917E-4</v>
      </c>
      <c r="T1327" s="25">
        <f t="shared" si="81"/>
        <v>0.21299749475934418</v>
      </c>
      <c r="U1327" s="26">
        <f t="shared" si="82"/>
        <v>0.16168976371020505</v>
      </c>
    </row>
    <row r="1328" spans="2:21" x14ac:dyDescent="0.25">
      <c r="B1328" s="64" vm="3598">
        <f ca="1"/>
        <v>41361</v>
      </c>
      <c r="C1328" s="64" vm="3599">
        <f ca="1"/>
        <v>98.717500000000001</v>
      </c>
      <c r="D1328" s="64" vm="3600">
        <f ca="1"/>
        <v>99.69</v>
      </c>
      <c r="E1328" s="30">
        <f t="shared" ca="1" si="79"/>
        <v>-4.9826277336577404E-3</v>
      </c>
      <c r="F1328" s="31">
        <f t="shared" ca="1" si="80"/>
        <v>7.9561324059460609E-3</v>
      </c>
      <c r="G1328" s="30"/>
      <c r="H1328" s="5"/>
      <c r="I1328" s="5"/>
      <c r="J1328" s="5"/>
      <c r="K1328" s="5"/>
      <c r="L1328" s="5"/>
      <c r="M1328" s="5"/>
      <c r="N1328" s="5"/>
      <c r="O1328" s="55">
        <v>1322</v>
      </c>
      <c r="P1328" s="56">
        <v>0.55536290896297769</v>
      </c>
      <c r="Q1328" s="57">
        <v>0.44463709103702231</v>
      </c>
      <c r="R1328" s="23">
        <v>1.0491198352124377E-2</v>
      </c>
      <c r="S1328" s="24">
        <v>5.0671314239280414E-4</v>
      </c>
      <c r="T1328" s="25">
        <f t="shared" si="81"/>
        <v>0.16654261076863047</v>
      </c>
      <c r="U1328" s="26">
        <f t="shared" si="82"/>
        <v>0.13616592602323685</v>
      </c>
    </row>
    <row r="1329" spans="2:21" x14ac:dyDescent="0.25">
      <c r="B1329" s="64" vm="3601">
        <f ca="1"/>
        <v>41365</v>
      </c>
      <c r="C1329" s="64" vm="3602">
        <f ca="1"/>
        <v>98.438400000000001</v>
      </c>
      <c r="D1329" s="64" vm="2789">
        <f ca="1"/>
        <v>99.05</v>
      </c>
      <c r="E1329" s="30">
        <f t="shared" ca="1" si="79"/>
        <v>-2.8312638520080068E-3</v>
      </c>
      <c r="F1329" s="31">
        <f t="shared" ca="1" si="80"/>
        <v>-6.4405978900526784E-3</v>
      </c>
      <c r="G1329" s="30"/>
      <c r="H1329" s="5"/>
      <c r="I1329" s="5"/>
      <c r="J1329" s="5"/>
      <c r="K1329" s="5"/>
      <c r="L1329" s="5"/>
      <c r="M1329" s="5"/>
      <c r="N1329" s="5"/>
      <c r="O1329" s="55">
        <v>1323</v>
      </c>
      <c r="P1329" s="56">
        <v>0.55762389636090337</v>
      </c>
      <c r="Q1329" s="57">
        <v>0.44237610363909663</v>
      </c>
      <c r="R1329" s="23">
        <v>1.0499409430364925E-2</v>
      </c>
      <c r="S1329" s="24">
        <v>5.0724631259483331E-4</v>
      </c>
      <c r="T1329" s="25">
        <f t="shared" si="81"/>
        <v>0.16667295759475156</v>
      </c>
      <c r="U1329" s="26">
        <f t="shared" si="82"/>
        <v>0.13631851290894437</v>
      </c>
    </row>
    <row r="1330" spans="2:21" x14ac:dyDescent="0.25">
      <c r="B1330" s="64" vm="3603">
        <f ca="1"/>
        <v>41366</v>
      </c>
      <c r="C1330" s="64" vm="3604">
        <f ca="1"/>
        <v>100.1781</v>
      </c>
      <c r="D1330" s="64" vm="3605">
        <f ca="1"/>
        <v>100.26</v>
      </c>
      <c r="E1330" s="30">
        <f t="shared" ca="1" si="79"/>
        <v>1.7518630052867763E-2</v>
      </c>
      <c r="F1330" s="31">
        <f t="shared" ca="1" si="80"/>
        <v>1.2142038690797427E-2</v>
      </c>
      <c r="G1330" s="30"/>
      <c r="H1330" s="5"/>
      <c r="I1330" s="5"/>
      <c r="J1330" s="5"/>
      <c r="K1330" s="5"/>
      <c r="L1330" s="5"/>
      <c r="M1330" s="5"/>
      <c r="N1330" s="5"/>
      <c r="O1330" s="55">
        <v>1324</v>
      </c>
      <c r="P1330" s="56">
        <v>0.59402337929505689</v>
      </c>
      <c r="Q1330" s="57">
        <v>0.40597662070494317</v>
      </c>
      <c r="R1330" s="23">
        <v>1.0650434778648009E-2</v>
      </c>
      <c r="S1330" s="24">
        <v>5.1582978355427592E-4</v>
      </c>
      <c r="T1330" s="25">
        <f t="shared" si="81"/>
        <v>0.16907041067409531</v>
      </c>
      <c r="U1330" s="26">
        <f t="shared" si="82"/>
        <v>0.13877781005204026</v>
      </c>
    </row>
    <row r="1331" spans="2:21" x14ac:dyDescent="0.25">
      <c r="B1331" s="64" vm="3606">
        <f ca="1"/>
        <v>41367</v>
      </c>
      <c r="C1331" s="64" vm="3607">
        <f ca="1"/>
        <v>98.950100000000006</v>
      </c>
      <c r="D1331" s="64" vm="2848">
        <f ca="1"/>
        <v>99.25</v>
      </c>
      <c r="E1331" s="30">
        <f t="shared" ca="1" si="79"/>
        <v>-1.2333919228683099E-2</v>
      </c>
      <c r="F1331" s="31">
        <f t="shared" ca="1" si="80"/>
        <v>-1.0124892268057564E-2</v>
      </c>
      <c r="G1331" s="30"/>
      <c r="H1331" s="5"/>
      <c r="I1331" s="5"/>
      <c r="J1331" s="5"/>
      <c r="K1331" s="5"/>
      <c r="L1331" s="5"/>
      <c r="M1331" s="5"/>
      <c r="N1331" s="5"/>
      <c r="O1331" s="55">
        <v>1325</v>
      </c>
      <c r="P1331" s="56">
        <v>0.6561605273119675</v>
      </c>
      <c r="Q1331" s="57">
        <v>0.34383947268803244</v>
      </c>
      <c r="R1331" s="23">
        <v>1.0986781971272492E-2</v>
      </c>
      <c r="S1331" s="24">
        <v>5.3048253031088687E-4</v>
      </c>
      <c r="T1331" s="25">
        <f t="shared" si="81"/>
        <v>0.17440975682925003</v>
      </c>
      <c r="U1331" s="26">
        <f t="shared" si="82"/>
        <v>0.1429883042946074</v>
      </c>
    </row>
    <row r="1332" spans="2:21" x14ac:dyDescent="0.25">
      <c r="B1332" s="64" vm="3608">
        <f ca="1"/>
        <v>41368</v>
      </c>
      <c r="C1332" s="64" vm="3607">
        <f ca="1"/>
        <v>98.950100000000006</v>
      </c>
      <c r="D1332" s="64" vm="3609">
        <f ca="1"/>
        <v>100.63</v>
      </c>
      <c r="E1332" s="30">
        <f t="shared" ca="1" si="79"/>
        <v>0</v>
      </c>
      <c r="F1332" s="31">
        <f t="shared" ca="1" si="80"/>
        <v>1.3808504377942066E-2</v>
      </c>
      <c r="G1332" s="30"/>
      <c r="H1332" s="5"/>
      <c r="I1332" s="5"/>
      <c r="J1332" s="5"/>
      <c r="K1332" s="5"/>
      <c r="L1332" s="5"/>
      <c r="M1332" s="5"/>
      <c r="N1332" s="5"/>
      <c r="O1332" s="55">
        <v>1326</v>
      </c>
      <c r="P1332" s="56">
        <v>0.71025761377844088</v>
      </c>
      <c r="Q1332" s="57">
        <v>0.28974238622155907</v>
      </c>
      <c r="R1332" s="23">
        <v>1.1354270075251366E-2</v>
      </c>
      <c r="S1332" s="24">
        <v>5.4323932610151433E-4</v>
      </c>
      <c r="T1332" s="25">
        <f t="shared" si="81"/>
        <v>0.1802434496266665</v>
      </c>
      <c r="U1332" s="26">
        <f t="shared" si="82"/>
        <v>0.14666661757984256</v>
      </c>
    </row>
    <row r="1333" spans="2:21" x14ac:dyDescent="0.25">
      <c r="B1333" s="64" vm="3610">
        <f ca="1"/>
        <v>41369</v>
      </c>
      <c r="C1333" s="64" vm="3611">
        <f ca="1"/>
        <v>98.429100000000005</v>
      </c>
      <c r="D1333" s="64" vm="3612">
        <f ca="1"/>
        <v>101.42</v>
      </c>
      <c r="E1333" s="30">
        <f t="shared" ca="1" si="79"/>
        <v>-5.2791906139611948E-3</v>
      </c>
      <c r="F1333" s="31">
        <f t="shared" ca="1" si="80"/>
        <v>7.8198864216312211E-3</v>
      </c>
      <c r="G1333" s="30"/>
      <c r="H1333" s="5"/>
      <c r="I1333" s="5"/>
      <c r="J1333" s="5"/>
      <c r="K1333" s="5"/>
      <c r="L1333" s="5"/>
      <c r="M1333" s="5"/>
      <c r="N1333" s="5"/>
      <c r="O1333" s="55">
        <v>1327</v>
      </c>
      <c r="P1333" s="56">
        <v>0.6640254679586266</v>
      </c>
      <c r="Q1333" s="57">
        <v>0.3359745320413734</v>
      </c>
      <c r="R1333" s="23">
        <v>1.1036060423182864E-2</v>
      </c>
      <c r="S1333" s="24">
        <v>5.3233718549267777E-4</v>
      </c>
      <c r="T1333" s="25">
        <f t="shared" si="81"/>
        <v>0.17519202800174463</v>
      </c>
      <c r="U1333" s="26">
        <f t="shared" si="82"/>
        <v>0.14352234728148505</v>
      </c>
    </row>
    <row r="1334" spans="2:21" x14ac:dyDescent="0.25">
      <c r="B1334" s="64" vm="3613">
        <f ca="1"/>
        <v>41372</v>
      </c>
      <c r="C1334" s="64" vm="3614">
        <f ca="1"/>
        <v>99.582700000000003</v>
      </c>
      <c r="D1334" s="64" vm="3615">
        <f ca="1"/>
        <v>101.5</v>
      </c>
      <c r="E1334" s="30">
        <f t="shared" ca="1" si="79"/>
        <v>1.1651962679228044E-2</v>
      </c>
      <c r="F1334" s="31">
        <f t="shared" ca="1" si="80"/>
        <v>7.8848811496908574E-4</v>
      </c>
      <c r="G1334" s="30"/>
      <c r="H1334" s="5"/>
      <c r="I1334" s="5"/>
      <c r="J1334" s="5"/>
      <c r="K1334" s="5"/>
      <c r="L1334" s="5"/>
      <c r="M1334" s="5"/>
      <c r="N1334" s="5"/>
      <c r="O1334" s="55">
        <v>1328</v>
      </c>
      <c r="P1334" s="56">
        <v>0.34897187862594353</v>
      </c>
      <c r="Q1334" s="57">
        <v>0.65102812137405652</v>
      </c>
      <c r="R1334" s="23">
        <v>1.0352160340717861E-2</v>
      </c>
      <c r="S1334" s="24">
        <v>4.5804345611203778E-4</v>
      </c>
      <c r="T1334" s="25">
        <f t="shared" si="81"/>
        <v>0.16433545076283085</v>
      </c>
      <c r="U1334" s="26">
        <f t="shared" si="82"/>
        <v>0.12232286450285912</v>
      </c>
    </row>
    <row r="1335" spans="2:21" x14ac:dyDescent="0.25">
      <c r="B1335" s="64" vm="3616">
        <f ca="1"/>
        <v>41373</v>
      </c>
      <c r="C1335" s="64" vm="3617">
        <f ca="1"/>
        <v>98.419799999999995</v>
      </c>
      <c r="D1335" s="64" vm="3618">
        <f ca="1"/>
        <v>101.06</v>
      </c>
      <c r="E1335" s="30">
        <f t="shared" ca="1" si="79"/>
        <v>-1.1746451396278888E-2</v>
      </c>
      <c r="F1335" s="31">
        <f t="shared" ca="1" si="80"/>
        <v>-4.3443986180795226E-3</v>
      </c>
      <c r="G1335" s="30"/>
      <c r="H1335" s="5"/>
      <c r="I1335" s="5"/>
      <c r="J1335" s="5"/>
      <c r="K1335" s="5"/>
      <c r="L1335" s="5"/>
      <c r="M1335" s="5"/>
      <c r="N1335" s="5"/>
      <c r="O1335" s="55">
        <v>1329</v>
      </c>
      <c r="P1335" s="56">
        <v>0.52227353032633383</v>
      </c>
      <c r="Q1335" s="57">
        <v>0.47772646967366622</v>
      </c>
      <c r="R1335" s="23">
        <v>1.0387081823141327E-2</v>
      </c>
      <c r="S1335" s="24">
        <v>4.9891023702990588E-4</v>
      </c>
      <c r="T1335" s="25">
        <f t="shared" si="81"/>
        <v>0.16488981211026807</v>
      </c>
      <c r="U1335" s="26">
        <f t="shared" si="82"/>
        <v>0.13393516201760991</v>
      </c>
    </row>
    <row r="1336" spans="2:21" x14ac:dyDescent="0.25">
      <c r="B1336" s="64" vm="3619">
        <f ca="1"/>
        <v>41374</v>
      </c>
      <c r="C1336" s="64" vm="3620">
        <f ca="1"/>
        <v>98.382599999999996</v>
      </c>
      <c r="D1336" s="64" vm="3621">
        <f ca="1"/>
        <v>101.49</v>
      </c>
      <c r="E1336" s="30">
        <f t="shared" ca="1" si="79"/>
        <v>-3.780441746954105E-4</v>
      </c>
      <c r="F1336" s="31">
        <f t="shared" ca="1" si="80"/>
        <v>4.2458715969642602E-3</v>
      </c>
      <c r="G1336" s="30"/>
      <c r="H1336" s="5"/>
      <c r="I1336" s="5"/>
      <c r="J1336" s="5"/>
      <c r="K1336" s="5"/>
      <c r="L1336" s="5"/>
      <c r="M1336" s="5"/>
      <c r="N1336" s="5"/>
      <c r="O1336" s="55">
        <v>1330</v>
      </c>
      <c r="P1336" s="56">
        <v>0.29194046980837607</v>
      </c>
      <c r="Q1336" s="57">
        <v>0.70805953019162393</v>
      </c>
      <c r="R1336" s="23">
        <v>1.0528254267610549E-2</v>
      </c>
      <c r="S1336" s="24">
        <v>4.4459470898979865E-4</v>
      </c>
      <c r="T1336" s="25">
        <f t="shared" si="81"/>
        <v>0.16713085519051191</v>
      </c>
      <c r="U1336" s="26">
        <f t="shared" si="82"/>
        <v>0.11852736597577485</v>
      </c>
    </row>
    <row r="1337" spans="2:21" x14ac:dyDescent="0.25">
      <c r="B1337" s="64" vm="3622">
        <f ca="1"/>
        <v>41375</v>
      </c>
      <c r="C1337" s="64" vm="3623">
        <f ca="1"/>
        <v>98.624499999999998</v>
      </c>
      <c r="D1337" s="64" vm="3624">
        <f ca="1"/>
        <v>101.99</v>
      </c>
      <c r="E1337" s="24">
        <f t="shared" ca="1" si="79"/>
        <v>2.4557502909189209E-3</v>
      </c>
      <c r="F1337" s="58">
        <f t="shared" ca="1" si="80"/>
        <v>4.9144978016999836E-3</v>
      </c>
      <c r="G1337" s="24"/>
      <c r="H1337" s="5"/>
      <c r="I1337" s="5"/>
      <c r="J1337" s="5"/>
      <c r="K1337" s="5"/>
      <c r="L1337" s="5"/>
      <c r="M1337" s="5"/>
      <c r="N1337" s="5"/>
      <c r="O1337" s="55">
        <v>1331</v>
      </c>
      <c r="P1337" s="56">
        <v>0.49087176401025001</v>
      </c>
      <c r="Q1337" s="57">
        <v>0.50912823598974999</v>
      </c>
      <c r="R1337" s="23">
        <v>1.0316596005858308E-2</v>
      </c>
      <c r="S1337" s="24">
        <v>4.9150529257679649E-4</v>
      </c>
      <c r="T1337" s="25">
        <f t="shared" si="81"/>
        <v>0.16377088444934002</v>
      </c>
      <c r="U1337" s="26">
        <f t="shared" si="82"/>
        <v>0.13182220524447419</v>
      </c>
    </row>
    <row r="1338" spans="2:21" x14ac:dyDescent="0.25">
      <c r="B1338" s="64" vm="3625">
        <f ca="1"/>
        <v>41376</v>
      </c>
      <c r="C1338" s="64" vm="3626">
        <f ca="1"/>
        <v>98.736099999999993</v>
      </c>
      <c r="D1338" s="64" vm="3627">
        <f ca="1"/>
        <v>103.59</v>
      </c>
      <c r="E1338" s="24">
        <f t="shared" ca="1" si="79"/>
        <v>1.1309249353175337E-3</v>
      </c>
      <c r="F1338" s="58">
        <f t="shared" ca="1" si="80"/>
        <v>1.5566030807583961E-2</v>
      </c>
      <c r="G1338" s="24"/>
      <c r="H1338" s="5"/>
      <c r="I1338" s="5"/>
      <c r="J1338" s="5"/>
      <c r="K1338" s="5"/>
      <c r="L1338" s="5"/>
      <c r="M1338" s="5"/>
      <c r="N1338" s="5"/>
      <c r="O1338" s="55">
        <v>1332</v>
      </c>
      <c r="P1338" s="56">
        <v>0.83685587745278511</v>
      </c>
      <c r="Q1338" s="57">
        <v>0.16314412254721491</v>
      </c>
      <c r="R1338" s="23">
        <v>1.2447923978724705E-2</v>
      </c>
      <c r="S1338" s="24">
        <v>5.7309284137617748E-4</v>
      </c>
      <c r="T1338" s="25">
        <f t="shared" si="81"/>
        <v>0.19760466712045946</v>
      </c>
      <c r="U1338" s="26">
        <f t="shared" si="82"/>
        <v>0.1553207707049642</v>
      </c>
    </row>
    <row r="1339" spans="2:21" x14ac:dyDescent="0.25">
      <c r="B1339" s="64" vm="3628">
        <f ca="1"/>
        <v>41379</v>
      </c>
      <c r="C1339" s="64" vm="3629">
        <f ca="1"/>
        <v>96.9499</v>
      </c>
      <c r="D1339" s="64" vm="3630">
        <f ca="1"/>
        <v>102.15</v>
      </c>
      <c r="E1339" s="24">
        <f t="shared" ca="1" si="79"/>
        <v>-1.8256284151399359E-2</v>
      </c>
      <c r="F1339" s="58">
        <f t="shared" ca="1" si="80"/>
        <v>-1.3998478806379567E-2</v>
      </c>
      <c r="G1339" s="24"/>
      <c r="H1339" s="5"/>
      <c r="I1339" s="5"/>
      <c r="J1339" s="5"/>
      <c r="K1339" s="5"/>
      <c r="L1339" s="5"/>
      <c r="M1339" s="5"/>
      <c r="N1339" s="5"/>
      <c r="O1339" s="55">
        <v>1333</v>
      </c>
      <c r="P1339" s="56">
        <v>0.52415652084317765</v>
      </c>
      <c r="Q1339" s="57">
        <v>0.4758434791568224</v>
      </c>
      <c r="R1339" s="23">
        <v>1.0392192077220199E-2</v>
      </c>
      <c r="S1339" s="24">
        <v>4.9935427065663277E-4</v>
      </c>
      <c r="T1339" s="25">
        <f t="shared" si="81"/>
        <v>0.16497093487884235</v>
      </c>
      <c r="U1339" s="26">
        <f t="shared" si="82"/>
        <v>0.13406198915602241</v>
      </c>
    </row>
    <row r="1340" spans="2:21" x14ac:dyDescent="0.25">
      <c r="B1340" s="64" vm="3631">
        <f ca="1"/>
        <v>41380</v>
      </c>
      <c r="C1340" s="64" vm="3632">
        <f ca="1"/>
        <v>98.1965</v>
      </c>
      <c r="D1340" s="64" vm="3633">
        <f ca="1"/>
        <v>103.04</v>
      </c>
      <c r="E1340" s="24">
        <f t="shared" ca="1" si="79"/>
        <v>1.2776222948770078E-2</v>
      </c>
      <c r="F1340" s="58">
        <f t="shared" ca="1" si="80"/>
        <v>8.6749410924125015E-3</v>
      </c>
      <c r="G1340" s="24"/>
      <c r="H1340" s="5"/>
      <c r="I1340" s="5"/>
      <c r="J1340" s="5"/>
      <c r="K1340" s="5"/>
      <c r="L1340" s="5"/>
      <c r="M1340" s="5"/>
      <c r="N1340" s="5"/>
      <c r="O1340" s="55">
        <v>1334</v>
      </c>
      <c r="P1340" s="56">
        <v>0.66294754244877896</v>
      </c>
      <c r="Q1340" s="57">
        <v>0.33705245755122104</v>
      </c>
      <c r="R1340" s="23">
        <v>1.1029220758778621E-2</v>
      </c>
      <c r="S1340" s="24">
        <v>5.3208299665359572E-4</v>
      </c>
      <c r="T1340" s="25">
        <f t="shared" si="81"/>
        <v>0.17508345169535602</v>
      </c>
      <c r="U1340" s="26">
        <f t="shared" si="82"/>
        <v>0.14344913959234895</v>
      </c>
    </row>
    <row r="1341" spans="2:21" x14ac:dyDescent="0.25">
      <c r="B1341" s="64" vm="3634">
        <f ca="1"/>
        <v>41381</v>
      </c>
      <c r="C1341" s="64" vm="3635">
        <f ca="1"/>
        <v>97.4709</v>
      </c>
      <c r="D1341" s="64" vm="3636">
        <f ca="1"/>
        <v>102.54</v>
      </c>
      <c r="E1341" s="24">
        <f t="shared" ca="1" si="79"/>
        <v>-7.4167012605528358E-3</v>
      </c>
      <c r="F1341" s="58">
        <f t="shared" ca="1" si="80"/>
        <v>-4.8642960004889393E-3</v>
      </c>
      <c r="G1341" s="24"/>
      <c r="H1341" s="5"/>
      <c r="I1341" s="5"/>
      <c r="J1341" s="5"/>
      <c r="K1341" s="5"/>
      <c r="L1341" s="5"/>
      <c r="M1341" s="5"/>
      <c r="N1341" s="5"/>
      <c r="O1341" s="55">
        <v>1335</v>
      </c>
      <c r="P1341" s="56">
        <v>0.77997654250467685</v>
      </c>
      <c r="Q1341" s="57">
        <v>0.22002345749532312</v>
      </c>
      <c r="R1341" s="23">
        <v>1.1919448059414015E-2</v>
      </c>
      <c r="S1341" s="24">
        <v>5.5967995524802314E-4</v>
      </c>
      <c r="T1341" s="25">
        <f t="shared" si="81"/>
        <v>0.18921537198216554</v>
      </c>
      <c r="U1341" s="26">
        <f t="shared" si="82"/>
        <v>0.1514245270789758</v>
      </c>
    </row>
    <row r="1342" spans="2:21" x14ac:dyDescent="0.25">
      <c r="B1342" s="64" vm="3637">
        <f ca="1"/>
        <v>41382</v>
      </c>
      <c r="C1342" s="64" vm="3638">
        <f ca="1"/>
        <v>96.3917</v>
      </c>
      <c r="D1342" s="64" vm="3639">
        <f ca="1"/>
        <v>101.91</v>
      </c>
      <c r="E1342" s="24">
        <f t="shared" ca="1" si="79"/>
        <v>-1.1133773592175154E-2</v>
      </c>
      <c r="F1342" s="58">
        <f t="shared" ca="1" si="80"/>
        <v>-6.1628955149523757E-3</v>
      </c>
      <c r="G1342" s="24"/>
      <c r="H1342" s="5"/>
      <c r="I1342" s="5"/>
      <c r="J1342" s="5"/>
      <c r="K1342" s="5"/>
      <c r="L1342" s="5"/>
      <c r="M1342" s="5"/>
      <c r="N1342" s="5"/>
      <c r="O1342" s="55">
        <v>1336</v>
      </c>
      <c r="P1342" s="56">
        <v>0.80797495697004107</v>
      </c>
      <c r="Q1342" s="57">
        <v>0.19202504302995893</v>
      </c>
      <c r="R1342" s="23">
        <v>1.2172555890441496E-2</v>
      </c>
      <c r="S1342" s="24">
        <v>5.662823451201166E-4</v>
      </c>
      <c r="T1342" s="25">
        <f t="shared" si="81"/>
        <v>0.19323333423685557</v>
      </c>
      <c r="U1342" s="26">
        <f t="shared" si="82"/>
        <v>0.15334078467335965</v>
      </c>
    </row>
    <row r="1343" spans="2:21" x14ac:dyDescent="0.25">
      <c r="B1343" s="64" vm="3640">
        <f ca="1"/>
        <v>41383</v>
      </c>
      <c r="C1343" s="64" vm="3641">
        <f ca="1"/>
        <v>97.173100000000005</v>
      </c>
      <c r="D1343" s="64" vm="3642">
        <f ca="1"/>
        <v>99.92</v>
      </c>
      <c r="E1343" s="24">
        <f t="shared" ca="1" si="79"/>
        <v>8.0738258684809588E-3</v>
      </c>
      <c r="F1343" s="58">
        <f t="shared" ca="1" si="80"/>
        <v>-1.97202050232799E-2</v>
      </c>
      <c r="G1343" s="24"/>
      <c r="H1343" s="5"/>
      <c r="I1343" s="5"/>
      <c r="J1343" s="5"/>
      <c r="K1343" s="5"/>
      <c r="L1343" s="5"/>
      <c r="M1343" s="5"/>
      <c r="N1343" s="5"/>
      <c r="O1343" s="55">
        <v>1337</v>
      </c>
      <c r="P1343" s="56">
        <v>0.52795705671216864</v>
      </c>
      <c r="Q1343" s="57">
        <v>0.47204294328783136</v>
      </c>
      <c r="R1343" s="23">
        <v>1.0402808158218679E-2</v>
      </c>
      <c r="S1343" s="24">
        <v>5.0025048638916976E-4</v>
      </c>
      <c r="T1343" s="25">
        <f t="shared" si="81"/>
        <v>0.16513945994016294</v>
      </c>
      <c r="U1343" s="26">
        <f t="shared" si="82"/>
        <v>0.13431801388177367</v>
      </c>
    </row>
    <row r="1344" spans="2:21" x14ac:dyDescent="0.25">
      <c r="B1344" s="64" vm="3643">
        <f ca="1"/>
        <v>41386</v>
      </c>
      <c r="C1344" s="64" vm="3644">
        <f ca="1"/>
        <v>97.833699999999993</v>
      </c>
      <c r="D1344" s="64" vm="3645">
        <f ca="1"/>
        <v>99.32</v>
      </c>
      <c r="E1344" s="24">
        <f t="shared" ca="1" si="79"/>
        <v>6.7751742704094944E-3</v>
      </c>
      <c r="F1344" s="58">
        <f t="shared" ca="1" si="80"/>
        <v>-6.0229051773564744E-3</v>
      </c>
      <c r="G1344" s="24"/>
      <c r="H1344" s="5"/>
      <c r="I1344" s="5"/>
      <c r="J1344" s="5"/>
      <c r="K1344" s="5"/>
      <c r="L1344" s="5"/>
      <c r="M1344" s="5"/>
      <c r="N1344" s="5"/>
      <c r="O1344" s="55">
        <v>1338</v>
      </c>
      <c r="P1344" s="56">
        <v>0.56402657722593075</v>
      </c>
      <c r="Q1344" s="57">
        <v>0.43597342277406925</v>
      </c>
      <c r="R1344" s="23">
        <v>1.0523412426276985E-2</v>
      </c>
      <c r="S1344" s="24">
        <v>5.0875614792318007E-4</v>
      </c>
      <c r="T1344" s="25">
        <f t="shared" si="81"/>
        <v>0.16705399334217444</v>
      </c>
      <c r="U1344" s="26">
        <f t="shared" si="82"/>
        <v>0.13675072033109559</v>
      </c>
    </row>
    <row r="1345" spans="2:21" x14ac:dyDescent="0.25">
      <c r="B1345" s="64" vm="3646">
        <f ca="1"/>
        <v>41387</v>
      </c>
      <c r="C1345" s="64" vm="3647">
        <f ca="1"/>
        <v>99.778099999999995</v>
      </c>
      <c r="D1345" s="64" vm="3648">
        <f ca="1"/>
        <v>99.76</v>
      </c>
      <c r="E1345" s="24">
        <f t="shared" ref="E1345:E1408" ca="1" si="83">LN(C1345/C1344)</f>
        <v>1.9679621895883057E-2</v>
      </c>
      <c r="F1345" s="58">
        <f t="shared" ref="F1345:F1408" ca="1" si="84">LN(D1345/D1344)</f>
        <v>4.4203407318152282E-3</v>
      </c>
      <c r="G1345" s="24"/>
      <c r="H1345" s="5"/>
      <c r="I1345" s="5"/>
      <c r="J1345" s="5"/>
      <c r="K1345" s="5"/>
      <c r="L1345" s="5"/>
      <c r="M1345" s="5"/>
      <c r="N1345" s="5"/>
      <c r="O1345" s="55">
        <v>1339</v>
      </c>
      <c r="P1345" s="56">
        <v>0.17921961123350502</v>
      </c>
      <c r="Q1345" s="57">
        <v>0.82078038876649495</v>
      </c>
      <c r="R1345" s="23">
        <v>1.1127197663244855E-2</v>
      </c>
      <c r="S1345" s="24">
        <v>4.1801366612578036E-4</v>
      </c>
      <c r="T1345" s="25">
        <f t="shared" si="81"/>
        <v>0.17663878683602954</v>
      </c>
      <c r="U1345" s="26">
        <f t="shared" si="82"/>
        <v>0.11106324289324965</v>
      </c>
    </row>
    <row r="1346" spans="2:21" x14ac:dyDescent="0.25">
      <c r="B1346" s="64" vm="3649">
        <f ca="1"/>
        <v>41388</v>
      </c>
      <c r="C1346" s="64" vm="3650">
        <f ca="1"/>
        <v>100.3177</v>
      </c>
      <c r="D1346" s="64" vm="3651">
        <f ca="1"/>
        <v>101.02</v>
      </c>
      <c r="E1346" s="24">
        <f t="shared" ca="1" si="83"/>
        <v>5.3934296275932637E-3</v>
      </c>
      <c r="F1346" s="58">
        <f t="shared" ca="1" si="84"/>
        <v>1.25512156681254E-2</v>
      </c>
      <c r="G1346" s="24"/>
      <c r="H1346" s="5"/>
      <c r="I1346" s="5"/>
      <c r="J1346" s="5"/>
      <c r="K1346" s="5"/>
      <c r="L1346" s="5"/>
      <c r="M1346" s="5"/>
      <c r="N1346" s="5"/>
      <c r="O1346" s="55">
        <v>1340</v>
      </c>
      <c r="P1346" s="56">
        <v>0.96209281696263949</v>
      </c>
      <c r="Q1346" s="57">
        <v>3.7907183037360521E-2</v>
      </c>
      <c r="R1346" s="23">
        <v>1.3787765798959252E-2</v>
      </c>
      <c r="S1346" s="24">
        <v>6.0262533872722246E-4</v>
      </c>
      <c r="T1346" s="25">
        <f t="shared" si="81"/>
        <v>0.21887399663548779</v>
      </c>
      <c r="U1346" s="26">
        <f t="shared" si="82"/>
        <v>0.16394587130713534</v>
      </c>
    </row>
    <row r="1347" spans="2:21" x14ac:dyDescent="0.25">
      <c r="B1347" s="64" vm="3652">
        <f ca="1"/>
        <v>41389</v>
      </c>
      <c r="C1347" s="64" vm="3653">
        <f ca="1"/>
        <v>101.5271</v>
      </c>
      <c r="D1347" s="64" vm="3654">
        <f ca="1"/>
        <v>100.94</v>
      </c>
      <c r="E1347" s="24">
        <f t="shared" ca="1" si="83"/>
        <v>1.1983607931869438E-2</v>
      </c>
      <c r="F1347" s="58">
        <f t="shared" ca="1" si="84"/>
        <v>-7.9223612779020906E-4</v>
      </c>
      <c r="G1347" s="24"/>
      <c r="H1347" s="5"/>
      <c r="I1347" s="5"/>
      <c r="J1347" s="5"/>
      <c r="K1347" s="5"/>
      <c r="L1347" s="5"/>
      <c r="M1347" s="5"/>
      <c r="N1347" s="5"/>
      <c r="O1347" s="55">
        <v>1341</v>
      </c>
      <c r="P1347" s="56">
        <v>0.71883826456687938</v>
      </c>
      <c r="Q1347" s="57">
        <v>0.28116173543312056</v>
      </c>
      <c r="R1347" s="23">
        <v>1.1418493411079794E-2</v>
      </c>
      <c r="S1347" s="24">
        <v>5.4526275503287902E-4</v>
      </c>
      <c r="T1347" s="25">
        <f t="shared" si="81"/>
        <v>0.18126296347648052</v>
      </c>
      <c r="U1347" s="26">
        <f t="shared" si="82"/>
        <v>0.14725113846482873</v>
      </c>
    </row>
    <row r="1348" spans="2:21" x14ac:dyDescent="0.25">
      <c r="B1348" s="64" vm="3655">
        <f ca="1"/>
        <v>41390</v>
      </c>
      <c r="C1348" s="64" vm="3656">
        <f ca="1"/>
        <v>101.65730000000001</v>
      </c>
      <c r="D1348" s="64" vm="3657">
        <f ca="1"/>
        <v>100.89</v>
      </c>
      <c r="E1348" s="24">
        <f t="shared" ca="1" si="83"/>
        <v>1.2815946285341991E-3</v>
      </c>
      <c r="F1348" s="58">
        <f t="shared" ca="1" si="84"/>
        <v>-4.9546649182841259E-4</v>
      </c>
      <c r="G1348" s="24"/>
      <c r="H1348" s="5"/>
      <c r="I1348" s="5"/>
      <c r="J1348" s="5"/>
      <c r="K1348" s="5"/>
      <c r="L1348" s="5"/>
      <c r="M1348" s="5"/>
      <c r="N1348" s="5"/>
      <c r="O1348" s="55">
        <v>1342</v>
      </c>
      <c r="P1348" s="56">
        <v>0.38646191575710065</v>
      </c>
      <c r="Q1348" s="57">
        <v>0.61353808424289935</v>
      </c>
      <c r="R1348" s="23">
        <v>1.0286221395553238E-2</v>
      </c>
      <c r="S1348" s="24">
        <v>4.6688409391905925E-4</v>
      </c>
      <c r="T1348" s="25">
        <f t="shared" si="81"/>
        <v>0.16328870245911373</v>
      </c>
      <c r="U1348" s="26">
        <f t="shared" si="82"/>
        <v>0.1248248499902409</v>
      </c>
    </row>
    <row r="1349" spans="2:21" x14ac:dyDescent="0.25">
      <c r="B1349" s="64" vm="3658">
        <f ca="1"/>
        <v>41393</v>
      </c>
      <c r="C1349" s="64" vm="3659">
        <f ca="1"/>
        <v>101.06189999999999</v>
      </c>
      <c r="D1349" s="64" vm="3660">
        <f ca="1"/>
        <v>102.18</v>
      </c>
      <c r="E1349" s="24">
        <f t="shared" ca="1" si="83"/>
        <v>-5.8741521479468246E-3</v>
      </c>
      <c r="F1349" s="58">
        <f t="shared" ca="1" si="84"/>
        <v>1.270514948236413E-2</v>
      </c>
      <c r="G1349" s="24"/>
      <c r="H1349" s="5"/>
      <c r="I1349" s="5"/>
      <c r="J1349" s="5"/>
      <c r="K1349" s="5"/>
      <c r="L1349" s="5"/>
      <c r="M1349" s="5"/>
      <c r="N1349" s="5"/>
      <c r="O1349" s="55">
        <v>1343</v>
      </c>
      <c r="P1349" s="56">
        <v>0.11428436381642759</v>
      </c>
      <c r="Q1349" s="57">
        <v>0.88571563618357241</v>
      </c>
      <c r="R1349" s="23">
        <v>1.1607099029200965E-2</v>
      </c>
      <c r="S1349" s="24">
        <v>4.0270109117912577E-4</v>
      </c>
      <c r="T1349" s="25">
        <f t="shared" si="81"/>
        <v>0.18425698484498995</v>
      </c>
      <c r="U1349" s="26">
        <f t="shared" si="82"/>
        <v>0.10678591975762819</v>
      </c>
    </row>
    <row r="1350" spans="2:21" x14ac:dyDescent="0.25">
      <c r="B1350" s="64" vm="3661">
        <f ca="1"/>
        <v>41394</v>
      </c>
      <c r="C1350" s="64" vm="3662">
        <f ca="1"/>
        <v>100.8759</v>
      </c>
      <c r="D1350" s="64" vm="3663">
        <f ca="1"/>
        <v>102.14</v>
      </c>
      <c r="E1350" s="24">
        <f t="shared" ca="1" si="83"/>
        <v>-1.8421519160811274E-3</v>
      </c>
      <c r="F1350" s="58">
        <f t="shared" ca="1" si="84"/>
        <v>-3.9154268315409047E-4</v>
      </c>
      <c r="G1350" s="24"/>
      <c r="H1350" s="5"/>
      <c r="I1350" s="5"/>
      <c r="J1350" s="5"/>
      <c r="K1350" s="5"/>
      <c r="L1350" s="5"/>
      <c r="M1350" s="5"/>
      <c r="N1350" s="5"/>
      <c r="O1350" s="55">
        <v>1344</v>
      </c>
      <c r="P1350" s="56">
        <v>0.41442112012530469</v>
      </c>
      <c r="Q1350" s="57">
        <v>0.58557887987469537</v>
      </c>
      <c r="R1350" s="23">
        <v>1.0263374089843109E-2</v>
      </c>
      <c r="S1350" s="24">
        <v>4.7347723754084461E-4</v>
      </c>
      <c r="T1350" s="25">
        <f t="shared" si="81"/>
        <v>0.16292601272489254</v>
      </c>
      <c r="U1350" s="26">
        <f t="shared" si="82"/>
        <v>0.12669438884262796</v>
      </c>
    </row>
    <row r="1351" spans="2:21" x14ac:dyDescent="0.25">
      <c r="B1351" s="64" vm="3664">
        <f ca="1"/>
        <v>41395</v>
      </c>
      <c r="C1351" s="64" vm="3665">
        <f ca="1"/>
        <v>100.68049999999999</v>
      </c>
      <c r="D1351" s="64" vm="3666">
        <f ca="1"/>
        <v>101.38</v>
      </c>
      <c r="E1351" s="24">
        <f t="shared" ca="1" si="83"/>
        <v>-1.9389119989762754E-3</v>
      </c>
      <c r="F1351" s="58">
        <f t="shared" ca="1" si="84"/>
        <v>-7.4685881752946052E-3</v>
      </c>
      <c r="G1351" s="24"/>
      <c r="H1351" s="5"/>
      <c r="I1351" s="5"/>
      <c r="J1351" s="5"/>
      <c r="K1351" s="5"/>
      <c r="L1351" s="5"/>
      <c r="M1351" s="5"/>
      <c r="N1351" s="5"/>
      <c r="O1351" s="55">
        <v>1345</v>
      </c>
      <c r="P1351" s="56">
        <v>0.93017875802834449</v>
      </c>
      <c r="Q1351" s="57">
        <v>6.9821241971655471E-2</v>
      </c>
      <c r="R1351" s="23">
        <v>1.3425986648825539E-2</v>
      </c>
      <c r="S1351" s="24">
        <v>5.9509958901929382E-4</v>
      </c>
      <c r="T1351" s="25">
        <f t="shared" si="81"/>
        <v>0.21313093067079517</v>
      </c>
      <c r="U1351" s="26">
        <f t="shared" si="82"/>
        <v>0.16174187133509799</v>
      </c>
    </row>
    <row r="1352" spans="2:21" x14ac:dyDescent="0.25">
      <c r="B1352" s="64" vm="3667">
        <f ca="1"/>
        <v>41396</v>
      </c>
      <c r="C1352" s="64" vm="3668">
        <f ca="1"/>
        <v>101.1178</v>
      </c>
      <c r="D1352" s="64" vm="3669">
        <f ca="1"/>
        <v>102.06</v>
      </c>
      <c r="E1352" s="24">
        <f t="shared" ca="1" si="83"/>
        <v>4.3340373483392427E-3</v>
      </c>
      <c r="F1352" s="58">
        <f t="shared" ca="1" si="84"/>
        <v>6.6850425916222707E-3</v>
      </c>
      <c r="G1352" s="24"/>
      <c r="H1352" s="5"/>
      <c r="I1352" s="5"/>
      <c r="J1352" s="5"/>
      <c r="K1352" s="5"/>
      <c r="L1352" s="5"/>
      <c r="M1352" s="5"/>
      <c r="N1352" s="5"/>
      <c r="O1352" s="55">
        <v>1346</v>
      </c>
      <c r="P1352" s="56">
        <v>0.46989431824285094</v>
      </c>
      <c r="Q1352" s="57">
        <v>0.53010568175714901</v>
      </c>
      <c r="R1352" s="23">
        <v>1.0285172487894066E-2</v>
      </c>
      <c r="S1352" s="24">
        <v>4.8655853833653767E-4</v>
      </c>
      <c r="T1352" s="25">
        <f t="shared" si="81"/>
        <v>0.16327205156622709</v>
      </c>
      <c r="U1352" s="26">
        <f t="shared" si="82"/>
        <v>0.13041286380386641</v>
      </c>
    </row>
    <row r="1353" spans="2:21" x14ac:dyDescent="0.25">
      <c r="B1353" s="64" vm="3670">
        <f ca="1"/>
        <v>41397</v>
      </c>
      <c r="C1353" s="64" vm="3671">
        <f ca="1"/>
        <v>102.1039</v>
      </c>
      <c r="D1353" s="64" vm="3672">
        <f ca="1"/>
        <v>102.92</v>
      </c>
      <c r="E1353" s="24">
        <f t="shared" ca="1" si="83"/>
        <v>9.7047484535894308E-3</v>
      </c>
      <c r="F1353" s="58">
        <f t="shared" ca="1" si="84"/>
        <v>8.3911117777179817E-3</v>
      </c>
      <c r="G1353" s="24"/>
      <c r="H1353" s="5"/>
      <c r="I1353" s="5"/>
      <c r="J1353" s="5"/>
      <c r="K1353" s="5"/>
      <c r="L1353" s="5"/>
      <c r="M1353" s="5"/>
      <c r="N1353" s="5"/>
      <c r="O1353" s="55">
        <v>1347</v>
      </c>
      <c r="P1353" s="56">
        <v>0.32180781140383796</v>
      </c>
      <c r="Q1353" s="57">
        <v>0.67819218859616204</v>
      </c>
      <c r="R1353" s="23">
        <v>1.0424812933149971E-2</v>
      </c>
      <c r="S1353" s="24">
        <v>4.5163781615931977E-4</v>
      </c>
      <c r="T1353" s="25">
        <f t="shared" si="81"/>
        <v>0.16548877491290781</v>
      </c>
      <c r="U1353" s="26">
        <f t="shared" si="82"/>
        <v>0.1205134708247082</v>
      </c>
    </row>
    <row r="1354" spans="2:21" x14ac:dyDescent="0.25">
      <c r="B1354" s="64" vm="3673">
        <f ca="1"/>
        <v>41400</v>
      </c>
      <c r="C1354" s="64" vm="3674">
        <f ca="1"/>
        <v>101.48990000000001</v>
      </c>
      <c r="D1354" s="64" vm="3675">
        <f ca="1"/>
        <v>102.07</v>
      </c>
      <c r="E1354" s="24">
        <f t="shared" ca="1" si="83"/>
        <v>-6.0316361448596355E-3</v>
      </c>
      <c r="F1354" s="58">
        <f t="shared" ca="1" si="84"/>
        <v>-8.2931349981365202E-3</v>
      </c>
      <c r="G1354" s="24"/>
      <c r="H1354" s="5"/>
      <c r="I1354" s="5"/>
      <c r="J1354" s="5"/>
      <c r="K1354" s="5"/>
      <c r="L1354" s="5"/>
      <c r="M1354" s="5"/>
      <c r="N1354" s="5"/>
      <c r="O1354" s="55">
        <v>1348</v>
      </c>
      <c r="P1354" s="56">
        <v>0.40038235712207842</v>
      </c>
      <c r="Q1354" s="57">
        <v>0.59961764287792152</v>
      </c>
      <c r="R1354" s="23">
        <v>1.027201761545204E-2</v>
      </c>
      <c r="S1354" s="24">
        <v>4.7016671484021507E-4</v>
      </c>
      <c r="T1354" s="25">
        <f t="shared" si="81"/>
        <v>0.16306322444016483</v>
      </c>
      <c r="U1354" s="26">
        <f t="shared" si="82"/>
        <v>0.12575527698610212</v>
      </c>
    </row>
    <row r="1355" spans="2:21" x14ac:dyDescent="0.25">
      <c r="B1355" s="64" vm="3676">
        <f ca="1"/>
        <v>41401</v>
      </c>
      <c r="C1355" s="64" vm="3677">
        <f ca="1"/>
        <v>102.0667</v>
      </c>
      <c r="D1355" s="64" vm="3678">
        <f ca="1"/>
        <v>102.29</v>
      </c>
      <c r="E1355" s="24">
        <f t="shared" ca="1" si="83"/>
        <v>5.6672349978614985E-3</v>
      </c>
      <c r="F1355" s="58">
        <f t="shared" ca="1" si="84"/>
        <v>2.1530640535091057E-3</v>
      </c>
      <c r="G1355" s="24"/>
      <c r="H1355" s="5"/>
      <c r="I1355" s="5"/>
      <c r="J1355" s="5"/>
      <c r="K1355" s="5"/>
      <c r="L1355" s="5"/>
      <c r="M1355" s="5"/>
      <c r="N1355" s="5"/>
      <c r="O1355" s="55">
        <v>1349</v>
      </c>
      <c r="P1355" s="56">
        <v>0.34600416783761639</v>
      </c>
      <c r="Q1355" s="57">
        <v>0.65399583216238366</v>
      </c>
      <c r="R1355" s="23">
        <v>1.0359089554217105E-2</v>
      </c>
      <c r="S1355" s="24">
        <v>4.5734363135316108E-4</v>
      </c>
      <c r="T1355" s="25">
        <f t="shared" si="81"/>
        <v>0.16444544861703247</v>
      </c>
      <c r="U1355" s="26">
        <f t="shared" si="82"/>
        <v>0.12212504429707871</v>
      </c>
    </row>
    <row r="1356" spans="2:21" x14ac:dyDescent="0.25">
      <c r="B1356" s="64" vm="3679">
        <f ca="1"/>
        <v>41402</v>
      </c>
      <c r="C1356" s="64" vm="3680">
        <f ca="1"/>
        <v>101.97369999999999</v>
      </c>
      <c r="D1356" s="64" vm="2773">
        <f ca="1"/>
        <v>100.95</v>
      </c>
      <c r="E1356" s="24">
        <f t="shared" ca="1" si="83"/>
        <v>-9.115842395932078E-4</v>
      </c>
      <c r="F1356" s="58">
        <f t="shared" ca="1" si="84"/>
        <v>-1.3186571710069503E-2</v>
      </c>
      <c r="G1356" s="24"/>
      <c r="H1356" s="5"/>
      <c r="I1356" s="5"/>
      <c r="J1356" s="5"/>
      <c r="K1356" s="5"/>
      <c r="L1356" s="5"/>
      <c r="M1356" s="5"/>
      <c r="N1356" s="5"/>
      <c r="O1356" s="55">
        <v>1350</v>
      </c>
      <c r="P1356" s="56">
        <v>0.74153482454141995</v>
      </c>
      <c r="Q1356" s="57">
        <v>0.25846517545858011</v>
      </c>
      <c r="R1356" s="23">
        <v>1.15957804807335E-2</v>
      </c>
      <c r="S1356" s="24">
        <v>5.5061489873703927E-4</v>
      </c>
      <c r="T1356" s="25">
        <f t="shared" si="81"/>
        <v>0.18407730845830708</v>
      </c>
      <c r="U1356" s="26">
        <f t="shared" si="82"/>
        <v>0.14879867763313137</v>
      </c>
    </row>
    <row r="1357" spans="2:21" x14ac:dyDescent="0.25">
      <c r="B1357" s="64" vm="3681">
        <f ca="1"/>
        <v>41403</v>
      </c>
      <c r="C1357" s="64" vm="3682">
        <f ca="1"/>
        <v>101.5364</v>
      </c>
      <c r="D1357" s="64" vm="3600">
        <f ca="1"/>
        <v>99.69</v>
      </c>
      <c r="E1357" s="24">
        <f t="shared" ca="1" si="83"/>
        <v>-4.2975820172917942E-3</v>
      </c>
      <c r="F1357" s="58">
        <f t="shared" ca="1" si="84"/>
        <v>-1.2559973724233967E-2</v>
      </c>
      <c r="G1357" s="24"/>
      <c r="H1357" s="5"/>
      <c r="I1357" s="5"/>
      <c r="J1357" s="5"/>
      <c r="K1357" s="5"/>
      <c r="L1357" s="5"/>
      <c r="M1357" s="5"/>
      <c r="N1357" s="5"/>
      <c r="O1357" s="55">
        <v>1351</v>
      </c>
      <c r="P1357" s="56">
        <v>0.40781972461593802</v>
      </c>
      <c r="Q1357" s="57">
        <v>0.59218027538406193</v>
      </c>
      <c r="R1357" s="23">
        <v>1.0266726773601813E-2</v>
      </c>
      <c r="S1357" s="24">
        <v>4.7192054271776295E-4</v>
      </c>
      <c r="T1357" s="25">
        <f t="shared" si="81"/>
        <v>0.1629792349295936</v>
      </c>
      <c r="U1357" s="26">
        <f t="shared" si="82"/>
        <v>0.12625269660159377</v>
      </c>
    </row>
    <row r="1358" spans="2:21" x14ac:dyDescent="0.25">
      <c r="B1358" s="64" vm="3683">
        <f ca="1"/>
        <v>41404</v>
      </c>
      <c r="C1358" s="64" vm="3684">
        <f ca="1"/>
        <v>102.3272</v>
      </c>
      <c r="D1358" s="64" vm="3685">
        <f ca="1"/>
        <v>100.2</v>
      </c>
      <c r="E1358" s="24">
        <f t="shared" ca="1" si="83"/>
        <v>7.7581673870347409E-3</v>
      </c>
      <c r="F1358" s="58">
        <f t="shared" ca="1" si="84"/>
        <v>5.1028176161518821E-3</v>
      </c>
      <c r="G1358" s="24"/>
      <c r="H1358" s="5"/>
      <c r="I1358" s="5"/>
      <c r="J1358" s="5"/>
      <c r="K1358" s="5"/>
      <c r="L1358" s="5"/>
      <c r="M1358" s="5"/>
      <c r="N1358" s="5"/>
      <c r="O1358" s="55">
        <v>1352</v>
      </c>
      <c r="P1358" s="56">
        <v>0.49571485619416872</v>
      </c>
      <c r="Q1358" s="57">
        <v>0.50428514380583123</v>
      </c>
      <c r="R1358" s="23">
        <v>1.0325642171089323E-2</v>
      </c>
      <c r="S1358" s="24">
        <v>4.9264735663275493E-4</v>
      </c>
      <c r="T1358" s="25">
        <f t="shared" ref="T1358:T1421" si="85">R1358*SQRT(252)</f>
        <v>0.16391448787046042</v>
      </c>
      <c r="U1358" s="26">
        <f t="shared" ref="U1358:U1421" si="86">(1+S1358)^252-1</f>
        <v>0.13214783045877376</v>
      </c>
    </row>
    <row r="1359" spans="2:21" x14ac:dyDescent="0.25">
      <c r="B1359" s="64" vm="3686">
        <f ca="1"/>
        <v>41407</v>
      </c>
      <c r="C1359" s="64" vm="3687">
        <f ca="1"/>
        <v>102.3458</v>
      </c>
      <c r="D1359" s="64" vm="3688">
        <f ca="1"/>
        <v>100.38</v>
      </c>
      <c r="E1359" s="24">
        <f t="shared" ca="1" si="83"/>
        <v>1.8175333386621941E-4</v>
      </c>
      <c r="F1359" s="58">
        <f t="shared" ca="1" si="84"/>
        <v>1.7947955760231173E-3</v>
      </c>
      <c r="G1359" s="24"/>
      <c r="H1359" s="5"/>
      <c r="I1359" s="5"/>
      <c r="J1359" s="5"/>
      <c r="K1359" s="5"/>
      <c r="L1359" s="5"/>
      <c r="M1359" s="5"/>
      <c r="N1359" s="5"/>
      <c r="O1359" s="55">
        <v>1353</v>
      </c>
      <c r="P1359" s="56">
        <v>0.5491779214450615</v>
      </c>
      <c r="Q1359" s="57">
        <v>0.45082207855493844</v>
      </c>
      <c r="R1359" s="23">
        <v>1.0469447437731061E-2</v>
      </c>
      <c r="S1359" s="24">
        <v>5.0525464198386744E-4</v>
      </c>
      <c r="T1359" s="25">
        <f t="shared" si="85"/>
        <v>0.16619732570699264</v>
      </c>
      <c r="U1359" s="26">
        <f t="shared" si="86"/>
        <v>0.13574862504951257</v>
      </c>
    </row>
    <row r="1360" spans="2:21" x14ac:dyDescent="0.25">
      <c r="B1360" s="64" vm="3689">
        <f ca="1"/>
        <v>41408</v>
      </c>
      <c r="C1360" s="64" vm="3690">
        <f ca="1"/>
        <v>103.6296</v>
      </c>
      <c r="D1360" s="64" vm="3691">
        <f ca="1"/>
        <v>101.2</v>
      </c>
      <c r="E1360" s="24">
        <f t="shared" ca="1" si="83"/>
        <v>1.2465727699174884E-2</v>
      </c>
      <c r="F1360" s="58">
        <f t="shared" ca="1" si="84"/>
        <v>8.1357726265776573E-3</v>
      </c>
      <c r="G1360" s="24"/>
      <c r="H1360" s="5"/>
      <c r="I1360" s="5"/>
      <c r="J1360" s="5"/>
      <c r="K1360" s="5"/>
      <c r="L1360" s="5"/>
      <c r="M1360" s="5"/>
      <c r="N1360" s="5"/>
      <c r="O1360" s="55">
        <v>1354</v>
      </c>
      <c r="P1360" s="56">
        <v>0.84162036827220821</v>
      </c>
      <c r="Q1360" s="57">
        <v>0.15837963172779182</v>
      </c>
      <c r="R1360" s="23">
        <v>1.2494680358971558E-2</v>
      </c>
      <c r="S1360" s="24">
        <v>5.7421637020923892E-4</v>
      </c>
      <c r="T1360" s="25">
        <f t="shared" si="85"/>
        <v>0.19834690164649196</v>
      </c>
      <c r="U1360" s="26">
        <f t="shared" si="86"/>
        <v>0.15564773454669445</v>
      </c>
    </row>
    <row r="1361" spans="2:21" x14ac:dyDescent="0.25">
      <c r="B1361" s="64" vm="3692">
        <f ca="1"/>
        <v>41409</v>
      </c>
      <c r="C1361" s="64" vm="3693">
        <f ca="1"/>
        <v>104.96</v>
      </c>
      <c r="D1361" s="64" vm="3694">
        <f ca="1"/>
        <v>101.95</v>
      </c>
      <c r="E1361" s="24">
        <f t="shared" ca="1" si="83"/>
        <v>1.2756321893235634E-2</v>
      </c>
      <c r="F1361" s="58">
        <f t="shared" ca="1" si="84"/>
        <v>7.3837401670989152E-3</v>
      </c>
      <c r="G1361" s="24"/>
      <c r="H1361" s="5"/>
      <c r="I1361" s="5"/>
      <c r="J1361" s="5"/>
      <c r="K1361" s="5"/>
      <c r="L1361" s="5"/>
      <c r="M1361" s="5"/>
      <c r="N1361" s="5"/>
      <c r="O1361" s="55">
        <v>1355</v>
      </c>
      <c r="P1361" s="56">
        <v>0.33418688892977921</v>
      </c>
      <c r="Q1361" s="57">
        <v>0.66581311107022079</v>
      </c>
      <c r="R1361" s="23">
        <v>1.0389142008774258E-2</v>
      </c>
      <c r="S1361" s="24">
        <v>4.5455696346261584E-4</v>
      </c>
      <c r="T1361" s="25">
        <f t="shared" si="85"/>
        <v>0.16492251654330425</v>
      </c>
      <c r="U1361" s="26">
        <f t="shared" si="86"/>
        <v>0.12133767835204234</v>
      </c>
    </row>
    <row r="1362" spans="2:21" x14ac:dyDescent="0.25">
      <c r="B1362" s="64" vm="3695">
        <f ca="1"/>
        <v>41410</v>
      </c>
      <c r="C1362" s="64" vm="3696">
        <f ca="1"/>
        <v>103.7413</v>
      </c>
      <c r="D1362" s="64" vm="3697">
        <f ca="1"/>
        <v>101.12</v>
      </c>
      <c r="E1362" s="24">
        <f t="shared" ca="1" si="83"/>
        <v>-1.1679025022720401E-2</v>
      </c>
      <c r="F1362" s="58">
        <f t="shared" ca="1" si="84"/>
        <v>-8.1745666219168525E-3</v>
      </c>
      <c r="G1362" s="24"/>
      <c r="H1362" s="5"/>
      <c r="I1362" s="5"/>
      <c r="J1362" s="5"/>
      <c r="K1362" s="5"/>
      <c r="L1362" s="5"/>
      <c r="M1362" s="5"/>
      <c r="N1362" s="5"/>
      <c r="O1362" s="55">
        <v>1356</v>
      </c>
      <c r="P1362" s="56">
        <v>0.3849250004053526</v>
      </c>
      <c r="Q1362" s="57">
        <v>0.6150749995946474</v>
      </c>
      <c r="R1362" s="23">
        <v>1.0288132515837437E-2</v>
      </c>
      <c r="S1362" s="24">
        <v>4.6652166931229446E-4</v>
      </c>
      <c r="T1362" s="25">
        <f t="shared" si="85"/>
        <v>0.16331904055309887</v>
      </c>
      <c r="U1362" s="26">
        <f t="shared" si="86"/>
        <v>0.12472217122027618</v>
      </c>
    </row>
    <row r="1363" spans="2:21" x14ac:dyDescent="0.25">
      <c r="B1363" s="64" vm="3698">
        <f ca="1"/>
        <v>41411</v>
      </c>
      <c r="C1363" s="64" vm="3699">
        <f ca="1"/>
        <v>105.17400000000001</v>
      </c>
      <c r="D1363" s="64" vm="3700">
        <f ca="1"/>
        <v>101.54</v>
      </c>
      <c r="E1363" s="24">
        <f t="shared" ca="1" si="83"/>
        <v>1.3715821295406364E-2</v>
      </c>
      <c r="F1363" s="58">
        <f t="shared" ca="1" si="84"/>
        <v>4.1448791207009733E-3</v>
      </c>
      <c r="G1363" s="24"/>
      <c r="H1363" s="5"/>
      <c r="I1363" s="5"/>
      <c r="J1363" s="5"/>
      <c r="K1363" s="5"/>
      <c r="L1363" s="5"/>
      <c r="M1363" s="5"/>
      <c r="N1363" s="5"/>
      <c r="O1363" s="55">
        <v>1357</v>
      </c>
      <c r="P1363" s="56">
        <v>0.28065454431656378</v>
      </c>
      <c r="Q1363" s="57">
        <v>0.71934545568343622</v>
      </c>
      <c r="R1363" s="23">
        <v>1.0573625926608857E-2</v>
      </c>
      <c r="S1363" s="24">
        <v>4.4193334113782544E-4</v>
      </c>
      <c r="T1363" s="25">
        <f t="shared" si="85"/>
        <v>0.16785110794819158</v>
      </c>
      <c r="U1363" s="26">
        <f t="shared" si="86"/>
        <v>0.11777779279997791</v>
      </c>
    </row>
    <row r="1364" spans="2:21" x14ac:dyDescent="0.25">
      <c r="B1364" s="64" vm="3701">
        <f ca="1"/>
        <v>41414</v>
      </c>
      <c r="C1364" s="64" vm="3702">
        <f ca="1"/>
        <v>104.2158</v>
      </c>
      <c r="D1364" s="64" vm="3700">
        <f ca="1"/>
        <v>101.54</v>
      </c>
      <c r="E1364" s="24">
        <f t="shared" ca="1" si="83"/>
        <v>-9.1523721661617066E-3</v>
      </c>
      <c r="F1364" s="58">
        <f t="shared" ca="1" si="84"/>
        <v>0</v>
      </c>
      <c r="G1364" s="24"/>
      <c r="H1364" s="5"/>
      <c r="I1364" s="5"/>
      <c r="J1364" s="5"/>
      <c r="K1364" s="5"/>
      <c r="L1364" s="5"/>
      <c r="M1364" s="5"/>
      <c r="N1364" s="5"/>
      <c r="O1364" s="55">
        <v>1358</v>
      </c>
      <c r="P1364" s="56">
        <v>0.41679667634380452</v>
      </c>
      <c r="Q1364" s="57">
        <v>0.58320332365619543</v>
      </c>
      <c r="R1364" s="23">
        <v>1.0262477012649398E-2</v>
      </c>
      <c r="S1364" s="24">
        <v>4.7403742455918497E-4</v>
      </c>
      <c r="T1364" s="25">
        <f t="shared" si="85"/>
        <v>0.16291177206592422</v>
      </c>
      <c r="U1364" s="26">
        <f t="shared" si="86"/>
        <v>0.12685337695423926</v>
      </c>
    </row>
    <row r="1365" spans="2:21" x14ac:dyDescent="0.25">
      <c r="B1365" s="64" vm="3703">
        <f ca="1"/>
        <v>41415</v>
      </c>
      <c r="C1365" s="64" vm="3704">
        <f ca="1"/>
        <v>105.574</v>
      </c>
      <c r="D1365" s="64" vm="3663">
        <f ca="1"/>
        <v>102.14</v>
      </c>
      <c r="E1365" s="24">
        <f t="shared" ca="1" si="83"/>
        <v>1.2948379533465618E-2</v>
      </c>
      <c r="F1365" s="58">
        <f t="shared" ca="1" si="84"/>
        <v>5.891611700249634E-3</v>
      </c>
      <c r="G1365" s="24"/>
      <c r="H1365" s="5"/>
      <c r="I1365" s="5"/>
      <c r="J1365" s="5"/>
      <c r="K1365" s="5"/>
      <c r="L1365" s="5"/>
      <c r="M1365" s="5"/>
      <c r="N1365" s="5"/>
      <c r="O1365" s="55">
        <v>1359</v>
      </c>
      <c r="P1365" s="56">
        <v>0.68003666525474216</v>
      </c>
      <c r="Q1365" s="57">
        <v>0.3199633347452579</v>
      </c>
      <c r="R1365" s="23">
        <v>1.1140820922189452E-2</v>
      </c>
      <c r="S1365" s="24">
        <v>5.361128338244337E-4</v>
      </c>
      <c r="T1365" s="25">
        <f t="shared" si="85"/>
        <v>0.17685504936731139</v>
      </c>
      <c r="U1365" s="26">
        <f t="shared" si="86"/>
        <v>0.14461030319850132</v>
      </c>
    </row>
    <row r="1366" spans="2:21" x14ac:dyDescent="0.25">
      <c r="B1366" s="64" vm="3705">
        <f ca="1"/>
        <v>41416</v>
      </c>
      <c r="C1366" s="64" vm="3706">
        <f ca="1"/>
        <v>105.48099999999999</v>
      </c>
      <c r="D1366" s="64" vm="2770">
        <f ca="1"/>
        <v>101.74</v>
      </c>
      <c r="E1366" s="24">
        <f t="shared" ca="1" si="83"/>
        <v>-8.8128692539071578E-4</v>
      </c>
      <c r="F1366" s="58">
        <f t="shared" ca="1" si="84"/>
        <v>-3.9238818248789427E-3</v>
      </c>
      <c r="G1366" s="24"/>
      <c r="H1366" s="5"/>
      <c r="I1366" s="5"/>
      <c r="J1366" s="5"/>
      <c r="K1366" s="5"/>
      <c r="L1366" s="5"/>
      <c r="M1366" s="5"/>
      <c r="N1366" s="5"/>
      <c r="O1366" s="55">
        <v>1360</v>
      </c>
      <c r="P1366" s="56">
        <v>0.84643637195714083</v>
      </c>
      <c r="Q1366" s="57">
        <v>0.15356362804285914</v>
      </c>
      <c r="R1366" s="23">
        <v>1.2542313349344721E-2</v>
      </c>
      <c r="S1366" s="24">
        <v>5.7535204644521638E-4</v>
      </c>
      <c r="T1366" s="25">
        <f t="shared" si="85"/>
        <v>0.19910305192687028</v>
      </c>
      <c r="U1366" s="26">
        <f t="shared" si="86"/>
        <v>0.15597832713199034</v>
      </c>
    </row>
    <row r="1367" spans="2:21" x14ac:dyDescent="0.25">
      <c r="B1367" s="64" vm="3707">
        <f ca="1"/>
        <v>41417</v>
      </c>
      <c r="C1367" s="64" vm="3708">
        <f ca="1"/>
        <v>105.30419999999999</v>
      </c>
      <c r="D1367" s="64" vm="3709">
        <f ca="1"/>
        <v>101.03</v>
      </c>
      <c r="E1367" s="24">
        <f t="shared" ca="1" si="83"/>
        <v>-1.677537525989024E-3</v>
      </c>
      <c r="F1367" s="58">
        <f t="shared" ca="1" si="84"/>
        <v>-7.003036954977988E-3</v>
      </c>
      <c r="G1367" s="24"/>
      <c r="H1367" s="5"/>
      <c r="I1367" s="5"/>
      <c r="J1367" s="5"/>
      <c r="K1367" s="5"/>
      <c r="L1367" s="5"/>
      <c r="M1367" s="5"/>
      <c r="N1367" s="5"/>
      <c r="O1367" s="55">
        <v>1361</v>
      </c>
      <c r="P1367" s="56">
        <v>0.1483580642001141</v>
      </c>
      <c r="Q1367" s="57">
        <v>0.8516419357998859</v>
      </c>
      <c r="R1367" s="23">
        <v>1.134400149399368E-2</v>
      </c>
      <c r="S1367" s="24">
        <v>4.107361123977842E-4</v>
      </c>
      <c r="T1367" s="25">
        <f t="shared" si="85"/>
        <v>0.18008044095271472</v>
      </c>
      <c r="U1367" s="26">
        <f t="shared" si="86"/>
        <v>0.10902832538772844</v>
      </c>
    </row>
    <row r="1368" spans="2:21" x14ac:dyDescent="0.25">
      <c r="B1368" s="64" vm="3710">
        <f ca="1"/>
        <v>41418</v>
      </c>
      <c r="C1368" s="64" vm="3711">
        <f ca="1"/>
        <v>106.42059999999999</v>
      </c>
      <c r="D1368" s="64" vm="3712">
        <f ca="1"/>
        <v>100.29</v>
      </c>
      <c r="E1368" s="24">
        <f t="shared" ca="1" si="83"/>
        <v>1.0545862805903403E-2</v>
      </c>
      <c r="F1368" s="58">
        <f t="shared" ca="1" si="84"/>
        <v>-7.3515133395238739E-3</v>
      </c>
      <c r="G1368" s="24"/>
      <c r="H1368" s="5"/>
      <c r="I1368" s="5"/>
      <c r="J1368" s="5"/>
      <c r="K1368" s="5"/>
      <c r="L1368" s="5"/>
      <c r="M1368" s="5"/>
      <c r="N1368" s="5"/>
      <c r="O1368" s="55">
        <v>1362</v>
      </c>
      <c r="P1368" s="56">
        <v>0.69279905795656493</v>
      </c>
      <c r="Q1368" s="57">
        <v>0.30720094204343507</v>
      </c>
      <c r="R1368" s="23">
        <v>1.1228499144239838E-2</v>
      </c>
      <c r="S1368" s="24">
        <v>5.3912237182603844E-4</v>
      </c>
      <c r="T1368" s="25">
        <f t="shared" si="85"/>
        <v>0.17824689799296112</v>
      </c>
      <c r="U1368" s="26">
        <f t="shared" si="86"/>
        <v>0.14547824220919603</v>
      </c>
    </row>
    <row r="1369" spans="2:21" x14ac:dyDescent="0.25">
      <c r="B1369" s="64" vm="3713">
        <f ca="1"/>
        <v>41422</v>
      </c>
      <c r="C1369" s="64" vm="3714">
        <f ca="1"/>
        <v>106.83</v>
      </c>
      <c r="D1369" s="64" vm="3715">
        <f ca="1"/>
        <v>101.24</v>
      </c>
      <c r="E1369" s="24">
        <f t="shared" ca="1" si="83"/>
        <v>3.8396187675037623E-3</v>
      </c>
      <c r="F1369" s="58">
        <f t="shared" ca="1" si="84"/>
        <v>9.4279465768062811E-3</v>
      </c>
      <c r="G1369" s="24"/>
      <c r="H1369" s="5"/>
      <c r="I1369" s="5"/>
      <c r="J1369" s="5"/>
      <c r="K1369" s="5"/>
      <c r="L1369" s="5"/>
      <c r="M1369" s="5"/>
      <c r="N1369" s="5"/>
      <c r="O1369" s="55">
        <v>1363</v>
      </c>
      <c r="P1369" s="56">
        <v>7.9591988623235313E-2</v>
      </c>
      <c r="Q1369" s="57">
        <v>0.92040801137676465</v>
      </c>
      <c r="R1369" s="23">
        <v>1.1898899558678622E-2</v>
      </c>
      <c r="S1369" s="24">
        <v>3.9452017840287731E-4</v>
      </c>
      <c r="T1369" s="25">
        <f t="shared" si="85"/>
        <v>0.18888917464559907</v>
      </c>
      <c r="U1369" s="26">
        <f t="shared" si="86"/>
        <v>0.10450743863200573</v>
      </c>
    </row>
    <row r="1370" spans="2:21" x14ac:dyDescent="0.25">
      <c r="B1370" s="64" vm="3716">
        <f ca="1"/>
        <v>41423</v>
      </c>
      <c r="C1370" s="64" vm="3717">
        <f ca="1"/>
        <v>105.081</v>
      </c>
      <c r="D1370" s="64" vm="2789">
        <f ca="1"/>
        <v>99.05</v>
      </c>
      <c r="E1370" s="24">
        <f t="shared" ca="1" si="83"/>
        <v>-1.6507304626926671E-2</v>
      </c>
      <c r="F1370" s="58">
        <f t="shared" ca="1" si="84"/>
        <v>-2.1869162532363332E-2</v>
      </c>
      <c r="G1370" s="24"/>
      <c r="H1370" s="5"/>
      <c r="I1370" s="5"/>
      <c r="J1370" s="5"/>
      <c r="K1370" s="5"/>
      <c r="L1370" s="5"/>
      <c r="M1370" s="5"/>
      <c r="N1370" s="5"/>
      <c r="O1370" s="55">
        <v>1364</v>
      </c>
      <c r="P1370" s="56">
        <v>0.22437713086982156</v>
      </c>
      <c r="Q1370" s="57">
        <v>0.77562286913017842</v>
      </c>
      <c r="R1370" s="23">
        <v>1.0849380749114589E-2</v>
      </c>
      <c r="S1370" s="24">
        <v>4.2866239591955139E-4</v>
      </c>
      <c r="T1370" s="25">
        <f t="shared" si="85"/>
        <v>0.17222858004725311</v>
      </c>
      <c r="U1370" s="26">
        <f t="shared" si="86"/>
        <v>0.1140474977374506</v>
      </c>
    </row>
    <row r="1371" spans="2:21" x14ac:dyDescent="0.25">
      <c r="B1371" s="64" vm="3718">
        <f ca="1"/>
        <v>41424</v>
      </c>
      <c r="C1371" s="64" vm="3719">
        <f ca="1"/>
        <v>104.0855</v>
      </c>
      <c r="D1371" s="64" vm="3720">
        <f ca="1"/>
        <v>97.07</v>
      </c>
      <c r="E1371" s="24">
        <f t="shared" ca="1" si="83"/>
        <v>-9.5188045566328098E-3</v>
      </c>
      <c r="F1371" s="58">
        <f t="shared" ca="1" si="84"/>
        <v>-2.0192405420425035E-2</v>
      </c>
      <c r="G1371" s="24"/>
      <c r="H1371" s="5"/>
      <c r="I1371" s="5"/>
      <c r="J1371" s="5"/>
      <c r="K1371" s="5"/>
      <c r="L1371" s="5"/>
      <c r="M1371" s="5"/>
      <c r="N1371" s="5"/>
      <c r="O1371" s="55">
        <v>1365</v>
      </c>
      <c r="P1371" s="56">
        <v>0.52878223739876318</v>
      </c>
      <c r="Q1371" s="57">
        <v>0.47121776260123677</v>
      </c>
      <c r="R1371" s="23">
        <v>1.0405166382681037E-2</v>
      </c>
      <c r="S1371" s="24">
        <v>5.004450747153966E-4</v>
      </c>
      <c r="T1371" s="25">
        <f t="shared" si="85"/>
        <v>0.16517689559294135</v>
      </c>
      <c r="U1371" s="26">
        <f t="shared" si="86"/>
        <v>0.13437361013845806</v>
      </c>
    </row>
    <row r="1372" spans="2:21" x14ac:dyDescent="0.25">
      <c r="B1372" s="64" vm="3721">
        <f ca="1"/>
        <v>41425</v>
      </c>
      <c r="C1372" s="64" vm="3722">
        <f ca="1"/>
        <v>101.9932</v>
      </c>
      <c r="D1372" s="64" vm="3723">
        <f ca="1"/>
        <v>96.57</v>
      </c>
      <c r="E1372" s="24">
        <f t="shared" ca="1" si="83"/>
        <v>-2.0306532378953027E-2</v>
      </c>
      <c r="F1372" s="58">
        <f t="shared" ca="1" si="84"/>
        <v>-5.1642337453083878E-3</v>
      </c>
      <c r="G1372" s="24"/>
      <c r="H1372" s="5"/>
      <c r="I1372" s="5"/>
      <c r="J1372" s="5"/>
      <c r="K1372" s="5"/>
      <c r="L1372" s="5"/>
      <c r="M1372" s="5"/>
      <c r="N1372" s="5"/>
      <c r="O1372" s="55">
        <v>1366</v>
      </c>
      <c r="P1372" s="56">
        <v>0.70897788035349774</v>
      </c>
      <c r="Q1372" s="57">
        <v>0.29102211964650226</v>
      </c>
      <c r="R1372" s="23">
        <v>1.1344826297239872E-2</v>
      </c>
      <c r="S1372" s="24">
        <v>5.4293754833426705E-4</v>
      </c>
      <c r="T1372" s="25">
        <f t="shared" si="85"/>
        <v>0.18009353429833463</v>
      </c>
      <c r="U1372" s="26">
        <f t="shared" si="86"/>
        <v>0.14657946652455434</v>
      </c>
    </row>
    <row r="1373" spans="2:21" x14ac:dyDescent="0.25">
      <c r="B1373" s="64" vm="3724">
        <f ca="1"/>
        <v>41428</v>
      </c>
      <c r="C1373" s="64" vm="3725">
        <f ca="1"/>
        <v>103.15519999999999</v>
      </c>
      <c r="D1373" s="64" vm="3726">
        <f ca="1"/>
        <v>97.96</v>
      </c>
      <c r="E1373" s="24">
        <f t="shared" ca="1" si="83"/>
        <v>1.1328505872662299E-2</v>
      </c>
      <c r="F1373" s="58">
        <f t="shared" ca="1" si="84"/>
        <v>1.4291098105140452E-2</v>
      </c>
      <c r="G1373" s="24"/>
      <c r="H1373" s="5"/>
      <c r="I1373" s="5"/>
      <c r="J1373" s="5"/>
      <c r="K1373" s="5"/>
      <c r="L1373" s="5"/>
      <c r="M1373" s="5"/>
      <c r="N1373" s="5"/>
      <c r="O1373" s="55">
        <v>1367</v>
      </c>
      <c r="P1373" s="56">
        <v>0.66066636502052523</v>
      </c>
      <c r="Q1373" s="57">
        <v>0.33933363497947477</v>
      </c>
      <c r="R1373" s="23">
        <v>1.1014835876000861E-2</v>
      </c>
      <c r="S1373" s="24">
        <v>5.315450653801166E-4</v>
      </c>
      <c r="T1373" s="25">
        <f t="shared" si="85"/>
        <v>0.17485509876054339</v>
      </c>
      <c r="U1373" s="26">
        <f t="shared" si="86"/>
        <v>0.1432942280195193</v>
      </c>
    </row>
    <row r="1374" spans="2:21" x14ac:dyDescent="0.25">
      <c r="B1374" s="64" vm="3727">
        <f ca="1"/>
        <v>41429</v>
      </c>
      <c r="C1374" s="64" vm="3728">
        <f ca="1"/>
        <v>102.95050000000001</v>
      </c>
      <c r="D1374" s="64" vm="3729">
        <f ca="1"/>
        <v>98.37</v>
      </c>
      <c r="E1374" s="24">
        <f t="shared" ca="1" si="83"/>
        <v>-1.9863600793747159E-3</v>
      </c>
      <c r="F1374" s="58">
        <f t="shared" ca="1" si="84"/>
        <v>4.1766474406996421E-3</v>
      </c>
      <c r="G1374" s="24"/>
      <c r="H1374" s="5"/>
      <c r="I1374" s="5"/>
      <c r="J1374" s="5"/>
      <c r="K1374" s="5"/>
      <c r="L1374" s="5"/>
      <c r="M1374" s="5"/>
      <c r="N1374" s="5"/>
      <c r="O1374" s="55">
        <v>1368</v>
      </c>
      <c r="P1374" s="56">
        <v>0.41200016867908901</v>
      </c>
      <c r="Q1374" s="57">
        <v>0.58799983132091105</v>
      </c>
      <c r="R1374" s="23">
        <v>1.0264456821455237E-2</v>
      </c>
      <c r="S1374" s="24">
        <v>4.7290634573805704E-4</v>
      </c>
      <c r="T1374" s="25">
        <f t="shared" si="85"/>
        <v>0.16294320055638645</v>
      </c>
      <c r="U1374" s="26">
        <f t="shared" si="86"/>
        <v>0.12653238556593127</v>
      </c>
    </row>
    <row r="1375" spans="2:21" x14ac:dyDescent="0.25">
      <c r="B1375" s="64" vm="3730">
        <f ca="1"/>
        <v>41430</v>
      </c>
      <c r="C1375" s="64" vm="3731">
        <f ca="1"/>
        <v>101.5643</v>
      </c>
      <c r="D1375" s="64" vm="3732">
        <f ca="1"/>
        <v>96.42</v>
      </c>
      <c r="E1375" s="24">
        <f t="shared" ca="1" si="83"/>
        <v>-1.355619474464306E-2</v>
      </c>
      <c r="F1375" s="58">
        <f t="shared" ca="1" si="84"/>
        <v>-2.0022230547190423E-2</v>
      </c>
      <c r="G1375" s="24"/>
      <c r="H1375" s="5"/>
      <c r="I1375" s="5"/>
      <c r="J1375" s="5"/>
      <c r="K1375" s="5"/>
      <c r="L1375" s="5"/>
      <c r="M1375" s="5"/>
      <c r="N1375" s="5"/>
      <c r="O1375" s="55">
        <v>1369</v>
      </c>
      <c r="P1375" s="56">
        <v>0.2126261638252134</v>
      </c>
      <c r="Q1375" s="57">
        <v>0.78737383617478662</v>
      </c>
      <c r="R1375" s="23">
        <v>1.0916997518502506E-2</v>
      </c>
      <c r="S1375" s="24">
        <v>4.2589136522784565E-4</v>
      </c>
      <c r="T1375" s="25">
        <f t="shared" si="85"/>
        <v>0.17330196298480133</v>
      </c>
      <c r="U1375" s="26">
        <f t="shared" si="86"/>
        <v>0.11327016224139697</v>
      </c>
    </row>
    <row r="1376" spans="2:21" x14ac:dyDescent="0.25">
      <c r="B1376" s="64" vm="3733">
        <f ca="1"/>
        <v>41431</v>
      </c>
      <c r="C1376" s="64" vm="3734">
        <f ca="1"/>
        <v>103.3506</v>
      </c>
      <c r="D1376" s="64" vm="3735">
        <f ca="1"/>
        <v>96.68</v>
      </c>
      <c r="E1376" s="24">
        <f t="shared" ca="1" si="83"/>
        <v>1.7434996182236845E-2</v>
      </c>
      <c r="F1376" s="58">
        <f t="shared" ca="1" si="84"/>
        <v>2.6929068578060429E-3</v>
      </c>
      <c r="G1376" s="24"/>
      <c r="H1376" s="5"/>
      <c r="I1376" s="5"/>
      <c r="J1376" s="5"/>
      <c r="K1376" s="5"/>
      <c r="L1376" s="5"/>
      <c r="M1376" s="5"/>
      <c r="N1376" s="5"/>
      <c r="O1376" s="55">
        <v>1370</v>
      </c>
      <c r="P1376" s="56">
        <v>0.52758671184445172</v>
      </c>
      <c r="Q1376" s="57">
        <v>0.47241328815554828</v>
      </c>
      <c r="R1376" s="23">
        <v>1.0401755945813464E-2</v>
      </c>
      <c r="S1376" s="24">
        <v>5.0016315425803004E-4</v>
      </c>
      <c r="T1376" s="25">
        <f t="shared" si="85"/>
        <v>0.16512275658605924</v>
      </c>
      <c r="U1376" s="26">
        <f t="shared" si="86"/>
        <v>0.13429306290978027</v>
      </c>
    </row>
    <row r="1377" spans="2:21" x14ac:dyDescent="0.25">
      <c r="B1377" s="64" vm="3736">
        <f ca="1"/>
        <v>41432</v>
      </c>
      <c r="C1377" s="64" vm="3737">
        <f ca="1"/>
        <v>102.87609999999999</v>
      </c>
      <c r="D1377" s="64" vm="3738">
        <f ca="1"/>
        <v>98.28</v>
      </c>
      <c r="E1377" s="24">
        <f t="shared" ca="1" si="83"/>
        <v>-4.6017400980039895E-3</v>
      </c>
      <c r="F1377" s="58">
        <f t="shared" ca="1" si="84"/>
        <v>1.641399181769599E-2</v>
      </c>
      <c r="G1377" s="24"/>
      <c r="H1377" s="5"/>
      <c r="I1377" s="5"/>
      <c r="J1377" s="5"/>
      <c r="K1377" s="5"/>
      <c r="L1377" s="5"/>
      <c r="M1377" s="5"/>
      <c r="N1377" s="5"/>
      <c r="O1377" s="55">
        <v>1371</v>
      </c>
      <c r="P1377" s="56">
        <v>0.89629236328458228</v>
      </c>
      <c r="Q1377" s="57">
        <v>0.10370763671541777</v>
      </c>
      <c r="R1377" s="23">
        <v>1.3056334316060477E-2</v>
      </c>
      <c r="S1377" s="24">
        <v>5.8710873690390923E-4</v>
      </c>
      <c r="T1377" s="25">
        <f t="shared" si="85"/>
        <v>0.20726288180648769</v>
      </c>
      <c r="U1377" s="26">
        <f t="shared" si="86"/>
        <v>0.15940621090846552</v>
      </c>
    </row>
    <row r="1378" spans="2:21" x14ac:dyDescent="0.25">
      <c r="B1378" s="64" vm="3739">
        <f ca="1"/>
        <v>41435</v>
      </c>
      <c r="C1378" s="64" vm="3740">
        <f ca="1"/>
        <v>102.6249</v>
      </c>
      <c r="D1378" s="64" vm="3741">
        <f ca="1"/>
        <v>99.53</v>
      </c>
      <c r="E1378" s="24">
        <f t="shared" ca="1" si="83"/>
        <v>-2.4447581774806044E-3</v>
      </c>
      <c r="F1378" s="58">
        <f t="shared" ca="1" si="84"/>
        <v>1.2638558604993917E-2</v>
      </c>
      <c r="G1378" s="24"/>
      <c r="H1378" s="5"/>
      <c r="I1378" s="5"/>
      <c r="J1378" s="5"/>
      <c r="K1378" s="5"/>
      <c r="L1378" s="5"/>
      <c r="M1378" s="5"/>
      <c r="N1378" s="5"/>
      <c r="O1378" s="55">
        <v>1372</v>
      </c>
      <c r="P1378" s="56">
        <v>0.95096692262835125</v>
      </c>
      <c r="Q1378" s="57">
        <v>4.9033077371648776E-2</v>
      </c>
      <c r="R1378" s="23">
        <v>1.3660206940315571E-2</v>
      </c>
      <c r="S1378" s="24">
        <v>6.0000170830123696E-4</v>
      </c>
      <c r="T1378" s="25">
        <f t="shared" si="85"/>
        <v>0.21684906253052127</v>
      </c>
      <c r="U1378" s="26">
        <f t="shared" si="86"/>
        <v>0.16317703932452221</v>
      </c>
    </row>
    <row r="1379" spans="2:21" x14ac:dyDescent="0.25">
      <c r="B1379" s="64" vm="3742">
        <f ca="1"/>
        <v>41436</v>
      </c>
      <c r="C1379" s="64" vm="3743">
        <f ca="1"/>
        <v>102.35509999999999</v>
      </c>
      <c r="D1379" s="64" vm="3744">
        <f ca="1"/>
        <v>98.23</v>
      </c>
      <c r="E1379" s="24">
        <f t="shared" ca="1" si="83"/>
        <v>-2.6324534667308769E-3</v>
      </c>
      <c r="F1379" s="58">
        <f t="shared" ca="1" si="84"/>
        <v>-1.3147438571193944E-2</v>
      </c>
      <c r="G1379" s="24"/>
      <c r="H1379" s="5"/>
      <c r="I1379" s="5"/>
      <c r="J1379" s="5"/>
      <c r="K1379" s="5"/>
      <c r="L1379" s="5"/>
      <c r="M1379" s="5"/>
      <c r="N1379" s="5"/>
      <c r="O1379" s="55">
        <v>1373</v>
      </c>
      <c r="P1379" s="56">
        <v>0.19629865969536511</v>
      </c>
      <c r="Q1379" s="57">
        <v>0.80370134030463491</v>
      </c>
      <c r="R1379" s="23">
        <v>1.1016462483342452E-2</v>
      </c>
      <c r="S1379" s="24">
        <v>4.2204112763539803E-4</v>
      </c>
      <c r="T1379" s="25">
        <f t="shared" si="85"/>
        <v>0.17488092035158301</v>
      </c>
      <c r="U1379" s="26">
        <f t="shared" si="86"/>
        <v>0.11219098203809308</v>
      </c>
    </row>
    <row r="1380" spans="2:21" x14ac:dyDescent="0.25">
      <c r="B1380" s="64" vm="3745">
        <f ca="1"/>
        <v>41437</v>
      </c>
      <c r="C1380" s="64" vm="3746">
        <f ca="1"/>
        <v>101.7783</v>
      </c>
      <c r="D1380" s="64" vm="3591">
        <f ca="1"/>
        <v>98.24</v>
      </c>
      <c r="E1380" s="24">
        <f t="shared" ca="1" si="83"/>
        <v>-5.6512215548353024E-3</v>
      </c>
      <c r="F1380" s="58">
        <f t="shared" ca="1" si="84"/>
        <v>1.0179671205394262E-4</v>
      </c>
      <c r="G1380" s="24"/>
      <c r="H1380" s="5"/>
      <c r="I1380" s="5"/>
      <c r="J1380" s="5"/>
      <c r="K1380" s="5"/>
      <c r="L1380" s="5"/>
      <c r="M1380" s="5"/>
      <c r="N1380" s="5"/>
      <c r="O1380" s="55">
        <v>1374</v>
      </c>
      <c r="P1380" s="56">
        <v>0.24376583173752242</v>
      </c>
      <c r="Q1380" s="57">
        <v>0.75623416826247758</v>
      </c>
      <c r="R1380" s="23">
        <v>1.0745261195528199E-2</v>
      </c>
      <c r="S1380" s="24">
        <v>4.3323450347229565E-4</v>
      </c>
      <c r="T1380" s="25">
        <f t="shared" si="85"/>
        <v>0.17057573337480122</v>
      </c>
      <c r="U1380" s="26">
        <f t="shared" si="86"/>
        <v>0.1153312572512315</v>
      </c>
    </row>
    <row r="1381" spans="2:21" x14ac:dyDescent="0.25">
      <c r="B1381" s="64" vm="3747">
        <f ca="1"/>
        <v>41438</v>
      </c>
      <c r="C1381" s="64" vm="3725">
        <f ca="1"/>
        <v>103.15519999999999</v>
      </c>
      <c r="D1381" s="64" vm="2925">
        <f ca="1"/>
        <v>98.88</v>
      </c>
      <c r="E1381" s="24">
        <f t="shared" ca="1" si="83"/>
        <v>1.3437731938831547E-2</v>
      </c>
      <c r="F1381" s="58">
        <f t="shared" ca="1" si="84"/>
        <v>6.4935293105483115E-3</v>
      </c>
      <c r="G1381" s="24"/>
      <c r="H1381" s="5"/>
      <c r="I1381" s="5"/>
      <c r="J1381" s="5"/>
      <c r="K1381" s="5"/>
      <c r="L1381" s="5"/>
      <c r="M1381" s="5"/>
      <c r="N1381" s="5"/>
      <c r="O1381" s="55">
        <v>1375</v>
      </c>
      <c r="P1381" s="56">
        <v>0.42090355378676575</v>
      </c>
      <c r="Q1381" s="57">
        <v>0.57909644621323419</v>
      </c>
      <c r="R1381" s="23">
        <v>1.0261312601645657E-2</v>
      </c>
      <c r="S1381" s="24">
        <v>4.7500587961469816E-4</v>
      </c>
      <c r="T1381" s="25">
        <f t="shared" si="85"/>
        <v>0.16289328761428562</v>
      </c>
      <c r="U1381" s="26">
        <f t="shared" si="86"/>
        <v>0.12712828937346243</v>
      </c>
    </row>
    <row r="1382" spans="2:21" x14ac:dyDescent="0.25">
      <c r="B1382" s="64" vm="3748">
        <f ca="1"/>
        <v>41439</v>
      </c>
      <c r="C1382" s="64" vm="3749">
        <f ca="1"/>
        <v>103.2668</v>
      </c>
      <c r="D1382" s="64" vm="3750">
        <f ca="1"/>
        <v>98.42</v>
      </c>
      <c r="E1382" s="24">
        <f t="shared" ca="1" si="83"/>
        <v>1.0812802014637051E-3</v>
      </c>
      <c r="F1382" s="58">
        <f t="shared" ca="1" si="84"/>
        <v>-4.6629582715483862E-3</v>
      </c>
      <c r="G1382" s="24"/>
      <c r="H1382" s="5"/>
      <c r="I1382" s="5"/>
      <c r="J1382" s="5"/>
      <c r="K1382" s="5"/>
      <c r="L1382" s="5"/>
      <c r="M1382" s="5"/>
      <c r="N1382" s="5"/>
      <c r="O1382" s="55">
        <v>1376</v>
      </c>
      <c r="P1382" s="56">
        <v>0.66422192066261021</v>
      </c>
      <c r="Q1382" s="57">
        <v>0.33577807933738985</v>
      </c>
      <c r="R1382" s="23">
        <v>1.1037309880628947E-2</v>
      </c>
      <c r="S1382" s="24">
        <v>5.323835115924908E-4</v>
      </c>
      <c r="T1382" s="25">
        <f t="shared" si="85"/>
        <v>0.17521186252380119</v>
      </c>
      <c r="U1382" s="26">
        <f t="shared" si="86"/>
        <v>0.14353568993874166</v>
      </c>
    </row>
    <row r="1383" spans="2:21" x14ac:dyDescent="0.25">
      <c r="B1383" s="64" vm="3751">
        <f ca="1"/>
        <v>41442</v>
      </c>
      <c r="C1383" s="64" vm="3752">
        <f ca="1"/>
        <v>103.9181</v>
      </c>
      <c r="D1383" s="64" vm="3753">
        <f ca="1"/>
        <v>98.74</v>
      </c>
      <c r="E1383" s="24">
        <f t="shared" ca="1" si="83"/>
        <v>6.2871584309510588E-3</v>
      </c>
      <c r="F1383" s="58">
        <f t="shared" ca="1" si="84"/>
        <v>3.24609739288466E-3</v>
      </c>
      <c r="G1383" s="24"/>
      <c r="H1383" s="5"/>
      <c r="I1383" s="5"/>
      <c r="J1383" s="5"/>
      <c r="K1383" s="5"/>
      <c r="L1383" s="5"/>
      <c r="M1383" s="5"/>
      <c r="N1383" s="5"/>
      <c r="O1383" s="55">
        <v>1377</v>
      </c>
      <c r="P1383" s="56">
        <v>2.7208870179986688E-2</v>
      </c>
      <c r="Q1383" s="57">
        <v>0.97279112982001337</v>
      </c>
      <c r="R1383" s="23">
        <v>1.2381438530839357E-2</v>
      </c>
      <c r="S1383" s="24">
        <v>3.8216755853912705E-4</v>
      </c>
      <c r="T1383" s="25">
        <f t="shared" si="85"/>
        <v>0.19654924335500321</v>
      </c>
      <c r="U1383" s="26">
        <f t="shared" si="86"/>
        <v>0.10107593764307254</v>
      </c>
    </row>
    <row r="1384" spans="2:21" x14ac:dyDescent="0.25">
      <c r="B1384" s="64" vm="3754">
        <f ca="1"/>
        <v>41443</v>
      </c>
      <c r="C1384" s="64" vm="3755">
        <f ca="1"/>
        <v>104.2762</v>
      </c>
      <c r="D1384" s="64" vm="3756">
        <f ca="1"/>
        <v>99.75</v>
      </c>
      <c r="E1384" s="24">
        <f t="shared" ca="1" si="83"/>
        <v>3.4400591480787156E-3</v>
      </c>
      <c r="F1384" s="58">
        <f t="shared" ca="1" si="84"/>
        <v>1.0176922939255971E-2</v>
      </c>
      <c r="G1384" s="24"/>
      <c r="H1384" s="5"/>
      <c r="I1384" s="5"/>
      <c r="J1384" s="5"/>
      <c r="K1384" s="5"/>
      <c r="L1384" s="5"/>
      <c r="M1384" s="5"/>
      <c r="N1384" s="5"/>
      <c r="O1384" s="55">
        <v>1378</v>
      </c>
      <c r="P1384" s="56">
        <v>0.86421940082769177</v>
      </c>
      <c r="Q1384" s="57">
        <v>0.13578059917230825</v>
      </c>
      <c r="R1384" s="23">
        <v>1.2721360596068007E-2</v>
      </c>
      <c r="S1384" s="24">
        <v>5.7954551568095865E-4</v>
      </c>
      <c r="T1384" s="25">
        <f t="shared" si="85"/>
        <v>0.2019453388534341</v>
      </c>
      <c r="U1384" s="26">
        <f t="shared" si="86"/>
        <v>0.15719985208319009</v>
      </c>
    </row>
    <row r="1385" spans="2:21" x14ac:dyDescent="0.25">
      <c r="B1385" s="64" vm="3757">
        <f ca="1"/>
        <v>41444</v>
      </c>
      <c r="C1385" s="64" vm="3758">
        <f ca="1"/>
        <v>102.5133</v>
      </c>
      <c r="D1385" s="64" vm="3759">
        <f ca="1"/>
        <v>98.81</v>
      </c>
      <c r="E1385" s="24">
        <f t="shared" ca="1" si="83"/>
        <v>-1.7050601790009605E-2</v>
      </c>
      <c r="F1385" s="58">
        <f t="shared" ca="1" si="84"/>
        <v>-9.4682415631014098E-3</v>
      </c>
      <c r="G1385" s="24"/>
      <c r="H1385" s="5"/>
      <c r="I1385" s="5"/>
      <c r="J1385" s="5"/>
      <c r="K1385" s="5"/>
      <c r="L1385" s="5"/>
      <c r="M1385" s="5"/>
      <c r="N1385" s="5"/>
      <c r="O1385" s="55">
        <v>1379</v>
      </c>
      <c r="P1385" s="56">
        <v>0.85041542710001039</v>
      </c>
      <c r="Q1385" s="57">
        <v>0.14958457289998964</v>
      </c>
      <c r="R1385" s="23">
        <v>1.2581946910614107E-2</v>
      </c>
      <c r="S1385" s="24">
        <v>5.7629035934176568E-4</v>
      </c>
      <c r="T1385" s="25">
        <f t="shared" si="85"/>
        <v>0.19973221520701409</v>
      </c>
      <c r="U1385" s="26">
        <f t="shared" si="86"/>
        <v>0.1562515387926191</v>
      </c>
    </row>
    <row r="1386" spans="2:21" x14ac:dyDescent="0.25">
      <c r="B1386" s="64" vm="3760">
        <f ca="1"/>
        <v>41445</v>
      </c>
      <c r="C1386" s="64" vm="3761">
        <f ca="1"/>
        <v>100.0665</v>
      </c>
      <c r="D1386" s="64" vm="3762">
        <f ca="1"/>
        <v>96.79</v>
      </c>
      <c r="E1386" s="24">
        <f t="shared" ca="1" si="83"/>
        <v>-2.4157581284860483E-2</v>
      </c>
      <c r="F1386" s="58">
        <f t="shared" ca="1" si="84"/>
        <v>-2.0655131045874204E-2</v>
      </c>
      <c r="G1386" s="24"/>
      <c r="H1386" s="5"/>
      <c r="I1386" s="5"/>
      <c r="J1386" s="5"/>
      <c r="K1386" s="5"/>
      <c r="L1386" s="5"/>
      <c r="M1386" s="5"/>
      <c r="N1386" s="5"/>
      <c r="O1386" s="55">
        <v>1380</v>
      </c>
      <c r="P1386" s="56">
        <v>0.70837562428661249</v>
      </c>
      <c r="Q1386" s="57">
        <v>0.29162437571338751</v>
      </c>
      <c r="R1386" s="23">
        <v>1.1340394128796056E-2</v>
      </c>
      <c r="S1386" s="24">
        <v>5.42795528529491E-4</v>
      </c>
      <c r="T1386" s="25">
        <f t="shared" si="85"/>
        <v>0.18002317580550811</v>
      </c>
      <c r="U1386" s="26">
        <f t="shared" si="86"/>
        <v>0.14653845460043824</v>
      </c>
    </row>
    <row r="1387" spans="2:21" x14ac:dyDescent="0.25">
      <c r="B1387" s="64" vm="3763">
        <f ca="1"/>
        <v>41446</v>
      </c>
      <c r="C1387" s="64" vm="3764">
        <f ca="1"/>
        <v>101.0805</v>
      </c>
      <c r="D1387" s="64" vm="3765">
        <f ca="1"/>
        <v>97.23</v>
      </c>
      <c r="E1387" s="24">
        <f t="shared" ca="1" si="83"/>
        <v>1.0082264111158918E-2</v>
      </c>
      <c r="F1387" s="58">
        <f t="shared" ca="1" si="84"/>
        <v>4.5356226605684112E-3</v>
      </c>
      <c r="G1387" s="24"/>
      <c r="H1387" s="5"/>
      <c r="I1387" s="5"/>
      <c r="J1387" s="5"/>
      <c r="K1387" s="5"/>
      <c r="L1387" s="5"/>
      <c r="M1387" s="5"/>
      <c r="N1387" s="5"/>
      <c r="O1387" s="55">
        <v>1381</v>
      </c>
      <c r="P1387" s="56">
        <v>0.56324611670066416</v>
      </c>
      <c r="Q1387" s="57">
        <v>0.43675388329933584</v>
      </c>
      <c r="R1387" s="23">
        <v>1.0520427334364618E-2</v>
      </c>
      <c r="S1387" s="24">
        <v>5.0857210519197611E-4</v>
      </c>
      <c r="T1387" s="25">
        <f t="shared" si="85"/>
        <v>0.16700660647712967</v>
      </c>
      <c r="U1387" s="26">
        <f t="shared" si="86"/>
        <v>0.13669802725791302</v>
      </c>
    </row>
    <row r="1388" spans="2:21" x14ac:dyDescent="0.25">
      <c r="B1388" s="64" vm="3766">
        <f ca="1"/>
        <v>41449</v>
      </c>
      <c r="C1388" s="64" vm="3767">
        <f ca="1"/>
        <v>102.0016</v>
      </c>
      <c r="D1388" s="64" vm="2875">
        <f ca="1"/>
        <v>97.29</v>
      </c>
      <c r="E1388" s="24">
        <f t="shared" ca="1" si="83"/>
        <v>9.0712703510245664E-3</v>
      </c>
      <c r="F1388" s="58">
        <f t="shared" ca="1" si="84"/>
        <v>6.169031657705618E-4</v>
      </c>
      <c r="G1388" s="24"/>
      <c r="H1388" s="5"/>
      <c r="I1388" s="5"/>
      <c r="J1388" s="5"/>
      <c r="K1388" s="5"/>
      <c r="L1388" s="5"/>
      <c r="M1388" s="5"/>
      <c r="N1388" s="5"/>
      <c r="O1388" s="55">
        <v>1382</v>
      </c>
      <c r="P1388" s="56">
        <v>0.46162930338117864</v>
      </c>
      <c r="Q1388" s="57">
        <v>0.53837069661882131</v>
      </c>
      <c r="R1388" s="23">
        <v>1.0276270919498018E-2</v>
      </c>
      <c r="S1388" s="24">
        <v>4.8460954045728591E-4</v>
      </c>
      <c r="T1388" s="25">
        <f t="shared" si="85"/>
        <v>0.16313074354870086</v>
      </c>
      <c r="U1388" s="26">
        <f t="shared" si="86"/>
        <v>0.12985807004372996</v>
      </c>
    </row>
    <row r="1389" spans="2:21" x14ac:dyDescent="0.25">
      <c r="B1389" s="64" vm="3768">
        <f ca="1"/>
        <v>41450</v>
      </c>
      <c r="C1389" s="64" vm="3769">
        <f ca="1"/>
        <v>102.56910000000001</v>
      </c>
      <c r="D1389" s="64" vm="3770">
        <f ca="1"/>
        <v>97.52</v>
      </c>
      <c r="E1389" s="24">
        <f t="shared" ca="1" si="83"/>
        <v>5.5482183496044649E-3</v>
      </c>
      <c r="F1389" s="58">
        <f t="shared" ca="1" si="84"/>
        <v>2.3612761856796854E-3</v>
      </c>
      <c r="G1389" s="24"/>
      <c r="H1389" s="5"/>
      <c r="I1389" s="5"/>
      <c r="J1389" s="5"/>
      <c r="K1389" s="5"/>
      <c r="L1389" s="5"/>
      <c r="M1389" s="5"/>
      <c r="N1389" s="5"/>
      <c r="O1389" s="55">
        <v>1383</v>
      </c>
      <c r="P1389" s="56">
        <v>0.56026375812548979</v>
      </c>
      <c r="Q1389" s="57">
        <v>0.43973624187451016</v>
      </c>
      <c r="R1389" s="23">
        <v>1.0509171785795225E-2</v>
      </c>
      <c r="S1389" s="24">
        <v>5.0786882629466417E-4</v>
      </c>
      <c r="T1389" s="25">
        <f t="shared" si="85"/>
        <v>0.16682793018282435</v>
      </c>
      <c r="U1389" s="26">
        <f t="shared" si="86"/>
        <v>0.13649669465522662</v>
      </c>
    </row>
    <row r="1390" spans="2:21" x14ac:dyDescent="0.25">
      <c r="B1390" s="64" vm="3771">
        <f ca="1"/>
        <v>41451</v>
      </c>
      <c r="C1390" s="64" vm="3772">
        <f ca="1"/>
        <v>103.43429999999999</v>
      </c>
      <c r="D1390" s="64" vm="2739">
        <f ca="1"/>
        <v>98.84</v>
      </c>
      <c r="E1390" s="24">
        <f t="shared" ca="1" si="83"/>
        <v>8.3999107515886698E-3</v>
      </c>
      <c r="F1390" s="58">
        <f t="shared" ca="1" si="84"/>
        <v>1.3444895947393268E-2</v>
      </c>
      <c r="G1390" s="24"/>
      <c r="H1390" s="5"/>
      <c r="I1390" s="5"/>
      <c r="J1390" s="5"/>
      <c r="K1390" s="5"/>
      <c r="L1390" s="5"/>
      <c r="M1390" s="5"/>
      <c r="N1390" s="5"/>
      <c r="O1390" s="55">
        <v>1384</v>
      </c>
      <c r="P1390" s="56">
        <v>0.5245101180061047</v>
      </c>
      <c r="Q1390" s="57">
        <v>0.4754898819938953</v>
      </c>
      <c r="R1390" s="23">
        <v>1.0393162765321156E-2</v>
      </c>
      <c r="S1390" s="24">
        <v>4.9943765346140536E-4</v>
      </c>
      <c r="T1390" s="25">
        <f t="shared" si="85"/>
        <v>0.16498634407473681</v>
      </c>
      <c r="U1390" s="26">
        <f t="shared" si="86"/>
        <v>0.13408580695166172</v>
      </c>
    </row>
    <row r="1391" spans="2:21" x14ac:dyDescent="0.25">
      <c r="B1391" s="64" vm="3773">
        <f ca="1"/>
        <v>41452</v>
      </c>
      <c r="C1391" s="64" vm="3774">
        <f ca="1"/>
        <v>103.7227</v>
      </c>
      <c r="D1391" s="64" vm="2816">
        <f ca="1"/>
        <v>99.65</v>
      </c>
      <c r="E1391" s="24">
        <f t="shared" ca="1" si="83"/>
        <v>2.7843634183031219E-3</v>
      </c>
      <c r="F1391" s="58">
        <f t="shared" ca="1" si="84"/>
        <v>8.1616655383943606E-3</v>
      </c>
      <c r="G1391" s="24"/>
      <c r="H1391" s="5"/>
      <c r="I1391" s="5"/>
      <c r="J1391" s="5"/>
      <c r="K1391" s="5"/>
      <c r="L1391" s="5"/>
      <c r="M1391" s="5"/>
      <c r="N1391" s="5"/>
      <c r="O1391" s="55">
        <v>1385</v>
      </c>
      <c r="P1391" s="56">
        <v>0.47061013291318249</v>
      </c>
      <c r="Q1391" s="57">
        <v>0.52938986708681746</v>
      </c>
      <c r="R1391" s="23">
        <v>1.028603620935783E-2</v>
      </c>
      <c r="S1391" s="24">
        <v>4.8672733673530203E-4</v>
      </c>
      <c r="T1391" s="25">
        <f t="shared" si="85"/>
        <v>0.16328576271939799</v>
      </c>
      <c r="U1391" s="26">
        <f t="shared" si="86"/>
        <v>0.13046092603107051</v>
      </c>
    </row>
    <row r="1392" spans="2:21" x14ac:dyDescent="0.25">
      <c r="B1392" s="64" vm="3775">
        <f ca="1"/>
        <v>41453</v>
      </c>
      <c r="C1392" s="64" vm="3776">
        <f ca="1"/>
        <v>102.8668</v>
      </c>
      <c r="D1392" s="64" vm="3777">
        <f ca="1"/>
        <v>99</v>
      </c>
      <c r="E1392" s="24">
        <f t="shared" ca="1" si="83"/>
        <v>-8.2860445188581763E-3</v>
      </c>
      <c r="F1392" s="58">
        <f t="shared" ca="1" si="84"/>
        <v>-6.544196524213816E-3</v>
      </c>
      <c r="G1392" s="24"/>
      <c r="H1392" s="5"/>
      <c r="I1392" s="5"/>
      <c r="J1392" s="5"/>
      <c r="K1392" s="5"/>
      <c r="L1392" s="5"/>
      <c r="M1392" s="5"/>
      <c r="N1392" s="5"/>
      <c r="O1392" s="55">
        <v>1386</v>
      </c>
      <c r="P1392" s="56">
        <v>0.20676386050375323</v>
      </c>
      <c r="Q1392" s="57">
        <v>0.79323613949624672</v>
      </c>
      <c r="R1392" s="23">
        <v>1.0951979050213716E-2</v>
      </c>
      <c r="S1392" s="24">
        <v>4.2450895794458215E-4</v>
      </c>
      <c r="T1392" s="25">
        <f t="shared" si="85"/>
        <v>0.17385727758512923</v>
      </c>
      <c r="U1392" s="26">
        <f t="shared" si="86"/>
        <v>0.11288256838202293</v>
      </c>
    </row>
    <row r="1393" spans="2:21" x14ac:dyDescent="0.25">
      <c r="B1393" s="64" vm="3778">
        <f ca="1"/>
        <v>41456</v>
      </c>
      <c r="C1393" s="64" vm="3779">
        <f ca="1"/>
        <v>102.73650000000001</v>
      </c>
      <c r="D1393" s="64" vm="3780">
        <f ca="1"/>
        <v>99.82</v>
      </c>
      <c r="E1393" s="24">
        <f t="shared" ca="1" si="83"/>
        <v>-1.267489553370267E-3</v>
      </c>
      <c r="F1393" s="58">
        <f t="shared" ca="1" si="84"/>
        <v>8.2487139068731993E-3</v>
      </c>
      <c r="G1393" s="24"/>
      <c r="H1393" s="5"/>
      <c r="I1393" s="5"/>
      <c r="J1393" s="5"/>
      <c r="K1393" s="5"/>
      <c r="L1393" s="5"/>
      <c r="M1393" s="5"/>
      <c r="N1393" s="5"/>
      <c r="O1393" s="55">
        <v>1387</v>
      </c>
      <c r="P1393" s="56">
        <v>0.44024278977156078</v>
      </c>
      <c r="Q1393" s="57">
        <v>0.55975721022843916</v>
      </c>
      <c r="R1393" s="23">
        <v>1.0262414201972186E-2</v>
      </c>
      <c r="S1393" s="24">
        <v>4.7956632270543064E-4</v>
      </c>
      <c r="T1393" s="25">
        <f t="shared" si="85"/>
        <v>0.16291077497733472</v>
      </c>
      <c r="U1393" s="26">
        <f t="shared" si="86"/>
        <v>0.12842374683122459</v>
      </c>
    </row>
    <row r="1394" spans="2:21" x14ac:dyDescent="0.25">
      <c r="B1394" s="64" vm="3781">
        <f ca="1"/>
        <v>41457</v>
      </c>
      <c r="C1394" s="64" vm="3782">
        <f ca="1"/>
        <v>103.12730000000001</v>
      </c>
      <c r="D1394" s="64" vm="2756">
        <f ca="1"/>
        <v>99.93</v>
      </c>
      <c r="E1394" s="24">
        <f t="shared" ca="1" si="83"/>
        <v>3.7966895534188123E-3</v>
      </c>
      <c r="F1394" s="58">
        <f t="shared" ca="1" si="84"/>
        <v>1.1013768322349256E-3</v>
      </c>
      <c r="G1394" s="24"/>
      <c r="H1394" s="5"/>
      <c r="I1394" s="5"/>
      <c r="J1394" s="5"/>
      <c r="K1394" s="5"/>
      <c r="L1394" s="5"/>
      <c r="M1394" s="5"/>
      <c r="N1394" s="5"/>
      <c r="O1394" s="55">
        <v>1388</v>
      </c>
      <c r="P1394" s="56">
        <v>0.52557062943181243</v>
      </c>
      <c r="Q1394" s="57">
        <v>0.47442937056818757</v>
      </c>
      <c r="R1394" s="23">
        <v>1.0396095014746646E-2</v>
      </c>
      <c r="S1394" s="24">
        <v>4.9968773583321225E-4</v>
      </c>
      <c r="T1394" s="25">
        <f t="shared" si="85"/>
        <v>0.16503289209130798</v>
      </c>
      <c r="U1394" s="26">
        <f t="shared" si="86"/>
        <v>0.13415724446197386</v>
      </c>
    </row>
    <row r="1395" spans="2:21" x14ac:dyDescent="0.25">
      <c r="B1395" s="64" vm="3783">
        <f ca="1"/>
        <v>41458</v>
      </c>
      <c r="C1395" s="64" vm="3784">
        <f ca="1"/>
        <v>103.1831</v>
      </c>
      <c r="D1395" s="64" vm="2761">
        <f ca="1"/>
        <v>100.35</v>
      </c>
      <c r="E1395" s="24">
        <f t="shared" ca="1" si="83"/>
        <v>5.4093251101859315E-4</v>
      </c>
      <c r="F1395" s="58">
        <f t="shared" ca="1" si="84"/>
        <v>4.1941343686489477E-3</v>
      </c>
      <c r="G1395" s="24"/>
      <c r="H1395" s="5"/>
      <c r="I1395" s="5"/>
      <c r="J1395" s="5"/>
      <c r="K1395" s="5"/>
      <c r="L1395" s="5"/>
      <c r="M1395" s="5"/>
      <c r="N1395" s="5"/>
      <c r="O1395" s="55">
        <v>1389</v>
      </c>
      <c r="P1395" s="56">
        <v>0.64649287478627449</v>
      </c>
      <c r="Q1395" s="57">
        <v>0.35350712521372551</v>
      </c>
      <c r="R1395" s="23">
        <v>1.0928215625928692E-2</v>
      </c>
      <c r="S1395" s="24">
        <v>5.2820277224810397E-4</v>
      </c>
      <c r="T1395" s="25">
        <f t="shared" si="85"/>
        <v>0.17348004491938432</v>
      </c>
      <c r="U1395" s="26">
        <f t="shared" si="86"/>
        <v>0.14233219441261147</v>
      </c>
    </row>
    <row r="1396" spans="2:21" x14ac:dyDescent="0.25">
      <c r="B1396" s="64" vm="3785">
        <f ca="1"/>
        <v>41460</v>
      </c>
      <c r="C1396" s="64" vm="3786">
        <f ca="1"/>
        <v>103.9739</v>
      </c>
      <c r="D1396" s="64" vm="3787">
        <f ca="1"/>
        <v>99.86</v>
      </c>
      <c r="E1396" s="24">
        <f t="shared" ca="1" si="83"/>
        <v>7.6348261593366992E-3</v>
      </c>
      <c r="F1396" s="58">
        <f t="shared" ca="1" si="84"/>
        <v>-4.8948701698838908E-3</v>
      </c>
      <c r="G1396" s="24"/>
      <c r="H1396" s="5"/>
      <c r="I1396" s="5"/>
      <c r="J1396" s="5"/>
      <c r="K1396" s="5"/>
      <c r="L1396" s="5"/>
      <c r="M1396" s="5"/>
      <c r="N1396" s="5"/>
      <c r="O1396" s="55">
        <v>1390</v>
      </c>
      <c r="P1396" s="56">
        <v>0.54932088923435451</v>
      </c>
      <c r="Q1396" s="57">
        <v>0.45067911076564543</v>
      </c>
      <c r="R1396" s="23">
        <v>1.0469938431438246E-2</v>
      </c>
      <c r="S1396" s="24">
        <v>5.0528835564594748E-4</v>
      </c>
      <c r="T1396" s="25">
        <f t="shared" si="85"/>
        <v>0.1662051199904597</v>
      </c>
      <c r="U1396" s="26">
        <f t="shared" si="86"/>
        <v>0.1357582693592867</v>
      </c>
    </row>
    <row r="1397" spans="2:21" x14ac:dyDescent="0.25">
      <c r="B1397" s="64" vm="3788">
        <f ca="1"/>
        <v>41463</v>
      </c>
      <c r="C1397" s="64" vm="3789">
        <f ca="1"/>
        <v>104.774</v>
      </c>
      <c r="D1397" s="64" vm="3790">
        <f ca="1"/>
        <v>99.88</v>
      </c>
      <c r="E1397" s="24">
        <f t="shared" ca="1" si="83"/>
        <v>7.665743397281018E-3</v>
      </c>
      <c r="F1397" s="58">
        <f t="shared" ca="1" si="84"/>
        <v>2.0026033910927707E-4</v>
      </c>
      <c r="G1397" s="24"/>
      <c r="H1397" s="5"/>
      <c r="I1397" s="5"/>
      <c r="J1397" s="5"/>
      <c r="K1397" s="5"/>
      <c r="L1397" s="5"/>
      <c r="M1397" s="5"/>
      <c r="N1397" s="5"/>
      <c r="O1397" s="55">
        <v>1391</v>
      </c>
      <c r="P1397" s="56">
        <v>0.44957994858097694</v>
      </c>
      <c r="Q1397" s="57">
        <v>0.55042005141902306</v>
      </c>
      <c r="R1397" s="23">
        <v>1.02668332913606E-2</v>
      </c>
      <c r="S1397" s="24">
        <v>4.8176814605630929E-4</v>
      </c>
      <c r="T1397" s="25">
        <f t="shared" si="85"/>
        <v>0.16298092584659338</v>
      </c>
      <c r="U1397" s="26">
        <f t="shared" si="86"/>
        <v>0.12904973620897997</v>
      </c>
    </row>
    <row r="1398" spans="2:21" x14ac:dyDescent="0.25">
      <c r="B1398" s="64" vm="3791">
        <f ca="1"/>
        <v>41464</v>
      </c>
      <c r="C1398" s="64" vm="3792">
        <f ca="1"/>
        <v>105.45310000000001</v>
      </c>
      <c r="D1398" s="64" vm="2810">
        <f ca="1"/>
        <v>99.99</v>
      </c>
      <c r="E1398" s="24">
        <f t="shared" ca="1" si="83"/>
        <v>6.4606548074721132E-3</v>
      </c>
      <c r="F1398" s="58">
        <f t="shared" ca="1" si="84"/>
        <v>1.1007155761854929E-3</v>
      </c>
      <c r="G1398" s="24"/>
      <c r="H1398" s="5"/>
      <c r="I1398" s="5"/>
      <c r="J1398" s="5"/>
      <c r="K1398" s="5"/>
      <c r="L1398" s="5"/>
      <c r="M1398" s="5"/>
      <c r="N1398" s="5"/>
      <c r="O1398" s="55">
        <v>1392</v>
      </c>
      <c r="P1398" s="56">
        <v>0.74000110855079881</v>
      </c>
      <c r="Q1398" s="57">
        <v>0.25999889144920119</v>
      </c>
      <c r="R1398" s="23">
        <v>1.158346824705705E-2</v>
      </c>
      <c r="S1398" s="24">
        <v>5.5025322858119272E-4</v>
      </c>
      <c r="T1398" s="25">
        <f t="shared" si="85"/>
        <v>0.18388185780795746</v>
      </c>
      <c r="U1398" s="26">
        <f t="shared" si="86"/>
        <v>0.14869403747759868</v>
      </c>
    </row>
    <row r="1399" spans="2:21" x14ac:dyDescent="0.25">
      <c r="B1399" s="64" vm="3793">
        <f ca="1"/>
        <v>41465</v>
      </c>
      <c r="C1399" s="64" vm="3794">
        <f ca="1"/>
        <v>105.73220000000001</v>
      </c>
      <c r="D1399" s="64" vm="3795">
        <f ca="1"/>
        <v>99.98</v>
      </c>
      <c r="E1399" s="24">
        <f t="shared" ca="1" si="83"/>
        <v>2.6431779341816249E-3</v>
      </c>
      <c r="F1399" s="58">
        <f t="shared" ca="1" si="84"/>
        <v>-1.0001500233362549E-4</v>
      </c>
      <c r="G1399" s="24"/>
      <c r="H1399" s="5"/>
      <c r="I1399" s="5"/>
      <c r="J1399" s="5"/>
      <c r="K1399" s="5"/>
      <c r="L1399" s="5"/>
      <c r="M1399" s="5"/>
      <c r="N1399" s="5"/>
      <c r="O1399" s="55">
        <v>1393</v>
      </c>
      <c r="P1399" s="56">
        <v>0.19510361606407414</v>
      </c>
      <c r="Q1399" s="57">
        <v>0.80489638393592589</v>
      </c>
      <c r="R1399" s="23">
        <v>1.1023990360543861E-2</v>
      </c>
      <c r="S1399" s="24">
        <v>4.2175932082174055E-4</v>
      </c>
      <c r="T1399" s="25">
        <f t="shared" si="85"/>
        <v>0.17500042169743399</v>
      </c>
      <c r="U1399" s="26">
        <f t="shared" si="86"/>
        <v>0.11211203555367732</v>
      </c>
    </row>
    <row r="1400" spans="2:21" x14ac:dyDescent="0.25">
      <c r="B1400" s="64" vm="3796">
        <f ca="1"/>
        <v>41466</v>
      </c>
      <c r="C1400" s="64" vm="3797">
        <f ca="1"/>
        <v>107.82080000000001</v>
      </c>
      <c r="D1400" s="64" vm="3798">
        <f ca="1"/>
        <v>100.79</v>
      </c>
      <c r="E1400" s="24">
        <f t="shared" ca="1" si="83"/>
        <v>1.9561107523963998E-2</v>
      </c>
      <c r="F1400" s="58">
        <f t="shared" ca="1" si="84"/>
        <v>8.0689783813623489E-3</v>
      </c>
      <c r="G1400" s="24"/>
      <c r="H1400" s="5"/>
      <c r="I1400" s="5"/>
      <c r="J1400" s="5"/>
      <c r="K1400" s="5"/>
      <c r="L1400" s="5"/>
      <c r="M1400" s="5"/>
      <c r="N1400" s="5"/>
      <c r="O1400" s="55">
        <v>1394</v>
      </c>
      <c r="P1400" s="56">
        <v>0.71327112477825072</v>
      </c>
      <c r="Q1400" s="57">
        <v>0.28672887522174928</v>
      </c>
      <c r="R1400" s="23">
        <v>1.1376646755235965E-2</v>
      </c>
      <c r="S1400" s="24">
        <v>5.4394995114527176E-4</v>
      </c>
      <c r="T1400" s="25">
        <f t="shared" si="85"/>
        <v>0.18059866840910566</v>
      </c>
      <c r="U1400" s="26">
        <f t="shared" si="86"/>
        <v>0.14687186658858487</v>
      </c>
    </row>
    <row r="1401" spans="2:21" x14ac:dyDescent="0.25">
      <c r="B1401" s="64" vm="3799">
        <f ca="1"/>
        <v>41467</v>
      </c>
      <c r="C1401" s="64" vm="3800">
        <f ca="1"/>
        <v>108.3464</v>
      </c>
      <c r="D1401" s="64" vm="3801">
        <f ca="1"/>
        <v>101.58</v>
      </c>
      <c r="E1401" s="24">
        <f t="shared" ca="1" si="83"/>
        <v>4.8629120030993043E-3</v>
      </c>
      <c r="F1401" s="58">
        <f t="shared" ca="1" si="84"/>
        <v>7.8075210063122931E-3</v>
      </c>
      <c r="G1401" s="24"/>
      <c r="H1401" s="5"/>
      <c r="I1401" s="5"/>
      <c r="J1401" s="5"/>
      <c r="K1401" s="5"/>
      <c r="L1401" s="5"/>
      <c r="M1401" s="5"/>
      <c r="N1401" s="5"/>
      <c r="O1401" s="55">
        <v>1395</v>
      </c>
      <c r="P1401" s="56">
        <v>9.1180750974039868E-2</v>
      </c>
      <c r="Q1401" s="57">
        <v>0.90881924902596012</v>
      </c>
      <c r="R1401" s="23">
        <v>1.1798846752843864E-2</v>
      </c>
      <c r="S1401" s="24">
        <v>3.9725295912050335E-4</v>
      </c>
      <c r="T1401" s="25">
        <f t="shared" si="85"/>
        <v>0.18730088559232105</v>
      </c>
      <c r="U1401" s="26">
        <f t="shared" si="86"/>
        <v>0.10526803029974774</v>
      </c>
    </row>
    <row r="1402" spans="2:21" x14ac:dyDescent="0.25">
      <c r="B1402" s="64" vm="3802">
        <f ca="1"/>
        <v>41470</v>
      </c>
      <c r="C1402" s="64" vm="3803">
        <f ca="1"/>
        <v>107.81610000000001</v>
      </c>
      <c r="D1402" s="64" vm="3804">
        <f ca="1"/>
        <v>100.75</v>
      </c>
      <c r="E1402" s="24">
        <f t="shared" ca="1" si="83"/>
        <v>-4.9065038002429617E-3</v>
      </c>
      <c r="F1402" s="58">
        <f t="shared" ca="1" si="84"/>
        <v>-8.2044645463065433E-3</v>
      </c>
      <c r="G1402" s="24"/>
      <c r="H1402" s="5"/>
      <c r="I1402" s="5"/>
      <c r="J1402" s="5"/>
      <c r="K1402" s="5"/>
      <c r="L1402" s="5"/>
      <c r="M1402" s="5"/>
      <c r="N1402" s="5"/>
      <c r="O1402" s="55">
        <v>1396</v>
      </c>
      <c r="P1402" s="56">
        <v>0.46671196148765232</v>
      </c>
      <c r="Q1402" s="57">
        <v>0.53328803851234774</v>
      </c>
      <c r="R1402" s="23">
        <v>1.0281511502235418E-2</v>
      </c>
      <c r="S1402" s="24">
        <v>4.8580809727010149E-4</v>
      </c>
      <c r="T1402" s="25">
        <f t="shared" si="85"/>
        <v>0.16321393522059016</v>
      </c>
      <c r="U1402" s="26">
        <f t="shared" si="86"/>
        <v>0.13019921420390546</v>
      </c>
    </row>
    <row r="1403" spans="2:21" x14ac:dyDescent="0.25">
      <c r="B1403" s="64" vm="3805">
        <f ca="1"/>
        <v>41471</v>
      </c>
      <c r="C1403" s="64" vm="3806">
        <f ca="1"/>
        <v>108.41160000000001</v>
      </c>
      <c r="D1403" s="64" vm="3807">
        <f ca="1"/>
        <v>100.88</v>
      </c>
      <c r="E1403" s="24">
        <f t="shared" ca="1" si="83"/>
        <v>5.5080963778308669E-3</v>
      </c>
      <c r="F1403" s="58">
        <f t="shared" ca="1" si="84"/>
        <v>1.2894908298716921E-3</v>
      </c>
      <c r="G1403" s="24"/>
      <c r="H1403" s="5"/>
      <c r="I1403" s="5"/>
      <c r="J1403" s="5"/>
      <c r="K1403" s="5"/>
      <c r="L1403" s="5"/>
      <c r="M1403" s="5"/>
      <c r="N1403" s="5"/>
      <c r="O1403" s="55">
        <v>1397</v>
      </c>
      <c r="P1403" s="56">
        <v>0.72223395759383691</v>
      </c>
      <c r="Q1403" s="57">
        <v>0.27776604240616315</v>
      </c>
      <c r="R1403" s="23">
        <v>1.1444339091875654E-2</v>
      </c>
      <c r="S1403" s="24">
        <v>5.4606350356375239E-4</v>
      </c>
      <c r="T1403" s="25">
        <f t="shared" si="85"/>
        <v>0.18167325093958656</v>
      </c>
      <c r="U1403" s="26">
        <f t="shared" si="86"/>
        <v>0.14748253778008324</v>
      </c>
    </row>
    <row r="1404" spans="2:21" x14ac:dyDescent="0.25">
      <c r="B1404" s="64" vm="3808">
        <f ca="1"/>
        <v>41472</v>
      </c>
      <c r="C1404" s="64" vm="3809">
        <f ca="1"/>
        <v>109.2209</v>
      </c>
      <c r="D1404" s="64" vm="3810">
        <f ca="1"/>
        <v>100.1</v>
      </c>
      <c r="E1404" s="24">
        <f t="shared" ca="1" si="83"/>
        <v>7.4373425887150442E-3</v>
      </c>
      <c r="F1404" s="58">
        <f t="shared" ca="1" si="84"/>
        <v>-7.7620053354891892E-3</v>
      </c>
      <c r="G1404" s="24"/>
      <c r="H1404" s="5"/>
      <c r="I1404" s="5"/>
      <c r="J1404" s="5"/>
      <c r="K1404" s="5"/>
      <c r="L1404" s="5"/>
      <c r="M1404" s="5"/>
      <c r="N1404" s="5"/>
      <c r="O1404" s="55">
        <v>1398</v>
      </c>
      <c r="P1404" s="56">
        <v>0.9249450181700356</v>
      </c>
      <c r="Q1404" s="57">
        <v>7.505498182996434E-2</v>
      </c>
      <c r="R1404" s="23">
        <v>1.3367889727570728E-2</v>
      </c>
      <c r="S1404" s="24">
        <v>5.9386540516661831E-4</v>
      </c>
      <c r="T1404" s="25">
        <f t="shared" si="85"/>
        <v>0.21220867063732277</v>
      </c>
      <c r="U1404" s="26">
        <f t="shared" si="86"/>
        <v>0.16138082374918605</v>
      </c>
    </row>
    <row r="1405" spans="2:21" x14ac:dyDescent="0.25">
      <c r="B1405" s="64" vm="3811">
        <f ca="1"/>
        <v>41473</v>
      </c>
      <c r="C1405" s="64" vm="3812">
        <f ca="1"/>
        <v>108.9046</v>
      </c>
      <c r="D1405" s="64" vm="2860">
        <f ca="1"/>
        <v>100.18</v>
      </c>
      <c r="E1405" s="24">
        <f t="shared" ca="1" si="83"/>
        <v>-2.9001673045942209E-3</v>
      </c>
      <c r="F1405" s="58">
        <f t="shared" ca="1" si="84"/>
        <v>7.9888160829585768E-4</v>
      </c>
      <c r="G1405" s="24"/>
      <c r="H1405" s="5"/>
      <c r="I1405" s="5"/>
      <c r="J1405" s="5"/>
      <c r="K1405" s="5"/>
      <c r="L1405" s="5"/>
      <c r="M1405" s="5"/>
      <c r="N1405" s="5"/>
      <c r="O1405" s="55">
        <v>1399</v>
      </c>
      <c r="P1405" s="56">
        <v>0.40701652252411386</v>
      </c>
      <c r="Q1405" s="57">
        <v>0.5929834774758862</v>
      </c>
      <c r="R1405" s="23">
        <v>1.0267220949804286E-2</v>
      </c>
      <c r="S1405" s="24">
        <v>4.717311372297178E-4</v>
      </c>
      <c r="T1405" s="25">
        <f t="shared" si="85"/>
        <v>0.16298707973360713</v>
      </c>
      <c r="U1405" s="26">
        <f t="shared" si="86"/>
        <v>0.12619896698761957</v>
      </c>
    </row>
    <row r="1406" spans="2:21" x14ac:dyDescent="0.25">
      <c r="B1406" s="64" vm="3813">
        <f ca="1"/>
        <v>41474</v>
      </c>
      <c r="C1406" s="64" vm="3814">
        <f ca="1"/>
        <v>109.8443</v>
      </c>
      <c r="D1406" s="64" vm="3815">
        <f ca="1"/>
        <v>100.27</v>
      </c>
      <c r="E1406" s="24">
        <f t="shared" ca="1" si="83"/>
        <v>8.5916389103774145E-3</v>
      </c>
      <c r="F1406" s="58">
        <f t="shared" ca="1" si="84"/>
        <v>8.9797960636310212E-4</v>
      </c>
      <c r="G1406" s="24"/>
      <c r="H1406" s="5"/>
      <c r="I1406" s="5"/>
      <c r="J1406" s="5"/>
      <c r="K1406" s="5"/>
      <c r="L1406" s="5"/>
      <c r="M1406" s="5"/>
      <c r="N1406" s="5"/>
      <c r="O1406" s="55">
        <v>1400</v>
      </c>
      <c r="P1406" s="56">
        <v>0.38289840369894168</v>
      </c>
      <c r="Q1406" s="57">
        <v>0.61710159630105832</v>
      </c>
      <c r="R1406" s="23">
        <v>1.0290756584256317E-2</v>
      </c>
      <c r="S1406" s="24">
        <v>4.6604377148040915E-4</v>
      </c>
      <c r="T1406" s="25">
        <f t="shared" si="85"/>
        <v>0.16336069634785633</v>
      </c>
      <c r="U1406" s="26">
        <f t="shared" si="86"/>
        <v>0.12458679192102995</v>
      </c>
    </row>
    <row r="1407" spans="2:21" x14ac:dyDescent="0.25">
      <c r="B1407" s="64" vm="3816">
        <f ca="1"/>
        <v>41477</v>
      </c>
      <c r="C1407" s="64" vm="3817">
        <f ca="1"/>
        <v>109.8257</v>
      </c>
      <c r="D1407" s="64" vm="3818">
        <f ca="1"/>
        <v>97.58</v>
      </c>
      <c r="E1407" s="24">
        <f t="shared" ca="1" si="83"/>
        <v>-1.6934492688537009E-4</v>
      </c>
      <c r="F1407" s="58">
        <f t="shared" ca="1" si="84"/>
        <v>-2.7193993148142779E-2</v>
      </c>
      <c r="G1407" s="24"/>
      <c r="H1407" s="5"/>
      <c r="I1407" s="5"/>
      <c r="J1407" s="5"/>
      <c r="K1407" s="5"/>
      <c r="L1407" s="5"/>
      <c r="M1407" s="5"/>
      <c r="N1407" s="5"/>
      <c r="O1407" s="55">
        <v>1401</v>
      </c>
      <c r="P1407" s="56">
        <v>0.16490122348758751</v>
      </c>
      <c r="Q1407" s="57">
        <v>0.83509877651241249</v>
      </c>
      <c r="R1407" s="23">
        <v>1.1225161321045177E-2</v>
      </c>
      <c r="S1407" s="24">
        <v>4.146372042780819E-4</v>
      </c>
      <c r="T1407" s="25">
        <f t="shared" si="85"/>
        <v>0.17819391169240087</v>
      </c>
      <c r="U1407" s="26">
        <f t="shared" si="86"/>
        <v>0.1101186694662224</v>
      </c>
    </row>
    <row r="1408" spans="2:21" x14ac:dyDescent="0.25">
      <c r="B1408" s="64" vm="3819">
        <f ca="1"/>
        <v>41478</v>
      </c>
      <c r="C1408" s="64" vm="3820">
        <f ca="1"/>
        <v>110.80249999999999</v>
      </c>
      <c r="D1408" s="64" vm="3821">
        <f ca="1"/>
        <v>96.76</v>
      </c>
      <c r="E1408" s="24">
        <f t="shared" ca="1" si="83"/>
        <v>8.8547736175406764E-3</v>
      </c>
      <c r="F1408" s="58">
        <f t="shared" ca="1" si="84"/>
        <v>-8.4388686458645949E-3</v>
      </c>
      <c r="G1408" s="24"/>
      <c r="H1408" s="5"/>
      <c r="I1408" s="5"/>
      <c r="J1408" s="5"/>
      <c r="K1408" s="5"/>
      <c r="L1408" s="5"/>
      <c r="M1408" s="5"/>
      <c r="N1408" s="5"/>
      <c r="O1408" s="55">
        <v>1402</v>
      </c>
      <c r="P1408" s="56">
        <v>0.7352021839563434</v>
      </c>
      <c r="Q1408" s="57">
        <v>0.26479781604365654</v>
      </c>
      <c r="R1408" s="23">
        <v>1.1545251309525184E-2</v>
      </c>
      <c r="S1408" s="24">
        <v>5.4912157981663249E-4</v>
      </c>
      <c r="T1408" s="25">
        <f t="shared" si="85"/>
        <v>0.18327518273247864</v>
      </c>
      <c r="U1408" s="26">
        <f t="shared" si="86"/>
        <v>0.14836668471450065</v>
      </c>
    </row>
    <row r="1409" spans="2:21" x14ac:dyDescent="0.25">
      <c r="B1409" s="64" vm="3822">
        <f ca="1"/>
        <v>41479</v>
      </c>
      <c r="C1409" s="64" vm="3823">
        <f ca="1"/>
        <v>109.6861</v>
      </c>
      <c r="D1409" s="64" vm="2869">
        <f ca="1"/>
        <v>96.66</v>
      </c>
      <c r="E1409" s="24">
        <f t="shared" ref="E1409:E1472" ca="1" si="87">LN(C1409/C1408)</f>
        <v>-1.0126687189567272E-2</v>
      </c>
      <c r="F1409" s="58">
        <f t="shared" ref="F1409:F1472" ca="1" si="88">LN(D1409/D1408)</f>
        <v>-1.0340193248886264E-3</v>
      </c>
      <c r="G1409" s="24"/>
      <c r="H1409" s="5"/>
      <c r="I1409" s="5"/>
      <c r="J1409" s="5"/>
      <c r="K1409" s="5"/>
      <c r="L1409" s="5"/>
      <c r="M1409" s="5"/>
      <c r="N1409" s="5"/>
      <c r="O1409" s="55">
        <v>1403</v>
      </c>
      <c r="P1409" s="56">
        <v>0.44294852543350161</v>
      </c>
      <c r="Q1409" s="57">
        <v>0.55705147456649839</v>
      </c>
      <c r="R1409" s="23">
        <v>1.0263434440568689E-2</v>
      </c>
      <c r="S1409" s="24">
        <v>4.8020437032605788E-4</v>
      </c>
      <c r="T1409" s="25">
        <f t="shared" si="85"/>
        <v>0.1629269707629605</v>
      </c>
      <c r="U1409" s="26">
        <f t="shared" si="86"/>
        <v>0.12860511137507347</v>
      </c>
    </row>
    <row r="1410" spans="2:21" x14ac:dyDescent="0.25">
      <c r="B1410" s="64" vm="3824">
        <f ca="1"/>
        <v>41480</v>
      </c>
      <c r="C1410" s="64" vm="3825">
        <f ca="1"/>
        <v>109.2675</v>
      </c>
      <c r="D1410" s="64" vm="2712">
        <f ca="1"/>
        <v>97.49</v>
      </c>
      <c r="E1410" s="24">
        <f t="shared" ca="1" si="87"/>
        <v>-3.8236458318432007E-3</v>
      </c>
      <c r="F1410" s="58">
        <f t="shared" ca="1" si="88"/>
        <v>8.5501422242422378E-3</v>
      </c>
      <c r="G1410" s="24"/>
      <c r="H1410" s="5"/>
      <c r="I1410" s="5"/>
      <c r="J1410" s="5"/>
      <c r="K1410" s="5"/>
      <c r="L1410" s="5"/>
      <c r="M1410" s="5"/>
      <c r="N1410" s="5"/>
      <c r="O1410" s="55">
        <v>1404</v>
      </c>
      <c r="P1410" s="56">
        <v>0.23136897750877056</v>
      </c>
      <c r="Q1410" s="57">
        <v>0.76863102249122939</v>
      </c>
      <c r="R1410" s="23">
        <v>1.0810754557146871E-2</v>
      </c>
      <c r="S1410" s="24">
        <v>4.3031116419153093E-4</v>
      </c>
      <c r="T1410" s="25">
        <f t="shared" si="85"/>
        <v>0.171615408259013</v>
      </c>
      <c r="U1410" s="26">
        <f t="shared" si="86"/>
        <v>0.1145102702689722</v>
      </c>
    </row>
    <row r="1411" spans="2:21" x14ac:dyDescent="0.25">
      <c r="B1411" s="64" vm="3826">
        <f ca="1"/>
        <v>41481</v>
      </c>
      <c r="C1411" s="64" vm="3827">
        <f ca="1"/>
        <v>108.44880000000001</v>
      </c>
      <c r="D1411" s="64" vm="2698">
        <f ca="1"/>
        <v>98.03</v>
      </c>
      <c r="E1411" s="24">
        <f t="shared" ca="1" si="87"/>
        <v>-7.5208320093734229E-3</v>
      </c>
      <c r="F1411" s="58">
        <f t="shared" ca="1" si="88"/>
        <v>5.5237456324546096E-3</v>
      </c>
      <c r="G1411" s="24"/>
      <c r="H1411" s="5"/>
      <c r="I1411" s="5"/>
      <c r="J1411" s="5"/>
      <c r="K1411" s="5"/>
      <c r="L1411" s="5"/>
      <c r="M1411" s="5"/>
      <c r="N1411" s="5"/>
      <c r="O1411" s="55">
        <v>1405</v>
      </c>
      <c r="P1411" s="56">
        <v>0.61243643702617023</v>
      </c>
      <c r="Q1411" s="57">
        <v>0.38756356297382977</v>
      </c>
      <c r="R1411" s="23">
        <v>1.0740036014629773E-2</v>
      </c>
      <c r="S1411" s="24">
        <v>5.2017182178035345E-4</v>
      </c>
      <c r="T1411" s="25">
        <f t="shared" si="85"/>
        <v>0.17049278619952585</v>
      </c>
      <c r="U1411" s="26">
        <f t="shared" si="86"/>
        <v>0.14002388961285583</v>
      </c>
    </row>
    <row r="1412" spans="2:21" x14ac:dyDescent="0.25">
      <c r="B1412" s="64" vm="3828">
        <f ca="1"/>
        <v>41484</v>
      </c>
      <c r="C1412" s="64" vm="3829">
        <f ca="1"/>
        <v>108.9791</v>
      </c>
      <c r="D1412" s="64" vm="3830">
        <f ca="1"/>
        <v>97.87</v>
      </c>
      <c r="E1412" s="24">
        <f t="shared" ca="1" si="87"/>
        <v>4.8779485200653337E-3</v>
      </c>
      <c r="F1412" s="58">
        <f t="shared" ca="1" si="88"/>
        <v>-1.633486835906551E-3</v>
      </c>
      <c r="G1412" s="24"/>
      <c r="H1412" s="5"/>
      <c r="I1412" s="5"/>
      <c r="J1412" s="5"/>
      <c r="K1412" s="5"/>
      <c r="L1412" s="5"/>
      <c r="M1412" s="5"/>
      <c r="N1412" s="5"/>
      <c r="O1412" s="55">
        <v>1406</v>
      </c>
      <c r="P1412" s="56">
        <v>0.35837912841717712</v>
      </c>
      <c r="Q1412" s="57">
        <v>0.64162087158282288</v>
      </c>
      <c r="R1412" s="23">
        <v>1.0331844216085505E-2</v>
      </c>
      <c r="S1412" s="24">
        <v>4.6026180782701525E-4</v>
      </c>
      <c r="T1412" s="25">
        <f t="shared" si="85"/>
        <v>0.16401294228254001</v>
      </c>
      <c r="U1412" s="26">
        <f t="shared" si="86"/>
        <v>0.12295015792584851</v>
      </c>
    </row>
    <row r="1413" spans="2:21" x14ac:dyDescent="0.25">
      <c r="B1413" s="64" vm="3831">
        <f ca="1"/>
        <v>41485</v>
      </c>
      <c r="C1413" s="64" vm="3832">
        <f ca="1"/>
        <v>108.7837</v>
      </c>
      <c r="D1413" s="64" vm="3729">
        <f ca="1"/>
        <v>98.37</v>
      </c>
      <c r="E1413" s="24">
        <f t="shared" ca="1" si="87"/>
        <v>-1.7946137030083022E-3</v>
      </c>
      <c r="F1413" s="58">
        <f t="shared" ca="1" si="88"/>
        <v>5.0958120869385145E-3</v>
      </c>
      <c r="G1413" s="24"/>
      <c r="H1413" s="5"/>
      <c r="I1413" s="5"/>
      <c r="J1413" s="5"/>
      <c r="K1413" s="5"/>
      <c r="L1413" s="5"/>
      <c r="M1413" s="5"/>
      <c r="N1413" s="5"/>
      <c r="O1413" s="55">
        <v>1407</v>
      </c>
      <c r="P1413" s="56">
        <v>0.54579622249170257</v>
      </c>
      <c r="Q1413" s="57">
        <v>0.45420377750829749</v>
      </c>
      <c r="R1413" s="23">
        <v>1.0457996811988042E-2</v>
      </c>
      <c r="S1413" s="24">
        <v>5.0445719343735255E-4</v>
      </c>
      <c r="T1413" s="25">
        <f t="shared" si="85"/>
        <v>0.16601555265856002</v>
      </c>
      <c r="U1413" s="26">
        <f t="shared" si="86"/>
        <v>0.13552052645146584</v>
      </c>
    </row>
    <row r="1414" spans="2:21" x14ac:dyDescent="0.25">
      <c r="B1414" s="64" vm="3833">
        <f ca="1"/>
        <v>41486</v>
      </c>
      <c r="C1414" s="64" vm="3834">
        <f ca="1"/>
        <v>109.23950000000001</v>
      </c>
      <c r="D1414" s="64" vm="3835">
        <f ca="1"/>
        <v>98.08</v>
      </c>
      <c r="E1414" s="24">
        <f t="shared" ca="1" si="87"/>
        <v>4.181212495228695E-3</v>
      </c>
      <c r="F1414" s="58">
        <f t="shared" ca="1" si="88"/>
        <v>-2.9524073367654248E-3</v>
      </c>
      <c r="G1414" s="24"/>
      <c r="H1414" s="5"/>
      <c r="I1414" s="5"/>
      <c r="J1414" s="5"/>
      <c r="K1414" s="5"/>
      <c r="L1414" s="5"/>
      <c r="M1414" s="5"/>
      <c r="N1414" s="5"/>
      <c r="O1414" s="55">
        <v>1408</v>
      </c>
      <c r="P1414" s="56">
        <v>0.19092670616531954</v>
      </c>
      <c r="Q1414" s="57">
        <v>0.80907329383468052</v>
      </c>
      <c r="R1414" s="23">
        <v>1.1050564068335727E-2</v>
      </c>
      <c r="S1414" s="24">
        <v>4.2077435120332527E-4</v>
      </c>
      <c r="T1414" s="25">
        <f t="shared" si="85"/>
        <v>0.17542226623081503</v>
      </c>
      <c r="U1414" s="26">
        <f t="shared" si="86"/>
        <v>0.1118361460827868</v>
      </c>
    </row>
    <row r="1415" spans="2:21" x14ac:dyDescent="0.25">
      <c r="B1415" s="64" vm="3836">
        <f ca="1"/>
        <v>41487</v>
      </c>
      <c r="C1415" s="64" vm="3837">
        <f ca="1"/>
        <v>110.0955</v>
      </c>
      <c r="D1415" s="64" vm="3777">
        <f ca="1"/>
        <v>99</v>
      </c>
      <c r="E1415" s="24">
        <f t="shared" ca="1" si="87"/>
        <v>7.8054514417130669E-3</v>
      </c>
      <c r="F1415" s="58">
        <f t="shared" ca="1" si="88"/>
        <v>9.336377946688618E-3</v>
      </c>
      <c r="G1415" s="24"/>
      <c r="H1415" s="5"/>
      <c r="I1415" s="5"/>
      <c r="J1415" s="5"/>
      <c r="K1415" s="5"/>
      <c r="L1415" s="5"/>
      <c r="M1415" s="5"/>
      <c r="N1415" s="5"/>
      <c r="O1415" s="55">
        <v>1409</v>
      </c>
      <c r="P1415" s="56">
        <v>0.48384778020194447</v>
      </c>
      <c r="Q1415" s="57">
        <v>0.51615221979805548</v>
      </c>
      <c r="R1415" s="23">
        <v>1.030466768252947E-2</v>
      </c>
      <c r="S1415" s="24">
        <v>4.8984894594277287E-4</v>
      </c>
      <c r="T1415" s="25">
        <f t="shared" si="85"/>
        <v>0.16358152818682359</v>
      </c>
      <c r="U1415" s="26">
        <f t="shared" si="86"/>
        <v>0.13135011356653692</v>
      </c>
    </row>
    <row r="1416" spans="2:21" x14ac:dyDescent="0.25">
      <c r="B1416" s="64" vm="3838">
        <f ca="1"/>
        <v>41488</v>
      </c>
      <c r="C1416" s="64" vm="3839">
        <f ca="1"/>
        <v>111.05370000000001</v>
      </c>
      <c r="D1416" s="64" vm="2719">
        <f ca="1"/>
        <v>99.2</v>
      </c>
      <c r="E1416" s="24">
        <f t="shared" ca="1" si="87"/>
        <v>8.6656971517230369E-3</v>
      </c>
      <c r="F1416" s="58">
        <f t="shared" ca="1" si="88"/>
        <v>2.0181641562371953E-3</v>
      </c>
      <c r="G1416" s="24"/>
      <c r="H1416" s="5"/>
      <c r="I1416" s="5"/>
      <c r="J1416" s="5"/>
      <c r="K1416" s="5"/>
      <c r="L1416" s="5"/>
      <c r="M1416" s="5"/>
      <c r="N1416" s="5"/>
      <c r="O1416" s="55">
        <v>1410</v>
      </c>
      <c r="P1416" s="56">
        <v>0.57773495285562948</v>
      </c>
      <c r="Q1416" s="57">
        <v>0.42226504714437052</v>
      </c>
      <c r="R1416" s="23">
        <v>1.0578505030296404E-2</v>
      </c>
      <c r="S1416" s="24">
        <v>5.1198876098890709E-4</v>
      </c>
      <c r="T1416" s="25">
        <f t="shared" si="85"/>
        <v>0.16792856131806047</v>
      </c>
      <c r="U1416" s="26">
        <f t="shared" si="86"/>
        <v>0.13767664300959725</v>
      </c>
    </row>
    <row r="1417" spans="2:21" x14ac:dyDescent="0.25">
      <c r="B1417" s="64" vm="3840">
        <f ca="1"/>
        <v>41491</v>
      </c>
      <c r="C1417" s="64" vm="3841">
        <f ca="1"/>
        <v>111.70489999999999</v>
      </c>
      <c r="D1417" s="64" vm="3572">
        <f ca="1"/>
        <v>99.31</v>
      </c>
      <c r="E1417" s="24">
        <f t="shared" ca="1" si="87"/>
        <v>5.8467045047700958E-3</v>
      </c>
      <c r="F1417" s="58">
        <f t="shared" ca="1" si="88"/>
        <v>1.1082566244401796E-3</v>
      </c>
      <c r="G1417" s="24"/>
      <c r="H1417" s="5"/>
      <c r="I1417" s="5"/>
      <c r="J1417" s="5"/>
      <c r="K1417" s="5"/>
      <c r="L1417" s="5"/>
      <c r="M1417" s="5"/>
      <c r="N1417" s="5"/>
      <c r="O1417" s="55">
        <v>1411</v>
      </c>
      <c r="P1417" s="56">
        <v>0.62358303487707001</v>
      </c>
      <c r="Q1417" s="57">
        <v>0.37641696512292999</v>
      </c>
      <c r="R1417" s="23">
        <v>1.0798464052585331E-2</v>
      </c>
      <c r="S1417" s="24">
        <v>5.2280033436452556E-4</v>
      </c>
      <c r="T1417" s="25">
        <f t="shared" si="85"/>
        <v>0.17142030254766896</v>
      </c>
      <c r="U1417" s="26">
        <f t="shared" si="86"/>
        <v>0.14077888083462908</v>
      </c>
    </row>
    <row r="1418" spans="2:21" x14ac:dyDescent="0.25">
      <c r="B1418" s="64" vm="3842">
        <f ca="1"/>
        <v>41492</v>
      </c>
      <c r="C1418" s="64" vm="3843">
        <f ca="1"/>
        <v>111.1746</v>
      </c>
      <c r="D1418" s="64" vm="2784">
        <f ca="1"/>
        <v>98.69</v>
      </c>
      <c r="E1418" s="24">
        <f t="shared" ca="1" si="87"/>
        <v>-4.7586341561444171E-3</v>
      </c>
      <c r="F1418" s="58">
        <f t="shared" ca="1" si="88"/>
        <v>-6.2626467313513859E-3</v>
      </c>
      <c r="G1418" s="24"/>
      <c r="H1418" s="5"/>
      <c r="I1418" s="5"/>
      <c r="J1418" s="5"/>
      <c r="K1418" s="5"/>
      <c r="L1418" s="5"/>
      <c r="M1418" s="5"/>
      <c r="N1418" s="5"/>
      <c r="O1418" s="55">
        <v>1412</v>
      </c>
      <c r="P1418" s="56">
        <v>0.41477186987794468</v>
      </c>
      <c r="Q1418" s="57">
        <v>0.58522813012205532</v>
      </c>
      <c r="R1418" s="23">
        <v>1.0263231329439029E-2</v>
      </c>
      <c r="S1418" s="24">
        <v>4.7355994888927946E-4</v>
      </c>
      <c r="T1418" s="25">
        <f t="shared" si="85"/>
        <v>0.16292374647373498</v>
      </c>
      <c r="U1418" s="26">
        <f t="shared" si="86"/>
        <v>0.12671786195616397</v>
      </c>
    </row>
    <row r="1419" spans="2:21" x14ac:dyDescent="0.25">
      <c r="B1419" s="64" vm="3844">
        <f ca="1"/>
        <v>41493</v>
      </c>
      <c r="C1419" s="64" vm="3845">
        <f ca="1"/>
        <v>111.0258</v>
      </c>
      <c r="D1419" s="64" vm="3846">
        <f ca="1"/>
        <v>98.33</v>
      </c>
      <c r="E1419" s="24">
        <f t="shared" ca="1" si="87"/>
        <v>-1.3393317225641915E-3</v>
      </c>
      <c r="F1419" s="58">
        <f t="shared" ca="1" si="88"/>
        <v>-3.6544553918509905E-3</v>
      </c>
      <c r="G1419" s="24"/>
      <c r="H1419" s="5"/>
      <c r="I1419" s="5"/>
      <c r="J1419" s="5"/>
      <c r="K1419" s="5"/>
      <c r="L1419" s="5"/>
      <c r="M1419" s="5"/>
      <c r="N1419" s="5"/>
      <c r="O1419" s="55">
        <v>1413</v>
      </c>
      <c r="P1419" s="56">
        <v>0.39059898911570368</v>
      </c>
      <c r="Q1419" s="57">
        <v>0.60940101088429632</v>
      </c>
      <c r="R1419" s="23">
        <v>1.0281415519033024E-2</v>
      </c>
      <c r="S1419" s="24">
        <v>4.6785966956377074E-4</v>
      </c>
      <c r="T1419" s="25">
        <f t="shared" si="85"/>
        <v>0.1632124115344887</v>
      </c>
      <c r="U1419" s="26">
        <f t="shared" si="86"/>
        <v>0.1251012874056614</v>
      </c>
    </row>
    <row r="1420" spans="2:21" x14ac:dyDescent="0.25">
      <c r="B1420" s="64" vm="3847">
        <f ca="1"/>
        <v>41494</v>
      </c>
      <c r="C1420" s="64" vm="3848">
        <f ca="1"/>
        <v>109.2116</v>
      </c>
      <c r="D1420" s="64" vm="2878">
        <f ca="1"/>
        <v>98.04</v>
      </c>
      <c r="E1420" s="24">
        <f t="shared" ca="1" si="87"/>
        <v>-1.6475321961201408E-2</v>
      </c>
      <c r="F1420" s="58">
        <f t="shared" ca="1" si="88"/>
        <v>-2.9536101321529311E-3</v>
      </c>
      <c r="G1420" s="24"/>
      <c r="H1420" s="5"/>
      <c r="I1420" s="5"/>
      <c r="J1420" s="5"/>
      <c r="K1420" s="5"/>
      <c r="L1420" s="5"/>
      <c r="M1420" s="5"/>
      <c r="N1420" s="5"/>
      <c r="O1420" s="55">
        <v>1414</v>
      </c>
      <c r="P1420" s="56">
        <v>0.78659544804656767</v>
      </c>
      <c r="Q1420" s="57">
        <v>0.21340455195343236</v>
      </c>
      <c r="R1420" s="23">
        <v>1.1978005692690998E-2</v>
      </c>
      <c r="S1420" s="24">
        <v>5.6124077916425543E-4</v>
      </c>
      <c r="T1420" s="25">
        <f t="shared" si="85"/>
        <v>0.19014494559225803</v>
      </c>
      <c r="U1420" s="26">
        <f t="shared" si="86"/>
        <v>0.15187724945103365</v>
      </c>
    </row>
    <row r="1421" spans="2:21" x14ac:dyDescent="0.25">
      <c r="B1421" s="64" vm="3849">
        <f ca="1"/>
        <v>41495</v>
      </c>
      <c r="C1421" s="64" vm="3850">
        <f ca="1"/>
        <v>107.57429999999999</v>
      </c>
      <c r="D1421" s="64" vm="3851">
        <f ca="1"/>
        <v>97.62</v>
      </c>
      <c r="E1421" s="24">
        <f t="shared" ca="1" si="87"/>
        <v>-1.5105513159918288E-2</v>
      </c>
      <c r="F1421" s="58">
        <f t="shared" ca="1" si="88"/>
        <v>-4.2931682009103847E-3</v>
      </c>
      <c r="G1421" s="24"/>
      <c r="H1421" s="5"/>
      <c r="I1421" s="5"/>
      <c r="J1421" s="5"/>
      <c r="K1421" s="5"/>
      <c r="L1421" s="5"/>
      <c r="M1421" s="5"/>
      <c r="N1421" s="5"/>
      <c r="O1421" s="55">
        <v>1415</v>
      </c>
      <c r="P1421" s="56">
        <v>0.50913926644203633</v>
      </c>
      <c r="Q1421" s="57">
        <v>0.49086073355796361</v>
      </c>
      <c r="R1421" s="23">
        <v>1.0354205748273001E-2</v>
      </c>
      <c r="S1421" s="24">
        <v>4.9581300697231227E-4</v>
      </c>
      <c r="T1421" s="25">
        <f t="shared" si="85"/>
        <v>0.16436792060115488</v>
      </c>
      <c r="U1421" s="26">
        <f t="shared" si="86"/>
        <v>0.13305090830432209</v>
      </c>
    </row>
    <row r="1422" spans="2:21" x14ac:dyDescent="0.25">
      <c r="B1422" s="64" vm="3852">
        <f ca="1"/>
        <v>41498</v>
      </c>
      <c r="C1422" s="64" vm="3853">
        <f ca="1"/>
        <v>107.6673</v>
      </c>
      <c r="D1422" s="64" vm="2975">
        <f ca="1"/>
        <v>97.04</v>
      </c>
      <c r="E1422" s="24">
        <f t="shared" ca="1" si="87"/>
        <v>8.6414527477293734E-4</v>
      </c>
      <c r="F1422" s="58">
        <f t="shared" ca="1" si="88"/>
        <v>-5.9591258232067068E-3</v>
      </c>
      <c r="G1422" s="24"/>
      <c r="H1422" s="5"/>
      <c r="I1422" s="5"/>
      <c r="J1422" s="5"/>
      <c r="K1422" s="5"/>
      <c r="L1422" s="5"/>
      <c r="M1422" s="5"/>
      <c r="N1422" s="5"/>
      <c r="O1422" s="55">
        <v>1416</v>
      </c>
      <c r="P1422" s="56">
        <v>0.41724515305684839</v>
      </c>
      <c r="Q1422" s="57">
        <v>0.58275484694315161</v>
      </c>
      <c r="R1422" s="23">
        <v>1.0262326038145565E-2</v>
      </c>
      <c r="S1422" s="24">
        <v>4.7414318119450211E-4</v>
      </c>
      <c r="T1422" s="25">
        <f t="shared" ref="T1422:T1485" si="89">R1422*SQRT(252)</f>
        <v>0.16290937541997549</v>
      </c>
      <c r="U1422" s="26">
        <f t="shared" ref="U1422:U1485" si="90">(1+S1422)^252-1</f>
        <v>0.1268833945230925</v>
      </c>
    </row>
    <row r="1423" spans="2:21" x14ac:dyDescent="0.25">
      <c r="B1423" s="64" vm="3854">
        <f ca="1"/>
        <v>41499</v>
      </c>
      <c r="C1423" s="64" vm="3855">
        <f ca="1"/>
        <v>107.5929</v>
      </c>
      <c r="D1423" s="64" vm="2692">
        <f ca="1"/>
        <v>96.45</v>
      </c>
      <c r="E1423" s="24">
        <f t="shared" ca="1" si="87"/>
        <v>-6.9125646972901058E-4</v>
      </c>
      <c r="F1423" s="58">
        <f t="shared" ca="1" si="88"/>
        <v>-6.098525284056612E-3</v>
      </c>
      <c r="G1423" s="24"/>
      <c r="H1423" s="5"/>
      <c r="I1423" s="5"/>
      <c r="J1423" s="5"/>
      <c r="K1423" s="5"/>
      <c r="L1423" s="5"/>
      <c r="M1423" s="5"/>
      <c r="N1423" s="5"/>
      <c r="O1423" s="55">
        <v>1417</v>
      </c>
      <c r="P1423" s="56">
        <v>0.45860002413082829</v>
      </c>
      <c r="Q1423" s="57">
        <v>0.54139997586917177</v>
      </c>
      <c r="R1423" s="23">
        <v>1.0273502706606739E-2</v>
      </c>
      <c r="S1423" s="24">
        <v>4.8389519705519814E-4</v>
      </c>
      <c r="T1423" s="25">
        <f t="shared" si="89"/>
        <v>0.16308679953138241</v>
      </c>
      <c r="U1423" s="26">
        <f t="shared" si="90"/>
        <v>0.12965479589865758</v>
      </c>
    </row>
    <row r="1424" spans="2:21" x14ac:dyDescent="0.25">
      <c r="B1424" s="64" vm="3856">
        <f ca="1"/>
        <v>41500</v>
      </c>
      <c r="C1424" s="64" vm="3857">
        <f ca="1"/>
        <v>105.8531</v>
      </c>
      <c r="D1424" s="64" vm="3858">
        <f ca="1"/>
        <v>96.11</v>
      </c>
      <c r="E1424" s="24">
        <f t="shared" ca="1" si="87"/>
        <v>-1.6302376541931902E-2</v>
      </c>
      <c r="F1424" s="58">
        <f t="shared" ca="1" si="88"/>
        <v>-3.5313705165451177E-3</v>
      </c>
      <c r="G1424" s="24"/>
      <c r="H1424" s="5"/>
      <c r="I1424" s="5"/>
      <c r="J1424" s="5"/>
      <c r="K1424" s="5"/>
      <c r="L1424" s="5"/>
      <c r="M1424" s="5"/>
      <c r="N1424" s="5"/>
      <c r="O1424" s="55">
        <v>1418</v>
      </c>
      <c r="P1424" s="56">
        <v>0.35487804236484449</v>
      </c>
      <c r="Q1424" s="57">
        <v>0.64512195763515545</v>
      </c>
      <c r="R1424" s="23">
        <v>1.0339111867546984E-2</v>
      </c>
      <c r="S1424" s="24">
        <v>4.5943620625154592E-4</v>
      </c>
      <c r="T1424" s="25">
        <f t="shared" si="89"/>
        <v>0.1641283126728354</v>
      </c>
      <c r="U1424" s="26">
        <f t="shared" si="90"/>
        <v>0.12271665801765708</v>
      </c>
    </row>
    <row r="1425" spans="2:21" x14ac:dyDescent="0.25">
      <c r="B1425" s="64" vm="3859">
        <f ca="1"/>
        <v>41501</v>
      </c>
      <c r="C1425" s="64" vm="3860">
        <f ca="1"/>
        <v>104.0018</v>
      </c>
      <c r="D1425" s="64" vm="3861">
        <f ca="1"/>
        <v>95.39</v>
      </c>
      <c r="E1425" s="24">
        <f t="shared" ca="1" si="87"/>
        <v>-1.7644077194622097E-2</v>
      </c>
      <c r="F1425" s="58">
        <f t="shared" ca="1" si="88"/>
        <v>-7.5196176780763027E-3</v>
      </c>
      <c r="G1425" s="24"/>
      <c r="H1425" s="5"/>
      <c r="I1425" s="5"/>
      <c r="J1425" s="5"/>
      <c r="K1425" s="5"/>
      <c r="L1425" s="5"/>
      <c r="M1425" s="5"/>
      <c r="N1425" s="5"/>
      <c r="O1425" s="55">
        <v>1419</v>
      </c>
      <c r="P1425" s="56">
        <v>0.64790640471118111</v>
      </c>
      <c r="Q1425" s="57">
        <v>0.35209359528881889</v>
      </c>
      <c r="R1425" s="23">
        <v>1.0936639340474712E-2</v>
      </c>
      <c r="S1425" s="24">
        <v>5.2853610096825873E-4</v>
      </c>
      <c r="T1425" s="25">
        <f t="shared" si="89"/>
        <v>0.17361376724220931</v>
      </c>
      <c r="U1425" s="26">
        <f t="shared" si="90"/>
        <v>0.14242810234218251</v>
      </c>
    </row>
    <row r="1426" spans="2:21" x14ac:dyDescent="0.25">
      <c r="B1426" s="64" vm="3862">
        <f ca="1"/>
        <v>41502</v>
      </c>
      <c r="C1426" s="64" vm="3863">
        <f ca="1"/>
        <v>104.1041</v>
      </c>
      <c r="D1426" s="64" vm="3864">
        <f ca="1"/>
        <v>95.03</v>
      </c>
      <c r="E1426" s="24">
        <f t="shared" ca="1" si="87"/>
        <v>9.8315336797458902E-4</v>
      </c>
      <c r="F1426" s="58">
        <f t="shared" ca="1" si="88"/>
        <v>-3.7811199338928687E-3</v>
      </c>
      <c r="G1426" s="24"/>
      <c r="H1426" s="5"/>
      <c r="I1426" s="5"/>
      <c r="J1426" s="5"/>
      <c r="K1426" s="5"/>
      <c r="L1426" s="5"/>
      <c r="M1426" s="5"/>
      <c r="N1426" s="5"/>
      <c r="O1426" s="55">
        <v>1420</v>
      </c>
      <c r="P1426" s="56">
        <v>0.42942499808858975</v>
      </c>
      <c r="Q1426" s="57">
        <v>0.57057500191141031</v>
      </c>
      <c r="R1426" s="23">
        <v>1.0260459212396E-2</v>
      </c>
      <c r="S1426" s="24">
        <v>4.7701534688733858E-4</v>
      </c>
      <c r="T1426" s="25">
        <f t="shared" si="89"/>
        <v>0.16287974047992884</v>
      </c>
      <c r="U1426" s="26">
        <f t="shared" si="90"/>
        <v>0.12769892392096827</v>
      </c>
    </row>
    <row r="1427" spans="2:21" x14ac:dyDescent="0.25">
      <c r="B1427" s="64" vm="3865">
        <f ca="1"/>
        <v>41505</v>
      </c>
      <c r="C1427" s="64" vm="3866">
        <f ca="1"/>
        <v>104.27160000000001</v>
      </c>
      <c r="D1427" s="64" vm="3867">
        <f ca="1"/>
        <v>95.48</v>
      </c>
      <c r="E1427" s="24">
        <f t="shared" ca="1" si="87"/>
        <v>1.6076734098735381E-3</v>
      </c>
      <c r="F1427" s="58">
        <f t="shared" ca="1" si="88"/>
        <v>4.7241702474054986E-3</v>
      </c>
      <c r="G1427" s="24"/>
      <c r="H1427" s="5"/>
      <c r="I1427" s="5"/>
      <c r="J1427" s="5"/>
      <c r="K1427" s="5"/>
      <c r="L1427" s="5"/>
      <c r="M1427" s="5"/>
      <c r="N1427" s="5"/>
      <c r="O1427" s="55">
        <v>1421</v>
      </c>
      <c r="P1427" s="56">
        <v>0.88722522483743971</v>
      </c>
      <c r="Q1427" s="57">
        <v>0.11277477516256031</v>
      </c>
      <c r="R1427" s="23">
        <v>1.2960115394344883E-2</v>
      </c>
      <c r="S1427" s="24">
        <v>5.8497058786242181E-4</v>
      </c>
      <c r="T1427" s="25">
        <f t="shared" si="89"/>
        <v>0.20573545377681815</v>
      </c>
      <c r="U1427" s="26">
        <f t="shared" si="90"/>
        <v>0.15878204108126948</v>
      </c>
    </row>
    <row r="1428" spans="2:21" x14ac:dyDescent="0.25">
      <c r="B1428" s="64" vm="3868">
        <f ca="1"/>
        <v>41506</v>
      </c>
      <c r="C1428" s="64" vm="3869">
        <f ca="1"/>
        <v>104.9786</v>
      </c>
      <c r="D1428" s="64" vm="2680">
        <f ca="1"/>
        <v>95.5</v>
      </c>
      <c r="E1428" s="24">
        <f t="shared" ca="1" si="87"/>
        <v>6.7574863999781817E-3</v>
      </c>
      <c r="F1428" s="58">
        <f t="shared" ca="1" si="88"/>
        <v>2.0944601605509048E-4</v>
      </c>
      <c r="G1428" s="24"/>
      <c r="H1428" s="5"/>
      <c r="I1428" s="5"/>
      <c r="J1428" s="5"/>
      <c r="K1428" s="5"/>
      <c r="L1428" s="5"/>
      <c r="M1428" s="5"/>
      <c r="N1428" s="5"/>
      <c r="O1428" s="55">
        <v>1422</v>
      </c>
      <c r="P1428" s="56">
        <v>0.8092632249665781</v>
      </c>
      <c r="Q1428" s="57">
        <v>0.19073677503342193</v>
      </c>
      <c r="R1428" s="23">
        <v>1.2184536863223169E-2</v>
      </c>
      <c r="S1428" s="24">
        <v>5.6658613545022254E-4</v>
      </c>
      <c r="T1428" s="25">
        <f t="shared" si="89"/>
        <v>0.19342352628352522</v>
      </c>
      <c r="U1428" s="26">
        <f t="shared" si="90"/>
        <v>0.15342903225676641</v>
      </c>
    </row>
    <row r="1429" spans="2:21" x14ac:dyDescent="0.25">
      <c r="B1429" s="64" vm="3870">
        <f ca="1"/>
        <v>41507</v>
      </c>
      <c r="C1429" s="64" vm="3871">
        <f ca="1"/>
        <v>104.15989999999999</v>
      </c>
      <c r="D1429" s="64" vm="3872">
        <f ca="1"/>
        <v>95.11</v>
      </c>
      <c r="E1429" s="24">
        <f t="shared" ca="1" si="87"/>
        <v>-7.8293014633761693E-3</v>
      </c>
      <c r="F1429" s="58">
        <f t="shared" ca="1" si="88"/>
        <v>-4.0921309923904496E-3</v>
      </c>
      <c r="G1429" s="24"/>
      <c r="H1429" s="5"/>
      <c r="I1429" s="5"/>
      <c r="J1429" s="5"/>
      <c r="K1429" s="5"/>
      <c r="L1429" s="5"/>
      <c r="M1429" s="5"/>
      <c r="N1429" s="5"/>
      <c r="O1429" s="55">
        <v>1423</v>
      </c>
      <c r="P1429" s="56">
        <v>0.56120170831615845</v>
      </c>
      <c r="Q1429" s="57">
        <v>0.43879829168384149</v>
      </c>
      <c r="R1429" s="23">
        <v>1.0512685766162443E-2</v>
      </c>
      <c r="S1429" s="24">
        <v>5.0809000713499571E-4</v>
      </c>
      <c r="T1429" s="25">
        <f t="shared" si="89"/>
        <v>0.16688371289180606</v>
      </c>
      <c r="U1429" s="26">
        <f t="shared" si="90"/>
        <v>0.13656000982300709</v>
      </c>
    </row>
    <row r="1430" spans="2:21" x14ac:dyDescent="0.25">
      <c r="B1430" s="64" vm="3873">
        <f ca="1"/>
        <v>41508</v>
      </c>
      <c r="C1430" s="64" vm="3874">
        <f ca="1"/>
        <v>104.4204</v>
      </c>
      <c r="D1430" s="64" vm="3875">
        <f ca="1"/>
        <v>95.46</v>
      </c>
      <c r="E1430" s="24">
        <f t="shared" ca="1" si="87"/>
        <v>2.4978402604920527E-3</v>
      </c>
      <c r="F1430" s="58">
        <f t="shared" ca="1" si="88"/>
        <v>3.6731950834563622E-3</v>
      </c>
      <c r="G1430" s="24"/>
      <c r="H1430" s="5"/>
      <c r="I1430" s="5"/>
      <c r="J1430" s="5"/>
      <c r="K1430" s="5"/>
      <c r="L1430" s="5"/>
      <c r="M1430" s="5"/>
      <c r="N1430" s="5"/>
      <c r="O1430" s="55">
        <v>1424</v>
      </c>
      <c r="P1430" s="56">
        <v>0.58374058339409607</v>
      </c>
      <c r="Q1430" s="57">
        <v>0.41625941660590393</v>
      </c>
      <c r="R1430" s="23">
        <v>1.0604214867640212E-2</v>
      </c>
      <c r="S1430" s="24">
        <v>5.1340496669197491E-4</v>
      </c>
      <c r="T1430" s="25">
        <f t="shared" si="89"/>
        <v>0.1683366923332183</v>
      </c>
      <c r="U1430" s="26">
        <f t="shared" si="90"/>
        <v>0.13808252574278468</v>
      </c>
    </row>
    <row r="1431" spans="2:21" x14ac:dyDescent="0.25">
      <c r="B1431" s="64" vm="3876">
        <f ca="1"/>
        <v>41509</v>
      </c>
      <c r="C1431" s="64" vm="3877">
        <f ca="1"/>
        <v>105.1926</v>
      </c>
      <c r="D1431" s="64" vm="3878">
        <f ca="1"/>
        <v>95.13</v>
      </c>
      <c r="E1431" s="24">
        <f t="shared" ca="1" si="87"/>
        <v>7.3678969653109706E-3</v>
      </c>
      <c r="F1431" s="58">
        <f t="shared" ca="1" si="88"/>
        <v>-3.4629343593847828E-3</v>
      </c>
      <c r="G1431" s="24"/>
      <c r="H1431" s="5"/>
      <c r="I1431" s="5"/>
      <c r="J1431" s="5"/>
      <c r="K1431" s="5"/>
      <c r="L1431" s="5"/>
      <c r="M1431" s="5"/>
      <c r="N1431" s="5"/>
      <c r="O1431" s="55">
        <v>1425</v>
      </c>
      <c r="P1431" s="56">
        <v>0.5081766580126128</v>
      </c>
      <c r="Q1431" s="57">
        <v>0.49182334198738725</v>
      </c>
      <c r="R1431" s="23">
        <v>1.0351987508178347E-2</v>
      </c>
      <c r="S1431" s="24">
        <v>4.9558601139893508E-4</v>
      </c>
      <c r="T1431" s="25">
        <f t="shared" si="89"/>
        <v>0.16433270713132275</v>
      </c>
      <c r="U1431" s="26">
        <f t="shared" si="90"/>
        <v>0.1329861284881837</v>
      </c>
    </row>
    <row r="1432" spans="2:21" x14ac:dyDescent="0.25">
      <c r="B1432" s="64" vm="3879">
        <f ca="1"/>
        <v>41512</v>
      </c>
      <c r="C1432" s="64" vm="3880">
        <f ca="1"/>
        <v>104.0762</v>
      </c>
      <c r="D1432" s="64" vm="3881">
        <f ca="1"/>
        <v>95.31</v>
      </c>
      <c r="E1432" s="24">
        <f t="shared" ca="1" si="87"/>
        <v>-1.06696324630609E-2</v>
      </c>
      <c r="F1432" s="58">
        <f t="shared" ca="1" si="88"/>
        <v>1.8903597311689928E-3</v>
      </c>
      <c r="G1432" s="24"/>
      <c r="H1432" s="5"/>
      <c r="I1432" s="5"/>
      <c r="J1432" s="5"/>
      <c r="K1432" s="5"/>
      <c r="L1432" s="5"/>
      <c r="M1432" s="5"/>
      <c r="N1432" s="5"/>
      <c r="O1432" s="55">
        <v>1426</v>
      </c>
      <c r="P1432" s="56">
        <v>0.53130614151156075</v>
      </c>
      <c r="Q1432" s="57">
        <v>0.4686938584884392</v>
      </c>
      <c r="R1432" s="23">
        <v>1.041249692938861E-2</v>
      </c>
      <c r="S1432" s="24">
        <v>5.0104024409447273E-4</v>
      </c>
      <c r="T1432" s="25">
        <f t="shared" si="89"/>
        <v>0.16529326441431563</v>
      </c>
      <c r="U1432" s="26">
        <f t="shared" si="90"/>
        <v>0.13454367413129154</v>
      </c>
    </row>
    <row r="1433" spans="2:21" x14ac:dyDescent="0.25">
      <c r="B1433" s="64" vm="3882">
        <f ca="1"/>
        <v>41513</v>
      </c>
      <c r="C1433" s="64" vm="3883">
        <f ca="1"/>
        <v>103.8901</v>
      </c>
      <c r="D1433" s="64" vm="3884">
        <f ca="1"/>
        <v>94.84</v>
      </c>
      <c r="E1433" s="24">
        <f t="shared" ca="1" si="87"/>
        <v>-1.7897135225691369E-3</v>
      </c>
      <c r="F1433" s="58">
        <f t="shared" ca="1" si="88"/>
        <v>-4.9434757523297099E-3</v>
      </c>
      <c r="G1433" s="24"/>
      <c r="H1433" s="5"/>
      <c r="I1433" s="5"/>
      <c r="J1433" s="5"/>
      <c r="K1433" s="5"/>
      <c r="L1433" s="5"/>
      <c r="M1433" s="5"/>
      <c r="N1433" s="5"/>
      <c r="O1433" s="55">
        <v>1427</v>
      </c>
      <c r="P1433" s="56">
        <v>0.46589221343354059</v>
      </c>
      <c r="Q1433" s="57">
        <v>0.53410778656645941</v>
      </c>
      <c r="R1433" s="23">
        <v>1.0280615808827012E-2</v>
      </c>
      <c r="S1433" s="24">
        <v>4.8561479002919217E-4</v>
      </c>
      <c r="T1433" s="25">
        <f t="shared" si="89"/>
        <v>0.16319971652853255</v>
      </c>
      <c r="U1433" s="26">
        <f t="shared" si="90"/>
        <v>0.13014418639755498</v>
      </c>
    </row>
    <row r="1434" spans="2:21" x14ac:dyDescent="0.25">
      <c r="B1434" s="64" vm="3885">
        <f ca="1"/>
        <v>41514</v>
      </c>
      <c r="C1434" s="64" vm="3886">
        <f ca="1"/>
        <v>102.76439999999999</v>
      </c>
      <c r="D1434" s="64" vm="3887">
        <f ca="1"/>
        <v>96.08</v>
      </c>
      <c r="E1434" s="24">
        <f t="shared" ca="1" si="87"/>
        <v>-1.089462009631301E-2</v>
      </c>
      <c r="F1434" s="58">
        <f t="shared" ca="1" si="88"/>
        <v>1.2989916574523221E-2</v>
      </c>
      <c r="G1434" s="24"/>
      <c r="H1434" s="5"/>
      <c r="I1434" s="5"/>
      <c r="J1434" s="5"/>
      <c r="K1434" s="5"/>
      <c r="L1434" s="5"/>
      <c r="M1434" s="5"/>
      <c r="N1434" s="5"/>
      <c r="O1434" s="55">
        <v>1428</v>
      </c>
      <c r="P1434" s="56">
        <v>0.991077625645156</v>
      </c>
      <c r="Q1434" s="57">
        <v>8.9223743548439999E-3</v>
      </c>
      <c r="R1434" s="23">
        <v>1.4126934993635834E-2</v>
      </c>
      <c r="S1434" s="24">
        <v>6.0946033317045231E-4</v>
      </c>
      <c r="T1434" s="25">
        <f t="shared" si="89"/>
        <v>0.22425814068441752</v>
      </c>
      <c r="U1434" s="26">
        <f t="shared" si="90"/>
        <v>0.16595118451814739</v>
      </c>
    </row>
    <row r="1435" spans="2:21" x14ac:dyDescent="0.25">
      <c r="B1435" s="64" vm="3888">
        <f ca="1"/>
        <v>41515</v>
      </c>
      <c r="C1435" s="64" vm="3690">
        <f ca="1"/>
        <v>103.6296</v>
      </c>
      <c r="D1435" s="64" vm="3889">
        <f ca="1"/>
        <v>94.86</v>
      </c>
      <c r="E1435" s="24">
        <f t="shared" ca="1" si="87"/>
        <v>8.3840137603289604E-3</v>
      </c>
      <c r="F1435" s="58">
        <f t="shared" ca="1" si="88"/>
        <v>-1.2779057322292451E-2</v>
      </c>
      <c r="G1435" s="24"/>
      <c r="H1435" s="5"/>
      <c r="I1435" s="5"/>
      <c r="J1435" s="5"/>
      <c r="K1435" s="5"/>
      <c r="L1435" s="5"/>
      <c r="M1435" s="5"/>
      <c r="N1435" s="5"/>
      <c r="O1435" s="55">
        <v>1429</v>
      </c>
      <c r="P1435" s="56">
        <v>0.60953659431747442</v>
      </c>
      <c r="Q1435" s="57">
        <v>0.39046340568252558</v>
      </c>
      <c r="R1435" s="23">
        <v>1.072534947281583E-2</v>
      </c>
      <c r="S1435" s="24">
        <v>5.1948800119636139E-4</v>
      </c>
      <c r="T1435" s="25">
        <f t="shared" si="89"/>
        <v>0.1702596445759704</v>
      </c>
      <c r="U1435" s="26">
        <f t="shared" si="90"/>
        <v>0.13982755649538525</v>
      </c>
    </row>
    <row r="1436" spans="2:21" x14ac:dyDescent="0.25">
      <c r="B1436" s="64" vm="3890">
        <f ca="1"/>
        <v>41516</v>
      </c>
      <c r="C1436" s="64" vm="3880">
        <f ca="1"/>
        <v>104.0762</v>
      </c>
      <c r="D1436" s="64" vm="3479">
        <f ca="1"/>
        <v>94.36</v>
      </c>
      <c r="E1436" s="24">
        <f t="shared" ca="1" si="87"/>
        <v>4.3003198585531135E-3</v>
      </c>
      <c r="F1436" s="58">
        <f t="shared" ca="1" si="88"/>
        <v>-5.2848659099613872E-3</v>
      </c>
      <c r="G1436" s="24"/>
      <c r="H1436" s="5"/>
      <c r="I1436" s="5"/>
      <c r="J1436" s="5"/>
      <c r="K1436" s="5"/>
      <c r="L1436" s="5"/>
      <c r="M1436" s="5"/>
      <c r="N1436" s="5"/>
      <c r="O1436" s="55">
        <v>1430</v>
      </c>
      <c r="P1436" s="56">
        <v>0.41640527617394041</v>
      </c>
      <c r="Q1436" s="57">
        <v>0.58359472382605959</v>
      </c>
      <c r="R1436" s="23">
        <v>1.0262613544695123E-2</v>
      </c>
      <c r="S1436" s="24">
        <v>4.739451273142591E-4</v>
      </c>
      <c r="T1436" s="25">
        <f t="shared" si="89"/>
        <v>0.16291393944495808</v>
      </c>
      <c r="U1436" s="26">
        <f t="shared" si="90"/>
        <v>0.12682718029946538</v>
      </c>
    </row>
    <row r="1437" spans="2:21" x14ac:dyDescent="0.25">
      <c r="B1437" s="64" vm="3891">
        <f ca="1"/>
        <v>41520</v>
      </c>
      <c r="C1437" s="64" vm="3892">
        <f ca="1"/>
        <v>104.1785</v>
      </c>
      <c r="D1437" s="64" vm="3893">
        <f ca="1"/>
        <v>94.52</v>
      </c>
      <c r="E1437" s="24">
        <f t="shared" ca="1" si="87"/>
        <v>9.8245089525861762E-4</v>
      </c>
      <c r="F1437" s="58">
        <f t="shared" ca="1" si="88"/>
        <v>1.6941977792328663E-3</v>
      </c>
      <c r="G1437" s="24"/>
      <c r="H1437" s="5"/>
      <c r="I1437" s="5"/>
      <c r="J1437" s="5"/>
      <c r="K1437" s="5"/>
      <c r="L1437" s="5"/>
      <c r="M1437" s="5"/>
      <c r="N1437" s="5"/>
      <c r="O1437" s="55">
        <v>1431</v>
      </c>
      <c r="P1437" s="56">
        <v>0.41738744203083672</v>
      </c>
      <c r="Q1437" s="57">
        <v>0.58261255796916334</v>
      </c>
      <c r="R1437" s="23">
        <v>1.0262279358423632E-2</v>
      </c>
      <c r="S1437" s="24">
        <v>4.7417673478311454E-4</v>
      </c>
      <c r="T1437" s="25">
        <f t="shared" si="89"/>
        <v>0.16290863440236247</v>
      </c>
      <c r="U1437" s="26">
        <f t="shared" si="90"/>
        <v>0.12689291841490058</v>
      </c>
    </row>
    <row r="1438" spans="2:21" x14ac:dyDescent="0.25">
      <c r="B1438" s="64" vm="3894">
        <f ca="1"/>
        <v>41521</v>
      </c>
      <c r="C1438" s="64" vm="3895">
        <f ca="1"/>
        <v>103.732</v>
      </c>
      <c r="D1438" s="64" vm="3896">
        <f ca="1"/>
        <v>95.16</v>
      </c>
      <c r="E1438" s="24">
        <f t="shared" ca="1" si="87"/>
        <v>-4.2951239732718083E-3</v>
      </c>
      <c r="F1438" s="58">
        <f t="shared" ca="1" si="88"/>
        <v>6.7482331160497446E-3</v>
      </c>
      <c r="G1438" s="24"/>
      <c r="H1438" s="5"/>
      <c r="I1438" s="5"/>
      <c r="J1438" s="5"/>
      <c r="K1438" s="5"/>
      <c r="L1438" s="5"/>
      <c r="M1438" s="5"/>
      <c r="N1438" s="5"/>
      <c r="O1438" s="55">
        <v>1432</v>
      </c>
      <c r="P1438" s="56">
        <v>0.52126215984420921</v>
      </c>
      <c r="Q1438" s="57">
        <v>0.47873784015579085</v>
      </c>
      <c r="R1438" s="23">
        <v>1.0384378032455255E-2</v>
      </c>
      <c r="S1438" s="24">
        <v>4.9867174273100995E-4</v>
      </c>
      <c r="T1438" s="25">
        <f t="shared" si="89"/>
        <v>0.16484689076375295</v>
      </c>
      <c r="U1438" s="26">
        <f t="shared" si="90"/>
        <v>0.13386704789720394</v>
      </c>
    </row>
    <row r="1439" spans="2:21" x14ac:dyDescent="0.25">
      <c r="B1439" s="64" vm="3897">
        <f ca="1"/>
        <v>41522</v>
      </c>
      <c r="C1439" s="64" vm="3898">
        <f ca="1"/>
        <v>106.63460000000001</v>
      </c>
      <c r="D1439" s="64" vm="3899">
        <f ca="1"/>
        <v>95.66</v>
      </c>
      <c r="E1439" s="24">
        <f t="shared" ca="1" si="87"/>
        <v>2.7597386845825682E-2</v>
      </c>
      <c r="F1439" s="58">
        <f t="shared" ca="1" si="88"/>
        <v>5.2405528173938695E-3</v>
      </c>
      <c r="G1439" s="24"/>
      <c r="H1439" s="5"/>
      <c r="I1439" s="5"/>
      <c r="J1439" s="5"/>
      <c r="K1439" s="5"/>
      <c r="L1439" s="5"/>
      <c r="M1439" s="5"/>
      <c r="N1439" s="5"/>
      <c r="O1439" s="55">
        <v>1433</v>
      </c>
      <c r="P1439" s="56">
        <v>0.33888993912393334</v>
      </c>
      <c r="Q1439" s="57">
        <v>0.66111006087606672</v>
      </c>
      <c r="R1439" s="23">
        <v>1.0376711630541248E-2</v>
      </c>
      <c r="S1439" s="24">
        <v>4.5566600379803347E-4</v>
      </c>
      <c r="T1439" s="25">
        <f t="shared" si="89"/>
        <v>0.16472519040626216</v>
      </c>
      <c r="U1439" s="26">
        <f t="shared" si="90"/>
        <v>0.12165096894294591</v>
      </c>
    </row>
    <row r="1440" spans="2:21" x14ac:dyDescent="0.25">
      <c r="B1440" s="64" vm="3900">
        <f ca="1"/>
        <v>41523</v>
      </c>
      <c r="C1440" s="64" vm="3901">
        <f ca="1"/>
        <v>106.38339999999999</v>
      </c>
      <c r="D1440" s="64" vm="3902">
        <f ca="1"/>
        <v>96.26</v>
      </c>
      <c r="E1440" s="24">
        <f t="shared" ca="1" si="87"/>
        <v>-2.358487230570863E-3</v>
      </c>
      <c r="F1440" s="58">
        <f t="shared" ca="1" si="88"/>
        <v>6.2526256228126733E-3</v>
      </c>
      <c r="G1440" s="24"/>
      <c r="H1440" s="5"/>
      <c r="I1440" s="5"/>
      <c r="J1440" s="5"/>
      <c r="K1440" s="5"/>
      <c r="L1440" s="5"/>
      <c r="M1440" s="5"/>
      <c r="N1440" s="5"/>
      <c r="O1440" s="55">
        <v>1434</v>
      </c>
      <c r="P1440" s="56">
        <v>0.3212914726356918</v>
      </c>
      <c r="Q1440" s="57">
        <v>0.6787085273643082</v>
      </c>
      <c r="R1440" s="23">
        <v>1.0426393306990564E-2</v>
      </c>
      <c r="S1440" s="24">
        <v>4.5151605676978029E-4</v>
      </c>
      <c r="T1440" s="25">
        <f t="shared" si="89"/>
        <v>0.16551386256987216</v>
      </c>
      <c r="U1440" s="26">
        <f t="shared" si="90"/>
        <v>0.12047910574523013</v>
      </c>
    </row>
    <row r="1441" spans="2:21" x14ac:dyDescent="0.25">
      <c r="B1441" s="64" vm="3903">
        <f ca="1"/>
        <v>41526</v>
      </c>
      <c r="C1441" s="64" vm="3904">
        <f ca="1"/>
        <v>107.3138</v>
      </c>
      <c r="D1441" s="64" vm="2692">
        <f ca="1"/>
        <v>96.45</v>
      </c>
      <c r="E1441" s="24">
        <f t="shared" ca="1" si="87"/>
        <v>8.7077030385722988E-3</v>
      </c>
      <c r="F1441" s="58">
        <f t="shared" ca="1" si="88"/>
        <v>1.9718754767746568E-3</v>
      </c>
      <c r="G1441" s="24"/>
      <c r="H1441" s="5"/>
      <c r="I1441" s="5"/>
      <c r="J1441" s="5"/>
      <c r="K1441" s="5"/>
      <c r="L1441" s="5"/>
      <c r="M1441" s="5"/>
      <c r="N1441" s="5"/>
      <c r="O1441" s="55">
        <v>1435</v>
      </c>
      <c r="P1441" s="56">
        <v>0.95881648496129246</v>
      </c>
      <c r="Q1441" s="57">
        <v>4.1183515038707583E-2</v>
      </c>
      <c r="R1441" s="23">
        <v>1.3750046706755149E-2</v>
      </c>
      <c r="S1441" s="24">
        <v>6.0185273707686585E-4</v>
      </c>
      <c r="T1441" s="25">
        <f t="shared" si="89"/>
        <v>0.21827522460958076</v>
      </c>
      <c r="U1441" s="26">
        <f t="shared" si="90"/>
        <v>0.16371941457568528</v>
      </c>
    </row>
    <row r="1442" spans="2:21" x14ac:dyDescent="0.25">
      <c r="B1442" s="64" vm="3905">
        <f ca="1"/>
        <v>41527</v>
      </c>
      <c r="C1442" s="64" vm="3906">
        <f ca="1"/>
        <v>109.1465</v>
      </c>
      <c r="D1442" s="64" vm="3907">
        <f ca="1"/>
        <v>96.89</v>
      </c>
      <c r="E1442" s="24">
        <f t="shared" ca="1" si="87"/>
        <v>1.6933763780649192E-2</v>
      </c>
      <c r="F1442" s="58">
        <f t="shared" ca="1" si="88"/>
        <v>4.5515750451746041E-3</v>
      </c>
      <c r="G1442" s="24"/>
      <c r="H1442" s="5"/>
      <c r="I1442" s="5"/>
      <c r="J1442" s="5"/>
      <c r="K1442" s="5"/>
      <c r="L1442" s="5"/>
      <c r="M1442" s="5"/>
      <c r="N1442" s="5"/>
      <c r="O1442" s="55">
        <v>1436</v>
      </c>
      <c r="P1442" s="56">
        <v>0.3275352623285871</v>
      </c>
      <c r="Q1442" s="57">
        <v>0.6724647376714129</v>
      </c>
      <c r="R1442" s="23">
        <v>1.0407778715275061E-2</v>
      </c>
      <c r="S1442" s="24">
        <v>4.5298842349550503E-4</v>
      </c>
      <c r="T1442" s="25">
        <f t="shared" si="89"/>
        <v>0.16521836508725479</v>
      </c>
      <c r="U1442" s="26">
        <f t="shared" si="90"/>
        <v>0.12089473342879464</v>
      </c>
    </row>
    <row r="1443" spans="2:21" x14ac:dyDescent="0.25">
      <c r="B1443" s="64" vm="3908">
        <f ca="1"/>
        <v>41528</v>
      </c>
      <c r="C1443" s="64" vm="3909">
        <f ca="1"/>
        <v>110.9421</v>
      </c>
      <c r="D1443" s="64" vm="3910">
        <f ca="1"/>
        <v>97.46</v>
      </c>
      <c r="E1443" s="24">
        <f t="shared" ca="1" si="87"/>
        <v>1.6317427081267107E-2</v>
      </c>
      <c r="F1443" s="58">
        <f t="shared" ca="1" si="88"/>
        <v>5.8657230184472921E-3</v>
      </c>
      <c r="G1443" s="24"/>
      <c r="H1443" s="5"/>
      <c r="I1443" s="5"/>
      <c r="J1443" s="5"/>
      <c r="K1443" s="5"/>
      <c r="L1443" s="5"/>
      <c r="M1443" s="5"/>
      <c r="N1443" s="5"/>
      <c r="O1443" s="55">
        <v>1437</v>
      </c>
      <c r="P1443" s="56">
        <v>0.75962261884287108</v>
      </c>
      <c r="Q1443" s="57">
        <v>0.24037738115712895</v>
      </c>
      <c r="R1443" s="23">
        <v>1.1744514350112428E-2</v>
      </c>
      <c r="S1443" s="24">
        <v>5.5488023562074535E-4</v>
      </c>
      <c r="T1443" s="25">
        <f t="shared" si="89"/>
        <v>0.18643838543776114</v>
      </c>
      <c r="U1443" s="26">
        <f t="shared" si="90"/>
        <v>0.15003346197308254</v>
      </c>
    </row>
    <row r="1444" spans="2:21" x14ac:dyDescent="0.25">
      <c r="B1444" s="64" vm="3911">
        <f ca="1"/>
        <v>41529</v>
      </c>
      <c r="C1444" s="64" vm="3912">
        <f ca="1"/>
        <v>109.9559</v>
      </c>
      <c r="D1444" s="64" vm="3913">
        <f ca="1"/>
        <v>97.18</v>
      </c>
      <c r="E1444" s="24">
        <f t="shared" ca="1" si="87"/>
        <v>-8.9290672828547871E-3</v>
      </c>
      <c r="F1444" s="58">
        <f t="shared" ca="1" si="88"/>
        <v>-2.8771084376030863E-3</v>
      </c>
      <c r="G1444" s="24"/>
      <c r="H1444" s="5"/>
      <c r="I1444" s="5"/>
      <c r="J1444" s="5"/>
      <c r="K1444" s="5"/>
      <c r="L1444" s="5"/>
      <c r="M1444" s="5"/>
      <c r="N1444" s="5"/>
      <c r="O1444" s="55">
        <v>1438</v>
      </c>
      <c r="P1444" s="56">
        <v>0.29278490565241683</v>
      </c>
      <c r="Q1444" s="57">
        <v>0.70721509434758312</v>
      </c>
      <c r="R1444" s="23">
        <v>1.0524996640936203E-2</v>
      </c>
      <c r="S1444" s="24">
        <v>4.4479383793230446E-4</v>
      </c>
      <c r="T1444" s="25">
        <f t="shared" si="89"/>
        <v>0.16707914197024423</v>
      </c>
      <c r="U1444" s="26">
        <f t="shared" si="90"/>
        <v>0.11858347068926656</v>
      </c>
    </row>
    <row r="1445" spans="2:21" x14ac:dyDescent="0.25">
      <c r="B1445" s="64" vm="3914">
        <f ca="1"/>
        <v>41530</v>
      </c>
      <c r="C1445" s="64" vm="3915">
        <f ca="1"/>
        <v>108.8767</v>
      </c>
      <c r="D1445" s="64" vm="3916">
        <f ca="1"/>
        <v>97.35</v>
      </c>
      <c r="E1445" s="24">
        <f t="shared" ca="1" si="87"/>
        <v>-9.863327028696238E-3</v>
      </c>
      <c r="F1445" s="58">
        <f t="shared" ca="1" si="88"/>
        <v>1.7478028404515583E-3</v>
      </c>
      <c r="G1445" s="24"/>
      <c r="H1445" s="5"/>
      <c r="I1445" s="5"/>
      <c r="J1445" s="5"/>
      <c r="K1445" s="5"/>
      <c r="L1445" s="5"/>
      <c r="M1445" s="5"/>
      <c r="N1445" s="5"/>
      <c r="O1445" s="55">
        <v>1439</v>
      </c>
      <c r="P1445" s="56">
        <v>0.44282017738470314</v>
      </c>
      <c r="Q1445" s="57">
        <v>0.55717982261529686</v>
      </c>
      <c r="R1445" s="23">
        <v>1.0263381244003516E-2</v>
      </c>
      <c r="S1445" s="24">
        <v>4.8017410418871862E-4</v>
      </c>
      <c r="T1445" s="25">
        <f t="shared" si="89"/>
        <v>0.16292612629366818</v>
      </c>
      <c r="U1445" s="26">
        <f t="shared" si="90"/>
        <v>0.12859650759294472</v>
      </c>
    </row>
    <row r="1446" spans="2:21" x14ac:dyDescent="0.25">
      <c r="B1446" s="64" vm="3917">
        <f ca="1"/>
        <v>41533</v>
      </c>
      <c r="C1446" s="64" vm="3918">
        <f ca="1"/>
        <v>109.17440000000001</v>
      </c>
      <c r="D1446" s="64" vm="3919">
        <f ca="1"/>
        <v>97.71</v>
      </c>
      <c r="E1446" s="24">
        <f t="shared" ca="1" si="87"/>
        <v>2.7305543055650243E-3</v>
      </c>
      <c r="F1446" s="58">
        <f t="shared" ca="1" si="88"/>
        <v>3.6911761380431641E-3</v>
      </c>
      <c r="G1446" s="24"/>
      <c r="H1446" s="5"/>
      <c r="I1446" s="5"/>
      <c r="J1446" s="5"/>
      <c r="K1446" s="5"/>
      <c r="L1446" s="5"/>
      <c r="M1446" s="5"/>
      <c r="N1446" s="5"/>
      <c r="O1446" s="55">
        <v>1440</v>
      </c>
      <c r="P1446" s="56">
        <v>0.27545154384074227</v>
      </c>
      <c r="Q1446" s="57">
        <v>0.72454845615925778</v>
      </c>
      <c r="R1446" s="23">
        <v>1.0595684288680605E-2</v>
      </c>
      <c r="S1446" s="24">
        <v>4.4070640603089089E-4</v>
      </c>
      <c r="T1446" s="25">
        <f t="shared" si="89"/>
        <v>0.16820127359041917</v>
      </c>
      <c r="U1446" s="26">
        <f t="shared" si="90"/>
        <v>0.11743239554412921</v>
      </c>
    </row>
    <row r="1447" spans="2:21" x14ac:dyDescent="0.25">
      <c r="B1447" s="64" vm="3920">
        <f ca="1"/>
        <v>41534</v>
      </c>
      <c r="C1447" s="64" vm="3921">
        <f ca="1"/>
        <v>109.69540000000001</v>
      </c>
      <c r="D1447" s="64" vm="3922">
        <f ca="1"/>
        <v>97.92</v>
      </c>
      <c r="E1447" s="24">
        <f t="shared" ca="1" si="87"/>
        <v>4.7608302658501836E-3</v>
      </c>
      <c r="F1447" s="58">
        <f t="shared" ca="1" si="88"/>
        <v>2.1469108077642766E-3</v>
      </c>
      <c r="G1447" s="24"/>
      <c r="H1447" s="5"/>
      <c r="I1447" s="5"/>
      <c r="J1447" s="5"/>
      <c r="K1447" s="5"/>
      <c r="L1447" s="5"/>
      <c r="M1447" s="5"/>
      <c r="N1447" s="5"/>
      <c r="O1447" s="55">
        <v>1441</v>
      </c>
      <c r="P1447" s="56">
        <v>0.30631402389224516</v>
      </c>
      <c r="Q1447" s="57">
        <v>0.69368597610775484</v>
      </c>
      <c r="R1447" s="23">
        <v>1.0475433251899081E-2</v>
      </c>
      <c r="S1447" s="24">
        <v>4.4798417977667912E-4</v>
      </c>
      <c r="T1447" s="25">
        <f t="shared" si="89"/>
        <v>0.1662923475610896</v>
      </c>
      <c r="U1447" s="26">
        <f t="shared" si="90"/>
        <v>0.11948273394877251</v>
      </c>
    </row>
    <row r="1448" spans="2:21" x14ac:dyDescent="0.25">
      <c r="B1448" s="64" vm="3923">
        <f ca="1"/>
        <v>41535</v>
      </c>
      <c r="C1448" s="64" vm="3924">
        <f ca="1"/>
        <v>110.3764</v>
      </c>
      <c r="D1448" s="64" vm="3925">
        <f ca="1"/>
        <v>98.7</v>
      </c>
      <c r="E1448" s="24">
        <f t="shared" ca="1" si="87"/>
        <v>6.1889090167016013E-3</v>
      </c>
      <c r="F1448" s="58">
        <f t="shared" ca="1" si="88"/>
        <v>7.9341276754200298E-3</v>
      </c>
      <c r="G1448" s="24"/>
      <c r="H1448" s="5"/>
      <c r="I1448" s="5"/>
      <c r="J1448" s="5"/>
      <c r="K1448" s="5"/>
      <c r="L1448" s="5"/>
      <c r="M1448" s="5"/>
      <c r="N1448" s="5"/>
      <c r="O1448" s="55">
        <v>1442</v>
      </c>
      <c r="P1448" s="56">
        <v>0.21594519474312202</v>
      </c>
      <c r="Q1448" s="57">
        <v>0.78405480525687798</v>
      </c>
      <c r="R1448" s="23">
        <v>1.0897559143964057E-2</v>
      </c>
      <c r="S1448" s="24">
        <v>4.2667403583745002E-4</v>
      </c>
      <c r="T1448" s="25">
        <f t="shared" si="89"/>
        <v>0.17299338835528094</v>
      </c>
      <c r="U1448" s="26">
        <f t="shared" si="90"/>
        <v>0.11348966392423754</v>
      </c>
    </row>
    <row r="1449" spans="2:21" x14ac:dyDescent="0.25">
      <c r="B1449" s="64" vm="3926">
        <f ca="1"/>
        <v>41536</v>
      </c>
      <c r="C1449" s="64" vm="3927">
        <f ca="1"/>
        <v>110.8955</v>
      </c>
      <c r="D1449" s="64" vm="3922">
        <f ca="1"/>
        <v>97.92</v>
      </c>
      <c r="E1449" s="24">
        <f t="shared" ca="1" si="87"/>
        <v>4.6919735611729097E-3</v>
      </c>
      <c r="F1449" s="58">
        <f t="shared" ca="1" si="88"/>
        <v>-7.9341276754199431E-3</v>
      </c>
      <c r="G1449" s="24"/>
      <c r="H1449" s="5"/>
      <c r="I1449" s="5"/>
      <c r="J1449" s="5"/>
      <c r="K1449" s="5"/>
      <c r="L1449" s="5"/>
      <c r="M1449" s="5"/>
      <c r="N1449" s="5"/>
      <c r="O1449" s="55">
        <v>1443</v>
      </c>
      <c r="P1449" s="56">
        <v>0.45900820132830172</v>
      </c>
      <c r="Q1449" s="57">
        <v>0.54099179867169822</v>
      </c>
      <c r="R1449" s="23">
        <v>1.0273860231353982E-2</v>
      </c>
      <c r="S1449" s="24">
        <v>4.8399145054119281E-4</v>
      </c>
      <c r="T1449" s="25">
        <f t="shared" si="89"/>
        <v>0.16309247506079494</v>
      </c>
      <c r="U1449" s="26">
        <f t="shared" si="90"/>
        <v>0.12968218374609708</v>
      </c>
    </row>
    <row r="1450" spans="2:21" x14ac:dyDescent="0.25">
      <c r="B1450" s="64" vm="3928">
        <f ca="1"/>
        <v>41537</v>
      </c>
      <c r="C1450" s="64" vm="3929">
        <f ca="1"/>
        <v>109.72329999999999</v>
      </c>
      <c r="D1450" s="64" vm="3930">
        <f ca="1"/>
        <v>96.9</v>
      </c>
      <c r="E1450" s="24">
        <f t="shared" ca="1" si="87"/>
        <v>-1.0626574260940949E-2</v>
      </c>
      <c r="F1450" s="58">
        <f t="shared" ca="1" si="88"/>
        <v>-1.0471299867295366E-2</v>
      </c>
      <c r="G1450" s="24"/>
      <c r="H1450" s="5"/>
      <c r="I1450" s="5"/>
      <c r="J1450" s="5"/>
      <c r="K1450" s="5"/>
      <c r="L1450" s="5"/>
      <c r="M1450" s="5"/>
      <c r="N1450" s="5"/>
      <c r="O1450" s="55">
        <v>1444</v>
      </c>
      <c r="P1450" s="56">
        <v>0.36851892479406517</v>
      </c>
      <c r="Q1450" s="57">
        <v>0.63148107520593477</v>
      </c>
      <c r="R1450" s="23">
        <v>1.0312765776375112E-2</v>
      </c>
      <c r="S1450" s="24">
        <v>4.6265290354376284E-4</v>
      </c>
      <c r="T1450" s="25">
        <f t="shared" si="89"/>
        <v>0.16371008144127897</v>
      </c>
      <c r="U1450" s="26">
        <f t="shared" si="90"/>
        <v>0.12362669002976823</v>
      </c>
    </row>
    <row r="1451" spans="2:21" x14ac:dyDescent="0.25">
      <c r="B1451" s="64" vm="3931">
        <f ca="1"/>
        <v>41540</v>
      </c>
      <c r="C1451" s="64" vm="3932">
        <f ca="1"/>
        <v>109.37909999999999</v>
      </c>
      <c r="D1451" s="64" vm="3933">
        <f ca="1"/>
        <v>97.28</v>
      </c>
      <c r="E1451" s="24">
        <f t="shared" ca="1" si="87"/>
        <v>-3.1419124861320202E-3</v>
      </c>
      <c r="F1451" s="58">
        <f t="shared" ca="1" si="88"/>
        <v>3.9138993211363148E-3</v>
      </c>
      <c r="G1451" s="24"/>
      <c r="H1451" s="5"/>
      <c r="I1451" s="5"/>
      <c r="J1451" s="5"/>
      <c r="K1451" s="5"/>
      <c r="L1451" s="5"/>
      <c r="M1451" s="5"/>
      <c r="N1451" s="5"/>
      <c r="O1451" s="55">
        <v>1445</v>
      </c>
      <c r="P1451" s="56">
        <v>0.47352634065356908</v>
      </c>
      <c r="Q1451" s="57">
        <v>0.52647365934643098</v>
      </c>
      <c r="R1451" s="23">
        <v>1.0289707636134146E-2</v>
      </c>
      <c r="S1451" s="24">
        <v>4.8741501640637295E-4</v>
      </c>
      <c r="T1451" s="25">
        <f t="shared" si="89"/>
        <v>0.16334404481263948</v>
      </c>
      <c r="U1451" s="26">
        <f t="shared" si="90"/>
        <v>0.13065675115705244</v>
      </c>
    </row>
    <row r="1452" spans="2:21" x14ac:dyDescent="0.25">
      <c r="B1452" s="64" vm="3934">
        <f ca="1"/>
        <v>41541</v>
      </c>
      <c r="C1452" s="64" vm="3935">
        <f ca="1"/>
        <v>108.23480000000001</v>
      </c>
      <c r="D1452" s="64" vm="3936">
        <f ca="1"/>
        <v>97.78</v>
      </c>
      <c r="E1452" s="24">
        <f t="shared" ca="1" si="87"/>
        <v>-1.0516888370488966E-2</v>
      </c>
      <c r="F1452" s="58">
        <f t="shared" ca="1" si="88"/>
        <v>5.1266389326426543E-3</v>
      </c>
      <c r="G1452" s="24"/>
      <c r="H1452" s="5"/>
      <c r="I1452" s="5"/>
      <c r="J1452" s="5"/>
      <c r="K1452" s="5"/>
      <c r="L1452" s="5"/>
      <c r="M1452" s="5"/>
      <c r="N1452" s="5"/>
      <c r="O1452" s="55">
        <v>1446</v>
      </c>
      <c r="P1452" s="56">
        <v>0.36899036756473008</v>
      </c>
      <c r="Q1452" s="57">
        <v>0.63100963243526997</v>
      </c>
      <c r="R1452" s="23">
        <v>1.0311950175068859E-2</v>
      </c>
      <c r="S1452" s="24">
        <v>4.6276407587383033E-4</v>
      </c>
      <c r="T1452" s="25">
        <f t="shared" si="89"/>
        <v>0.16369713417192702</v>
      </c>
      <c r="U1452" s="26">
        <f t="shared" si="90"/>
        <v>0.12365815479320452</v>
      </c>
    </row>
    <row r="1453" spans="2:21" x14ac:dyDescent="0.25">
      <c r="B1453" s="64" vm="3937">
        <f ca="1"/>
        <v>41542</v>
      </c>
      <c r="C1453" s="64" vm="3938">
        <f ca="1"/>
        <v>107.36960000000001</v>
      </c>
      <c r="D1453" s="64" vm="3851">
        <f ca="1"/>
        <v>97.62</v>
      </c>
      <c r="E1453" s="24">
        <f t="shared" ca="1" si="87"/>
        <v>-8.0258533153089156E-3</v>
      </c>
      <c r="F1453" s="58">
        <f t="shared" ca="1" si="88"/>
        <v>-1.6376666914980542E-3</v>
      </c>
      <c r="G1453" s="24"/>
      <c r="H1453" s="5"/>
      <c r="I1453" s="5"/>
      <c r="J1453" s="5"/>
      <c r="K1453" s="5"/>
      <c r="L1453" s="5"/>
      <c r="M1453" s="5"/>
      <c r="N1453" s="5"/>
      <c r="O1453" s="55">
        <v>1447</v>
      </c>
      <c r="P1453" s="56">
        <v>0.23864157048328519</v>
      </c>
      <c r="Q1453" s="57">
        <v>0.76135842951671484</v>
      </c>
      <c r="R1453" s="23">
        <v>1.0771865709160534E-2</v>
      </c>
      <c r="S1453" s="24">
        <v>4.3202613609675053E-4</v>
      </c>
      <c r="T1453" s="25">
        <f t="shared" si="89"/>
        <v>0.17099806693573916</v>
      </c>
      <c r="U1453" s="26">
        <f t="shared" si="90"/>
        <v>0.11499182784504569</v>
      </c>
    </row>
    <row r="1454" spans="2:21" x14ac:dyDescent="0.25">
      <c r="B1454" s="64" vm="3939">
        <f ca="1"/>
        <v>41543</v>
      </c>
      <c r="C1454" s="64" vm="3940">
        <f ca="1"/>
        <v>108.2906</v>
      </c>
      <c r="D1454" s="64" vm="3941">
        <f ca="1"/>
        <v>98.19</v>
      </c>
      <c r="E1454" s="24">
        <f t="shared" ca="1" si="87"/>
        <v>8.5412662990535671E-3</v>
      </c>
      <c r="F1454" s="58">
        <f t="shared" ca="1" si="88"/>
        <v>5.8219867221972589E-3</v>
      </c>
      <c r="G1454" s="24"/>
      <c r="H1454" s="5"/>
      <c r="I1454" s="5"/>
      <c r="J1454" s="5"/>
      <c r="K1454" s="5"/>
      <c r="L1454" s="5"/>
      <c r="M1454" s="5"/>
      <c r="N1454" s="5"/>
      <c r="O1454" s="55">
        <v>1448</v>
      </c>
      <c r="P1454" s="56">
        <v>0.56319414022150127</v>
      </c>
      <c r="Q1454" s="57">
        <v>0.43680585977849873</v>
      </c>
      <c r="R1454" s="23">
        <v>1.0520229118448066E-2</v>
      </c>
      <c r="S1454" s="24">
        <v>5.085598484629375E-4</v>
      </c>
      <c r="T1454" s="25">
        <f t="shared" si="89"/>
        <v>0.16700345989700313</v>
      </c>
      <c r="U1454" s="26">
        <f t="shared" si="90"/>
        <v>0.13669451813356548</v>
      </c>
    </row>
    <row r="1455" spans="2:21" x14ac:dyDescent="0.25">
      <c r="B1455" s="64" vm="3942">
        <f ca="1"/>
        <v>41544</v>
      </c>
      <c r="C1455" s="64" vm="3943">
        <f ca="1"/>
        <v>107.658</v>
      </c>
      <c r="D1455" s="64" vm="3944">
        <f ca="1"/>
        <v>97.12</v>
      </c>
      <c r="E1455" s="24">
        <f t="shared" ca="1" si="87"/>
        <v>-5.858818344163459E-3</v>
      </c>
      <c r="F1455" s="58">
        <f t="shared" ca="1" si="88"/>
        <v>-1.0957049870010583E-2</v>
      </c>
      <c r="G1455" s="24"/>
      <c r="H1455" s="5"/>
      <c r="I1455" s="5"/>
      <c r="J1455" s="5"/>
      <c r="K1455" s="5"/>
      <c r="L1455" s="5"/>
      <c r="M1455" s="5"/>
      <c r="N1455" s="5"/>
      <c r="O1455" s="55">
        <v>1449</v>
      </c>
      <c r="P1455" s="56">
        <v>0.47975449722594826</v>
      </c>
      <c r="Q1455" s="57">
        <v>0.52024550277405179</v>
      </c>
      <c r="R1455" s="23">
        <v>1.029836851299943E-2</v>
      </c>
      <c r="S1455" s="24">
        <v>4.888836966391825E-4</v>
      </c>
      <c r="T1455" s="25">
        <f t="shared" si="89"/>
        <v>0.16348153197056725</v>
      </c>
      <c r="U1455" s="26">
        <f t="shared" si="90"/>
        <v>0.13107508880752139</v>
      </c>
    </row>
    <row r="1456" spans="2:21" x14ac:dyDescent="0.25">
      <c r="B1456" s="64" vm="3945">
        <f ca="1"/>
        <v>41547</v>
      </c>
      <c r="C1456" s="64" vm="3946">
        <f ca="1"/>
        <v>107.1463</v>
      </c>
      <c r="D1456" s="64" vm="3947">
        <f ca="1"/>
        <v>96.21</v>
      </c>
      <c r="E1456" s="24">
        <f t="shared" ca="1" si="87"/>
        <v>-4.7643456664730856E-3</v>
      </c>
      <c r="F1456" s="58">
        <f t="shared" ca="1" si="88"/>
        <v>-9.4140249380149678E-3</v>
      </c>
      <c r="G1456" s="24"/>
      <c r="H1456" s="5"/>
      <c r="I1456" s="5"/>
      <c r="J1456" s="5"/>
      <c r="K1456" s="5"/>
      <c r="L1456" s="5"/>
      <c r="M1456" s="5"/>
      <c r="N1456" s="5"/>
      <c r="O1456" s="55">
        <v>1450</v>
      </c>
      <c r="P1456" s="56">
        <v>0.64428148460156598</v>
      </c>
      <c r="Q1456" s="57">
        <v>0.35571851539843397</v>
      </c>
      <c r="R1456" s="23">
        <v>1.0915133589968002E-2</v>
      </c>
      <c r="S1456" s="24">
        <v>5.2768129771329315E-4</v>
      </c>
      <c r="T1456" s="25">
        <f t="shared" si="89"/>
        <v>0.17327237403661797</v>
      </c>
      <c r="U1456" s="26">
        <f t="shared" si="90"/>
        <v>0.14218216779405823</v>
      </c>
    </row>
    <row r="1457" spans="2:21" x14ac:dyDescent="0.25">
      <c r="B1457" s="64" vm="3948">
        <f ca="1"/>
        <v>41548</v>
      </c>
      <c r="C1457" s="64" vm="3949">
        <f ca="1"/>
        <v>106.9881</v>
      </c>
      <c r="D1457" s="64" vm="3950">
        <f ca="1"/>
        <v>96.13</v>
      </c>
      <c r="E1457" s="24">
        <f t="shared" ca="1" si="87"/>
        <v>-1.4775769683179137E-3</v>
      </c>
      <c r="F1457" s="58">
        <f t="shared" ca="1" si="88"/>
        <v>-8.3186029544839624E-4</v>
      </c>
      <c r="G1457" s="24"/>
      <c r="H1457" s="5"/>
      <c r="I1457" s="5"/>
      <c r="J1457" s="5"/>
      <c r="K1457" s="5"/>
      <c r="L1457" s="5"/>
      <c r="M1457" s="5"/>
      <c r="N1457" s="5"/>
      <c r="O1457" s="55">
        <v>1451</v>
      </c>
      <c r="P1457" s="56">
        <v>0.54984862480492225</v>
      </c>
      <c r="Q1457" s="57">
        <v>0.4501513751950777</v>
      </c>
      <c r="R1457" s="23">
        <v>1.0471755669443278E-2</v>
      </c>
      <c r="S1457" s="24">
        <v>5.0541280254955947E-4</v>
      </c>
      <c r="T1457" s="25">
        <f t="shared" si="89"/>
        <v>0.16623396774946567</v>
      </c>
      <c r="U1457" s="26">
        <f t="shared" si="90"/>
        <v>0.135793870009846</v>
      </c>
    </row>
    <row r="1458" spans="2:21" x14ac:dyDescent="0.25">
      <c r="B1458" s="64" vm="3951">
        <f ca="1"/>
        <v>41549</v>
      </c>
      <c r="C1458" s="64" vm="3952">
        <f ca="1"/>
        <v>106.8207</v>
      </c>
      <c r="D1458" s="64" vm="2947">
        <f ca="1"/>
        <v>95.28</v>
      </c>
      <c r="E1458" s="24">
        <f t="shared" ca="1" si="87"/>
        <v>-1.5658853536931728E-3</v>
      </c>
      <c r="F1458" s="58">
        <f t="shared" ca="1" si="88"/>
        <v>-8.8815170306800455E-3</v>
      </c>
      <c r="G1458" s="24"/>
      <c r="H1458" s="5"/>
      <c r="I1458" s="5"/>
      <c r="J1458" s="5"/>
      <c r="K1458" s="5"/>
      <c r="L1458" s="5"/>
      <c r="M1458" s="5"/>
      <c r="N1458" s="5"/>
      <c r="O1458" s="55">
        <v>1452</v>
      </c>
      <c r="P1458" s="56">
        <v>0.68257096855339594</v>
      </c>
      <c r="Q1458" s="57">
        <v>0.31742903144660406</v>
      </c>
      <c r="R1458" s="23">
        <v>1.1157940326824316E-2</v>
      </c>
      <c r="S1458" s="24">
        <v>5.3671045546663568E-4</v>
      </c>
      <c r="T1458" s="25">
        <f t="shared" si="89"/>
        <v>0.17712681149085541</v>
      </c>
      <c r="U1458" s="26">
        <f t="shared" si="90"/>
        <v>0.14478260280889477</v>
      </c>
    </row>
    <row r="1459" spans="2:21" x14ac:dyDescent="0.25">
      <c r="B1459" s="64" vm="3953">
        <f ca="1"/>
        <v>41550</v>
      </c>
      <c r="C1459" s="64" vm="3954">
        <f ca="1"/>
        <v>106.4486</v>
      </c>
      <c r="D1459" s="64" vm="3485">
        <f ca="1"/>
        <v>94.67</v>
      </c>
      <c r="E1459" s="24">
        <f t="shared" ca="1" si="87"/>
        <v>-3.4894884315165033E-3</v>
      </c>
      <c r="F1459" s="58">
        <f t="shared" ca="1" si="88"/>
        <v>-6.4227649062447824E-3</v>
      </c>
      <c r="G1459" s="24"/>
      <c r="H1459" s="5"/>
      <c r="I1459" s="5"/>
      <c r="J1459" s="5"/>
      <c r="K1459" s="5"/>
      <c r="L1459" s="5"/>
      <c r="M1459" s="5"/>
      <c r="N1459" s="5"/>
      <c r="O1459" s="55">
        <v>1453</v>
      </c>
      <c r="P1459" s="56">
        <v>0.43589340956541689</v>
      </c>
      <c r="Q1459" s="57">
        <v>0.56410659043458311</v>
      </c>
      <c r="R1459" s="23">
        <v>1.0261219647572213E-2</v>
      </c>
      <c r="S1459" s="24">
        <v>4.7854068234788637E-4</v>
      </c>
      <c r="T1459" s="25">
        <f t="shared" si="89"/>
        <v>0.16289181201411551</v>
      </c>
      <c r="U1459" s="26">
        <f t="shared" si="90"/>
        <v>0.12813227018581497</v>
      </c>
    </row>
    <row r="1460" spans="2:21" x14ac:dyDescent="0.25">
      <c r="B1460" s="64" vm="3955">
        <f ca="1"/>
        <v>41551</v>
      </c>
      <c r="C1460" s="64" vm="3956">
        <f ca="1"/>
        <v>106.46720000000001</v>
      </c>
      <c r="D1460" s="64" vm="3957">
        <f ca="1"/>
        <v>94.7</v>
      </c>
      <c r="E1460" s="24">
        <f t="shared" ca="1" si="87"/>
        <v>1.7471695428265482E-4</v>
      </c>
      <c r="F1460" s="58">
        <f t="shared" ca="1" si="88"/>
        <v>3.168400512326159E-4</v>
      </c>
      <c r="G1460" s="24"/>
      <c r="H1460" s="5"/>
      <c r="I1460" s="5"/>
      <c r="J1460" s="5"/>
      <c r="K1460" s="5"/>
      <c r="L1460" s="5"/>
      <c r="M1460" s="5"/>
      <c r="N1460" s="5"/>
      <c r="O1460" s="55">
        <v>1454</v>
      </c>
      <c r="P1460" s="56">
        <v>0.96513781596650339</v>
      </c>
      <c r="Q1460" s="57">
        <v>3.4862184033496599E-2</v>
      </c>
      <c r="R1460" s="23">
        <v>1.38229368845788E-2</v>
      </c>
      <c r="S1460" s="24">
        <v>6.0334338905141185E-4</v>
      </c>
      <c r="T1460" s="25">
        <f t="shared" si="89"/>
        <v>0.21943232031082469</v>
      </c>
      <c r="U1460" s="26">
        <f t="shared" si="90"/>
        <v>0.16415637789076731</v>
      </c>
    </row>
    <row r="1461" spans="2:21" x14ac:dyDescent="0.25">
      <c r="B1461" s="64" vm="3958">
        <f ca="1"/>
        <v>41554</v>
      </c>
      <c r="C1461" s="64" vm="3959">
        <f ca="1"/>
        <v>105.5089</v>
      </c>
      <c r="D1461" s="64" vm="3479">
        <f ca="1"/>
        <v>94.36</v>
      </c>
      <c r="E1461" s="24">
        <f t="shared" ca="1" si="87"/>
        <v>-9.0416469452926831E-3</v>
      </c>
      <c r="F1461" s="58">
        <f t="shared" ca="1" si="88"/>
        <v>-3.5967456525582732E-3</v>
      </c>
      <c r="G1461" s="24"/>
      <c r="H1461" s="5"/>
      <c r="I1461" s="5"/>
      <c r="J1461" s="5"/>
      <c r="K1461" s="5"/>
      <c r="L1461" s="5"/>
      <c r="M1461" s="5"/>
      <c r="N1461" s="5"/>
      <c r="O1461" s="55">
        <v>1455</v>
      </c>
      <c r="P1461" s="56">
        <v>0.21548256085725317</v>
      </c>
      <c r="Q1461" s="57">
        <v>0.78451743914274685</v>
      </c>
      <c r="R1461" s="23">
        <v>1.0900252637282141E-2</v>
      </c>
      <c r="S1461" s="24">
        <v>4.2656494075685798E-4</v>
      </c>
      <c r="T1461" s="25">
        <f t="shared" si="89"/>
        <v>0.17303614623614694</v>
      </c>
      <c r="U1461" s="26">
        <f t="shared" si="90"/>
        <v>0.11345906538514217</v>
      </c>
    </row>
    <row r="1462" spans="2:21" x14ac:dyDescent="0.25">
      <c r="B1462" s="64" vm="3960">
        <f ca="1"/>
        <v>41555</v>
      </c>
      <c r="C1462" s="64" vm="3961">
        <f ca="1"/>
        <v>104.3925</v>
      </c>
      <c r="D1462" s="64" vm="3962">
        <f ca="1"/>
        <v>93.94</v>
      </c>
      <c r="E1462" s="24">
        <f t="shared" ca="1" si="87"/>
        <v>-1.0637475760045667E-2</v>
      </c>
      <c r="F1462" s="58">
        <f t="shared" ca="1" si="88"/>
        <v>-4.4609739406252279E-3</v>
      </c>
      <c r="G1462" s="24"/>
      <c r="H1462" s="5"/>
      <c r="I1462" s="5"/>
      <c r="J1462" s="5"/>
      <c r="K1462" s="5"/>
      <c r="L1462" s="5"/>
      <c r="M1462" s="5"/>
      <c r="N1462" s="5"/>
      <c r="O1462" s="55">
        <v>1456</v>
      </c>
      <c r="P1462" s="56">
        <v>8.0354151093702531E-2</v>
      </c>
      <c r="Q1462" s="57">
        <v>0.91964584890629753</v>
      </c>
      <c r="R1462" s="23">
        <v>1.1892241805151733E-2</v>
      </c>
      <c r="S1462" s="24">
        <v>3.9469990621504071E-4</v>
      </c>
      <c r="T1462" s="25">
        <f t="shared" si="89"/>
        <v>0.18878348608486401</v>
      </c>
      <c r="U1462" s="26">
        <f t="shared" si="90"/>
        <v>0.10455744472933004</v>
      </c>
    </row>
    <row r="1463" spans="2:21" x14ac:dyDescent="0.25">
      <c r="B1463" s="64" vm="3963">
        <f ca="1"/>
        <v>41556</v>
      </c>
      <c r="C1463" s="64" vm="3964">
        <f ca="1"/>
        <v>106.6067</v>
      </c>
      <c r="D1463" s="64" vm="3258">
        <f ca="1"/>
        <v>93.27</v>
      </c>
      <c r="E1463" s="24">
        <f t="shared" ca="1" si="87"/>
        <v>2.0988527751489402E-2</v>
      </c>
      <c r="F1463" s="58">
        <f t="shared" ca="1" si="88"/>
        <v>-7.1577678600769027E-3</v>
      </c>
      <c r="G1463" s="24"/>
      <c r="H1463" s="5"/>
      <c r="I1463" s="5"/>
      <c r="J1463" s="5"/>
      <c r="K1463" s="5"/>
      <c r="L1463" s="5"/>
      <c r="M1463" s="5"/>
      <c r="N1463" s="5"/>
      <c r="O1463" s="55">
        <v>1457</v>
      </c>
      <c r="P1463" s="56">
        <v>0.20432524193154863</v>
      </c>
      <c r="Q1463" s="57">
        <v>0.79567475806845134</v>
      </c>
      <c r="R1463" s="23">
        <v>1.0966772987938732E-2</v>
      </c>
      <c r="S1463" s="24">
        <v>4.2393390000396413E-4</v>
      </c>
      <c r="T1463" s="25">
        <f t="shared" si="89"/>
        <v>0.17409212406591984</v>
      </c>
      <c r="U1463" s="26">
        <f t="shared" si="90"/>
        <v>0.11272137550999917</v>
      </c>
    </row>
    <row r="1464" spans="2:21" x14ac:dyDescent="0.25">
      <c r="B1464" s="64" vm="3965">
        <f ca="1"/>
        <v>41557</v>
      </c>
      <c r="C1464" s="64" vm="3966">
        <f ca="1"/>
        <v>107.63939999999999</v>
      </c>
      <c r="D1464" s="64" vm="3967">
        <f ca="1"/>
        <v>94.44</v>
      </c>
      <c r="E1464" s="24">
        <f t="shared" ca="1" si="87"/>
        <v>9.6403901681429583E-3</v>
      </c>
      <c r="F1464" s="58">
        <f t="shared" ca="1" si="88"/>
        <v>1.246619947854005E-2</v>
      </c>
      <c r="G1464" s="24"/>
      <c r="H1464" s="5"/>
      <c r="I1464" s="5"/>
      <c r="J1464" s="5"/>
      <c r="K1464" s="5"/>
      <c r="L1464" s="5"/>
      <c r="M1464" s="5"/>
      <c r="N1464" s="5"/>
      <c r="O1464" s="55">
        <v>1458</v>
      </c>
      <c r="P1464" s="56">
        <v>0.29726408098684021</v>
      </c>
      <c r="Q1464" s="57">
        <v>0.70273591901315979</v>
      </c>
      <c r="R1464" s="23">
        <v>1.05080383742427E-2</v>
      </c>
      <c r="S1464" s="24">
        <v>4.4585008566732926E-4</v>
      </c>
      <c r="T1464" s="25">
        <f t="shared" si="89"/>
        <v>0.16680993783221792</v>
      </c>
      <c r="U1464" s="26">
        <f t="shared" si="90"/>
        <v>0.11888111606908924</v>
      </c>
    </row>
    <row r="1465" spans="2:21" x14ac:dyDescent="0.25">
      <c r="B1465" s="64" vm="3968">
        <f ca="1"/>
        <v>41558</v>
      </c>
      <c r="C1465" s="64" vm="3969">
        <f ca="1"/>
        <v>107.8254</v>
      </c>
      <c r="D1465" s="64" vm="3970">
        <f ca="1"/>
        <v>94.74</v>
      </c>
      <c r="E1465" s="24">
        <f t="shared" ca="1" si="87"/>
        <v>1.7265005346809627E-3</v>
      </c>
      <c r="F1465" s="58">
        <f t="shared" ca="1" si="88"/>
        <v>3.1715852782935399E-3</v>
      </c>
      <c r="G1465" s="24"/>
      <c r="H1465" s="5"/>
      <c r="I1465" s="5"/>
      <c r="J1465" s="5"/>
      <c r="K1465" s="5"/>
      <c r="L1465" s="5"/>
      <c r="M1465" s="5"/>
      <c r="N1465" s="5"/>
      <c r="O1465" s="55">
        <v>1459</v>
      </c>
      <c r="P1465" s="56">
        <v>0.49020916305387474</v>
      </c>
      <c r="Q1465" s="57">
        <v>0.50979083694612526</v>
      </c>
      <c r="R1465" s="23">
        <v>1.0315410453705209E-2</v>
      </c>
      <c r="S1465" s="24">
        <v>4.9134904266310859E-4</v>
      </c>
      <c r="T1465" s="25">
        <f t="shared" si="89"/>
        <v>0.16375206439235965</v>
      </c>
      <c r="U1465" s="26">
        <f t="shared" si="90"/>
        <v>0.13177766253620238</v>
      </c>
    </row>
    <row r="1466" spans="2:21" x14ac:dyDescent="0.25">
      <c r="B1466" s="64" vm="3971">
        <f ca="1"/>
        <v>41561</v>
      </c>
      <c r="C1466" s="64" vm="3972">
        <f ca="1"/>
        <v>108.1604</v>
      </c>
      <c r="D1466" s="64" vm="3973">
        <f ca="1"/>
        <v>94.72</v>
      </c>
      <c r="E1466" s="24">
        <f t="shared" ca="1" si="87"/>
        <v>3.1020582708259289E-3</v>
      </c>
      <c r="F1466" s="58">
        <f t="shared" ca="1" si="88"/>
        <v>-2.1112635991011434E-4</v>
      </c>
      <c r="G1466" s="24"/>
      <c r="H1466" s="5"/>
      <c r="I1466" s="5"/>
      <c r="J1466" s="5"/>
      <c r="K1466" s="5"/>
      <c r="L1466" s="5"/>
      <c r="M1466" s="5"/>
      <c r="N1466" s="5"/>
      <c r="O1466" s="55">
        <v>1460</v>
      </c>
      <c r="P1466" s="56">
        <v>0.47773029307185555</v>
      </c>
      <c r="Q1466" s="57">
        <v>0.52226970692814445</v>
      </c>
      <c r="R1466" s="23">
        <v>1.0295431277547463E-2</v>
      </c>
      <c r="S1466" s="24">
        <v>4.8840636300221654E-4</v>
      </c>
      <c r="T1466" s="25">
        <f t="shared" si="89"/>
        <v>0.16343490480327957</v>
      </c>
      <c r="U1466" s="26">
        <f t="shared" si="90"/>
        <v>0.13093910858527247</v>
      </c>
    </row>
    <row r="1467" spans="2:21" x14ac:dyDescent="0.25">
      <c r="B1467" s="64" vm="3974">
        <f ca="1"/>
        <v>41562</v>
      </c>
      <c r="C1467" s="64" vm="3975">
        <f ca="1"/>
        <v>107.3231</v>
      </c>
      <c r="D1467" s="64" vm="3976">
        <f ca="1"/>
        <v>93.8</v>
      </c>
      <c r="E1467" s="24">
        <f t="shared" ca="1" si="87"/>
        <v>-7.7713997965764428E-3</v>
      </c>
      <c r="F1467" s="58">
        <f t="shared" ca="1" si="88"/>
        <v>-9.7603151235165532E-3</v>
      </c>
      <c r="G1467" s="24"/>
      <c r="H1467" s="5"/>
      <c r="I1467" s="5"/>
      <c r="J1467" s="5"/>
      <c r="K1467" s="5"/>
      <c r="L1467" s="5"/>
      <c r="M1467" s="5"/>
      <c r="N1467" s="5"/>
      <c r="O1467" s="55">
        <v>1461</v>
      </c>
      <c r="P1467" s="56">
        <v>0.5954049638722545</v>
      </c>
      <c r="Q1467" s="57">
        <v>0.4045950361277455</v>
      </c>
      <c r="R1467" s="23">
        <v>1.0656854914637255E-2</v>
      </c>
      <c r="S1467" s="24">
        <v>5.1615557914642322E-4</v>
      </c>
      <c r="T1467" s="25">
        <f t="shared" si="89"/>
        <v>0.16917232717335987</v>
      </c>
      <c r="U1467" s="26">
        <f t="shared" si="90"/>
        <v>0.13887125988400695</v>
      </c>
    </row>
    <row r="1468" spans="2:21" x14ac:dyDescent="0.25">
      <c r="B1468" s="64" vm="3977">
        <f ca="1"/>
        <v>41563</v>
      </c>
      <c r="C1468" s="64" vm="3978">
        <f ca="1"/>
        <v>109.1837</v>
      </c>
      <c r="D1468" s="64" vm="2958">
        <f ca="1"/>
        <v>95.22</v>
      </c>
      <c r="E1468" s="24">
        <f t="shared" ca="1" si="87"/>
        <v>1.7187874053959305E-2</v>
      </c>
      <c r="F1468" s="58">
        <f t="shared" ca="1" si="88"/>
        <v>1.5025147754193642E-2</v>
      </c>
      <c r="G1468" s="24"/>
      <c r="H1468" s="5"/>
      <c r="I1468" s="5"/>
      <c r="J1468" s="5"/>
      <c r="K1468" s="5"/>
      <c r="L1468" s="5"/>
      <c r="M1468" s="5"/>
      <c r="N1468" s="5"/>
      <c r="O1468" s="55">
        <v>1462</v>
      </c>
      <c r="P1468" s="56">
        <v>4.5074696402333442E-2</v>
      </c>
      <c r="Q1468" s="57">
        <v>0.95492530359766659</v>
      </c>
      <c r="R1468" s="23">
        <v>1.2211481448013093E-2</v>
      </c>
      <c r="S1468" s="24">
        <v>3.8638055246608397E-4</v>
      </c>
      <c r="T1468" s="25">
        <f t="shared" si="89"/>
        <v>0.19385125830672942</v>
      </c>
      <c r="U1468" s="26">
        <f t="shared" si="90"/>
        <v>0.10224509310046415</v>
      </c>
    </row>
    <row r="1469" spans="2:21" x14ac:dyDescent="0.25">
      <c r="B1469" s="64" vm="3979">
        <f ca="1"/>
        <v>41564</v>
      </c>
      <c r="C1469" s="64" vm="3980">
        <f ca="1"/>
        <v>110.0192</v>
      </c>
      <c r="D1469" s="64" vm="3981">
        <f ca="1"/>
        <v>95.47</v>
      </c>
      <c r="E1469" s="24">
        <f t="shared" ca="1" si="87"/>
        <v>7.6231112456259372E-3</v>
      </c>
      <c r="F1469" s="58">
        <f t="shared" ca="1" si="88"/>
        <v>2.6220582435690734E-3</v>
      </c>
      <c r="G1469" s="24"/>
      <c r="H1469" s="5"/>
      <c r="I1469" s="5"/>
      <c r="J1469" s="5"/>
      <c r="K1469" s="5"/>
      <c r="L1469" s="5"/>
      <c r="M1469" s="5"/>
      <c r="N1469" s="5"/>
      <c r="O1469" s="55">
        <v>1463</v>
      </c>
      <c r="P1469" s="56">
        <v>0.70244208297540123</v>
      </c>
      <c r="Q1469" s="57">
        <v>0.29755791702459883</v>
      </c>
      <c r="R1469" s="23">
        <v>1.1297146180740701E-2</v>
      </c>
      <c r="S1469" s="24">
        <v>5.413963224027566E-4</v>
      </c>
      <c r="T1469" s="25">
        <f t="shared" si="89"/>
        <v>0.17933663591389826</v>
      </c>
      <c r="U1469" s="26">
        <f t="shared" si="90"/>
        <v>0.14613447542679192</v>
      </c>
    </row>
    <row r="1470" spans="2:21" x14ac:dyDescent="0.25">
      <c r="B1470" s="64" vm="3982">
        <f ca="1"/>
        <v>41565</v>
      </c>
      <c r="C1470" s="64" vm="3983">
        <f ca="1"/>
        <v>109.4442</v>
      </c>
      <c r="D1470" s="64" vm="3984">
        <f ca="1"/>
        <v>95.2</v>
      </c>
      <c r="E1470" s="24">
        <f t="shared" ca="1" si="87"/>
        <v>-5.2400656848390044E-3</v>
      </c>
      <c r="F1470" s="58">
        <f t="shared" ca="1" si="88"/>
        <v>-2.8321202126221873E-3</v>
      </c>
      <c r="G1470" s="24"/>
      <c r="H1470" s="5"/>
      <c r="I1470" s="5"/>
      <c r="J1470" s="5"/>
      <c r="K1470" s="5"/>
      <c r="L1470" s="5"/>
      <c r="M1470" s="5"/>
      <c r="N1470" s="5"/>
      <c r="O1470" s="55">
        <v>1464</v>
      </c>
      <c r="P1470" s="56">
        <v>0.66332702653476083</v>
      </c>
      <c r="Q1470" s="57">
        <v>0.33667297346523911</v>
      </c>
      <c r="R1470" s="23">
        <v>1.1031625568402616E-2</v>
      </c>
      <c r="S1470" s="24">
        <v>5.3217248393113456E-4</v>
      </c>
      <c r="T1470" s="25">
        <f t="shared" si="89"/>
        <v>0.1751216268646493</v>
      </c>
      <c r="U1470" s="26">
        <f t="shared" si="90"/>
        <v>0.14347491185474071</v>
      </c>
    </row>
    <row r="1471" spans="2:21" x14ac:dyDescent="0.25">
      <c r="B1471" s="64" vm="3985">
        <f ca="1"/>
        <v>41568</v>
      </c>
      <c r="C1471" s="64" vm="3986">
        <f ca="1"/>
        <v>109.20229999999999</v>
      </c>
      <c r="D1471" s="64" vm="2955">
        <f ca="1"/>
        <v>94.59</v>
      </c>
      <c r="E1471" s="24">
        <f t="shared" ca="1" si="87"/>
        <v>-2.2127049707767799E-3</v>
      </c>
      <c r="F1471" s="58">
        <f t="shared" ca="1" si="88"/>
        <v>-6.428179572240466E-3</v>
      </c>
      <c r="G1471" s="24"/>
      <c r="H1471" s="5"/>
      <c r="I1471" s="5"/>
      <c r="J1471" s="5"/>
      <c r="K1471" s="5"/>
      <c r="L1471" s="5"/>
      <c r="M1471" s="5"/>
      <c r="N1471" s="5"/>
      <c r="O1471" s="55">
        <v>1465</v>
      </c>
      <c r="P1471" s="56">
        <v>0.5084785255772708</v>
      </c>
      <c r="Q1471" s="57">
        <v>0.4915214744227292</v>
      </c>
      <c r="R1471" s="23">
        <v>1.0352680313448895E-2</v>
      </c>
      <c r="S1471" s="24">
        <v>4.9565719569239137E-4</v>
      </c>
      <c r="T1471" s="25">
        <f t="shared" si="89"/>
        <v>0.16434370507403995</v>
      </c>
      <c r="U1471" s="26">
        <f t="shared" si="90"/>
        <v>0.13300644260822891</v>
      </c>
    </row>
    <row r="1472" spans="2:21" x14ac:dyDescent="0.25">
      <c r="B1472" s="64" vm="3987">
        <f ca="1"/>
        <v>41569</v>
      </c>
      <c r="C1472" s="64" vm="3988">
        <f ca="1"/>
        <v>109.6024</v>
      </c>
      <c r="D1472" s="64" vm="3989">
        <f ca="1"/>
        <v>95.12</v>
      </c>
      <c r="E1472" s="24">
        <f t="shared" ca="1" si="87"/>
        <v>3.6571467243202344E-3</v>
      </c>
      <c r="F1472" s="58">
        <f t="shared" ca="1" si="88"/>
        <v>5.5874901574473031E-3</v>
      </c>
      <c r="G1472" s="24"/>
      <c r="H1472" s="5"/>
      <c r="I1472" s="5"/>
      <c r="J1472" s="5"/>
      <c r="K1472" s="5"/>
      <c r="L1472" s="5"/>
      <c r="M1472" s="5"/>
      <c r="N1472" s="5"/>
      <c r="O1472" s="55">
        <v>1466</v>
      </c>
      <c r="P1472" s="56">
        <v>0.62460023331513381</v>
      </c>
      <c r="Q1472" s="57">
        <v>0.37539976668486619</v>
      </c>
      <c r="R1472" s="23">
        <v>1.080395092091479E-2</v>
      </c>
      <c r="S1472" s="24">
        <v>5.2304020297114576E-4</v>
      </c>
      <c r="T1472" s="25">
        <f t="shared" si="89"/>
        <v>0.17150740388212679</v>
      </c>
      <c r="U1472" s="26">
        <f t="shared" si="90"/>
        <v>0.14084780341095793</v>
      </c>
    </row>
    <row r="1473" spans="2:21" x14ac:dyDescent="0.25">
      <c r="B1473" s="64" vm="3990">
        <f ca="1"/>
        <v>41570</v>
      </c>
      <c r="C1473" s="64" vm="3991">
        <f ca="1"/>
        <v>108.99769999999999</v>
      </c>
      <c r="D1473" s="64" vm="3992">
        <f ca="1"/>
        <v>94.21</v>
      </c>
      <c r="E1473" s="24">
        <f t="shared" ref="E1473:E1536" ca="1" si="91">LN(C1473/C1472)</f>
        <v>-5.5324909952956464E-3</v>
      </c>
      <c r="F1473" s="58">
        <f t="shared" ref="F1473:F1536" ca="1" si="92">LN(D1473/D1472)</f>
        <v>-9.6129193219501186E-3</v>
      </c>
      <c r="G1473" s="24"/>
      <c r="H1473" s="5"/>
      <c r="I1473" s="5"/>
      <c r="J1473" s="5"/>
      <c r="K1473" s="5"/>
      <c r="L1473" s="5"/>
      <c r="M1473" s="5"/>
      <c r="N1473" s="5"/>
      <c r="O1473" s="55">
        <v>1467</v>
      </c>
      <c r="P1473" s="56">
        <v>0.4705245354773222</v>
      </c>
      <c r="Q1473" s="57">
        <v>0.5294754645226778</v>
      </c>
      <c r="R1473" s="23">
        <v>1.0285932147411556E-2</v>
      </c>
      <c r="S1473" s="24">
        <v>4.8670715174788787E-4</v>
      </c>
      <c r="T1473" s="25">
        <f t="shared" si="89"/>
        <v>0.16328411078721328</v>
      </c>
      <c r="U1473" s="26">
        <f t="shared" si="90"/>
        <v>0.13045517862145761</v>
      </c>
    </row>
    <row r="1474" spans="2:21" x14ac:dyDescent="0.25">
      <c r="B1474" s="64" vm="3993">
        <f ca="1"/>
        <v>41571</v>
      </c>
      <c r="C1474" s="64" vm="3994">
        <f ca="1"/>
        <v>108.1418</v>
      </c>
      <c r="D1474" s="64" vm="3995">
        <f ca="1"/>
        <v>94.68</v>
      </c>
      <c r="E1474" s="24">
        <f t="shared" ca="1" si="91"/>
        <v>-7.8834521840556119E-3</v>
      </c>
      <c r="F1474" s="58">
        <f t="shared" ca="1" si="92"/>
        <v>4.9764515852070189E-3</v>
      </c>
      <c r="G1474" s="24"/>
      <c r="H1474" s="5"/>
      <c r="I1474" s="5"/>
      <c r="J1474" s="5"/>
      <c r="K1474" s="5"/>
      <c r="L1474" s="5"/>
      <c r="M1474" s="5"/>
      <c r="N1474" s="5"/>
      <c r="O1474" s="55">
        <v>1468</v>
      </c>
      <c r="P1474" s="56">
        <v>0.87597683495556833</v>
      </c>
      <c r="Q1474" s="57">
        <v>0.12402316504443166</v>
      </c>
      <c r="R1474" s="23">
        <v>1.2842399361165411E-2</v>
      </c>
      <c r="S1474" s="24">
        <v>5.8231807139491631E-4</v>
      </c>
      <c r="T1474" s="25">
        <f t="shared" si="89"/>
        <v>0.20386676968211068</v>
      </c>
      <c r="U1474" s="26">
        <f t="shared" si="90"/>
        <v>0.15800818191702937</v>
      </c>
    </row>
    <row r="1475" spans="2:21" x14ac:dyDescent="0.25">
      <c r="B1475" s="64" vm="3996">
        <f ca="1"/>
        <v>41572</v>
      </c>
      <c r="C1475" s="64" vm="3997">
        <f ca="1"/>
        <v>108.3278</v>
      </c>
      <c r="D1475" s="64" vm="3998">
        <f ca="1"/>
        <v>94.78</v>
      </c>
      <c r="E1475" s="24">
        <f t="shared" ca="1" si="91"/>
        <v>1.7184865290510217E-3</v>
      </c>
      <c r="F1475" s="58">
        <f t="shared" ca="1" si="92"/>
        <v>1.0556318936590209E-3</v>
      </c>
      <c r="G1475" s="24"/>
      <c r="H1475" s="5"/>
      <c r="I1475" s="5"/>
      <c r="J1475" s="5"/>
      <c r="K1475" s="5"/>
      <c r="L1475" s="5"/>
      <c r="M1475" s="5"/>
      <c r="N1475" s="5"/>
      <c r="O1475" s="55">
        <v>1469</v>
      </c>
      <c r="P1475" s="56">
        <v>0.2923346740990822</v>
      </c>
      <c r="Q1475" s="57">
        <v>0.7076653259009178</v>
      </c>
      <c r="R1475" s="23">
        <v>1.0526731136861868E-2</v>
      </c>
      <c r="S1475" s="24">
        <v>4.4468766748284881E-4</v>
      </c>
      <c r="T1475" s="25">
        <f t="shared" si="89"/>
        <v>0.16710667623946043</v>
      </c>
      <c r="U1475" s="26">
        <f t="shared" si="90"/>
        <v>0.11855355674489565</v>
      </c>
    </row>
    <row r="1476" spans="2:21" x14ac:dyDescent="0.25">
      <c r="B1476" s="64" vm="3999">
        <f ca="1"/>
        <v>41575</v>
      </c>
      <c r="C1476" s="64" vm="3918">
        <f ca="1"/>
        <v>109.17440000000001</v>
      </c>
      <c r="D1476" s="64" vm="4000">
        <f ca="1"/>
        <v>95.37</v>
      </c>
      <c r="E1476" s="24">
        <f t="shared" ca="1" si="91"/>
        <v>7.7847881587603624E-3</v>
      </c>
      <c r="F1476" s="58">
        <f t="shared" ca="1" si="92"/>
        <v>6.2056470513788264E-3</v>
      </c>
      <c r="G1476" s="24"/>
      <c r="H1476" s="5"/>
      <c r="I1476" s="5"/>
      <c r="J1476" s="5"/>
      <c r="K1476" s="5"/>
      <c r="L1476" s="5"/>
      <c r="M1476" s="5"/>
      <c r="N1476" s="5"/>
      <c r="O1476" s="55">
        <v>1470</v>
      </c>
      <c r="P1476" s="56">
        <v>0.23285417000977737</v>
      </c>
      <c r="Q1476" s="57">
        <v>0.76714582999022263</v>
      </c>
      <c r="R1476" s="23">
        <v>1.0802705565604467E-2</v>
      </c>
      <c r="S1476" s="24">
        <v>4.3066139187813394E-4</v>
      </c>
      <c r="T1476" s="25">
        <f t="shared" si="89"/>
        <v>0.17148763447945661</v>
      </c>
      <c r="U1476" s="26">
        <f t="shared" si="90"/>
        <v>0.11460859603312734</v>
      </c>
    </row>
    <row r="1477" spans="2:21" x14ac:dyDescent="0.25">
      <c r="B1477" s="64" vm="4001">
        <f ca="1"/>
        <v>41576</v>
      </c>
      <c r="C1477" s="64" vm="4002">
        <f ca="1"/>
        <v>110.4769</v>
      </c>
      <c r="D1477" s="64" vm="4003">
        <f ca="1"/>
        <v>96.05</v>
      </c>
      <c r="E1477" s="24">
        <f t="shared" ca="1" si="91"/>
        <v>1.1859845737261454E-2</v>
      </c>
      <c r="F1477" s="58">
        <f t="shared" ca="1" si="92"/>
        <v>7.1048256237445824E-3</v>
      </c>
      <c r="G1477" s="24"/>
      <c r="H1477" s="5"/>
      <c r="I1477" s="5"/>
      <c r="J1477" s="5"/>
      <c r="K1477" s="5"/>
      <c r="L1477" s="5"/>
      <c r="M1477" s="5"/>
      <c r="N1477" s="5"/>
      <c r="O1477" s="55">
        <v>1471</v>
      </c>
      <c r="P1477" s="56">
        <v>0.49461175673838581</v>
      </c>
      <c r="Q1477" s="57">
        <v>0.50538824326161425</v>
      </c>
      <c r="R1477" s="23">
        <v>1.0323522890245844E-2</v>
      </c>
      <c r="S1477" s="24">
        <v>4.9238723145017429E-4</v>
      </c>
      <c r="T1477" s="25">
        <f t="shared" si="89"/>
        <v>0.16388084533003952</v>
      </c>
      <c r="U1477" s="26">
        <f t="shared" si="90"/>
        <v>0.13207365538186666</v>
      </c>
    </row>
    <row r="1478" spans="2:21" x14ac:dyDescent="0.25">
      <c r="B1478" s="64" vm="4004">
        <f ca="1"/>
        <v>41577</v>
      </c>
      <c r="C1478" s="64" vm="4005">
        <f ca="1"/>
        <v>109.55589999999999</v>
      </c>
      <c r="D1478" s="64" vm="4006">
        <f ca="1"/>
        <v>96.03</v>
      </c>
      <c r="E1478" s="24">
        <f t="shared" ca="1" si="91"/>
        <v>-8.371528052401345E-3</v>
      </c>
      <c r="F1478" s="58">
        <f t="shared" ca="1" si="92"/>
        <v>-2.0824656468419118E-4</v>
      </c>
      <c r="G1478" s="24"/>
      <c r="H1478" s="5"/>
      <c r="I1478" s="5"/>
      <c r="J1478" s="5"/>
      <c r="K1478" s="5"/>
      <c r="L1478" s="5"/>
      <c r="M1478" s="5"/>
      <c r="N1478" s="5"/>
      <c r="O1478" s="55">
        <v>1472</v>
      </c>
      <c r="P1478" s="56">
        <v>0.58846351909364136</v>
      </c>
      <c r="Q1478" s="57">
        <v>0.41153648090635864</v>
      </c>
      <c r="R1478" s="23">
        <v>1.0625100557372947E-2</v>
      </c>
      <c r="S1478" s="24">
        <v>5.1451869628790618E-4</v>
      </c>
      <c r="T1478" s="25">
        <f t="shared" si="89"/>
        <v>0.16866824237917552</v>
      </c>
      <c r="U1478" s="26">
        <f t="shared" si="90"/>
        <v>0.13840182052220906</v>
      </c>
    </row>
    <row r="1479" spans="2:21" x14ac:dyDescent="0.25">
      <c r="B1479" s="64" vm="4007">
        <f ca="1"/>
        <v>41578</v>
      </c>
      <c r="C1479" s="64" vm="4008">
        <f ca="1"/>
        <v>109.7791</v>
      </c>
      <c r="D1479" s="64" vm="4009">
        <f ca="1"/>
        <v>96.52</v>
      </c>
      <c r="E1479" s="24">
        <f t="shared" ca="1" si="91"/>
        <v>2.0352435958258209E-3</v>
      </c>
      <c r="F1479" s="58">
        <f t="shared" ca="1" si="92"/>
        <v>5.089598106949444E-3</v>
      </c>
      <c r="G1479" s="24"/>
      <c r="H1479" s="5"/>
      <c r="I1479" s="5"/>
      <c r="J1479" s="5"/>
      <c r="K1479" s="5"/>
      <c r="L1479" s="5"/>
      <c r="M1479" s="5"/>
      <c r="N1479" s="5"/>
      <c r="O1479" s="55">
        <v>1473</v>
      </c>
      <c r="P1479" s="56">
        <v>0.31802514673987137</v>
      </c>
      <c r="Q1479" s="57">
        <v>0.68197485326012863</v>
      </c>
      <c r="R1479" s="23">
        <v>1.0436561531350129E-2</v>
      </c>
      <c r="S1479" s="24">
        <v>4.5074581468910102E-4</v>
      </c>
      <c r="T1479" s="25">
        <f t="shared" si="89"/>
        <v>0.16567527812745525</v>
      </c>
      <c r="U1479" s="26">
        <f t="shared" si="90"/>
        <v>0.12026173878272139</v>
      </c>
    </row>
    <row r="1480" spans="2:21" x14ac:dyDescent="0.25">
      <c r="B1480" s="64" vm="4010">
        <f ca="1"/>
        <v>41579</v>
      </c>
      <c r="C1480" s="64" vm="4011">
        <f ca="1"/>
        <v>111.28440000000001</v>
      </c>
      <c r="D1480" s="64" vm="2714">
        <f ca="1"/>
        <v>97.24</v>
      </c>
      <c r="E1480" s="24">
        <f t="shared" ca="1" si="91"/>
        <v>1.3618921859332623E-2</v>
      </c>
      <c r="F1480" s="58">
        <f t="shared" ca="1" si="92"/>
        <v>7.4319086910915096E-3</v>
      </c>
      <c r="G1480" s="24"/>
      <c r="H1480" s="5"/>
      <c r="I1480" s="5"/>
      <c r="J1480" s="5"/>
      <c r="K1480" s="5"/>
      <c r="L1480" s="5"/>
      <c r="M1480" s="5"/>
      <c r="N1480" s="5"/>
      <c r="O1480" s="55">
        <v>1474</v>
      </c>
      <c r="P1480" s="56">
        <v>6.4563990513301611E-2</v>
      </c>
      <c r="Q1480" s="57">
        <v>0.93543600948669836</v>
      </c>
      <c r="R1480" s="23">
        <v>1.2032361079914832E-2</v>
      </c>
      <c r="S1480" s="24">
        <v>3.9097638121244688E-4</v>
      </c>
      <c r="T1480" s="25">
        <f t="shared" si="89"/>
        <v>0.19100781061432331</v>
      </c>
      <c r="U1480" s="26">
        <f t="shared" si="90"/>
        <v>0.10352189993716698</v>
      </c>
    </row>
    <row r="1481" spans="2:21" x14ac:dyDescent="0.25">
      <c r="B1481" s="64" vm="4012">
        <f ca="1"/>
        <v>41582</v>
      </c>
      <c r="C1481" s="64" vm="4013">
        <f ca="1"/>
        <v>111.95610000000001</v>
      </c>
      <c r="D1481" s="64" vm="4014">
        <f ca="1"/>
        <v>97.31</v>
      </c>
      <c r="E1481" s="24">
        <f t="shared" ca="1" si="91"/>
        <v>6.017743438441114E-3</v>
      </c>
      <c r="F1481" s="58">
        <f t="shared" ca="1" si="92"/>
        <v>7.1960938597499357E-4</v>
      </c>
      <c r="G1481" s="24"/>
      <c r="H1481" s="5"/>
      <c r="I1481" s="5"/>
      <c r="J1481" s="5"/>
      <c r="K1481" s="5"/>
      <c r="L1481" s="5"/>
      <c r="M1481" s="5"/>
      <c r="N1481" s="5"/>
      <c r="O1481" s="55">
        <v>1475</v>
      </c>
      <c r="P1481" s="56">
        <v>0.54432668865700962</v>
      </c>
      <c r="Q1481" s="57">
        <v>0.45567331134299033</v>
      </c>
      <c r="R1481" s="23">
        <v>1.0453118612762805E-2</v>
      </c>
      <c r="S1481" s="24">
        <v>5.0411065826769567E-4</v>
      </c>
      <c r="T1481" s="25">
        <f t="shared" si="89"/>
        <v>0.1659381136465852</v>
      </c>
      <c r="U1481" s="26">
        <f t="shared" si="90"/>
        <v>0.13542141931185325</v>
      </c>
    </row>
    <row r="1482" spans="2:21" x14ac:dyDescent="0.25">
      <c r="B1482" s="64" vm="4015">
        <f ca="1"/>
        <v>41583</v>
      </c>
      <c r="C1482" s="64" vm="4016">
        <f ca="1"/>
        <v>111.7607</v>
      </c>
      <c r="D1482" s="64" vm="4017">
        <f ca="1"/>
        <v>97.41</v>
      </c>
      <c r="E1482" s="24">
        <f t="shared" ca="1" si="91"/>
        <v>-1.7468518205914592E-3</v>
      </c>
      <c r="F1482" s="58">
        <f t="shared" ca="1" si="92"/>
        <v>1.0271159489665558E-3</v>
      </c>
      <c r="G1482" s="24"/>
      <c r="H1482" s="5"/>
      <c r="I1482" s="5"/>
      <c r="J1482" s="5"/>
      <c r="K1482" s="5"/>
      <c r="L1482" s="5"/>
      <c r="M1482" s="5"/>
      <c r="N1482" s="5"/>
      <c r="O1482" s="55">
        <v>1476</v>
      </c>
      <c r="P1482" s="56">
        <v>0.6194787152607425</v>
      </c>
      <c r="Q1482" s="57">
        <v>0.3805212847392575</v>
      </c>
      <c r="R1482" s="23">
        <v>1.0776587257523087E-2</v>
      </c>
      <c r="S1482" s="24">
        <v>5.2183248247776267E-4</v>
      </c>
      <c r="T1482" s="25">
        <f t="shared" si="89"/>
        <v>0.17107301919236201</v>
      </c>
      <c r="U1482" s="26">
        <f t="shared" si="90"/>
        <v>0.14050082551951193</v>
      </c>
    </row>
    <row r="1483" spans="2:21" x14ac:dyDescent="0.25">
      <c r="B1483" s="64" vm="4018">
        <f ca="1"/>
        <v>41584</v>
      </c>
      <c r="C1483" s="64" vm="4019">
        <f ca="1"/>
        <v>115.4263</v>
      </c>
      <c r="D1483" s="64" vm="4020">
        <f ca="1"/>
        <v>97.9</v>
      </c>
      <c r="E1483" s="24">
        <f t="shared" ca="1" si="91"/>
        <v>3.2272252703632674E-2</v>
      </c>
      <c r="F1483" s="58">
        <f t="shared" ca="1" si="92"/>
        <v>5.0176747536004257E-3</v>
      </c>
      <c r="G1483" s="24"/>
      <c r="H1483" s="5"/>
      <c r="I1483" s="5"/>
      <c r="J1483" s="5"/>
      <c r="K1483" s="5"/>
      <c r="L1483" s="5"/>
      <c r="M1483" s="5"/>
      <c r="N1483" s="5"/>
      <c r="O1483" s="55">
        <v>1477</v>
      </c>
      <c r="P1483" s="56">
        <v>0.42154543835003344</v>
      </c>
      <c r="Q1483" s="57">
        <v>0.57845456164996656</v>
      </c>
      <c r="R1483" s="23">
        <v>1.0261174867152908E-2</v>
      </c>
      <c r="S1483" s="24">
        <v>4.7515724433375443E-4</v>
      </c>
      <c r="T1483" s="25">
        <f t="shared" si="89"/>
        <v>0.16289110114699701</v>
      </c>
      <c r="U1483" s="26">
        <f t="shared" si="90"/>
        <v>0.12717126285625113</v>
      </c>
    </row>
    <row r="1484" spans="2:21" x14ac:dyDescent="0.25">
      <c r="B1484" s="64" vm="4021">
        <f ca="1"/>
        <v>41585</v>
      </c>
      <c r="C1484" s="64" vm="4022">
        <f ca="1"/>
        <v>114.2261</v>
      </c>
      <c r="D1484" s="64" vm="2970">
        <f ca="1"/>
        <v>97.2</v>
      </c>
      <c r="E1484" s="24">
        <f t="shared" ca="1" si="91"/>
        <v>-1.0452413535376525E-2</v>
      </c>
      <c r="F1484" s="58">
        <f t="shared" ca="1" si="92"/>
        <v>-7.1758380700713137E-3</v>
      </c>
      <c r="G1484" s="24"/>
      <c r="H1484" s="5"/>
      <c r="I1484" s="5"/>
      <c r="J1484" s="5"/>
      <c r="K1484" s="5"/>
      <c r="L1484" s="5"/>
      <c r="M1484" s="5"/>
      <c r="N1484" s="5"/>
      <c r="O1484" s="55">
        <v>1478</v>
      </c>
      <c r="P1484" s="56">
        <v>0.54802412467653105</v>
      </c>
      <c r="Q1484" s="57">
        <v>0.451975875323469</v>
      </c>
      <c r="R1484" s="23">
        <v>1.0465505420435365E-2</v>
      </c>
      <c r="S1484" s="24">
        <v>5.0498256171630711E-4</v>
      </c>
      <c r="T1484" s="25">
        <f t="shared" si="89"/>
        <v>0.16613474812242268</v>
      </c>
      <c r="U1484" s="26">
        <f t="shared" si="90"/>
        <v>0.13567079530389536</v>
      </c>
    </row>
    <row r="1485" spans="2:21" x14ac:dyDescent="0.25">
      <c r="B1485" s="64" vm="4023">
        <f ca="1"/>
        <v>41586</v>
      </c>
      <c r="C1485" s="64" vm="4022">
        <f ca="1"/>
        <v>114.2261</v>
      </c>
      <c r="D1485" s="64" vm="4024">
        <f ca="1"/>
        <v>97.01</v>
      </c>
      <c r="E1485" s="24">
        <f t="shared" ca="1" si="91"/>
        <v>0</v>
      </c>
      <c r="F1485" s="58">
        <f t="shared" ca="1" si="92"/>
        <v>-1.9566454932011482E-3</v>
      </c>
      <c r="G1485" s="24"/>
      <c r="H1485" s="5"/>
      <c r="I1485" s="5"/>
      <c r="J1485" s="5"/>
      <c r="K1485" s="5"/>
      <c r="L1485" s="5"/>
      <c r="M1485" s="5"/>
      <c r="N1485" s="5"/>
      <c r="O1485" s="55">
        <v>1479</v>
      </c>
      <c r="P1485" s="56">
        <v>0.14918539569331893</v>
      </c>
      <c r="Q1485" s="57">
        <v>0.8508146043066811</v>
      </c>
      <c r="R1485" s="23">
        <v>1.13379169291136E-2</v>
      </c>
      <c r="S1485" s="24">
        <v>4.1093120791215186E-4</v>
      </c>
      <c r="T1485" s="25">
        <f t="shared" si="89"/>
        <v>0.17998385147966237</v>
      </c>
      <c r="U1485" s="26">
        <f t="shared" si="90"/>
        <v>0.10908282868153507</v>
      </c>
    </row>
    <row r="1486" spans="2:21" x14ac:dyDescent="0.25">
      <c r="B1486" s="64" vm="4025">
        <f ca="1"/>
        <v>41589</v>
      </c>
      <c r="C1486" s="64" vm="4026">
        <f ca="1"/>
        <v>114.4494</v>
      </c>
      <c r="D1486" s="64" vm="3557">
        <f ca="1"/>
        <v>97.09</v>
      </c>
      <c r="E1486" s="24">
        <f t="shared" ca="1" si="91"/>
        <v>1.9529864019106841E-3</v>
      </c>
      <c r="F1486" s="58">
        <f t="shared" ca="1" si="92"/>
        <v>8.2431740886143286E-4</v>
      </c>
      <c r="G1486" s="24"/>
      <c r="H1486" s="5"/>
      <c r="I1486" s="5"/>
      <c r="J1486" s="5"/>
      <c r="K1486" s="5"/>
      <c r="L1486" s="5"/>
      <c r="M1486" s="5"/>
      <c r="N1486" s="5"/>
      <c r="O1486" s="55">
        <v>1480</v>
      </c>
      <c r="P1486" s="56">
        <v>0.54399229938505544</v>
      </c>
      <c r="Q1486" s="57">
        <v>0.4560077006149445</v>
      </c>
      <c r="R1486" s="23">
        <v>1.0452016871637533E-2</v>
      </c>
      <c r="S1486" s="24">
        <v>5.040318049331536E-4</v>
      </c>
      <c r="T1486" s="25">
        <f t="shared" ref="T1486:T1549" si="93">R1486*SQRT(252)</f>
        <v>0.16592062404842534</v>
      </c>
      <c r="U1486" s="26">
        <f t="shared" ref="U1486:U1549" si="94">(1+S1486)^252-1</f>
        <v>0.13539886889811359</v>
      </c>
    </row>
    <row r="1487" spans="2:21" x14ac:dyDescent="0.25">
      <c r="B1487" s="64" vm="4027">
        <f ca="1"/>
        <v>41590</v>
      </c>
      <c r="C1487" s="64" vm="4028">
        <f ca="1"/>
        <v>113.9191</v>
      </c>
      <c r="D1487" s="64" vm="2881">
        <f ca="1"/>
        <v>97.66</v>
      </c>
      <c r="E1487" s="24">
        <f t="shared" ca="1" si="91"/>
        <v>-4.6442565693164736E-3</v>
      </c>
      <c r="F1487" s="58">
        <f t="shared" ca="1" si="92"/>
        <v>5.8536752514605078E-3</v>
      </c>
      <c r="G1487" s="24"/>
      <c r="H1487" s="5"/>
      <c r="I1487" s="5"/>
      <c r="J1487" s="5"/>
      <c r="K1487" s="5"/>
      <c r="L1487" s="5"/>
      <c r="M1487" s="5"/>
      <c r="N1487" s="5"/>
      <c r="O1487" s="55">
        <v>1481</v>
      </c>
      <c r="P1487" s="56">
        <v>0.3854712146592677</v>
      </c>
      <c r="Q1487" s="57">
        <v>0.6145287853407323</v>
      </c>
      <c r="R1487" s="23">
        <v>1.0287445512203782E-2</v>
      </c>
      <c r="S1487" s="24">
        <v>4.6665047372950542E-4</v>
      </c>
      <c r="T1487" s="25">
        <f t="shared" si="93"/>
        <v>0.16330813470851219</v>
      </c>
      <c r="U1487" s="26">
        <f t="shared" si="94"/>
        <v>0.12475866182075146</v>
      </c>
    </row>
    <row r="1488" spans="2:21" x14ac:dyDescent="0.25">
      <c r="B1488" s="64" vm="4029">
        <f ca="1"/>
        <v>41591</v>
      </c>
      <c r="C1488" s="64" vm="4030">
        <f ca="1"/>
        <v>114.589</v>
      </c>
      <c r="D1488" s="64" vm="4031">
        <f ca="1"/>
        <v>98.11</v>
      </c>
      <c r="E1488" s="24">
        <f t="shared" ca="1" si="91"/>
        <v>5.8632662837307678E-3</v>
      </c>
      <c r="F1488" s="58">
        <f t="shared" ca="1" si="92"/>
        <v>4.5972395417852386E-3</v>
      </c>
      <c r="G1488" s="24"/>
      <c r="H1488" s="5"/>
      <c r="I1488" s="5"/>
      <c r="J1488" s="5"/>
      <c r="K1488" s="5"/>
      <c r="L1488" s="5"/>
      <c r="M1488" s="5"/>
      <c r="N1488" s="5"/>
      <c r="O1488" s="55">
        <v>1482</v>
      </c>
      <c r="P1488" s="56">
        <v>0.26821474085898112</v>
      </c>
      <c r="Q1488" s="57">
        <v>0.73178525914101888</v>
      </c>
      <c r="R1488" s="23">
        <v>1.0627551360559774E-2</v>
      </c>
      <c r="S1488" s="24">
        <v>4.3899987387092796E-4</v>
      </c>
      <c r="T1488" s="25">
        <f t="shared" si="93"/>
        <v>0.16870714767364378</v>
      </c>
      <c r="U1488" s="26">
        <f t="shared" si="94"/>
        <v>0.1169521625960952</v>
      </c>
    </row>
    <row r="1489" spans="2:21" x14ac:dyDescent="0.25">
      <c r="B1489" s="64" vm="4032">
        <f ca="1"/>
        <v>41592</v>
      </c>
      <c r="C1489" s="64" vm="4033">
        <f ca="1"/>
        <v>115.11920000000001</v>
      </c>
      <c r="D1489" s="64" vm="4034">
        <f ca="1"/>
        <v>97.56</v>
      </c>
      <c r="E1489" s="24">
        <f t="shared" ca="1" si="91"/>
        <v>4.6162996493493858E-3</v>
      </c>
      <c r="F1489" s="58">
        <f t="shared" ca="1" si="92"/>
        <v>-5.6217248275799081E-3</v>
      </c>
      <c r="G1489" s="24"/>
      <c r="H1489" s="5"/>
      <c r="I1489" s="5"/>
      <c r="J1489" s="5"/>
      <c r="K1489" s="5"/>
      <c r="L1489" s="5"/>
      <c r="M1489" s="5"/>
      <c r="N1489" s="5"/>
      <c r="O1489" s="55">
        <v>1483</v>
      </c>
      <c r="P1489" s="56">
        <v>0.99455047502396632</v>
      </c>
      <c r="Q1489" s="57">
        <v>5.4495249760336496E-3</v>
      </c>
      <c r="R1489" s="23">
        <v>1.4168213904249301E-2</v>
      </c>
      <c r="S1489" s="24">
        <v>6.1027927617146854E-4</v>
      </c>
      <c r="T1489" s="25">
        <f t="shared" si="93"/>
        <v>0.22491342307566692</v>
      </c>
      <c r="U1489" s="26">
        <f t="shared" si="94"/>
        <v>0.16619168424580466</v>
      </c>
    </row>
    <row r="1490" spans="2:21" x14ac:dyDescent="0.25">
      <c r="B1490" s="64" vm="4035">
        <f ca="1"/>
        <v>41593</v>
      </c>
      <c r="C1490" s="64" vm="4036">
        <f ca="1"/>
        <v>115.6309</v>
      </c>
      <c r="D1490" s="64" vm="2695">
        <f ca="1"/>
        <v>96.92</v>
      </c>
      <c r="E1490" s="24">
        <f t="shared" ca="1" si="91"/>
        <v>4.4351082731423179E-3</v>
      </c>
      <c r="F1490" s="58">
        <f t="shared" ca="1" si="92"/>
        <v>-6.5816773993945732E-3</v>
      </c>
      <c r="G1490" s="24"/>
      <c r="H1490" s="5"/>
      <c r="I1490" s="5"/>
      <c r="J1490" s="5"/>
      <c r="K1490" s="5"/>
      <c r="L1490" s="5"/>
      <c r="M1490" s="5"/>
      <c r="N1490" s="5"/>
      <c r="O1490" s="55">
        <v>1484</v>
      </c>
      <c r="P1490" s="56">
        <v>0.15075337607566786</v>
      </c>
      <c r="Q1490" s="57">
        <v>0.84924662392433214</v>
      </c>
      <c r="R1490" s="23">
        <v>1.1326425750499259E-2</v>
      </c>
      <c r="S1490" s="24">
        <v>4.1130095805671336E-4</v>
      </c>
      <c r="T1490" s="25">
        <f t="shared" si="93"/>
        <v>0.17980143467435494</v>
      </c>
      <c r="U1490" s="26">
        <f t="shared" si="94"/>
        <v>0.10918613207565042</v>
      </c>
    </row>
    <row r="1491" spans="2:21" x14ac:dyDescent="0.25">
      <c r="B1491" s="64" vm="4037">
        <f ca="1"/>
        <v>41596</v>
      </c>
      <c r="C1491" s="64" vm="4038">
        <f ca="1"/>
        <v>114.7192</v>
      </c>
      <c r="D1491" s="64" vm="2887">
        <f ca="1"/>
        <v>97.65</v>
      </c>
      <c r="E1491" s="24">
        <f t="shared" ca="1" si="91"/>
        <v>-7.9158182314839447E-3</v>
      </c>
      <c r="F1491" s="58">
        <f t="shared" ca="1" si="92"/>
        <v>7.5037613743631059E-3</v>
      </c>
      <c r="G1491" s="24"/>
      <c r="H1491" s="5"/>
      <c r="I1491" s="5"/>
      <c r="J1491" s="5"/>
      <c r="K1491" s="5"/>
      <c r="L1491" s="5"/>
      <c r="M1491" s="5"/>
      <c r="N1491" s="5"/>
      <c r="O1491" s="55">
        <v>1485</v>
      </c>
      <c r="P1491" s="56">
        <v>0.55409812726984253</v>
      </c>
      <c r="Q1491" s="57">
        <v>0.44590187273015747</v>
      </c>
      <c r="R1491" s="23">
        <v>1.0486665695332357E-2</v>
      </c>
      <c r="S1491" s="24">
        <v>5.0641489043816239E-4</v>
      </c>
      <c r="T1491" s="25">
        <f t="shared" si="93"/>
        <v>0.1664706570727299</v>
      </c>
      <c r="U1491" s="26">
        <f t="shared" si="94"/>
        <v>0.13608057880994306</v>
      </c>
    </row>
    <row r="1492" spans="2:21" x14ac:dyDescent="0.25">
      <c r="B1492" s="64" vm="4039">
        <f ca="1"/>
        <v>41597</v>
      </c>
      <c r="C1492" s="64" vm="4040">
        <f ca="1"/>
        <v>115.01690000000001</v>
      </c>
      <c r="D1492" s="64" vm="4041">
        <f ca="1"/>
        <v>97.98</v>
      </c>
      <c r="E1492" s="24">
        <f t="shared" ca="1" si="91"/>
        <v>2.5916707616393943E-3</v>
      </c>
      <c r="F1492" s="58">
        <f t="shared" ca="1" si="92"/>
        <v>3.3737188877408712E-3</v>
      </c>
      <c r="G1492" s="24"/>
      <c r="H1492" s="5"/>
      <c r="I1492" s="5"/>
      <c r="J1492" s="5"/>
      <c r="K1492" s="5"/>
      <c r="L1492" s="5"/>
      <c r="M1492" s="5"/>
      <c r="N1492" s="5"/>
      <c r="O1492" s="55">
        <v>1486</v>
      </c>
      <c r="P1492" s="56">
        <v>0.75338168242222969</v>
      </c>
      <c r="Q1492" s="57">
        <v>0.24661831757777034</v>
      </c>
      <c r="R1492" s="23">
        <v>1.1692467306356964E-2</v>
      </c>
      <c r="S1492" s="24">
        <v>5.5340854173368636E-4</v>
      </c>
      <c r="T1492" s="25">
        <f t="shared" si="93"/>
        <v>0.1856121642322428</v>
      </c>
      <c r="U1492" s="26">
        <f t="shared" si="94"/>
        <v>0.14960726788321876</v>
      </c>
    </row>
    <row r="1493" spans="2:21" x14ac:dyDescent="0.25">
      <c r="B1493" s="64" vm="4042">
        <f ca="1"/>
        <v>41598</v>
      </c>
      <c r="C1493" s="64" vm="4043">
        <f ca="1"/>
        <v>114.2075</v>
      </c>
      <c r="D1493" s="64" vm="4044">
        <f ca="1"/>
        <v>97.54</v>
      </c>
      <c r="E1493" s="24">
        <f t="shared" ca="1" si="91"/>
        <v>-7.0621047667952987E-3</v>
      </c>
      <c r="F1493" s="58">
        <f t="shared" ca="1" si="92"/>
        <v>-4.5008259285222304E-3</v>
      </c>
      <c r="G1493" s="24"/>
      <c r="H1493" s="5"/>
      <c r="I1493" s="5"/>
      <c r="J1493" s="5"/>
      <c r="K1493" s="5"/>
      <c r="L1493" s="5"/>
      <c r="M1493" s="5"/>
      <c r="N1493" s="5"/>
      <c r="O1493" s="55">
        <v>1487</v>
      </c>
      <c r="P1493" s="56">
        <v>0.36482557974189744</v>
      </c>
      <c r="Q1493" s="57">
        <v>0.63517442025810256</v>
      </c>
      <c r="R1493" s="23">
        <v>1.0319375212655623E-2</v>
      </c>
      <c r="S1493" s="24">
        <v>4.6178196479840125E-4</v>
      </c>
      <c r="T1493" s="25">
        <f t="shared" si="93"/>
        <v>0.16381500298950633</v>
      </c>
      <c r="U1493" s="26">
        <f t="shared" si="94"/>
        <v>0.12338022127496195</v>
      </c>
    </row>
    <row r="1494" spans="2:21" x14ac:dyDescent="0.25">
      <c r="B1494" s="64" vm="4045">
        <f ca="1"/>
        <v>41599</v>
      </c>
      <c r="C1494" s="64" vm="4046">
        <f ca="1"/>
        <v>115.25879999999999</v>
      </c>
      <c r="D1494" s="64" vm="4047">
        <f ca="1"/>
        <v>97.7</v>
      </c>
      <c r="E1494" s="24">
        <f t="shared" ca="1" si="91"/>
        <v>9.1630653890370506E-3</v>
      </c>
      <c r="F1494" s="58">
        <f t="shared" ca="1" si="92"/>
        <v>1.639008766830509E-3</v>
      </c>
      <c r="G1494" s="24"/>
      <c r="H1494" s="5"/>
      <c r="I1494" s="5"/>
      <c r="J1494" s="5"/>
      <c r="K1494" s="5"/>
      <c r="L1494" s="5"/>
      <c r="M1494" s="5"/>
      <c r="N1494" s="5"/>
      <c r="O1494" s="55">
        <v>1488</v>
      </c>
      <c r="P1494" s="56">
        <v>0.59694312821670514</v>
      </c>
      <c r="Q1494" s="57">
        <v>0.40305687178329486</v>
      </c>
      <c r="R1494" s="23">
        <v>1.06640608803293E-2</v>
      </c>
      <c r="S1494" s="24">
        <v>5.1651829828189353E-4</v>
      </c>
      <c r="T1494" s="25">
        <f t="shared" si="93"/>
        <v>0.16928671833242315</v>
      </c>
      <c r="U1494" s="26">
        <f t="shared" si="94"/>
        <v>0.13897530969499261</v>
      </c>
    </row>
    <row r="1495" spans="2:21" x14ac:dyDescent="0.25">
      <c r="B1495" s="64" vm="4048">
        <f ca="1"/>
        <v>41600</v>
      </c>
      <c r="C1495" s="64" vm="4049">
        <f ca="1"/>
        <v>116.4868</v>
      </c>
      <c r="D1495" s="64" vm="4050">
        <f ca="1"/>
        <v>98.27</v>
      </c>
      <c r="E1495" s="24">
        <f t="shared" ca="1" si="91"/>
        <v>1.0597927155081245E-2</v>
      </c>
      <c r="F1495" s="58">
        <f t="shared" ca="1" si="92"/>
        <v>5.8172333255982643E-3</v>
      </c>
      <c r="G1495" s="24"/>
      <c r="H1495" s="5"/>
      <c r="I1495" s="5"/>
      <c r="J1495" s="5"/>
      <c r="K1495" s="5"/>
      <c r="L1495" s="5"/>
      <c r="M1495" s="5"/>
      <c r="N1495" s="5"/>
      <c r="O1495" s="55">
        <v>1489</v>
      </c>
      <c r="P1495" s="56">
        <v>0.62728816968270928</v>
      </c>
      <c r="Q1495" s="57">
        <v>0.37271183031729077</v>
      </c>
      <c r="R1495" s="23">
        <v>1.0818573708928452E-2</v>
      </c>
      <c r="S1495" s="24">
        <v>5.2367405328692231E-4</v>
      </c>
      <c r="T1495" s="25">
        <f t="shared" si="93"/>
        <v>0.17173953344547818</v>
      </c>
      <c r="U1495" s="26">
        <f t="shared" si="94"/>
        <v>0.1410299505683299</v>
      </c>
    </row>
    <row r="1496" spans="2:21" x14ac:dyDescent="0.25">
      <c r="B1496" s="64" vm="4051">
        <f ca="1"/>
        <v>41603</v>
      </c>
      <c r="C1496" s="64" vm="4052">
        <f ca="1"/>
        <v>116.4496</v>
      </c>
      <c r="D1496" s="64" vm="4053">
        <f ca="1"/>
        <v>98.92</v>
      </c>
      <c r="E1496" s="24">
        <f t="shared" ca="1" si="91"/>
        <v>-3.1940049143244548E-4</v>
      </c>
      <c r="F1496" s="58">
        <f t="shared" ca="1" si="92"/>
        <v>6.5926502788801224E-3</v>
      </c>
      <c r="G1496" s="24"/>
      <c r="H1496" s="5"/>
      <c r="I1496" s="5"/>
      <c r="J1496" s="5"/>
      <c r="K1496" s="5"/>
      <c r="L1496" s="5"/>
      <c r="M1496" s="5"/>
      <c r="N1496" s="5"/>
      <c r="O1496" s="55">
        <v>1490</v>
      </c>
      <c r="P1496" s="56">
        <v>0.9872823328746867</v>
      </c>
      <c r="Q1496" s="57">
        <v>1.2717667125313355E-2</v>
      </c>
      <c r="R1496" s="23">
        <v>1.4081977008778682E-2</v>
      </c>
      <c r="S1496" s="24">
        <v>6.0856535382866237E-4</v>
      </c>
      <c r="T1496" s="25">
        <f t="shared" si="93"/>
        <v>0.22354445480014573</v>
      </c>
      <c r="U1496" s="26">
        <f t="shared" si="94"/>
        <v>0.16568841162312298</v>
      </c>
    </row>
    <row r="1497" spans="2:21" x14ac:dyDescent="0.25">
      <c r="B1497" s="64" vm="4054">
        <f ca="1"/>
        <v>41604</v>
      </c>
      <c r="C1497" s="64" vm="4055">
        <f ca="1"/>
        <v>116.4589</v>
      </c>
      <c r="D1497" s="64" vm="4056">
        <f ca="1"/>
        <v>98.2</v>
      </c>
      <c r="E1497" s="24">
        <f t="shared" ca="1" si="91"/>
        <v>7.9859687430404615E-5</v>
      </c>
      <c r="F1497" s="58">
        <f t="shared" ca="1" si="92"/>
        <v>-7.3052272927952759E-3</v>
      </c>
      <c r="G1497" s="24"/>
      <c r="H1497" s="5"/>
      <c r="I1497" s="5"/>
      <c r="J1497" s="5"/>
      <c r="K1497" s="5"/>
      <c r="L1497" s="5"/>
      <c r="M1497" s="5"/>
      <c r="N1497" s="5"/>
      <c r="O1497" s="55">
        <v>1491</v>
      </c>
      <c r="P1497" s="56">
        <v>0.60930029852674661</v>
      </c>
      <c r="Q1497" s="57">
        <v>0.39069970147325334</v>
      </c>
      <c r="R1497" s="23">
        <v>1.0724162140923577E-2</v>
      </c>
      <c r="S1497" s="24">
        <v>5.1943227957907301E-4</v>
      </c>
      <c r="T1497" s="25">
        <f t="shared" si="93"/>
        <v>0.17024079626650682</v>
      </c>
      <c r="U1497" s="26">
        <f t="shared" si="94"/>
        <v>0.13981155963269765</v>
      </c>
    </row>
    <row r="1498" spans="2:21" x14ac:dyDescent="0.25">
      <c r="B1498" s="64" vm="4057">
        <f ca="1"/>
        <v>41605</v>
      </c>
      <c r="C1498" s="64" vm="4058">
        <f ca="1"/>
        <v>116.645</v>
      </c>
      <c r="D1498" s="64" vm="4059">
        <f ca="1"/>
        <v>97.06</v>
      </c>
      <c r="E1498" s="24">
        <f t="shared" ca="1" si="91"/>
        <v>1.5967132213436546E-3</v>
      </c>
      <c r="F1498" s="58">
        <f t="shared" ca="1" si="92"/>
        <v>-1.1676871383350095E-2</v>
      </c>
      <c r="G1498" s="24"/>
      <c r="H1498" s="5"/>
      <c r="I1498" s="5"/>
      <c r="J1498" s="5"/>
      <c r="K1498" s="5"/>
      <c r="L1498" s="5"/>
      <c r="M1498" s="5"/>
      <c r="N1498" s="5"/>
      <c r="O1498" s="55">
        <v>1492</v>
      </c>
      <c r="P1498" s="56">
        <v>0.28981297807744083</v>
      </c>
      <c r="Q1498" s="57">
        <v>0.71018702192255923</v>
      </c>
      <c r="R1498" s="23">
        <v>1.0536546571481079E-2</v>
      </c>
      <c r="S1498" s="24">
        <v>4.4409301880035364E-4</v>
      </c>
      <c r="T1498" s="25">
        <f t="shared" si="93"/>
        <v>0.16726249143353508</v>
      </c>
      <c r="U1498" s="26">
        <f t="shared" si="94"/>
        <v>0.11838602685368671</v>
      </c>
    </row>
    <row r="1499" spans="2:21" x14ac:dyDescent="0.25">
      <c r="B1499" s="64" vm="4060">
        <f ca="1"/>
        <v>41607</v>
      </c>
      <c r="C1499" s="64" vm="4061">
        <f ca="1"/>
        <v>116.6915</v>
      </c>
      <c r="D1499" s="64" vm="4062">
        <f ca="1"/>
        <v>97.37</v>
      </c>
      <c r="E1499" s="24">
        <f t="shared" ca="1" si="91"/>
        <v>3.9856602473749308E-4</v>
      </c>
      <c r="F1499" s="58">
        <f t="shared" ca="1" si="92"/>
        <v>3.1888110135946625E-3</v>
      </c>
      <c r="G1499" s="24"/>
      <c r="H1499" s="5"/>
      <c r="I1499" s="5"/>
      <c r="J1499" s="5"/>
      <c r="K1499" s="5"/>
      <c r="L1499" s="5"/>
      <c r="M1499" s="5"/>
      <c r="N1499" s="5"/>
      <c r="O1499" s="55">
        <v>1493</v>
      </c>
      <c r="P1499" s="56">
        <v>0.37105310250223694</v>
      </c>
      <c r="Q1499" s="57">
        <v>0.62894689749776311</v>
      </c>
      <c r="R1499" s="23">
        <v>1.0308456431285803E-2</v>
      </c>
      <c r="S1499" s="24">
        <v>4.6325049557009761E-4</v>
      </c>
      <c r="T1499" s="25">
        <f t="shared" si="93"/>
        <v>0.16364167270875976</v>
      </c>
      <c r="U1499" s="26">
        <f t="shared" si="94"/>
        <v>0.12379583498787983</v>
      </c>
    </row>
    <row r="1500" spans="2:21" x14ac:dyDescent="0.25">
      <c r="B1500" s="64" vm="4063">
        <f ca="1"/>
        <v>41610</v>
      </c>
      <c r="C1500" s="64" vm="4064">
        <f ca="1"/>
        <v>115.0727</v>
      </c>
      <c r="D1500" s="64" vm="4065">
        <f ca="1"/>
        <v>96.51</v>
      </c>
      <c r="E1500" s="24">
        <f t="shared" ca="1" si="91"/>
        <v>-1.3969597768799131E-2</v>
      </c>
      <c r="F1500" s="58">
        <f t="shared" ca="1" si="92"/>
        <v>-8.8715250716201958E-3</v>
      </c>
      <c r="G1500" s="24"/>
      <c r="H1500" s="5"/>
      <c r="I1500" s="5"/>
      <c r="J1500" s="5"/>
      <c r="K1500" s="5"/>
      <c r="L1500" s="5"/>
      <c r="M1500" s="5"/>
      <c r="N1500" s="5"/>
      <c r="O1500" s="55">
        <v>1494</v>
      </c>
      <c r="P1500" s="56">
        <v>0.76887413698337526</v>
      </c>
      <c r="Q1500" s="57">
        <v>0.2311258630166248</v>
      </c>
      <c r="R1500" s="23">
        <v>1.1823053623442581E-2</v>
      </c>
      <c r="S1500" s="24">
        <v>5.5706186378929451E-4</v>
      </c>
      <c r="T1500" s="25">
        <f t="shared" si="93"/>
        <v>0.187685157750061</v>
      </c>
      <c r="U1500" s="26">
        <f t="shared" si="94"/>
        <v>0.15066553852900544</v>
      </c>
    </row>
    <row r="1501" spans="2:21" x14ac:dyDescent="0.25">
      <c r="B1501" s="64" vm="4066">
        <f ca="1"/>
        <v>41611</v>
      </c>
      <c r="C1501" s="64" vm="4067">
        <f ca="1"/>
        <v>115.19370000000001</v>
      </c>
      <c r="D1501" s="64" vm="4068">
        <f ca="1"/>
        <v>96.38</v>
      </c>
      <c r="E1501" s="24">
        <f t="shared" ca="1" si="91"/>
        <v>1.0509567278348686E-3</v>
      </c>
      <c r="F1501" s="58">
        <f t="shared" ca="1" si="92"/>
        <v>-1.3479187068580411E-3</v>
      </c>
      <c r="G1501" s="24"/>
      <c r="H1501" s="5"/>
      <c r="I1501" s="5"/>
      <c r="J1501" s="5"/>
      <c r="K1501" s="5"/>
      <c r="L1501" s="5"/>
      <c r="M1501" s="5"/>
      <c r="N1501" s="5"/>
      <c r="O1501" s="55">
        <v>1495</v>
      </c>
      <c r="P1501" s="56">
        <v>0.40514801291490105</v>
      </c>
      <c r="Q1501" s="57">
        <v>0.5948519870850989</v>
      </c>
      <c r="R1501" s="23">
        <v>1.0268442923063031E-2</v>
      </c>
      <c r="S1501" s="24">
        <v>4.7129051838913888E-4</v>
      </c>
      <c r="T1501" s="25">
        <f t="shared" si="93"/>
        <v>0.16300647795771561</v>
      </c>
      <c r="U1501" s="26">
        <f t="shared" si="94"/>
        <v>0.1260739842875227</v>
      </c>
    </row>
    <row r="1502" spans="2:21" x14ac:dyDescent="0.25">
      <c r="B1502" s="64" vm="4069">
        <f ca="1"/>
        <v>41612</v>
      </c>
      <c r="C1502" s="64" vm="4070">
        <f ca="1"/>
        <v>114.4029</v>
      </c>
      <c r="D1502" s="64" vm="4071">
        <f ca="1"/>
        <v>95.71</v>
      </c>
      <c r="E1502" s="24">
        <f t="shared" ca="1" si="91"/>
        <v>-6.8886309916248853E-3</v>
      </c>
      <c r="F1502" s="58">
        <f t="shared" ca="1" si="92"/>
        <v>-6.9759250043716532E-3</v>
      </c>
      <c r="G1502" s="24"/>
      <c r="H1502" s="5"/>
      <c r="I1502" s="5"/>
      <c r="J1502" s="5"/>
      <c r="K1502" s="5"/>
      <c r="L1502" s="5"/>
      <c r="M1502" s="5"/>
      <c r="N1502" s="5"/>
      <c r="O1502" s="55">
        <v>1496</v>
      </c>
      <c r="P1502" s="56">
        <v>0.6131818977256589</v>
      </c>
      <c r="Q1502" s="57">
        <v>0.38681810227434116</v>
      </c>
      <c r="R1502" s="23">
        <v>1.0743845923491866E-2</v>
      </c>
      <c r="S1502" s="24">
        <v>5.2034761109793907E-4</v>
      </c>
      <c r="T1502" s="25">
        <f t="shared" si="93"/>
        <v>0.17055326662772738</v>
      </c>
      <c r="U1502" s="26">
        <f t="shared" si="94"/>
        <v>0.14007436628335679</v>
      </c>
    </row>
    <row r="1503" spans="2:21" x14ac:dyDescent="0.25">
      <c r="B1503" s="64" vm="4072">
        <f ca="1"/>
        <v>41613</v>
      </c>
      <c r="C1503" s="64" vm="4073">
        <f ca="1"/>
        <v>112.5236</v>
      </c>
      <c r="D1503" s="64" vm="4074">
        <f ca="1"/>
        <v>95.43</v>
      </c>
      <c r="E1503" s="24">
        <f t="shared" ca="1" si="91"/>
        <v>-1.6563450852778942E-2</v>
      </c>
      <c r="F1503" s="58">
        <f t="shared" ca="1" si="92"/>
        <v>-2.9297917786524786E-3</v>
      </c>
      <c r="G1503" s="24"/>
      <c r="H1503" s="5"/>
      <c r="I1503" s="5"/>
      <c r="J1503" s="5"/>
      <c r="K1503" s="5"/>
      <c r="L1503" s="5"/>
      <c r="M1503" s="5"/>
      <c r="N1503" s="5"/>
      <c r="O1503" s="55">
        <v>1497</v>
      </c>
      <c r="P1503" s="56">
        <v>0.37333710304531748</v>
      </c>
      <c r="Q1503" s="57">
        <v>0.62666289695468247</v>
      </c>
      <c r="R1503" s="23">
        <v>1.0304730115554826E-2</v>
      </c>
      <c r="S1503" s="24">
        <v>4.6378909257072934E-4</v>
      </c>
      <c r="T1503" s="25">
        <f t="shared" si="93"/>
        <v>0.1635825192803757</v>
      </c>
      <c r="U1503" s="26">
        <f t="shared" si="94"/>
        <v>0.12394830347511543</v>
      </c>
    </row>
    <row r="1504" spans="2:21" x14ac:dyDescent="0.25">
      <c r="B1504" s="64" vm="4075">
        <f ca="1"/>
        <v>41614</v>
      </c>
      <c r="C1504" s="64" vm="4076">
        <f ca="1"/>
        <v>113.55629999999999</v>
      </c>
      <c r="D1504" s="64" vm="4077">
        <f ca="1"/>
        <v>96.8</v>
      </c>
      <c r="E1504" s="24">
        <f t="shared" ca="1" si="91"/>
        <v>9.1357717569640912E-3</v>
      </c>
      <c r="F1504" s="58">
        <f t="shared" ca="1" si="92"/>
        <v>1.4253999853368865E-2</v>
      </c>
      <c r="G1504" s="24"/>
      <c r="H1504" s="5"/>
      <c r="I1504" s="5"/>
      <c r="J1504" s="5"/>
      <c r="K1504" s="5"/>
      <c r="L1504" s="5"/>
      <c r="M1504" s="5"/>
      <c r="N1504" s="5"/>
      <c r="O1504" s="55">
        <v>1498</v>
      </c>
      <c r="P1504" s="56">
        <v>0.457094378698023</v>
      </c>
      <c r="Q1504" s="57">
        <v>0.54290562130197706</v>
      </c>
      <c r="R1504" s="23">
        <v>1.0272225599771345E-2</v>
      </c>
      <c r="S1504" s="24">
        <v>4.8354014630156295E-4</v>
      </c>
      <c r="T1504" s="25">
        <f t="shared" si="93"/>
        <v>0.16306652608887773</v>
      </c>
      <c r="U1504" s="26">
        <f t="shared" si="94"/>
        <v>0.12955377591690764</v>
      </c>
    </row>
    <row r="1505" spans="2:21" x14ac:dyDescent="0.25">
      <c r="B1505" s="64" vm="4078">
        <f ca="1"/>
        <v>41617</v>
      </c>
      <c r="C1505" s="64" vm="4079">
        <f ca="1"/>
        <v>113.1842</v>
      </c>
      <c r="D1505" s="64" vm="4080">
        <f ca="1"/>
        <v>95.72</v>
      </c>
      <c r="E1505" s="24">
        <f t="shared" ca="1" si="91"/>
        <v>-3.2821691232167009E-3</v>
      </c>
      <c r="F1505" s="58">
        <f t="shared" ca="1" si="92"/>
        <v>-1.1219731242358755E-2</v>
      </c>
      <c r="G1505" s="24"/>
      <c r="H1505" s="5"/>
      <c r="I1505" s="5"/>
      <c r="J1505" s="5"/>
      <c r="K1505" s="5"/>
      <c r="L1505" s="5"/>
      <c r="M1505" s="5"/>
      <c r="N1505" s="5"/>
      <c r="O1505" s="55">
        <v>1499</v>
      </c>
      <c r="P1505" s="56">
        <v>0.13421077955727415</v>
      </c>
      <c r="Q1505" s="57">
        <v>0.86578922044272588</v>
      </c>
      <c r="R1505" s="23">
        <v>1.145030401957216E-2</v>
      </c>
      <c r="S1505" s="24">
        <v>4.0739999888467589E-4</v>
      </c>
      <c r="T1505" s="25">
        <f t="shared" si="93"/>
        <v>0.18176794123122716</v>
      </c>
      <c r="U1505" s="26">
        <f t="shared" si="94"/>
        <v>0.10809673733439173</v>
      </c>
    </row>
    <row r="1506" spans="2:21" x14ac:dyDescent="0.25">
      <c r="B1506" s="64" vm="4081">
        <f ca="1"/>
        <v>41618</v>
      </c>
      <c r="C1506" s="64" vm="4082">
        <f ca="1"/>
        <v>111.67700000000001</v>
      </c>
      <c r="D1506" s="64" vm="4074">
        <f ca="1"/>
        <v>95.43</v>
      </c>
      <c r="E1506" s="24">
        <f t="shared" ca="1" si="91"/>
        <v>-1.340580386664215E-2</v>
      </c>
      <c r="F1506" s="58">
        <f t="shared" ca="1" si="92"/>
        <v>-3.0342686110100331E-3</v>
      </c>
      <c r="G1506" s="24"/>
      <c r="H1506" s="5"/>
      <c r="I1506" s="5"/>
      <c r="J1506" s="5"/>
      <c r="K1506" s="5"/>
      <c r="L1506" s="5"/>
      <c r="M1506" s="5"/>
      <c r="N1506" s="5"/>
      <c r="O1506" s="55">
        <v>1500</v>
      </c>
      <c r="P1506" s="56">
        <v>0.4442160468487531</v>
      </c>
      <c r="Q1506" s="57">
        <v>0.55578395315124685</v>
      </c>
      <c r="R1506" s="23">
        <v>1.0263985465662522E-2</v>
      </c>
      <c r="S1506" s="24">
        <v>4.8050326834276767E-4</v>
      </c>
      <c r="T1506" s="25">
        <f t="shared" si="93"/>
        <v>0.16293571801514714</v>
      </c>
      <c r="U1506" s="26">
        <f t="shared" si="94"/>
        <v>0.12869008289179962</v>
      </c>
    </row>
    <row r="1507" spans="2:21" x14ac:dyDescent="0.25">
      <c r="B1507" s="64" vm="4083">
        <f ca="1"/>
        <v>41619</v>
      </c>
      <c r="C1507" s="64" vm="4084">
        <f ca="1"/>
        <v>110.3094</v>
      </c>
      <c r="D1507" s="64" vm="4085">
        <f ca="1"/>
        <v>95.26</v>
      </c>
      <c r="E1507" s="24">
        <f t="shared" ca="1" si="91"/>
        <v>-1.2321631439331616E-2</v>
      </c>
      <c r="F1507" s="58">
        <f t="shared" ca="1" si="92"/>
        <v>-1.7829990564481697E-3</v>
      </c>
      <c r="G1507" s="24"/>
      <c r="H1507" s="5"/>
      <c r="I1507" s="5"/>
      <c r="J1507" s="5"/>
      <c r="K1507" s="5"/>
      <c r="L1507" s="5"/>
      <c r="M1507" s="5"/>
      <c r="N1507" s="5"/>
      <c r="O1507" s="55">
        <v>1501</v>
      </c>
      <c r="P1507" s="56">
        <v>0.57520074572603175</v>
      </c>
      <c r="Q1507" s="57">
        <v>0.42479925427396831</v>
      </c>
      <c r="R1507" s="23">
        <v>1.0567942624312696E-2</v>
      </c>
      <c r="S1507" s="24">
        <v>5.1139116202461783E-4</v>
      </c>
      <c r="T1507" s="25">
        <f t="shared" si="93"/>
        <v>0.1677608883211841</v>
      </c>
      <c r="U1507" s="26">
        <f t="shared" si="94"/>
        <v>0.13750541517387882</v>
      </c>
    </row>
    <row r="1508" spans="2:21" x14ac:dyDescent="0.25">
      <c r="B1508" s="64" vm="4086">
        <f ca="1"/>
        <v>41620</v>
      </c>
      <c r="C1508" s="64" vm="4087">
        <f ca="1"/>
        <v>109.9838</v>
      </c>
      <c r="D1508" s="64" vm="4088">
        <f ca="1"/>
        <v>94.1</v>
      </c>
      <c r="E1508" s="24">
        <f t="shared" ca="1" si="91"/>
        <v>-2.9560625302943559E-3</v>
      </c>
      <c r="F1508" s="58">
        <f t="shared" ca="1" si="92"/>
        <v>-1.2251948781380473E-2</v>
      </c>
      <c r="G1508" s="24"/>
      <c r="H1508" s="5"/>
      <c r="I1508" s="5"/>
      <c r="J1508" s="5"/>
      <c r="K1508" s="5"/>
      <c r="L1508" s="5"/>
      <c r="M1508" s="5"/>
      <c r="N1508" s="5"/>
      <c r="O1508" s="55">
        <v>1502</v>
      </c>
      <c r="P1508" s="56">
        <v>0.45642116887549444</v>
      </c>
      <c r="Q1508" s="57">
        <v>0.54357883112450556</v>
      </c>
      <c r="R1508" s="23">
        <v>1.0271675804882129E-2</v>
      </c>
      <c r="S1508" s="24">
        <v>4.8338139467941107E-4</v>
      </c>
      <c r="T1508" s="25">
        <f t="shared" si="93"/>
        <v>0.16305779836558396</v>
      </c>
      <c r="U1508" s="26">
        <f t="shared" si="94"/>
        <v>0.1295086103955625</v>
      </c>
    </row>
    <row r="1509" spans="2:21" x14ac:dyDescent="0.25">
      <c r="B1509" s="64" vm="4089">
        <f ca="1"/>
        <v>41621</v>
      </c>
      <c r="C1509" s="64" vm="3921">
        <f ca="1"/>
        <v>109.69540000000001</v>
      </c>
      <c r="D1509" s="64" vm="3967">
        <f ca="1"/>
        <v>94.44</v>
      </c>
      <c r="E1509" s="24">
        <f t="shared" ca="1" si="91"/>
        <v>-2.6256483607595728E-3</v>
      </c>
      <c r="F1509" s="58">
        <f t="shared" ca="1" si="92"/>
        <v>3.6066656259781675E-3</v>
      </c>
      <c r="G1509" s="24"/>
      <c r="H1509" s="5"/>
      <c r="I1509" s="5"/>
      <c r="J1509" s="5"/>
      <c r="K1509" s="5"/>
      <c r="L1509" s="5"/>
      <c r="M1509" s="5"/>
      <c r="N1509" s="5"/>
      <c r="O1509" s="55">
        <v>1503</v>
      </c>
      <c r="P1509" s="56">
        <v>0.56985710363222086</v>
      </c>
      <c r="Q1509" s="57">
        <v>0.43014289636777914</v>
      </c>
      <c r="R1509" s="23">
        <v>1.0546230875400119E-2</v>
      </c>
      <c r="S1509" s="24">
        <v>5.1013106179701698E-4</v>
      </c>
      <c r="T1509" s="25">
        <f t="shared" si="93"/>
        <v>0.16741622499227837</v>
      </c>
      <c r="U1509" s="26">
        <f t="shared" si="94"/>
        <v>0.13714444740714415</v>
      </c>
    </row>
    <row r="1510" spans="2:21" x14ac:dyDescent="0.25">
      <c r="B1510" s="64" vm="4090">
        <f ca="1"/>
        <v>41624</v>
      </c>
      <c r="C1510" s="64" vm="4008">
        <f ca="1"/>
        <v>109.7791</v>
      </c>
      <c r="D1510" s="64" vm="4091">
        <f ca="1"/>
        <v>95.45</v>
      </c>
      <c r="E1510" s="24">
        <f t="shared" ca="1" si="91"/>
        <v>7.6273101483547248E-4</v>
      </c>
      <c r="F1510" s="58">
        <f t="shared" ca="1" si="92"/>
        <v>1.0637837954444498E-2</v>
      </c>
      <c r="G1510" s="24"/>
      <c r="H1510" s="5"/>
      <c r="I1510" s="5"/>
      <c r="J1510" s="5"/>
      <c r="K1510" s="5"/>
      <c r="L1510" s="5"/>
      <c r="M1510" s="5"/>
      <c r="N1510" s="5"/>
      <c r="O1510" s="55">
        <v>1504</v>
      </c>
      <c r="P1510" s="56">
        <v>0.61977899739780851</v>
      </c>
      <c r="Q1510" s="57">
        <v>0.38022100260219144</v>
      </c>
      <c r="R1510" s="23">
        <v>1.0778173529404978E-2</v>
      </c>
      <c r="S1510" s="24">
        <v>5.2190329290679549E-4</v>
      </c>
      <c r="T1510" s="25">
        <f t="shared" si="93"/>
        <v>0.17109820047782934</v>
      </c>
      <c r="U1510" s="26">
        <f t="shared" si="94"/>
        <v>0.14052116644258716</v>
      </c>
    </row>
    <row r="1511" spans="2:21" x14ac:dyDescent="0.25">
      <c r="B1511" s="64" vm="4092">
        <f ca="1"/>
        <v>41625</v>
      </c>
      <c r="C1511" s="64" vm="4093">
        <f ca="1"/>
        <v>109.3605</v>
      </c>
      <c r="D1511" s="64" vm="4094">
        <f ca="1"/>
        <v>94.38</v>
      </c>
      <c r="E1511" s="24">
        <f t="shared" ca="1" si="91"/>
        <v>-3.820400412688032E-3</v>
      </c>
      <c r="F1511" s="58">
        <f t="shared" ca="1" si="92"/>
        <v>-1.1273363873515265E-2</v>
      </c>
      <c r="G1511" s="24"/>
      <c r="H1511" s="5"/>
      <c r="I1511" s="5"/>
      <c r="J1511" s="5"/>
      <c r="K1511" s="5"/>
      <c r="L1511" s="5"/>
      <c r="M1511" s="5"/>
      <c r="N1511" s="5"/>
      <c r="O1511" s="55">
        <v>1505</v>
      </c>
      <c r="P1511" s="56">
        <v>0.68416277124585212</v>
      </c>
      <c r="Q1511" s="57">
        <v>0.31583722875414788</v>
      </c>
      <c r="R1511" s="23">
        <v>1.1168767290306974E-2</v>
      </c>
      <c r="S1511" s="24">
        <v>5.370858232214079E-4</v>
      </c>
      <c r="T1511" s="25">
        <f t="shared" si="93"/>
        <v>0.17729868420782996</v>
      </c>
      <c r="U1511" s="26">
        <f t="shared" si="94"/>
        <v>0.14489083786456658</v>
      </c>
    </row>
    <row r="1512" spans="2:21" x14ac:dyDescent="0.25">
      <c r="B1512" s="64" vm="4095">
        <f ca="1"/>
        <v>41626</v>
      </c>
      <c r="C1512" s="64" vm="4096">
        <f ca="1"/>
        <v>110.2443</v>
      </c>
      <c r="D1512" s="64" vm="4097">
        <f ca="1"/>
        <v>95.93</v>
      </c>
      <c r="E1512" s="24">
        <f t="shared" ca="1" si="91"/>
        <v>8.049047849318423E-3</v>
      </c>
      <c r="F1512" s="58">
        <f t="shared" ca="1" si="92"/>
        <v>1.6289572531614841E-2</v>
      </c>
      <c r="G1512" s="24"/>
      <c r="H1512" s="5"/>
      <c r="I1512" s="5"/>
      <c r="J1512" s="5"/>
      <c r="K1512" s="5"/>
      <c r="L1512" s="5"/>
      <c r="M1512" s="5"/>
      <c r="N1512" s="5"/>
      <c r="O1512" s="55">
        <v>1506</v>
      </c>
      <c r="P1512" s="56">
        <v>0.93584484345465846</v>
      </c>
      <c r="Q1512" s="57">
        <v>6.4155156545341555E-2</v>
      </c>
      <c r="R1512" s="23">
        <v>1.3489283031921965E-2</v>
      </c>
      <c r="S1512" s="24">
        <v>5.9643572557371871E-4</v>
      </c>
      <c r="T1512" s="25">
        <f t="shared" si="93"/>
        <v>0.21413572960217325</v>
      </c>
      <c r="U1512" s="26">
        <f t="shared" si="94"/>
        <v>0.16213287014967048</v>
      </c>
    </row>
    <row r="1513" spans="2:21" x14ac:dyDescent="0.25">
      <c r="B1513" s="64" vm="4098">
        <f ca="1"/>
        <v>41627</v>
      </c>
      <c r="C1513" s="64" vm="4099">
        <f ca="1"/>
        <v>109.7698</v>
      </c>
      <c r="D1513" s="64" vm="4100">
        <f ca="1"/>
        <v>95.14</v>
      </c>
      <c r="E1513" s="24">
        <f t="shared" ca="1" si="91"/>
        <v>-4.3133666040282839E-3</v>
      </c>
      <c r="F1513" s="58">
        <f t="shared" ca="1" si="92"/>
        <v>-8.2692678257208115E-3</v>
      </c>
      <c r="G1513" s="24"/>
      <c r="H1513" s="5"/>
      <c r="I1513" s="5"/>
      <c r="J1513" s="5"/>
      <c r="K1513" s="5"/>
      <c r="L1513" s="5"/>
      <c r="M1513" s="5"/>
      <c r="N1513" s="5"/>
      <c r="O1513" s="55">
        <v>1507</v>
      </c>
      <c r="P1513" s="56">
        <v>0.28593273015597342</v>
      </c>
      <c r="Q1513" s="57">
        <v>0.71406726984402658</v>
      </c>
      <c r="R1513" s="23">
        <v>1.0551983027128023E-2</v>
      </c>
      <c r="S1513" s="24">
        <v>4.4317800593026422E-4</v>
      </c>
      <c r="T1513" s="25">
        <f t="shared" si="93"/>
        <v>0.16750753757013165</v>
      </c>
      <c r="U1513" s="26">
        <f t="shared" si="94"/>
        <v>0.11812828983370993</v>
      </c>
    </row>
    <row r="1514" spans="2:21" x14ac:dyDescent="0.25">
      <c r="B1514" s="64" vm="4101">
        <f ca="1"/>
        <v>41628</v>
      </c>
      <c r="C1514" s="64" vm="4102">
        <f ca="1"/>
        <v>110.2722</v>
      </c>
      <c r="D1514" s="64" vm="4065">
        <f ca="1"/>
        <v>96.51</v>
      </c>
      <c r="E1514" s="24">
        <f t="shared" ca="1" si="91"/>
        <v>4.5664088947309639E-3</v>
      </c>
      <c r="F1514" s="58">
        <f t="shared" ca="1" si="92"/>
        <v>1.4297138914909389E-2</v>
      </c>
      <c r="G1514" s="24"/>
      <c r="H1514" s="5"/>
      <c r="I1514" s="5"/>
      <c r="J1514" s="5"/>
      <c r="K1514" s="5"/>
      <c r="L1514" s="5"/>
      <c r="M1514" s="5"/>
      <c r="N1514" s="5"/>
      <c r="O1514" s="55">
        <v>1508</v>
      </c>
      <c r="P1514" s="56">
        <v>0.37341309861063393</v>
      </c>
      <c r="Q1514" s="57">
        <v>0.62658690138936601</v>
      </c>
      <c r="R1514" s="23">
        <v>1.0304608700410486E-2</v>
      </c>
      <c r="S1514" s="24">
        <v>4.6380701331232672E-4</v>
      </c>
      <c r="T1514" s="25">
        <f t="shared" si="93"/>
        <v>0.1635805918747118</v>
      </c>
      <c r="U1514" s="26">
        <f t="shared" si="94"/>
        <v>0.12395337691426178</v>
      </c>
    </row>
    <row r="1515" spans="2:21" x14ac:dyDescent="0.25">
      <c r="B1515" s="64" vm="4103">
        <f ca="1"/>
        <v>41631</v>
      </c>
      <c r="C1515" s="64" vm="4104">
        <f ca="1"/>
        <v>110.4211</v>
      </c>
      <c r="D1515" s="64" vm="4105">
        <f ca="1"/>
        <v>96.3</v>
      </c>
      <c r="E1515" s="24">
        <f t="shared" ca="1" si="91"/>
        <v>1.3493841688312521E-3</v>
      </c>
      <c r="F1515" s="58">
        <f t="shared" ca="1" si="92"/>
        <v>-2.1783111149649044E-3</v>
      </c>
      <c r="G1515" s="24"/>
      <c r="H1515" s="5"/>
      <c r="I1515" s="5"/>
      <c r="J1515" s="5"/>
      <c r="K1515" s="5"/>
      <c r="L1515" s="5"/>
      <c r="M1515" s="5"/>
      <c r="N1515" s="5"/>
      <c r="O1515" s="55">
        <v>1509</v>
      </c>
      <c r="P1515" s="56">
        <v>0.27463512790669797</v>
      </c>
      <c r="Q1515" s="57">
        <v>0.72536487209330203</v>
      </c>
      <c r="R1515" s="23">
        <v>1.0599210451194999E-2</v>
      </c>
      <c r="S1515" s="24">
        <v>4.4051388454718269E-4</v>
      </c>
      <c r="T1515" s="25">
        <f t="shared" si="93"/>
        <v>0.16825724968499209</v>
      </c>
      <c r="U1515" s="26">
        <f t="shared" si="94"/>
        <v>0.11737820803895005</v>
      </c>
    </row>
    <row r="1516" spans="2:21" x14ac:dyDescent="0.25">
      <c r="B1516" s="64" vm="4106">
        <f ca="1"/>
        <v>41632</v>
      </c>
      <c r="C1516" s="64" vm="4104">
        <f ca="1"/>
        <v>110.4211</v>
      </c>
      <c r="D1516" s="64" vm="4107">
        <f ca="1"/>
        <v>96.54</v>
      </c>
      <c r="E1516" s="24">
        <f t="shared" ca="1" si="91"/>
        <v>0</v>
      </c>
      <c r="F1516" s="58">
        <f t="shared" ca="1" si="92"/>
        <v>2.4891114282671475E-3</v>
      </c>
      <c r="G1516" s="24"/>
      <c r="H1516" s="5"/>
      <c r="I1516" s="5"/>
      <c r="J1516" s="5"/>
      <c r="K1516" s="5"/>
      <c r="L1516" s="5"/>
      <c r="M1516" s="5"/>
      <c r="N1516" s="5"/>
      <c r="O1516" s="55">
        <v>1510</v>
      </c>
      <c r="P1516" s="56">
        <v>0.84825809702171784</v>
      </c>
      <c r="Q1516" s="57">
        <v>0.15174190297828213</v>
      </c>
      <c r="R1516" s="23">
        <v>1.2560427618026939E-2</v>
      </c>
      <c r="S1516" s="24">
        <v>5.7578163288236905E-4</v>
      </c>
      <c r="T1516" s="25">
        <f t="shared" si="93"/>
        <v>0.19939060702756001</v>
      </c>
      <c r="U1516" s="26">
        <f t="shared" si="94"/>
        <v>0.15610340325025085</v>
      </c>
    </row>
    <row r="1517" spans="2:21" x14ac:dyDescent="0.25">
      <c r="B1517" s="64" vm="4108">
        <f ca="1"/>
        <v>41634</v>
      </c>
      <c r="C1517" s="64" vm="4109">
        <f ca="1"/>
        <v>110.3653</v>
      </c>
      <c r="D1517" s="64" vm="2866">
        <f ca="1"/>
        <v>96.84</v>
      </c>
      <c r="E1517" s="24">
        <f t="shared" ca="1" si="91"/>
        <v>-5.0546592714088498E-4</v>
      </c>
      <c r="F1517" s="58">
        <f t="shared" ca="1" si="92"/>
        <v>3.1027018375108799E-3</v>
      </c>
      <c r="G1517" s="24"/>
      <c r="H1517" s="5"/>
      <c r="I1517" s="5"/>
      <c r="J1517" s="5"/>
      <c r="K1517" s="5"/>
      <c r="L1517" s="5"/>
      <c r="M1517" s="5"/>
      <c r="N1517" s="5"/>
      <c r="O1517" s="55">
        <v>1511</v>
      </c>
      <c r="P1517" s="56">
        <v>0.73930240890328935</v>
      </c>
      <c r="Q1517" s="57">
        <v>0.26069759109671059</v>
      </c>
      <c r="R1517" s="23">
        <v>1.1577875021844519E-2</v>
      </c>
      <c r="S1517" s="24">
        <v>5.5008846612715945E-4</v>
      </c>
      <c r="T1517" s="25">
        <f t="shared" si="93"/>
        <v>0.18379306811032267</v>
      </c>
      <c r="U1517" s="26">
        <f t="shared" si="94"/>
        <v>0.14864637075655862</v>
      </c>
    </row>
    <row r="1518" spans="2:21" x14ac:dyDescent="0.25">
      <c r="B1518" s="64" vm="4110">
        <f ca="1"/>
        <v>41635</v>
      </c>
      <c r="C1518" s="64" vm="4102">
        <f ca="1"/>
        <v>110.2722</v>
      </c>
      <c r="D1518" s="64" vm="4111">
        <f ca="1"/>
        <v>96.91</v>
      </c>
      <c r="E1518" s="24">
        <f t="shared" ca="1" si="91"/>
        <v>-8.4391824169030073E-4</v>
      </c>
      <c r="F1518" s="58">
        <f t="shared" ca="1" si="92"/>
        <v>7.2258067660087603E-4</v>
      </c>
      <c r="G1518" s="24"/>
      <c r="H1518" s="5"/>
      <c r="I1518" s="5"/>
      <c r="J1518" s="5"/>
      <c r="K1518" s="5"/>
      <c r="L1518" s="5"/>
      <c r="M1518" s="5"/>
      <c r="N1518" s="5"/>
      <c r="O1518" s="55">
        <v>1512</v>
      </c>
      <c r="P1518" s="56">
        <v>0.5950743962535241</v>
      </c>
      <c r="Q1518" s="57">
        <v>0.40492560374647596</v>
      </c>
      <c r="R1518" s="23">
        <v>1.0655314280727832E-2</v>
      </c>
      <c r="S1518" s="24">
        <v>5.160776270073603E-4</v>
      </c>
      <c r="T1518" s="25">
        <f t="shared" si="93"/>
        <v>0.16914787036824552</v>
      </c>
      <c r="U1518" s="26">
        <f t="shared" si="94"/>
        <v>0.13884889972649317</v>
      </c>
    </row>
    <row r="1519" spans="2:21" x14ac:dyDescent="0.25">
      <c r="B1519" s="64" vm="4112">
        <f ca="1"/>
        <v>41638</v>
      </c>
      <c r="C1519" s="64" vm="4113">
        <f ca="1"/>
        <v>110.49550000000001</v>
      </c>
      <c r="D1519" s="64" vm="4024">
        <f ca="1"/>
        <v>97.01</v>
      </c>
      <c r="E1519" s="24">
        <f t="shared" ca="1" si="91"/>
        <v>2.0229415458035754E-3</v>
      </c>
      <c r="F1519" s="58">
        <f t="shared" ca="1" si="92"/>
        <v>1.031353226733592E-3</v>
      </c>
      <c r="G1519" s="24"/>
      <c r="H1519" s="5"/>
      <c r="I1519" s="5"/>
      <c r="J1519" s="5"/>
      <c r="K1519" s="5"/>
      <c r="L1519" s="5"/>
      <c r="M1519" s="5"/>
      <c r="N1519" s="5"/>
      <c r="O1519" s="55">
        <v>1513</v>
      </c>
      <c r="P1519" s="56">
        <v>0.26497703713045301</v>
      </c>
      <c r="Q1519" s="57">
        <v>0.73502296286954694</v>
      </c>
      <c r="R1519" s="23">
        <v>1.0642252511506979E-2</v>
      </c>
      <c r="S1519" s="24">
        <v>4.3823638126914088E-4</v>
      </c>
      <c r="T1519" s="25">
        <f t="shared" si="93"/>
        <v>0.16894052121000014</v>
      </c>
      <c r="U1519" s="26">
        <f t="shared" si="94"/>
        <v>0.11673737572108789</v>
      </c>
    </row>
    <row r="1520" spans="2:21" x14ac:dyDescent="0.25">
      <c r="B1520" s="64" vm="4114">
        <f ca="1"/>
        <v>41639</v>
      </c>
      <c r="C1520" s="64" vm="4115">
        <f ca="1"/>
        <v>110.7281</v>
      </c>
      <c r="D1520" s="64" vm="4116">
        <f ca="1"/>
        <v>97.03</v>
      </c>
      <c r="E1520" s="24">
        <f t="shared" ca="1" si="91"/>
        <v>2.1028505612664889E-3</v>
      </c>
      <c r="F1520" s="58">
        <f t="shared" ca="1" si="92"/>
        <v>2.0614306401588775E-4</v>
      </c>
      <c r="G1520" s="24"/>
      <c r="H1520" s="5"/>
      <c r="I1520" s="5"/>
      <c r="J1520" s="5"/>
      <c r="K1520" s="5"/>
      <c r="L1520" s="5"/>
      <c r="M1520" s="5"/>
      <c r="N1520" s="5"/>
      <c r="O1520" s="55">
        <v>1514</v>
      </c>
      <c r="P1520" s="56">
        <v>0.30669981732550416</v>
      </c>
      <c r="Q1520" s="57">
        <v>0.69330018267449589</v>
      </c>
      <c r="R1520" s="23">
        <v>1.0474092853659474E-2</v>
      </c>
      <c r="S1520" s="24">
        <v>4.4807515488027368E-4</v>
      </c>
      <c r="T1520" s="25">
        <f t="shared" si="93"/>
        <v>0.16627106939869088</v>
      </c>
      <c r="U1520" s="26">
        <f t="shared" si="94"/>
        <v>0.1195083877037324</v>
      </c>
    </row>
    <row r="1521" spans="2:21" x14ac:dyDescent="0.25">
      <c r="B1521" s="64" vm="4117">
        <f ca="1"/>
        <v>41641</v>
      </c>
      <c r="C1521" s="64" vm="3988">
        <f ca="1"/>
        <v>109.6024</v>
      </c>
      <c r="D1521" s="64" vm="4118">
        <f ca="1"/>
        <v>96.41</v>
      </c>
      <c r="E1521" s="24">
        <f t="shared" ca="1" si="91"/>
        <v>-1.0218374623549239E-2</v>
      </c>
      <c r="F1521" s="58">
        <f t="shared" ca="1" si="92"/>
        <v>-6.4102783609191662E-3</v>
      </c>
      <c r="G1521" s="24"/>
      <c r="H1521" s="5"/>
      <c r="I1521" s="5"/>
      <c r="J1521" s="5"/>
      <c r="K1521" s="5"/>
      <c r="L1521" s="5"/>
      <c r="M1521" s="5"/>
      <c r="N1521" s="5"/>
      <c r="O1521" s="55">
        <v>1515</v>
      </c>
      <c r="P1521" s="56">
        <v>0.50573340175701598</v>
      </c>
      <c r="Q1521" s="57">
        <v>0.49426659824298402</v>
      </c>
      <c r="R1521" s="23">
        <v>1.0346474977447914E-2</v>
      </c>
      <c r="S1521" s="24">
        <v>4.9500985983232278E-4</v>
      </c>
      <c r="T1521" s="25">
        <f t="shared" si="93"/>
        <v>0.1642451984188788</v>
      </c>
      <c r="U1521" s="26">
        <f t="shared" si="94"/>
        <v>0.13282172337636133</v>
      </c>
    </row>
    <row r="1522" spans="2:21" x14ac:dyDescent="0.25">
      <c r="B1522" s="64" vm="4119">
        <f ca="1"/>
        <v>41642</v>
      </c>
      <c r="C1522" s="64" vm="4120">
        <f ca="1"/>
        <v>109.1186</v>
      </c>
      <c r="D1522" s="64" vm="4107">
        <f ca="1"/>
        <v>96.54</v>
      </c>
      <c r="E1522" s="24">
        <f t="shared" ca="1" si="91"/>
        <v>-4.4239079835561431E-3</v>
      </c>
      <c r="F1522" s="58">
        <f t="shared" ca="1" si="92"/>
        <v>1.3474995560578595E-3</v>
      </c>
      <c r="G1522" s="24"/>
      <c r="H1522" s="5"/>
      <c r="I1522" s="5"/>
      <c r="J1522" s="5"/>
      <c r="K1522" s="5"/>
      <c r="L1522" s="5"/>
      <c r="M1522" s="5"/>
      <c r="N1522" s="5"/>
      <c r="O1522" s="55">
        <v>1516</v>
      </c>
      <c r="P1522" s="56">
        <v>0.48302841672635</v>
      </c>
      <c r="Q1522" s="57">
        <v>0.51697158327365</v>
      </c>
      <c r="R1522" s="23">
        <v>1.0303368269767462E-2</v>
      </c>
      <c r="S1522" s="24">
        <v>4.8965572939047421E-4</v>
      </c>
      <c r="T1522" s="25">
        <f t="shared" si="93"/>
        <v>0.1635609006487114</v>
      </c>
      <c r="U1522" s="26">
        <f t="shared" si="94"/>
        <v>0.13129505578836942</v>
      </c>
    </row>
    <row r="1523" spans="2:21" x14ac:dyDescent="0.25">
      <c r="B1523" s="64" vm="4121">
        <f ca="1"/>
        <v>41645</v>
      </c>
      <c r="C1523" s="64" vm="3940">
        <f ca="1"/>
        <v>108.2906</v>
      </c>
      <c r="D1523" s="64" vm="4122">
        <f ca="1"/>
        <v>95.85</v>
      </c>
      <c r="E1523" s="24">
        <f t="shared" ca="1" si="91"/>
        <v>-7.6170097980763282E-3</v>
      </c>
      <c r="F1523" s="58">
        <f t="shared" ca="1" si="92"/>
        <v>-7.1729607406934336E-3</v>
      </c>
      <c r="G1523" s="24"/>
      <c r="H1523" s="5"/>
      <c r="I1523" s="5"/>
      <c r="J1523" s="5"/>
      <c r="K1523" s="5"/>
      <c r="L1523" s="5"/>
      <c r="M1523" s="5"/>
      <c r="N1523" s="5"/>
      <c r="O1523" s="55">
        <v>1517</v>
      </c>
      <c r="P1523" s="56">
        <v>0.21773624666178287</v>
      </c>
      <c r="Q1523" s="57">
        <v>0.78226375333821718</v>
      </c>
      <c r="R1523" s="23">
        <v>1.0887180457502147E-2</v>
      </c>
      <c r="S1523" s="24">
        <v>4.2709638914830588E-4</v>
      </c>
      <c r="T1523" s="25">
        <f t="shared" si="93"/>
        <v>0.17282863181539856</v>
      </c>
      <c r="U1523" s="26">
        <f t="shared" si="94"/>
        <v>0.11360813174007389</v>
      </c>
    </row>
    <row r="1524" spans="2:21" x14ac:dyDescent="0.25">
      <c r="B1524" s="64" vm="4123">
        <f ca="1"/>
        <v>41646</v>
      </c>
      <c r="C1524" s="64" vm="4124">
        <f ca="1"/>
        <v>107.7882</v>
      </c>
      <c r="D1524" s="64" vm="4068">
        <f ca="1"/>
        <v>96.38</v>
      </c>
      <c r="E1524" s="24">
        <f t="shared" ca="1" si="91"/>
        <v>-4.6501637858544507E-3</v>
      </c>
      <c r="F1524" s="58">
        <f t="shared" ca="1" si="92"/>
        <v>5.5142417205332325E-3</v>
      </c>
      <c r="G1524" s="24"/>
      <c r="H1524" s="5"/>
      <c r="I1524" s="5"/>
      <c r="J1524" s="5"/>
      <c r="K1524" s="5"/>
      <c r="L1524" s="5"/>
      <c r="M1524" s="5"/>
      <c r="N1524" s="5"/>
      <c r="O1524" s="55">
        <v>1518</v>
      </c>
      <c r="P1524" s="56">
        <v>0.35416375439200587</v>
      </c>
      <c r="Q1524" s="57">
        <v>0.64583624560799413</v>
      </c>
      <c r="R1524" s="23">
        <v>1.034063737225499E-2</v>
      </c>
      <c r="S1524" s="24">
        <v>4.5926776786788458E-4</v>
      </c>
      <c r="T1524" s="25">
        <f t="shared" si="93"/>
        <v>0.16415252930932286</v>
      </c>
      <c r="U1524" s="26">
        <f t="shared" si="94"/>
        <v>0.12266902554669246</v>
      </c>
    </row>
    <row r="1525" spans="2:21" x14ac:dyDescent="0.25">
      <c r="B1525" s="64" vm="4125">
        <f ca="1"/>
        <v>41647</v>
      </c>
      <c r="C1525" s="64" vm="4126">
        <f ca="1"/>
        <v>106.10429999999999</v>
      </c>
      <c r="D1525" s="64" vm="4127">
        <f ca="1"/>
        <v>95.41</v>
      </c>
      <c r="E1525" s="24">
        <f t="shared" ca="1" si="91"/>
        <v>-1.5745617914227031E-2</v>
      </c>
      <c r="F1525" s="58">
        <f t="shared" ca="1" si="92"/>
        <v>-1.0115316448432117E-2</v>
      </c>
      <c r="G1525" s="24"/>
      <c r="H1525" s="5"/>
      <c r="I1525" s="5"/>
      <c r="J1525" s="5"/>
      <c r="K1525" s="5"/>
      <c r="L1525" s="5"/>
      <c r="M1525" s="5"/>
      <c r="N1525" s="5"/>
      <c r="O1525" s="55">
        <v>1519</v>
      </c>
      <c r="P1525" s="56">
        <v>0.51960194301278717</v>
      </c>
      <c r="Q1525" s="57">
        <v>0.48039805698721288</v>
      </c>
      <c r="R1525" s="23">
        <v>1.0380001772759365E-2</v>
      </c>
      <c r="S1525" s="24">
        <v>4.9828024203346795E-4</v>
      </c>
      <c r="T1525" s="25">
        <f t="shared" si="93"/>
        <v>0.16477741979478519</v>
      </c>
      <c r="U1525" s="26">
        <f t="shared" si="94"/>
        <v>0.13375524388955951</v>
      </c>
    </row>
    <row r="1526" spans="2:21" x14ac:dyDescent="0.25">
      <c r="B1526" s="64" vm="4128">
        <f ca="1"/>
        <v>41648</v>
      </c>
      <c r="C1526" s="64" vm="4129">
        <f ca="1"/>
        <v>110.25360000000001</v>
      </c>
      <c r="D1526" s="64" vm="3875">
        <f ca="1"/>
        <v>95.46</v>
      </c>
      <c r="E1526" s="24">
        <f t="shared" ca="1" si="91"/>
        <v>3.8360594252413734E-2</v>
      </c>
      <c r="F1526" s="58">
        <f t="shared" ca="1" si="92"/>
        <v>5.2391681399585686E-4</v>
      </c>
      <c r="G1526" s="24"/>
      <c r="H1526" s="5"/>
      <c r="I1526" s="5"/>
      <c r="J1526" s="5"/>
      <c r="K1526" s="5"/>
      <c r="L1526" s="5"/>
      <c r="M1526" s="5"/>
      <c r="N1526" s="5"/>
      <c r="O1526" s="55">
        <v>1520</v>
      </c>
      <c r="P1526" s="56">
        <v>0.82493762514637192</v>
      </c>
      <c r="Q1526" s="57">
        <v>0.17506237485362813</v>
      </c>
      <c r="R1526" s="23">
        <v>1.2332590487517699E-2</v>
      </c>
      <c r="S1526" s="24">
        <v>5.7028236264645288E-4</v>
      </c>
      <c r="T1526" s="25">
        <f t="shared" si="93"/>
        <v>0.19577380470703593</v>
      </c>
      <c r="U1526" s="26">
        <f t="shared" si="94"/>
        <v>0.15450328245433109</v>
      </c>
    </row>
    <row r="1527" spans="2:21" x14ac:dyDescent="0.25">
      <c r="B1527" s="64" vm="4130">
        <f ca="1"/>
        <v>41649</v>
      </c>
      <c r="C1527" s="64" vm="4131">
        <f ca="1"/>
        <v>109.6396</v>
      </c>
      <c r="D1527" s="64" vm="2893">
        <f ca="1"/>
        <v>95.8</v>
      </c>
      <c r="E1527" s="24">
        <f t="shared" ca="1" si="91"/>
        <v>-5.5845437306891585E-3</v>
      </c>
      <c r="F1527" s="58">
        <f t="shared" ca="1" si="92"/>
        <v>3.5553733990645038E-3</v>
      </c>
      <c r="G1527" s="24"/>
      <c r="H1527" s="5"/>
      <c r="I1527" s="5"/>
      <c r="J1527" s="5"/>
      <c r="K1527" s="5"/>
      <c r="L1527" s="5"/>
      <c r="M1527" s="5"/>
      <c r="N1527" s="5"/>
      <c r="O1527" s="55">
        <v>1521</v>
      </c>
      <c r="P1527" s="56">
        <v>0.38865271703826704</v>
      </c>
      <c r="Q1527" s="57">
        <v>0.61134728296173291</v>
      </c>
      <c r="R1527" s="23">
        <v>1.0283614916924517E-2</v>
      </c>
      <c r="S1527" s="24">
        <v>4.6740071332293423E-4</v>
      </c>
      <c r="T1527" s="25">
        <f t="shared" si="93"/>
        <v>0.16324732589361854</v>
      </c>
      <c r="U1527" s="26">
        <f t="shared" si="94"/>
        <v>0.12497122993678622</v>
      </c>
    </row>
    <row r="1528" spans="2:21" x14ac:dyDescent="0.25">
      <c r="B1528" s="64" vm="4132">
        <f ca="1"/>
        <v>41652</v>
      </c>
      <c r="C1528" s="64" vm="4133">
        <f ca="1"/>
        <v>106.77419999999999</v>
      </c>
      <c r="D1528" s="64" vm="4134">
        <f ca="1"/>
        <v>94.83</v>
      </c>
      <c r="E1528" s="24">
        <f t="shared" ca="1" si="91"/>
        <v>-2.648229881546995E-2</v>
      </c>
      <c r="F1528" s="58">
        <f t="shared" ca="1" si="92"/>
        <v>-1.0176870081178841E-2</v>
      </c>
      <c r="G1528" s="24"/>
      <c r="H1528" s="5"/>
      <c r="I1528" s="5"/>
      <c r="J1528" s="5"/>
      <c r="K1528" s="5"/>
      <c r="L1528" s="5"/>
      <c r="M1528" s="5"/>
      <c r="N1528" s="5"/>
      <c r="O1528" s="55">
        <v>1522</v>
      </c>
      <c r="P1528" s="56">
        <v>0.61977375615936681</v>
      </c>
      <c r="Q1528" s="57">
        <v>0.38022624384063325</v>
      </c>
      <c r="R1528" s="23">
        <v>1.0778145822633924E-2</v>
      </c>
      <c r="S1528" s="24">
        <v>5.2190205695467956E-4</v>
      </c>
      <c r="T1528" s="25">
        <f t="shared" si="93"/>
        <v>0.17109776064647428</v>
      </c>
      <c r="U1528" s="26">
        <f t="shared" si="94"/>
        <v>0.14052081140133033</v>
      </c>
    </row>
    <row r="1529" spans="2:21" x14ac:dyDescent="0.25">
      <c r="B1529" s="64" vm="4135">
        <f ca="1"/>
        <v>41653</v>
      </c>
      <c r="C1529" s="64" vm="4136">
        <f ca="1"/>
        <v>108.13249999999999</v>
      </c>
      <c r="D1529" s="64" vm="2958">
        <f ca="1"/>
        <v>95.22</v>
      </c>
      <c r="E1529" s="24">
        <f t="shared" ca="1" si="91"/>
        <v>1.2641002699389675E-2</v>
      </c>
      <c r="F1529" s="58">
        <f t="shared" ca="1" si="92"/>
        <v>4.1041888707367526E-3</v>
      </c>
      <c r="G1529" s="24"/>
      <c r="H1529" s="5"/>
      <c r="I1529" s="5"/>
      <c r="J1529" s="5"/>
      <c r="K1529" s="5"/>
      <c r="L1529" s="5"/>
      <c r="M1529" s="5"/>
      <c r="N1529" s="5"/>
      <c r="O1529" s="55">
        <v>1523</v>
      </c>
      <c r="P1529" s="56">
        <v>0.75024611249333784</v>
      </c>
      <c r="Q1529" s="57">
        <v>0.24975388750666211</v>
      </c>
      <c r="R1529" s="23">
        <v>1.1666605765007998E-2</v>
      </c>
      <c r="S1529" s="24">
        <v>5.526691336087239E-4</v>
      </c>
      <c r="T1529" s="25">
        <f t="shared" si="93"/>
        <v>0.18520162499066173</v>
      </c>
      <c r="U1529" s="26">
        <f t="shared" si="94"/>
        <v>0.1493931989196009</v>
      </c>
    </row>
    <row r="1530" spans="2:21" x14ac:dyDescent="0.25">
      <c r="B1530" s="64" vm="4137">
        <f ca="1"/>
        <v>41654</v>
      </c>
      <c r="C1530" s="64" vm="3994">
        <f ca="1"/>
        <v>108.1418</v>
      </c>
      <c r="D1530" s="64" vm="3875">
        <f ca="1"/>
        <v>95.46</v>
      </c>
      <c r="E1530" s="24">
        <f t="shared" ca="1" si="91"/>
        <v>8.600189671869865E-5</v>
      </c>
      <c r="F1530" s="58">
        <f t="shared" ca="1" si="92"/>
        <v>2.5173078113776711E-3</v>
      </c>
      <c r="G1530" s="24"/>
      <c r="H1530" s="5"/>
      <c r="I1530" s="5"/>
      <c r="J1530" s="5"/>
      <c r="K1530" s="5"/>
      <c r="L1530" s="5"/>
      <c r="M1530" s="5"/>
      <c r="N1530" s="5"/>
      <c r="O1530" s="55">
        <v>1524</v>
      </c>
      <c r="P1530" s="56">
        <v>0.40140847361498694</v>
      </c>
      <c r="Q1530" s="57">
        <v>0.59859152638501312</v>
      </c>
      <c r="R1530" s="23">
        <v>1.0271192362184505E-2</v>
      </c>
      <c r="S1530" s="24">
        <v>4.7040868644002652E-4</v>
      </c>
      <c r="T1530" s="25">
        <f t="shared" si="93"/>
        <v>0.16305012395067758</v>
      </c>
      <c r="U1530" s="26">
        <f t="shared" si="94"/>
        <v>0.12582389181227471</v>
      </c>
    </row>
    <row r="1531" spans="2:21" x14ac:dyDescent="0.25">
      <c r="B1531" s="64" vm="4138">
        <f ca="1"/>
        <v>41655</v>
      </c>
      <c r="C1531" s="64" vm="4139">
        <f ca="1"/>
        <v>107.5091</v>
      </c>
      <c r="D1531" s="64" vm="4140">
        <f ca="1"/>
        <v>96.06</v>
      </c>
      <c r="E1531" s="24">
        <f t="shared" ca="1" si="91"/>
        <v>-5.8678337572286594E-3</v>
      </c>
      <c r="F1531" s="58">
        <f t="shared" ca="1" si="92"/>
        <v>6.2656846589279544E-3</v>
      </c>
      <c r="G1531" s="24"/>
      <c r="H1531" s="5"/>
      <c r="I1531" s="5"/>
      <c r="J1531" s="5"/>
      <c r="K1531" s="5"/>
      <c r="L1531" s="5"/>
      <c r="M1531" s="5"/>
      <c r="N1531" s="5"/>
      <c r="O1531" s="55">
        <v>1525</v>
      </c>
      <c r="P1531" s="56">
        <v>0.70242641935958461</v>
      </c>
      <c r="Q1531" s="57">
        <v>0.29757358064041534</v>
      </c>
      <c r="R1531" s="23">
        <v>1.129703302311812E-2</v>
      </c>
      <c r="S1531" s="24">
        <v>5.4139262871865323E-4</v>
      </c>
      <c r="T1531" s="25">
        <f t="shared" si="93"/>
        <v>0.17933483959232846</v>
      </c>
      <c r="U1531" s="26">
        <f t="shared" si="94"/>
        <v>0.14613340917291873</v>
      </c>
    </row>
    <row r="1532" spans="2:21" x14ac:dyDescent="0.25">
      <c r="B1532" s="64" vm="4141">
        <f ca="1"/>
        <v>41656</v>
      </c>
      <c r="C1532" s="64" vm="4142">
        <f ca="1"/>
        <v>108.1883</v>
      </c>
      <c r="D1532" s="64" vm="4143">
        <f ca="1"/>
        <v>94.93</v>
      </c>
      <c r="E1532" s="24">
        <f t="shared" ca="1" si="91"/>
        <v>6.2977323309004827E-3</v>
      </c>
      <c r="F1532" s="58">
        <f t="shared" ca="1" si="92"/>
        <v>-1.1833218342971205E-2</v>
      </c>
      <c r="G1532" s="24"/>
      <c r="H1532" s="5"/>
      <c r="I1532" s="5"/>
      <c r="J1532" s="5"/>
      <c r="K1532" s="5"/>
      <c r="L1532" s="5"/>
      <c r="M1532" s="5"/>
      <c r="N1532" s="5"/>
      <c r="O1532" s="55">
        <v>1526</v>
      </c>
      <c r="P1532" s="56">
        <v>0.35298978443180573</v>
      </c>
      <c r="Q1532" s="57">
        <v>0.64701021556819427</v>
      </c>
      <c r="R1532" s="23">
        <v>1.0343176070171028E-2</v>
      </c>
      <c r="S1532" s="24">
        <v>4.5899093049964874E-4</v>
      </c>
      <c r="T1532" s="25">
        <f t="shared" si="93"/>
        <v>0.16419282988936137</v>
      </c>
      <c r="U1532" s="26">
        <f t="shared" si="94"/>
        <v>0.12259074344087217</v>
      </c>
    </row>
    <row r="1533" spans="2:21" x14ac:dyDescent="0.25">
      <c r="B1533" s="64" vm="4144">
        <f ca="1"/>
        <v>41660</v>
      </c>
      <c r="C1533" s="64" vm="4145">
        <f ca="1"/>
        <v>106.923</v>
      </c>
      <c r="D1533" s="64" vm="4146">
        <f ca="1"/>
        <v>95.08</v>
      </c>
      <c r="E1533" s="24">
        <f t="shared" ca="1" si="91"/>
        <v>-1.1764278240219727E-2</v>
      </c>
      <c r="F1533" s="58">
        <f t="shared" ca="1" si="92"/>
        <v>1.5788645982859528E-3</v>
      </c>
      <c r="G1533" s="24"/>
      <c r="H1533" s="5"/>
      <c r="I1533" s="5"/>
      <c r="J1533" s="5"/>
      <c r="K1533" s="5"/>
      <c r="L1533" s="5"/>
      <c r="M1533" s="5"/>
      <c r="N1533" s="5"/>
      <c r="O1533" s="55">
        <v>1527</v>
      </c>
      <c r="P1533" s="56">
        <v>6.8007339980123024E-2</v>
      </c>
      <c r="Q1533" s="57">
        <v>0.93199266001987702</v>
      </c>
      <c r="R1533" s="23">
        <v>1.2001416933391112E-2</v>
      </c>
      <c r="S1533" s="24">
        <v>3.9178836775096836E-4</v>
      </c>
      <c r="T1533" s="25">
        <f t="shared" si="93"/>
        <v>0.19051658751691389</v>
      </c>
      <c r="U1533" s="26">
        <f t="shared" si="94"/>
        <v>0.10374763800357623</v>
      </c>
    </row>
    <row r="1534" spans="2:21" x14ac:dyDescent="0.25">
      <c r="B1534" s="64" vm="4147">
        <f ca="1"/>
        <v>41661</v>
      </c>
      <c r="C1534" s="64" vm="4148">
        <f ca="1"/>
        <v>105.8252</v>
      </c>
      <c r="D1534" s="64" vm="4149">
        <f ca="1"/>
        <v>94.88</v>
      </c>
      <c r="E1534" s="24">
        <f t="shared" ca="1" si="91"/>
        <v>-1.0320272920688539E-2</v>
      </c>
      <c r="F1534" s="58">
        <f t="shared" ca="1" si="92"/>
        <v>-2.1057072425778867E-3</v>
      </c>
      <c r="G1534" s="24"/>
      <c r="H1534" s="5"/>
      <c r="I1534" s="5"/>
      <c r="J1534" s="5"/>
      <c r="K1534" s="5"/>
      <c r="L1534" s="5"/>
      <c r="M1534" s="5"/>
      <c r="N1534" s="5"/>
      <c r="O1534" s="55">
        <v>1528</v>
      </c>
      <c r="P1534" s="56">
        <v>0.45412008513552082</v>
      </c>
      <c r="Q1534" s="57">
        <v>0.54587991486447918</v>
      </c>
      <c r="R1534" s="23">
        <v>1.0269895655109105E-2</v>
      </c>
      <c r="S1534" s="24">
        <v>4.8283876923901567E-4</v>
      </c>
      <c r="T1534" s="25">
        <f t="shared" si="93"/>
        <v>0.16302953936400874</v>
      </c>
      <c r="U1534" s="26">
        <f t="shared" si="94"/>
        <v>0.12935424469856516</v>
      </c>
    </row>
    <row r="1535" spans="2:21" x14ac:dyDescent="0.25">
      <c r="B1535" s="64" vm="4150">
        <f ca="1"/>
        <v>41662</v>
      </c>
      <c r="C1535" s="64" vm="4151">
        <f ca="1"/>
        <v>104.9414</v>
      </c>
      <c r="D1535" s="64" vm="4152">
        <f ca="1"/>
        <v>95.32</v>
      </c>
      <c r="E1535" s="24">
        <f t="shared" ca="1" si="91"/>
        <v>-8.3865771914798347E-3</v>
      </c>
      <c r="F1535" s="58">
        <f t="shared" ca="1" si="92"/>
        <v>4.6267169811260254E-3</v>
      </c>
      <c r="G1535" s="24"/>
      <c r="H1535" s="5"/>
      <c r="I1535" s="5"/>
      <c r="J1535" s="5"/>
      <c r="K1535" s="5"/>
      <c r="L1535" s="5"/>
      <c r="M1535" s="5"/>
      <c r="N1535" s="5"/>
      <c r="O1535" s="55">
        <v>1529</v>
      </c>
      <c r="P1535" s="56">
        <v>0.75956235665826977</v>
      </c>
      <c r="Q1535" s="57">
        <v>0.24043764334173021</v>
      </c>
      <c r="R1535" s="23">
        <v>1.1744008162886878E-2</v>
      </c>
      <c r="S1535" s="24">
        <v>5.5486602501472065E-4</v>
      </c>
      <c r="T1535" s="25">
        <f t="shared" si="93"/>
        <v>0.18643034996466729</v>
      </c>
      <c r="U1535" s="26">
        <f t="shared" si="94"/>
        <v>0.15002934591089634</v>
      </c>
    </row>
    <row r="1536" spans="2:21" x14ac:dyDescent="0.25">
      <c r="B1536" s="64" vm="4153">
        <f ca="1"/>
        <v>41663</v>
      </c>
      <c r="C1536" s="64" vm="4154">
        <f ca="1"/>
        <v>104.3181</v>
      </c>
      <c r="D1536" s="64" vm="4155">
        <f ca="1"/>
        <v>94.43</v>
      </c>
      <c r="E1536" s="24">
        <f t="shared" ca="1" si="91"/>
        <v>-5.9572143040164879E-3</v>
      </c>
      <c r="F1536" s="58">
        <f t="shared" ca="1" si="92"/>
        <v>-9.3808329555634638E-3</v>
      </c>
      <c r="G1536" s="24"/>
      <c r="H1536" s="5"/>
      <c r="I1536" s="5"/>
      <c r="J1536" s="5"/>
      <c r="K1536" s="5"/>
      <c r="L1536" s="5"/>
      <c r="M1536" s="5"/>
      <c r="N1536" s="5"/>
      <c r="O1536" s="55">
        <v>1530</v>
      </c>
      <c r="P1536" s="56">
        <v>4.1786535026140846E-2</v>
      </c>
      <c r="Q1536" s="57">
        <v>0.95821346497385917</v>
      </c>
      <c r="R1536" s="23">
        <v>1.2242355309994103E-2</v>
      </c>
      <c r="S1536" s="24">
        <v>3.8560516129545759E-4</v>
      </c>
      <c r="T1536" s="25">
        <f t="shared" si="93"/>
        <v>0.19434136567161273</v>
      </c>
      <c r="U1536" s="26">
        <f t="shared" si="94"/>
        <v>0.10202982010651773</v>
      </c>
    </row>
    <row r="1537" spans="2:21" x14ac:dyDescent="0.25">
      <c r="B1537" s="64" vm="4156">
        <f ca="1"/>
        <v>41666</v>
      </c>
      <c r="C1537" s="64" vm="4157">
        <f ca="1"/>
        <v>105.20189999999999</v>
      </c>
      <c r="D1537" s="64" vm="4158">
        <f ca="1"/>
        <v>94.07</v>
      </c>
      <c r="E1537" s="24">
        <f t="shared" ref="E1537:E1600" ca="1" si="95">LN(C1537/C1536)</f>
        <v>8.4364761547196781E-3</v>
      </c>
      <c r="F1537" s="58">
        <f t="shared" ref="F1537:F1600" ca="1" si="96">LN(D1537/D1536)</f>
        <v>-3.8196332911179334E-3</v>
      </c>
      <c r="G1537" s="24"/>
      <c r="H1537" s="5"/>
      <c r="I1537" s="5"/>
      <c r="J1537" s="5"/>
      <c r="K1537" s="5"/>
      <c r="L1537" s="5"/>
      <c r="M1537" s="5"/>
      <c r="N1537" s="5"/>
      <c r="O1537" s="55">
        <v>1531</v>
      </c>
      <c r="P1537" s="56">
        <v>0.62697916279260502</v>
      </c>
      <c r="Q1537" s="57">
        <v>0.37302083720739493</v>
      </c>
      <c r="R1537" s="23">
        <v>1.0816883541855837E-2</v>
      </c>
      <c r="S1537" s="24">
        <v>5.2360118544777525E-4</v>
      </c>
      <c r="T1537" s="25">
        <f t="shared" si="93"/>
        <v>0.17171270287498847</v>
      </c>
      <c r="U1537" s="26">
        <f t="shared" si="94"/>
        <v>0.14100900934069616</v>
      </c>
    </row>
    <row r="1538" spans="2:21" x14ac:dyDescent="0.25">
      <c r="B1538" s="64" vm="4159">
        <f ca="1"/>
        <v>41667</v>
      </c>
      <c r="C1538" s="64" vm="4160">
        <f ca="1"/>
        <v>106.4113</v>
      </c>
      <c r="D1538" s="64" vm="4161">
        <f ca="1"/>
        <v>94.18</v>
      </c>
      <c r="E1538" s="24">
        <f t="shared" ca="1" si="95"/>
        <v>1.143041329890627E-2</v>
      </c>
      <c r="F1538" s="58">
        <f t="shared" ca="1" si="96"/>
        <v>1.1686588315486296E-3</v>
      </c>
      <c r="G1538" s="24"/>
      <c r="H1538" s="5"/>
      <c r="I1538" s="5"/>
      <c r="J1538" s="5"/>
      <c r="K1538" s="5"/>
      <c r="L1538" s="5"/>
      <c r="M1538" s="5"/>
      <c r="N1538" s="5"/>
      <c r="O1538" s="55">
        <v>1532</v>
      </c>
      <c r="P1538" s="56">
        <v>0.3055650389603401</v>
      </c>
      <c r="Q1538" s="57">
        <v>0.69443496103965985</v>
      </c>
      <c r="R1538" s="23">
        <v>1.0478047119026624E-2</v>
      </c>
      <c r="S1538" s="24">
        <v>4.4780755939930459E-4</v>
      </c>
      <c r="T1538" s="25">
        <f t="shared" si="93"/>
        <v>0.1663338414153675</v>
      </c>
      <c r="U1538" s="26">
        <f t="shared" si="94"/>
        <v>0.11943293105090236</v>
      </c>
    </row>
    <row r="1539" spans="2:21" x14ac:dyDescent="0.25">
      <c r="B1539" s="64" vm="4162">
        <f ca="1"/>
        <v>41668</v>
      </c>
      <c r="C1539" s="64" vm="4163">
        <f ca="1"/>
        <v>104.4111</v>
      </c>
      <c r="D1539" s="64" vm="2655">
        <f ca="1"/>
        <v>93.15</v>
      </c>
      <c r="E1539" s="24">
        <f t="shared" ca="1" si="95"/>
        <v>-1.8975782640069948E-2</v>
      </c>
      <c r="F1539" s="58">
        <f t="shared" ca="1" si="96"/>
        <v>-1.0996747767811109E-2</v>
      </c>
      <c r="G1539" s="24"/>
      <c r="H1539" s="5"/>
      <c r="I1539" s="5"/>
      <c r="J1539" s="5"/>
      <c r="K1539" s="5"/>
      <c r="L1539" s="5"/>
      <c r="M1539" s="5"/>
      <c r="N1539" s="5"/>
      <c r="O1539" s="55">
        <v>1533</v>
      </c>
      <c r="P1539" s="56">
        <v>0.85593177683965604</v>
      </c>
      <c r="Q1539" s="57">
        <v>0.14406822316034401</v>
      </c>
      <c r="R1539" s="23">
        <v>1.2637304850362642E-2</v>
      </c>
      <c r="S1539" s="24">
        <v>5.7759118627598424E-4</v>
      </c>
      <c r="T1539" s="25">
        <f t="shared" si="93"/>
        <v>0.20061099525701923</v>
      </c>
      <c r="U1539" s="26">
        <f t="shared" si="94"/>
        <v>0.15663041125337318</v>
      </c>
    </row>
    <row r="1540" spans="2:21" x14ac:dyDescent="0.25">
      <c r="B1540" s="64" vm="4164">
        <f ca="1"/>
        <v>41669</v>
      </c>
      <c r="C1540" s="64" vm="4165">
        <f ca="1"/>
        <v>104.8763</v>
      </c>
      <c r="D1540" s="64" vm="3976">
        <f ca="1"/>
        <v>93.8</v>
      </c>
      <c r="E1540" s="24">
        <f t="shared" ca="1" si="95"/>
        <v>4.4455687838689476E-3</v>
      </c>
      <c r="F1540" s="58">
        <f t="shared" ca="1" si="96"/>
        <v>6.9537589645813375E-3</v>
      </c>
      <c r="G1540" s="24"/>
      <c r="H1540" s="5"/>
      <c r="I1540" s="5"/>
      <c r="J1540" s="5"/>
      <c r="K1540" s="5"/>
      <c r="L1540" s="5"/>
      <c r="M1540" s="5"/>
      <c r="N1540" s="5"/>
      <c r="O1540" s="55">
        <v>1534</v>
      </c>
      <c r="P1540" s="56">
        <v>0.95506806542466938</v>
      </c>
      <c r="Q1540" s="57">
        <v>4.4931934575330616E-2</v>
      </c>
      <c r="R1540" s="23">
        <v>1.3707051637194403E-2</v>
      </c>
      <c r="S1540" s="24">
        <v>6.0096881105256995E-4</v>
      </c>
      <c r="T1540" s="25">
        <f t="shared" si="93"/>
        <v>0.21759269903962281</v>
      </c>
      <c r="U1540" s="26">
        <f t="shared" si="94"/>
        <v>0.16346038145918795</v>
      </c>
    </row>
    <row r="1541" spans="2:21" x14ac:dyDescent="0.25">
      <c r="B1541" s="64" vm="4166">
        <f ca="1"/>
        <v>41670</v>
      </c>
      <c r="C1541" s="64" vm="4167">
        <f ca="1"/>
        <v>104.5321</v>
      </c>
      <c r="D1541" s="64" vm="4168">
        <f ca="1"/>
        <v>94.17</v>
      </c>
      <c r="E1541" s="24">
        <f t="shared" ca="1" si="95"/>
        <v>-3.2873591505688691E-3</v>
      </c>
      <c r="F1541" s="58">
        <f t="shared" ca="1" si="96"/>
        <v>3.9368035097928356E-3</v>
      </c>
      <c r="G1541" s="24"/>
      <c r="H1541" s="5"/>
      <c r="I1541" s="5"/>
      <c r="J1541" s="5"/>
      <c r="K1541" s="5"/>
      <c r="L1541" s="5"/>
      <c r="M1541" s="5"/>
      <c r="N1541" s="5"/>
      <c r="O1541" s="55">
        <v>1535</v>
      </c>
      <c r="P1541" s="56">
        <v>0.54211702158204078</v>
      </c>
      <c r="Q1541" s="57">
        <v>0.45788297841795916</v>
      </c>
      <c r="R1541" s="23">
        <v>1.0445895195601665E-2</v>
      </c>
      <c r="S1541" s="24">
        <v>5.0358959006454739E-4</v>
      </c>
      <c r="T1541" s="25">
        <f t="shared" si="93"/>
        <v>0.16582344545403849</v>
      </c>
      <c r="U1541" s="26">
        <f t="shared" si="94"/>
        <v>0.13527241290817549</v>
      </c>
    </row>
    <row r="1542" spans="2:21" x14ac:dyDescent="0.25">
      <c r="B1542" s="64" vm="4169">
        <f ca="1"/>
        <v>41673</v>
      </c>
      <c r="C1542" s="64" vm="4170">
        <f ca="1"/>
        <v>102.5039</v>
      </c>
      <c r="D1542" s="64" vm="4171">
        <f ca="1"/>
        <v>93.02</v>
      </c>
      <c r="E1542" s="24">
        <f t="shared" ca="1" si="95"/>
        <v>-1.9593354634038673E-2</v>
      </c>
      <c r="F1542" s="58">
        <f t="shared" ca="1" si="96"/>
        <v>-1.2287135726020965E-2</v>
      </c>
      <c r="G1542" s="24"/>
      <c r="H1542" s="5"/>
      <c r="I1542" s="5"/>
      <c r="J1542" s="5"/>
      <c r="K1542" s="5"/>
      <c r="L1542" s="5"/>
      <c r="M1542" s="5"/>
      <c r="N1542" s="5"/>
      <c r="O1542" s="55">
        <v>1536</v>
      </c>
      <c r="P1542" s="56">
        <v>0.25530999813005401</v>
      </c>
      <c r="Q1542" s="57">
        <v>0.74469000186994605</v>
      </c>
      <c r="R1542" s="23">
        <v>1.0687766030715699E-2</v>
      </c>
      <c r="S1542" s="24">
        <v>4.359567678835929E-4</v>
      </c>
      <c r="T1542" s="25">
        <f t="shared" si="93"/>
        <v>0.16966302592870594</v>
      </c>
      <c r="U1542" s="26">
        <f t="shared" si="94"/>
        <v>0.11609631624952943</v>
      </c>
    </row>
    <row r="1543" spans="2:21" x14ac:dyDescent="0.25">
      <c r="B1543" s="64" vm="4172">
        <f ca="1"/>
        <v>41674</v>
      </c>
      <c r="C1543" s="64" vm="4173">
        <f ca="1"/>
        <v>103.1645</v>
      </c>
      <c r="D1543" s="64" vm="4174">
        <f ca="1"/>
        <v>93.09</v>
      </c>
      <c r="E1543" s="24">
        <f t="shared" ca="1" si="95"/>
        <v>6.4239549853809946E-3</v>
      </c>
      <c r="F1543" s="58">
        <f t="shared" ca="1" si="96"/>
        <v>7.5224333244754539E-4</v>
      </c>
      <c r="G1543" s="24"/>
      <c r="H1543" s="5"/>
      <c r="I1543" s="5"/>
      <c r="J1543" s="5"/>
      <c r="K1543" s="5"/>
      <c r="L1543" s="5"/>
      <c r="M1543" s="5"/>
      <c r="N1543" s="5"/>
      <c r="O1543" s="55">
        <v>1537</v>
      </c>
      <c r="P1543" s="56">
        <v>0.62532608037883952</v>
      </c>
      <c r="Q1543" s="57">
        <v>0.37467391962116048</v>
      </c>
      <c r="R1543" s="23">
        <v>1.0807881953363413E-2</v>
      </c>
      <c r="S1543" s="24">
        <v>5.2321136713860347E-4</v>
      </c>
      <c r="T1543" s="25">
        <f t="shared" si="93"/>
        <v>0.17156980708765548</v>
      </c>
      <c r="U1543" s="26">
        <f t="shared" si="94"/>
        <v>0.14089698735290179</v>
      </c>
    </row>
    <row r="1544" spans="2:21" x14ac:dyDescent="0.25">
      <c r="B1544" s="64" vm="4175">
        <f ca="1"/>
        <v>41675</v>
      </c>
      <c r="C1544" s="64" vm="4176">
        <f ca="1"/>
        <v>102.81100000000001</v>
      </c>
      <c r="D1544" s="64" vm="4177">
        <f ca="1"/>
        <v>94.94</v>
      </c>
      <c r="E1544" s="24">
        <f t="shared" ca="1" si="95"/>
        <v>-3.4324504328878945E-3</v>
      </c>
      <c r="F1544" s="58">
        <f t="shared" ca="1" si="96"/>
        <v>1.9678345994773319E-2</v>
      </c>
      <c r="G1544" s="24"/>
      <c r="H1544" s="5"/>
      <c r="I1544" s="5"/>
      <c r="J1544" s="5"/>
      <c r="K1544" s="5"/>
      <c r="L1544" s="5"/>
      <c r="M1544" s="5"/>
      <c r="N1544" s="5"/>
      <c r="O1544" s="55">
        <v>1538</v>
      </c>
      <c r="P1544" s="56">
        <v>0.16501426521557436</v>
      </c>
      <c r="Q1544" s="57">
        <v>0.83498573478442562</v>
      </c>
      <c r="R1544" s="23">
        <v>1.122436993964995E-2</v>
      </c>
      <c r="S1544" s="24">
        <v>4.1466386098612176E-4</v>
      </c>
      <c r="T1544" s="25">
        <f t="shared" si="93"/>
        <v>0.17818134890221701</v>
      </c>
      <c r="U1544" s="26">
        <f t="shared" si="94"/>
        <v>0.11012612361188778</v>
      </c>
    </row>
    <row r="1545" spans="2:21" x14ac:dyDescent="0.25">
      <c r="B1545" s="64" vm="4178">
        <f ca="1"/>
        <v>41676</v>
      </c>
      <c r="C1545" s="64" vm="4179">
        <f ca="1"/>
        <v>106.2997</v>
      </c>
      <c r="D1545" s="64" vm="4180">
        <f ca="1"/>
        <v>95.92</v>
      </c>
      <c r="E1545" s="24">
        <f t="shared" ca="1" si="95"/>
        <v>3.3370111954995452E-2</v>
      </c>
      <c r="F1545" s="58">
        <f t="shared" ca="1" si="96"/>
        <v>1.0269397596086806E-2</v>
      </c>
      <c r="G1545" s="24"/>
      <c r="H1545" s="5"/>
      <c r="I1545" s="5"/>
      <c r="J1545" s="5"/>
      <c r="K1545" s="5"/>
      <c r="L1545" s="5"/>
      <c r="M1545" s="5"/>
      <c r="N1545" s="5"/>
      <c r="O1545" s="55">
        <v>1539</v>
      </c>
      <c r="P1545" s="56">
        <v>0.57593647040024099</v>
      </c>
      <c r="Q1545" s="57">
        <v>0.42406352959975896</v>
      </c>
      <c r="R1545" s="23">
        <v>1.0570991509111425E-2</v>
      </c>
      <c r="S1545" s="24">
        <v>5.1156465546095705E-4</v>
      </c>
      <c r="T1545" s="25">
        <f t="shared" si="93"/>
        <v>0.16780928786690524</v>
      </c>
      <c r="U1545" s="26">
        <f t="shared" si="94"/>
        <v>0.13755512296628991</v>
      </c>
    </row>
    <row r="1546" spans="2:21" x14ac:dyDescent="0.25">
      <c r="B1546" s="64" vm="4181">
        <f ca="1"/>
        <v>41677</v>
      </c>
      <c r="C1546" s="64" vm="4182">
        <f ca="1"/>
        <v>106.095</v>
      </c>
      <c r="D1546" s="64" vm="3889">
        <f ca="1"/>
        <v>94.86</v>
      </c>
      <c r="E1546" s="24">
        <f t="shared" ca="1" si="95"/>
        <v>-1.9275439865398636E-3</v>
      </c>
      <c r="F1546" s="58">
        <f t="shared" ca="1" si="96"/>
        <v>-1.1112390269823153E-2</v>
      </c>
      <c r="G1546" s="24"/>
      <c r="H1546" s="5"/>
      <c r="I1546" s="5"/>
      <c r="J1546" s="5"/>
      <c r="K1546" s="5"/>
      <c r="L1546" s="5"/>
      <c r="M1546" s="5"/>
      <c r="N1546" s="5"/>
      <c r="O1546" s="55">
        <v>1540</v>
      </c>
      <c r="P1546" s="56">
        <v>0.42085715636962695</v>
      </c>
      <c r="Q1546" s="57">
        <v>0.57914284363037305</v>
      </c>
      <c r="R1546" s="23">
        <v>1.026132302123723E-2</v>
      </c>
      <c r="S1546" s="24">
        <v>4.7499493850096521E-4</v>
      </c>
      <c r="T1546" s="25">
        <f t="shared" si="93"/>
        <v>0.16289345302017402</v>
      </c>
      <c r="U1546" s="26">
        <f t="shared" si="94"/>
        <v>0.12712518317938915</v>
      </c>
    </row>
    <row r="1547" spans="2:21" x14ac:dyDescent="0.25">
      <c r="B1547" s="64" vm="4183">
        <f ca="1"/>
        <v>41680</v>
      </c>
      <c r="C1547" s="64" vm="4184">
        <f ca="1"/>
        <v>105.9183</v>
      </c>
      <c r="D1547" s="64" vm="4185">
        <f ca="1"/>
        <v>95.34</v>
      </c>
      <c r="E1547" s="24">
        <f t="shared" ca="1" si="95"/>
        <v>-1.6668769451076691E-3</v>
      </c>
      <c r="F1547" s="58">
        <f t="shared" ca="1" si="96"/>
        <v>5.0473293272440233E-3</v>
      </c>
      <c r="G1547" s="24"/>
      <c r="H1547" s="5"/>
      <c r="I1547" s="5"/>
      <c r="J1547" s="5"/>
      <c r="K1547" s="5"/>
      <c r="L1547" s="5"/>
      <c r="M1547" s="5"/>
      <c r="N1547" s="5"/>
      <c r="O1547" s="55">
        <v>1541</v>
      </c>
      <c r="P1547" s="56">
        <v>0.23510102452800338</v>
      </c>
      <c r="Q1547" s="57">
        <v>0.76489897547199659</v>
      </c>
      <c r="R1547" s="23">
        <v>1.0790633146946544E-2</v>
      </c>
      <c r="S1547" s="24">
        <v>4.3119122936352279E-4</v>
      </c>
      <c r="T1547" s="25">
        <f t="shared" si="93"/>
        <v>0.17129599077450511</v>
      </c>
      <c r="U1547" s="26">
        <f t="shared" si="94"/>
        <v>0.11475736333355613</v>
      </c>
    </row>
    <row r="1548" spans="2:21" x14ac:dyDescent="0.25">
      <c r="B1548" s="64" vm="4186">
        <f ca="1"/>
        <v>41681</v>
      </c>
      <c r="C1548" s="64" vm="4187">
        <f ca="1"/>
        <v>106.97880000000001</v>
      </c>
      <c r="D1548" s="64" vm="4188">
        <f ca="1"/>
        <v>94.89</v>
      </c>
      <c r="E1548" s="24">
        <f t="shared" ca="1" si="95"/>
        <v>9.9626417793212858E-3</v>
      </c>
      <c r="F1548" s="58">
        <f t="shared" ca="1" si="96"/>
        <v>-4.7311237910124381E-3</v>
      </c>
      <c r="G1548" s="24"/>
      <c r="H1548" s="5"/>
      <c r="I1548" s="5"/>
      <c r="J1548" s="5"/>
      <c r="K1548" s="5"/>
      <c r="L1548" s="5"/>
      <c r="M1548" s="5"/>
      <c r="N1548" s="5"/>
      <c r="O1548" s="55">
        <v>1542</v>
      </c>
      <c r="P1548" s="56">
        <v>6.4317512436849647E-2</v>
      </c>
      <c r="Q1548" s="57">
        <v>0.93568248756315031</v>
      </c>
      <c r="R1548" s="23">
        <v>1.2034584300376535E-2</v>
      </c>
      <c r="S1548" s="24">
        <v>3.9091825847990173E-4</v>
      </c>
      <c r="T1548" s="25">
        <f t="shared" si="93"/>
        <v>0.19104310314503134</v>
      </c>
      <c r="U1548" s="26">
        <f t="shared" si="94"/>
        <v>0.10350574316543515</v>
      </c>
    </row>
    <row r="1549" spans="2:21" x14ac:dyDescent="0.25">
      <c r="B1549" s="64" vm="4189">
        <f ca="1"/>
        <v>41682</v>
      </c>
      <c r="C1549" s="64" vm="4190">
        <f ca="1"/>
        <v>106.81140000000001</v>
      </c>
      <c r="D1549" s="64" vm="3875">
        <f ca="1"/>
        <v>95.46</v>
      </c>
      <c r="E1549" s="24">
        <f t="shared" ca="1" si="95"/>
        <v>-1.5660215876247632E-3</v>
      </c>
      <c r="F1549" s="58">
        <f t="shared" ca="1" si="96"/>
        <v>5.9889855920833186E-3</v>
      </c>
      <c r="G1549" s="24"/>
      <c r="H1549" s="5"/>
      <c r="I1549" s="5"/>
      <c r="J1549" s="5"/>
      <c r="K1549" s="5"/>
      <c r="L1549" s="5"/>
      <c r="M1549" s="5"/>
      <c r="N1549" s="5"/>
      <c r="O1549" s="55">
        <v>1543</v>
      </c>
      <c r="P1549" s="56">
        <v>0.60187293380896634</v>
      </c>
      <c r="Q1549" s="57">
        <v>0.39812706619103366</v>
      </c>
      <c r="R1549" s="23">
        <v>1.0687567826228258E-2</v>
      </c>
      <c r="S1549" s="24">
        <v>5.1768081048607557E-4</v>
      </c>
      <c r="T1549" s="25">
        <f t="shared" si="93"/>
        <v>0.16965987953001091</v>
      </c>
      <c r="U1549" s="26">
        <f t="shared" si="94"/>
        <v>0.13930885239387147</v>
      </c>
    </row>
    <row r="1550" spans="2:21" x14ac:dyDescent="0.25">
      <c r="B1550" s="64" vm="4191">
        <f ca="1"/>
        <v>41683</v>
      </c>
      <c r="C1550" s="64" vm="4192">
        <f ca="1"/>
        <v>107.74169999999999</v>
      </c>
      <c r="D1550" s="64" vm="4193">
        <f ca="1"/>
        <v>95.78</v>
      </c>
      <c r="E1550" s="24">
        <f t="shared" ca="1" si="95"/>
        <v>8.6720334518168487E-3</v>
      </c>
      <c r="F1550" s="58">
        <f t="shared" ca="1" si="96"/>
        <v>3.3465833367129659E-3</v>
      </c>
      <c r="G1550" s="24"/>
      <c r="H1550" s="5"/>
      <c r="I1550" s="5"/>
      <c r="J1550" s="5"/>
      <c r="K1550" s="5"/>
      <c r="L1550" s="5"/>
      <c r="M1550" s="5"/>
      <c r="N1550" s="5"/>
      <c r="O1550" s="55">
        <v>1544</v>
      </c>
      <c r="P1550" s="56">
        <v>0.63211686146397728</v>
      </c>
      <c r="Q1550" s="57">
        <v>0.36788313853602272</v>
      </c>
      <c r="R1550" s="23">
        <v>1.0845291759137897E-2</v>
      </c>
      <c r="S1550" s="24">
        <v>5.2481272154085293E-4</v>
      </c>
      <c r="T1550" s="25">
        <f t="shared" ref="T1550:T1613" si="97">R1550*SQRT(252)</f>
        <v>0.17216366934370256</v>
      </c>
      <c r="U1550" s="26">
        <f t="shared" ref="U1550:U1613" si="98">(1+S1550)^252-1</f>
        <v>0.14135723809899736</v>
      </c>
    </row>
    <row r="1551" spans="2:21" x14ac:dyDescent="0.25">
      <c r="B1551" s="64" vm="4194">
        <f ca="1"/>
        <v>41684</v>
      </c>
      <c r="C1551" s="64" vm="4195">
        <f ca="1"/>
        <v>108.0115</v>
      </c>
      <c r="D1551" s="64" vm="4196">
        <f ca="1"/>
        <v>96.02</v>
      </c>
      <c r="E1551" s="24">
        <f t="shared" ca="1" si="95"/>
        <v>2.5010070824818425E-3</v>
      </c>
      <c r="F1551" s="58">
        <f t="shared" ca="1" si="96"/>
        <v>2.5026081883309358E-3</v>
      </c>
      <c r="G1551" s="24"/>
      <c r="H1551" s="5"/>
      <c r="I1551" s="5"/>
      <c r="J1551" s="5"/>
      <c r="K1551" s="5"/>
      <c r="L1551" s="5"/>
      <c r="M1551" s="5"/>
      <c r="N1551" s="5"/>
      <c r="O1551" s="55">
        <v>1545</v>
      </c>
      <c r="P1551" s="56">
        <v>0.6961928471262766</v>
      </c>
      <c r="Q1551" s="57">
        <v>0.30380715287372345</v>
      </c>
      <c r="R1551" s="23">
        <v>1.1252425823892763E-2</v>
      </c>
      <c r="S1551" s="24">
        <v>5.3992267140263919E-4</v>
      </c>
      <c r="T1551" s="25">
        <f t="shared" si="97"/>
        <v>0.17862672225732801</v>
      </c>
      <c r="U1551" s="26">
        <f t="shared" si="98"/>
        <v>0.14570915579972121</v>
      </c>
    </row>
    <row r="1552" spans="2:21" x14ac:dyDescent="0.25">
      <c r="B1552" s="64" vm="4197">
        <f ca="1"/>
        <v>41688</v>
      </c>
      <c r="C1552" s="64" vm="3975">
        <f ca="1"/>
        <v>107.3231</v>
      </c>
      <c r="D1552" s="64" vm="2896">
        <f ca="1"/>
        <v>95.55</v>
      </c>
      <c r="E1552" s="24">
        <f t="shared" ca="1" si="95"/>
        <v>-6.393792220859517E-3</v>
      </c>
      <c r="F1552" s="58">
        <f t="shared" ca="1" si="96"/>
        <v>-4.9068324165122195E-3</v>
      </c>
      <c r="G1552" s="24"/>
      <c r="H1552" s="5"/>
      <c r="I1552" s="5"/>
      <c r="J1552" s="5"/>
      <c r="K1552" s="5"/>
      <c r="L1552" s="5"/>
      <c r="M1552" s="5"/>
      <c r="N1552" s="5"/>
      <c r="O1552" s="55">
        <v>1546</v>
      </c>
      <c r="P1552" s="56">
        <v>0.47799739903120575</v>
      </c>
      <c r="Q1552" s="57">
        <v>0.52200260096879425</v>
      </c>
      <c r="R1552" s="23">
        <v>1.0295812118226458E-2</v>
      </c>
      <c r="S1552" s="24">
        <v>4.8846935005753607E-4</v>
      </c>
      <c r="T1552" s="25">
        <f t="shared" si="97"/>
        <v>0.16344095046163412</v>
      </c>
      <c r="U1552" s="26">
        <f t="shared" si="98"/>
        <v>0.13095705106400057</v>
      </c>
    </row>
    <row r="1553" spans="2:21" x14ac:dyDescent="0.25">
      <c r="B1553" s="64" vm="4198">
        <f ca="1"/>
        <v>41689</v>
      </c>
      <c r="C1553" s="64" vm="4199">
        <f ca="1"/>
        <v>106.9044</v>
      </c>
      <c r="D1553" s="64" vm="4200">
        <f ca="1"/>
        <v>95.75</v>
      </c>
      <c r="E1553" s="24">
        <f t="shared" ca="1" si="95"/>
        <v>-3.908933569557729E-3</v>
      </c>
      <c r="F1553" s="58">
        <f t="shared" ca="1" si="96"/>
        <v>2.0909573744734146E-3</v>
      </c>
      <c r="G1553" s="24"/>
      <c r="H1553" s="5"/>
      <c r="I1553" s="5"/>
      <c r="J1553" s="5"/>
      <c r="K1553" s="5"/>
      <c r="L1553" s="5"/>
      <c r="M1553" s="5"/>
      <c r="N1553" s="5"/>
      <c r="O1553" s="55">
        <v>1547</v>
      </c>
      <c r="P1553" s="56">
        <v>0.8273665456164695</v>
      </c>
      <c r="Q1553" s="57">
        <v>0.17263345438353056</v>
      </c>
      <c r="R1553" s="23">
        <v>1.2355904617577551E-2</v>
      </c>
      <c r="S1553" s="24">
        <v>5.708551336486014E-4</v>
      </c>
      <c r="T1553" s="25">
        <f t="shared" si="97"/>
        <v>0.196143905048069</v>
      </c>
      <c r="U1553" s="26">
        <f t="shared" si="98"/>
        <v>0.15466983847506866</v>
      </c>
    </row>
    <row r="1554" spans="2:21" x14ac:dyDescent="0.25">
      <c r="B1554" s="64" vm="4201">
        <f ca="1"/>
        <v>41690</v>
      </c>
      <c r="C1554" s="64" vm="4202">
        <f ca="1"/>
        <v>107.044</v>
      </c>
      <c r="D1554" s="64" vm="2692">
        <f ca="1"/>
        <v>96.45</v>
      </c>
      <c r="E1554" s="24">
        <f t="shared" ca="1" si="95"/>
        <v>1.3049877429462239E-3</v>
      </c>
      <c r="F1554" s="58">
        <f t="shared" ca="1" si="96"/>
        <v>7.2841112909828388E-3</v>
      </c>
      <c r="G1554" s="24"/>
      <c r="H1554" s="5"/>
      <c r="I1554" s="5"/>
      <c r="J1554" s="5"/>
      <c r="K1554" s="5"/>
      <c r="L1554" s="5"/>
      <c r="M1554" s="5"/>
      <c r="N1554" s="5"/>
      <c r="O1554" s="55">
        <v>1548</v>
      </c>
      <c r="P1554" s="56">
        <v>0.71651787106406351</v>
      </c>
      <c r="Q1554" s="57">
        <v>0.28348212893593649</v>
      </c>
      <c r="R1554" s="23">
        <v>1.1400971845256402E-2</v>
      </c>
      <c r="S1554" s="24">
        <v>5.4471557609954294E-4</v>
      </c>
      <c r="T1554" s="25">
        <f t="shared" si="97"/>
        <v>0.18098481724198567</v>
      </c>
      <c r="U1554" s="26">
        <f t="shared" si="98"/>
        <v>0.14709304210889829</v>
      </c>
    </row>
    <row r="1555" spans="2:21" x14ac:dyDescent="0.25">
      <c r="B1555" s="64" vm="4203">
        <f ca="1"/>
        <v>41691</v>
      </c>
      <c r="C1555" s="64" vm="3708">
        <f ca="1"/>
        <v>105.30419999999999</v>
      </c>
      <c r="D1555" s="64" vm="4204">
        <f ca="1"/>
        <v>96.5</v>
      </c>
      <c r="E1555" s="24">
        <f t="shared" ca="1" si="95"/>
        <v>-1.638666050509073E-2</v>
      </c>
      <c r="F1555" s="58">
        <f t="shared" ca="1" si="96"/>
        <v>5.1826899320211431E-4</v>
      </c>
      <c r="G1555" s="24"/>
      <c r="H1555" s="5"/>
      <c r="I1555" s="5"/>
      <c r="J1555" s="5"/>
      <c r="K1555" s="5"/>
      <c r="L1555" s="5"/>
      <c r="M1555" s="5"/>
      <c r="N1555" s="5"/>
      <c r="O1555" s="55">
        <v>1549</v>
      </c>
      <c r="P1555" s="56">
        <v>0.65611024654810512</v>
      </c>
      <c r="Q1555" s="57">
        <v>0.34388975345189488</v>
      </c>
      <c r="R1555" s="23">
        <v>1.0986471620253539E-2</v>
      </c>
      <c r="S1555" s="24">
        <v>5.3047067345354608E-4</v>
      </c>
      <c r="T1555" s="25">
        <f t="shared" si="97"/>
        <v>0.17440483015955832</v>
      </c>
      <c r="U1555" s="26">
        <f t="shared" si="98"/>
        <v>0.14298489094352185</v>
      </c>
    </row>
    <row r="1556" spans="2:21" x14ac:dyDescent="0.25">
      <c r="B1556" s="64" vm="4205">
        <f ca="1"/>
        <v>41694</v>
      </c>
      <c r="C1556" s="64" vm="4206">
        <f ca="1"/>
        <v>106.002</v>
      </c>
      <c r="D1556" s="64" vm="4207">
        <f ca="1"/>
        <v>96.62</v>
      </c>
      <c r="E1556" s="24">
        <f t="shared" ca="1" si="95"/>
        <v>6.6046574742095587E-3</v>
      </c>
      <c r="F1556" s="58">
        <f t="shared" ca="1" si="96"/>
        <v>1.2427507813203361E-3</v>
      </c>
      <c r="G1556" s="24"/>
      <c r="H1556" s="5"/>
      <c r="I1556" s="5"/>
      <c r="J1556" s="5"/>
      <c r="K1556" s="5"/>
      <c r="L1556" s="5"/>
      <c r="M1556" s="5"/>
      <c r="N1556" s="5"/>
      <c r="O1556" s="55">
        <v>1550</v>
      </c>
      <c r="P1556" s="56">
        <v>0.58101038248957082</v>
      </c>
      <c r="Q1556" s="57">
        <v>0.41898961751042918</v>
      </c>
      <c r="R1556" s="23">
        <v>1.0592408922016011E-2</v>
      </c>
      <c r="S1556" s="24">
        <v>5.1276114984930639E-4</v>
      </c>
      <c r="T1556" s="25">
        <f t="shared" si="97"/>
        <v>0.16814927875653679</v>
      </c>
      <c r="U1556" s="26">
        <f t="shared" si="98"/>
        <v>0.13789799078656495</v>
      </c>
    </row>
    <row r="1557" spans="2:21" x14ac:dyDescent="0.25">
      <c r="B1557" s="64" vm="4208">
        <f ca="1"/>
        <v>41695</v>
      </c>
      <c r="C1557" s="64" vm="4209">
        <f ca="1"/>
        <v>107.4161</v>
      </c>
      <c r="D1557" s="64" vm="4210">
        <f ca="1"/>
        <v>95.89</v>
      </c>
      <c r="E1557" s="24">
        <f t="shared" ca="1" si="95"/>
        <v>1.325211587138125E-2</v>
      </c>
      <c r="F1557" s="58">
        <f t="shared" ca="1" si="96"/>
        <v>-7.5840579606708701E-3</v>
      </c>
      <c r="G1557" s="24"/>
      <c r="H1557" s="5"/>
      <c r="I1557" s="5"/>
      <c r="J1557" s="5"/>
      <c r="K1557" s="5"/>
      <c r="L1557" s="5"/>
      <c r="M1557" s="5"/>
      <c r="N1557" s="5"/>
      <c r="O1557" s="55">
        <v>1551</v>
      </c>
      <c r="P1557" s="56">
        <v>0.59944174947593432</v>
      </c>
      <c r="Q1557" s="57">
        <v>0.40055825052406568</v>
      </c>
      <c r="R1557" s="23">
        <v>1.0675896807418787E-2</v>
      </c>
      <c r="S1557" s="24">
        <v>5.1710750563563638E-4</v>
      </c>
      <c r="T1557" s="25">
        <f t="shared" si="97"/>
        <v>0.1694746078501112</v>
      </c>
      <c r="U1557" s="26">
        <f t="shared" si="98"/>
        <v>0.13914435022427485</v>
      </c>
    </row>
    <row r="1558" spans="2:21" x14ac:dyDescent="0.25">
      <c r="B1558" s="64" vm="4211">
        <f ca="1"/>
        <v>41696</v>
      </c>
      <c r="C1558" s="64" vm="4212">
        <f ca="1"/>
        <v>107.8068</v>
      </c>
      <c r="D1558" s="64" vm="4146">
        <f ca="1"/>
        <v>95.08</v>
      </c>
      <c r="E1558" s="24">
        <f t="shared" ca="1" si="95"/>
        <v>3.6306585328371162E-3</v>
      </c>
      <c r="F1558" s="58">
        <f t="shared" ca="1" si="96"/>
        <v>-8.4830586735967078E-3</v>
      </c>
      <c r="G1558" s="24"/>
      <c r="H1558" s="5"/>
      <c r="I1558" s="5"/>
      <c r="J1558" s="5"/>
      <c r="K1558" s="5"/>
      <c r="L1558" s="5"/>
      <c r="M1558" s="5"/>
      <c r="N1558" s="5"/>
      <c r="O1558" s="55">
        <v>1552</v>
      </c>
      <c r="P1558" s="56">
        <v>0.99028968657473726</v>
      </c>
      <c r="Q1558" s="57">
        <v>9.7103134252627017E-3</v>
      </c>
      <c r="R1558" s="23">
        <v>1.411758804881175E-2</v>
      </c>
      <c r="S1558" s="24">
        <v>6.0927452690114395E-4</v>
      </c>
      <c r="T1558" s="25">
        <f t="shared" si="97"/>
        <v>0.22410976253528092</v>
      </c>
      <c r="U1558" s="26">
        <f t="shared" si="98"/>
        <v>0.16589662549987616</v>
      </c>
    </row>
    <row r="1559" spans="2:21" x14ac:dyDescent="0.25">
      <c r="B1559" s="64" vm="4213">
        <f ca="1"/>
        <v>41697</v>
      </c>
      <c r="C1559" s="64" vm="4214">
        <f ca="1"/>
        <v>108.1232</v>
      </c>
      <c r="D1559" s="64" vm="4215">
        <f ca="1"/>
        <v>95.15</v>
      </c>
      <c r="E1559" s="24">
        <f t="shared" ca="1" si="95"/>
        <v>2.9305814518131358E-3</v>
      </c>
      <c r="F1559" s="58">
        <f t="shared" ca="1" si="96"/>
        <v>7.3595125016532432E-4</v>
      </c>
      <c r="G1559" s="24"/>
      <c r="H1559" s="5"/>
      <c r="I1559" s="5"/>
      <c r="J1559" s="5"/>
      <c r="K1559" s="5"/>
      <c r="L1559" s="5"/>
      <c r="M1559" s="5"/>
      <c r="N1559" s="5"/>
      <c r="O1559" s="55">
        <v>1553</v>
      </c>
      <c r="P1559" s="56">
        <v>0.38266681933360164</v>
      </c>
      <c r="Q1559" s="57">
        <v>0.61733318066639831</v>
      </c>
      <c r="R1559" s="23">
        <v>1.0291063973628512E-2</v>
      </c>
      <c r="S1559" s="24">
        <v>4.6598916087843561E-4</v>
      </c>
      <c r="T1559" s="25">
        <f t="shared" si="97"/>
        <v>0.16336557600286328</v>
      </c>
      <c r="U1559" s="26">
        <f t="shared" si="98"/>
        <v>0.12457132281716654</v>
      </c>
    </row>
    <row r="1560" spans="2:21" x14ac:dyDescent="0.25">
      <c r="B1560" s="64" vm="4216">
        <f ca="1"/>
        <v>41698</v>
      </c>
      <c r="C1560" s="64" vm="4217">
        <f ca="1"/>
        <v>108.6627</v>
      </c>
      <c r="D1560" s="64" vm="4218">
        <f ca="1"/>
        <v>94.32</v>
      </c>
      <c r="E1560" s="24">
        <f t="shared" ca="1" si="95"/>
        <v>4.9772712502300755E-3</v>
      </c>
      <c r="F1560" s="58">
        <f t="shared" ca="1" si="96"/>
        <v>-8.7613375130431437E-3</v>
      </c>
      <c r="G1560" s="24"/>
      <c r="H1560" s="5"/>
      <c r="I1560" s="5"/>
      <c r="J1560" s="5"/>
      <c r="K1560" s="5"/>
      <c r="L1560" s="5"/>
      <c r="M1560" s="5"/>
      <c r="N1560" s="5"/>
      <c r="O1560" s="55">
        <v>1554</v>
      </c>
      <c r="P1560" s="56">
        <v>0.75769745669793687</v>
      </c>
      <c r="Q1560" s="57">
        <v>0.24230254330206311</v>
      </c>
      <c r="R1560" s="23">
        <v>1.1728378291106421E-2</v>
      </c>
      <c r="S1560" s="24">
        <v>5.544262573762424E-4</v>
      </c>
      <c r="T1560" s="25">
        <f t="shared" si="97"/>
        <v>0.1861822334421378</v>
      </c>
      <c r="U1560" s="26">
        <f t="shared" si="98"/>
        <v>0.14990197570028907</v>
      </c>
    </row>
    <row r="1561" spans="2:21" x14ac:dyDescent="0.25">
      <c r="B1561" s="64" vm="4219">
        <f ca="1"/>
        <v>41701</v>
      </c>
      <c r="C1561" s="64" vm="4220">
        <f ca="1"/>
        <v>107.6859</v>
      </c>
      <c r="D1561" s="64" vm="4221">
        <f ca="1"/>
        <v>94.98</v>
      </c>
      <c r="E1561" s="24">
        <f t="shared" ca="1" si="95"/>
        <v>-9.0299325932420901E-3</v>
      </c>
      <c r="F1561" s="58">
        <f t="shared" ca="1" si="96"/>
        <v>6.9730868918603146E-3</v>
      </c>
      <c r="G1561" s="24"/>
      <c r="H1561" s="5"/>
      <c r="I1561" s="5"/>
      <c r="J1561" s="5"/>
      <c r="K1561" s="5"/>
      <c r="L1561" s="5"/>
      <c r="M1561" s="5"/>
      <c r="N1561" s="5"/>
      <c r="O1561" s="55">
        <v>1555</v>
      </c>
      <c r="P1561" s="56">
        <v>0.64577071096617455</v>
      </c>
      <c r="Q1561" s="57">
        <v>0.35422928903382539</v>
      </c>
      <c r="R1561" s="23">
        <v>1.0923930534959889E-2</v>
      </c>
      <c r="S1561" s="24">
        <v>5.280324766373393E-4</v>
      </c>
      <c r="T1561" s="25">
        <f t="shared" si="97"/>
        <v>0.17341202120909185</v>
      </c>
      <c r="U1561" s="26">
        <f t="shared" si="98"/>
        <v>0.14228319873137951</v>
      </c>
    </row>
    <row r="1562" spans="2:21" x14ac:dyDescent="0.25">
      <c r="B1562" s="64" vm="4222">
        <f ca="1"/>
        <v>41702</v>
      </c>
      <c r="C1562" s="64" vm="4223">
        <f ca="1"/>
        <v>108.5232</v>
      </c>
      <c r="D1562" s="64" vm="4224">
        <f ca="1"/>
        <v>95.02</v>
      </c>
      <c r="E1562" s="24">
        <f t="shared" ca="1" si="95"/>
        <v>7.7453186364063922E-3</v>
      </c>
      <c r="F1562" s="58">
        <f t="shared" ca="1" si="96"/>
        <v>4.2105263779931992E-4</v>
      </c>
      <c r="G1562" s="24"/>
      <c r="H1562" s="5"/>
      <c r="I1562" s="5"/>
      <c r="J1562" s="5"/>
      <c r="K1562" s="5"/>
      <c r="L1562" s="5"/>
      <c r="M1562" s="5"/>
      <c r="N1562" s="5"/>
      <c r="O1562" s="55">
        <v>1556</v>
      </c>
      <c r="P1562" s="56">
        <v>0.66045794245216416</v>
      </c>
      <c r="Q1562" s="57">
        <v>0.33954205754783584</v>
      </c>
      <c r="R1562" s="23">
        <v>1.1013527667989137E-2</v>
      </c>
      <c r="S1562" s="24">
        <v>5.3149591663077702E-4</v>
      </c>
      <c r="T1562" s="25">
        <f t="shared" si="97"/>
        <v>0.17483433160217041</v>
      </c>
      <c r="U1562" s="26">
        <f t="shared" si="98"/>
        <v>0.14328007537618692</v>
      </c>
    </row>
    <row r="1563" spans="2:21" x14ac:dyDescent="0.25">
      <c r="B1563" s="64" vm="4225">
        <f ca="1"/>
        <v>41703</v>
      </c>
      <c r="C1563" s="64" vm="4226">
        <f ca="1"/>
        <v>108.3557</v>
      </c>
      <c r="D1563" s="64" vm="4227">
        <f ca="1"/>
        <v>95.58</v>
      </c>
      <c r="E1563" s="24">
        <f t="shared" ca="1" si="95"/>
        <v>-1.544641118185481E-3</v>
      </c>
      <c r="F1563" s="58">
        <f t="shared" ca="1" si="96"/>
        <v>5.8761973912369904E-3</v>
      </c>
      <c r="G1563" s="24"/>
      <c r="H1563" s="5"/>
      <c r="I1563" s="5"/>
      <c r="J1563" s="5"/>
      <c r="K1563" s="5"/>
      <c r="L1563" s="5"/>
      <c r="M1563" s="5"/>
      <c r="N1563" s="5"/>
      <c r="O1563" s="55">
        <v>1557</v>
      </c>
      <c r="P1563" s="56">
        <v>0.47741184628641292</v>
      </c>
      <c r="Q1563" s="57">
        <v>0.52258815371358702</v>
      </c>
      <c r="R1563" s="23">
        <v>1.0294979915727682E-2</v>
      </c>
      <c r="S1563" s="24">
        <v>4.8833126911311054E-4</v>
      </c>
      <c r="T1563" s="25">
        <f t="shared" si="97"/>
        <v>0.16342773965652088</v>
      </c>
      <c r="U1563" s="26">
        <f t="shared" si="98"/>
        <v>0.1309177177270795</v>
      </c>
    </row>
    <row r="1564" spans="2:21" x14ac:dyDescent="0.25">
      <c r="B1564" s="64" vm="4228">
        <f ca="1"/>
        <v>41704</v>
      </c>
      <c r="C1564" s="64" vm="4229">
        <f ca="1"/>
        <v>105.3694</v>
      </c>
      <c r="D1564" s="64" vm="2680">
        <f ca="1"/>
        <v>95.5</v>
      </c>
      <c r="E1564" s="24">
        <f t="shared" ca="1" si="95"/>
        <v>-2.7947062514981219E-2</v>
      </c>
      <c r="F1564" s="58">
        <f t="shared" ca="1" si="96"/>
        <v>-8.3734566332756581E-4</v>
      </c>
      <c r="G1564" s="24"/>
      <c r="H1564" s="5"/>
      <c r="I1564" s="5"/>
      <c r="J1564" s="5"/>
      <c r="K1564" s="5"/>
      <c r="L1564" s="5"/>
      <c r="M1564" s="5"/>
      <c r="N1564" s="5"/>
      <c r="O1564" s="55">
        <v>1558</v>
      </c>
      <c r="P1564" s="56">
        <v>0.56262541359608365</v>
      </c>
      <c r="Q1564" s="57">
        <v>0.43737458640391635</v>
      </c>
      <c r="R1564" s="23">
        <v>1.0518064997499379E-2</v>
      </c>
      <c r="S1564" s="24">
        <v>5.0842573533605687E-4</v>
      </c>
      <c r="T1564" s="25">
        <f t="shared" si="97"/>
        <v>0.16696910554197938</v>
      </c>
      <c r="U1564" s="26">
        <f t="shared" si="98"/>
        <v>0.13665612200120836</v>
      </c>
    </row>
    <row r="1565" spans="2:21" x14ac:dyDescent="0.25">
      <c r="B1565" s="64" vm="4230">
        <f ca="1"/>
        <v>41705</v>
      </c>
      <c r="C1565" s="64" vm="4231">
        <f ca="1"/>
        <v>105.5926</v>
      </c>
      <c r="D1565" s="64" vm="3984">
        <f ca="1"/>
        <v>95.2</v>
      </c>
      <c r="E1565" s="24">
        <f t="shared" ca="1" si="95"/>
        <v>2.1160216843070781E-3</v>
      </c>
      <c r="F1565" s="58">
        <f t="shared" ca="1" si="96"/>
        <v>-3.1463056893649482E-3</v>
      </c>
      <c r="G1565" s="24"/>
      <c r="H1565" s="5"/>
      <c r="I1565" s="5"/>
      <c r="J1565" s="5"/>
      <c r="K1565" s="5"/>
      <c r="L1565" s="5"/>
      <c r="M1565" s="5"/>
      <c r="N1565" s="5"/>
      <c r="O1565" s="55">
        <v>1559</v>
      </c>
      <c r="P1565" s="56">
        <v>0.44329853649457535</v>
      </c>
      <c r="Q1565" s="57">
        <v>0.5567014635054246</v>
      </c>
      <c r="R1565" s="23">
        <v>1.026358193972402E-2</v>
      </c>
      <c r="S1565" s="24">
        <v>4.8028690748142466E-4</v>
      </c>
      <c r="T1565" s="25">
        <f t="shared" si="97"/>
        <v>0.16292931223946208</v>
      </c>
      <c r="U1565" s="26">
        <f t="shared" si="98"/>
        <v>0.12862857461853494</v>
      </c>
    </row>
    <row r="1566" spans="2:21" x14ac:dyDescent="0.25">
      <c r="B1566" s="64" vm="4232">
        <f ca="1"/>
        <v>41708</v>
      </c>
      <c r="C1566" s="64" vm="3964">
        <f ca="1"/>
        <v>106.6067</v>
      </c>
      <c r="D1566" s="64" vm="4233">
        <f ca="1"/>
        <v>98.78</v>
      </c>
      <c r="E1566" s="24">
        <f t="shared" ca="1" si="95"/>
        <v>9.558068479852886E-3</v>
      </c>
      <c r="F1566" s="58">
        <f t="shared" ca="1" si="96"/>
        <v>3.6915213315159234E-2</v>
      </c>
      <c r="G1566" s="24"/>
      <c r="H1566" s="5"/>
      <c r="I1566" s="5"/>
      <c r="J1566" s="5"/>
      <c r="K1566" s="5"/>
      <c r="L1566" s="5"/>
      <c r="M1566" s="5"/>
      <c r="N1566" s="5"/>
      <c r="O1566" s="55">
        <v>1560</v>
      </c>
      <c r="P1566" s="56">
        <v>0.39705323052994973</v>
      </c>
      <c r="Q1566" s="57">
        <v>0.60294676947005021</v>
      </c>
      <c r="R1566" s="23">
        <v>1.0274904901138636E-2</v>
      </c>
      <c r="S1566" s="24">
        <v>4.6938166353947168E-4</v>
      </c>
      <c r="T1566" s="25">
        <f t="shared" si="97"/>
        <v>0.1631090586795092</v>
      </c>
      <c r="U1566" s="26">
        <f t="shared" si="98"/>
        <v>0.12553269210636975</v>
      </c>
    </row>
    <row r="1567" spans="2:21" x14ac:dyDescent="0.25">
      <c r="B1567" s="64" vm="4234">
        <f ca="1"/>
        <v>41709</v>
      </c>
      <c r="C1567" s="64" vm="4235">
        <f ca="1"/>
        <v>106.7184</v>
      </c>
      <c r="D1567" s="64" vm="3560">
        <f ca="1"/>
        <v>98.71</v>
      </c>
      <c r="E1567" s="24">
        <f t="shared" ca="1" si="95"/>
        <v>1.0472280121591666E-3</v>
      </c>
      <c r="F1567" s="58">
        <f t="shared" ca="1" si="96"/>
        <v>-7.0889668268225218E-4</v>
      </c>
      <c r="G1567" s="24"/>
      <c r="H1567" s="5"/>
      <c r="I1567" s="5"/>
      <c r="J1567" s="5"/>
      <c r="K1567" s="5"/>
      <c r="L1567" s="5"/>
      <c r="M1567" s="5"/>
      <c r="N1567" s="5"/>
      <c r="O1567" s="55">
        <v>1561</v>
      </c>
      <c r="P1567" s="56">
        <v>0.41770302138230958</v>
      </c>
      <c r="Q1567" s="57">
        <v>0.58229697861769036</v>
      </c>
      <c r="R1567" s="23">
        <v>1.0262177926122431E-2</v>
      </c>
      <c r="S1567" s="24">
        <v>4.742511524940382E-4</v>
      </c>
      <c r="T1567" s="25">
        <f t="shared" si="97"/>
        <v>0.16290702421449915</v>
      </c>
      <c r="U1567" s="26">
        <f t="shared" si="98"/>
        <v>0.12691404151555474</v>
      </c>
    </row>
    <row r="1568" spans="2:21" x14ac:dyDescent="0.25">
      <c r="B1568" s="64" vm="4236">
        <f ca="1"/>
        <v>41710</v>
      </c>
      <c r="C1568" s="64" vm="4237">
        <f ca="1"/>
        <v>107.1835</v>
      </c>
      <c r="D1568" s="64" vm="4062">
        <f ca="1"/>
        <v>97.37</v>
      </c>
      <c r="E1568" s="24">
        <f t="shared" ca="1" si="95"/>
        <v>4.3487293284998766E-3</v>
      </c>
      <c r="F1568" s="58">
        <f t="shared" ca="1" si="96"/>
        <v>-1.3668103439131687E-2</v>
      </c>
      <c r="G1568" s="24"/>
      <c r="H1568" s="5"/>
      <c r="I1568" s="5"/>
      <c r="J1568" s="5"/>
      <c r="K1568" s="5"/>
      <c r="L1568" s="5"/>
      <c r="M1568" s="5"/>
      <c r="N1568" s="5"/>
      <c r="O1568" s="55">
        <v>1562</v>
      </c>
      <c r="P1568" s="56">
        <v>0.35390094647156178</v>
      </c>
      <c r="Q1568" s="57">
        <v>0.64609905352843822</v>
      </c>
      <c r="R1568" s="23">
        <v>1.034120229498996E-2</v>
      </c>
      <c r="S1568" s="24">
        <v>4.5920579434597698E-4</v>
      </c>
      <c r="T1568" s="25">
        <f t="shared" si="97"/>
        <v>0.16416149717972306</v>
      </c>
      <c r="U1568" s="26">
        <f t="shared" si="98"/>
        <v>0.12265150064175323</v>
      </c>
    </row>
    <row r="1569" spans="2:21" x14ac:dyDescent="0.25">
      <c r="B1569" s="64" vm="4238">
        <f ca="1"/>
        <v>41711</v>
      </c>
      <c r="C1569" s="64" vm="4239">
        <f ca="1"/>
        <v>106.4393</v>
      </c>
      <c r="D1569" s="64" vm="3818">
        <f ca="1"/>
        <v>97.58</v>
      </c>
      <c r="E1569" s="24">
        <f t="shared" ca="1" si="95"/>
        <v>-6.9674492668226574E-3</v>
      </c>
      <c r="F1569" s="58">
        <f t="shared" ca="1" si="96"/>
        <v>2.1543993970262248E-3</v>
      </c>
      <c r="G1569" s="24"/>
      <c r="H1569" s="5"/>
      <c r="I1569" s="5"/>
      <c r="J1569" s="5"/>
      <c r="K1569" s="5"/>
      <c r="L1569" s="5"/>
      <c r="M1569" s="5"/>
      <c r="N1569" s="5"/>
      <c r="O1569" s="55">
        <v>1563</v>
      </c>
      <c r="P1569" s="56">
        <v>0.63493336914017873</v>
      </c>
      <c r="Q1569" s="57">
        <v>0.36506663085982133</v>
      </c>
      <c r="R1569" s="23">
        <v>1.0861141124375815E-2</v>
      </c>
      <c r="S1569" s="24">
        <v>5.2547689064153652E-4</v>
      </c>
      <c r="T1569" s="25">
        <f t="shared" si="97"/>
        <v>0.17241527021684913</v>
      </c>
      <c r="U1569" s="26">
        <f t="shared" si="98"/>
        <v>0.14154818346486775</v>
      </c>
    </row>
    <row r="1570" spans="2:21" x14ac:dyDescent="0.25">
      <c r="B1570" s="64" vm="4240">
        <f ca="1"/>
        <v>41712</v>
      </c>
      <c r="C1570" s="64" vm="4241">
        <f ca="1"/>
        <v>105.5461</v>
      </c>
      <c r="D1570" s="64" vm="4242">
        <f ca="1"/>
        <v>97.6</v>
      </c>
      <c r="E1570" s="24">
        <f t="shared" ca="1" si="95"/>
        <v>-8.4270453142888651E-3</v>
      </c>
      <c r="F1570" s="58">
        <f t="shared" ca="1" si="96"/>
        <v>2.04939031355644E-4</v>
      </c>
      <c r="G1570" s="24"/>
      <c r="H1570" s="5"/>
      <c r="I1570" s="5"/>
      <c r="J1570" s="5"/>
      <c r="K1570" s="5"/>
      <c r="L1570" s="5"/>
      <c r="M1570" s="5"/>
      <c r="N1570" s="5"/>
      <c r="O1570" s="55">
        <v>1564</v>
      </c>
      <c r="P1570" s="56">
        <v>0.6562545220862982</v>
      </c>
      <c r="Q1570" s="57">
        <v>0.3437454779137018</v>
      </c>
      <c r="R1570" s="23">
        <v>1.098736230136175E-2</v>
      </c>
      <c r="S1570" s="24">
        <v>5.305046954998064E-4</v>
      </c>
      <c r="T1570" s="25">
        <f t="shared" si="97"/>
        <v>0.17441896928381706</v>
      </c>
      <c r="U1570" s="26">
        <f t="shared" si="98"/>
        <v>0.14299468523435754</v>
      </c>
    </row>
    <row r="1571" spans="2:21" x14ac:dyDescent="0.25">
      <c r="B1571" s="64" vm="4243">
        <f ca="1"/>
        <v>41715</v>
      </c>
      <c r="C1571" s="64" vm="4244">
        <f ca="1"/>
        <v>105.55540000000001</v>
      </c>
      <c r="D1571" s="64" vm="4014">
        <f ca="1"/>
        <v>97.31</v>
      </c>
      <c r="E1571" s="24">
        <f t="shared" ca="1" si="95"/>
        <v>8.8109274505666278E-5</v>
      </c>
      <c r="F1571" s="58">
        <f t="shared" ca="1" si="96"/>
        <v>-2.9757345851490822E-3</v>
      </c>
      <c r="G1571" s="24"/>
      <c r="H1571" s="5"/>
      <c r="I1571" s="5"/>
      <c r="J1571" s="5"/>
      <c r="K1571" s="5"/>
      <c r="L1571" s="5"/>
      <c r="M1571" s="5"/>
      <c r="N1571" s="5"/>
      <c r="O1571" s="55">
        <v>1565</v>
      </c>
      <c r="P1571" s="56">
        <v>0.76206908325583178</v>
      </c>
      <c r="Q1571" s="57">
        <v>0.23793091674416825</v>
      </c>
      <c r="R1571" s="23">
        <v>1.1765123328512806E-2</v>
      </c>
      <c r="S1571" s="24">
        <v>5.5545714371254282E-4</v>
      </c>
      <c r="T1571" s="25">
        <f t="shared" si="97"/>
        <v>0.18676554282749616</v>
      </c>
      <c r="U1571" s="26">
        <f t="shared" si="98"/>
        <v>0.15020057417449983</v>
      </c>
    </row>
    <row r="1572" spans="2:21" x14ac:dyDescent="0.25">
      <c r="B1572" s="64" vm="4245">
        <f ca="1"/>
        <v>41716</v>
      </c>
      <c r="C1572" s="64" vm="4184">
        <f ca="1"/>
        <v>105.9183</v>
      </c>
      <c r="D1572" s="64" vm="4246">
        <f ca="1"/>
        <v>96.1</v>
      </c>
      <c r="E1572" s="24">
        <f t="shared" ca="1" si="95"/>
        <v>3.4321086378844494E-3</v>
      </c>
      <c r="F1572" s="58">
        <f t="shared" ca="1" si="96"/>
        <v>-1.2512442857650937E-2</v>
      </c>
      <c r="G1572" s="24"/>
      <c r="H1572" s="5"/>
      <c r="I1572" s="5"/>
      <c r="J1572" s="5"/>
      <c r="K1572" s="5"/>
      <c r="L1572" s="5"/>
      <c r="M1572" s="5"/>
      <c r="N1572" s="5"/>
      <c r="O1572" s="55">
        <v>1566</v>
      </c>
      <c r="P1572" s="56">
        <v>0.53669342070183679</v>
      </c>
      <c r="Q1572" s="57">
        <v>0.46330657929816327</v>
      </c>
      <c r="R1572" s="23">
        <v>1.0428735807811427E-2</v>
      </c>
      <c r="S1572" s="24">
        <v>5.0231063451633114E-4</v>
      </c>
      <c r="T1572" s="25">
        <f t="shared" si="97"/>
        <v>0.16555104861757997</v>
      </c>
      <c r="U1572" s="26">
        <f t="shared" si="98"/>
        <v>0.13490676107647959</v>
      </c>
    </row>
    <row r="1573" spans="2:21" x14ac:dyDescent="0.25">
      <c r="B1573" s="64" vm="4247">
        <f ca="1"/>
        <v>41717</v>
      </c>
      <c r="C1573" s="64" vm="4248">
        <f ca="1"/>
        <v>104.9879</v>
      </c>
      <c r="D1573" s="64" vm="4249">
        <f ca="1"/>
        <v>96.6</v>
      </c>
      <c r="E1573" s="24">
        <f t="shared" ca="1" si="95"/>
        <v>-8.8229367890895506E-3</v>
      </c>
      <c r="F1573" s="58">
        <f t="shared" ca="1" si="96"/>
        <v>5.1894252422254004E-3</v>
      </c>
      <c r="G1573" s="24"/>
      <c r="H1573" s="5"/>
      <c r="I1573" s="5"/>
      <c r="J1573" s="5"/>
      <c r="K1573" s="5"/>
      <c r="L1573" s="5"/>
      <c r="M1573" s="5"/>
      <c r="N1573" s="5"/>
      <c r="O1573" s="55">
        <v>1567</v>
      </c>
      <c r="P1573" s="56">
        <v>0.49742466761590187</v>
      </c>
      <c r="Q1573" s="57">
        <v>0.50257533238409813</v>
      </c>
      <c r="R1573" s="23">
        <v>1.0328995602650354E-2</v>
      </c>
      <c r="S1573" s="24">
        <v>4.9305055237900005E-4</v>
      </c>
      <c r="T1573" s="25">
        <f t="shared" si="97"/>
        <v>0.16396772194615539</v>
      </c>
      <c r="U1573" s="26">
        <f t="shared" si="98"/>
        <v>0.13226281188330447</v>
      </c>
    </row>
    <row r="1574" spans="2:21" x14ac:dyDescent="0.25">
      <c r="B1574" s="64" vm="4250">
        <f ca="1"/>
        <v>41718</v>
      </c>
      <c r="C1574" s="64" vm="4251">
        <f ca="1"/>
        <v>105.27630000000001</v>
      </c>
      <c r="D1574" s="64" vm="3981">
        <f ca="1"/>
        <v>95.47</v>
      </c>
      <c r="E1574" s="24">
        <f t="shared" ca="1" si="95"/>
        <v>2.74321716066364E-3</v>
      </c>
      <c r="F1574" s="58">
        <f t="shared" ca="1" si="96"/>
        <v>-1.176667920853045E-2</v>
      </c>
      <c r="G1574" s="24"/>
      <c r="H1574" s="5"/>
      <c r="I1574" s="5"/>
      <c r="J1574" s="5"/>
      <c r="K1574" s="5"/>
      <c r="L1574" s="5"/>
      <c r="M1574" s="5"/>
      <c r="N1574" s="5"/>
      <c r="O1574" s="55">
        <v>1568</v>
      </c>
      <c r="P1574" s="56">
        <v>0.90608022173003433</v>
      </c>
      <c r="Q1574" s="57">
        <v>9.3919778269965712E-2</v>
      </c>
      <c r="R1574" s="23">
        <v>1.3161501571192459E-2</v>
      </c>
      <c r="S1574" s="24">
        <v>5.8941684108422554E-4</v>
      </c>
      <c r="T1574" s="25">
        <f t="shared" si="97"/>
        <v>0.20893236022536671</v>
      </c>
      <c r="U1574" s="26">
        <f t="shared" si="98"/>
        <v>0.16008037000766584</v>
      </c>
    </row>
    <row r="1575" spans="2:21" x14ac:dyDescent="0.25">
      <c r="B1575" s="64" vm="4252">
        <f ca="1"/>
        <v>41719</v>
      </c>
      <c r="C1575" s="64" vm="4253">
        <f ca="1"/>
        <v>105.8997</v>
      </c>
      <c r="D1575" s="64" vm="4254">
        <f ca="1"/>
        <v>96.18</v>
      </c>
      <c r="E1575" s="24">
        <f t="shared" ca="1" si="95"/>
        <v>5.9040971596289729E-3</v>
      </c>
      <c r="F1575" s="58">
        <f t="shared" ca="1" si="96"/>
        <v>7.4093738395748484E-3</v>
      </c>
      <c r="G1575" s="24"/>
      <c r="H1575" s="5"/>
      <c r="I1575" s="5"/>
      <c r="J1575" s="5"/>
      <c r="K1575" s="5"/>
      <c r="L1575" s="5"/>
      <c r="M1575" s="5"/>
      <c r="N1575" s="5"/>
      <c r="O1575" s="55">
        <v>1569</v>
      </c>
      <c r="P1575" s="56">
        <v>0.93274640730830805</v>
      </c>
      <c r="Q1575" s="57">
        <v>6.7253592691691982E-2</v>
      </c>
      <c r="R1575" s="23">
        <v>1.3454618881713098E-2</v>
      </c>
      <c r="S1575" s="24">
        <v>5.9570507407710283E-4</v>
      </c>
      <c r="T1575" s="25">
        <f t="shared" si="97"/>
        <v>0.21358545327700096</v>
      </c>
      <c r="U1575" s="26">
        <f t="shared" si="98"/>
        <v>0.16191904053490025</v>
      </c>
    </row>
    <row r="1576" spans="2:21" x14ac:dyDescent="0.25">
      <c r="B1576" s="64" vm="4255">
        <f ca="1"/>
        <v>41722</v>
      </c>
      <c r="C1576" s="64" vm="4256">
        <f ca="1"/>
        <v>105.4717</v>
      </c>
      <c r="D1576" s="64" vm="4257">
        <f ca="1"/>
        <v>95.91</v>
      </c>
      <c r="E1576" s="24">
        <f t="shared" ca="1" si="95"/>
        <v>-4.0497492560479338E-3</v>
      </c>
      <c r="F1576" s="58">
        <f t="shared" ca="1" si="96"/>
        <v>-2.811184109656909E-3</v>
      </c>
      <c r="G1576" s="24"/>
      <c r="H1576" s="5"/>
      <c r="I1576" s="5"/>
      <c r="J1576" s="5"/>
      <c r="K1576" s="5"/>
      <c r="L1576" s="5"/>
      <c r="M1576" s="5"/>
      <c r="N1576" s="5"/>
      <c r="O1576" s="55">
        <v>1570</v>
      </c>
      <c r="P1576" s="56">
        <v>0.29531439217019217</v>
      </c>
      <c r="Q1576" s="57">
        <v>0.70468560782980783</v>
      </c>
      <c r="R1576" s="23">
        <v>1.0515353412078043E-2</v>
      </c>
      <c r="S1576" s="24">
        <v>4.4539032371499821E-4</v>
      </c>
      <c r="T1576" s="25">
        <f t="shared" si="97"/>
        <v>0.166926060457878</v>
      </c>
      <c r="U1576" s="26">
        <f t="shared" si="98"/>
        <v>0.11875154773387675</v>
      </c>
    </row>
    <row r="1577" spans="2:21" x14ac:dyDescent="0.25">
      <c r="B1577" s="64" vm="4258">
        <f ca="1"/>
        <v>41723</v>
      </c>
      <c r="C1577" s="64" vm="4259">
        <f ca="1"/>
        <v>105.9927</v>
      </c>
      <c r="D1577" s="64" vm="4260">
        <f ca="1"/>
        <v>95.84</v>
      </c>
      <c r="E1577" s="24">
        <f t="shared" ca="1" si="95"/>
        <v>4.9275533299239999E-3</v>
      </c>
      <c r="F1577" s="58">
        <f t="shared" ca="1" si="96"/>
        <v>-7.3011737272051934E-4</v>
      </c>
      <c r="G1577" s="24"/>
      <c r="H1577" s="5"/>
      <c r="I1577" s="5"/>
      <c r="J1577" s="5"/>
      <c r="K1577" s="5"/>
      <c r="L1577" s="5"/>
      <c r="M1577" s="5"/>
      <c r="N1577" s="5"/>
      <c r="O1577" s="55">
        <v>1571</v>
      </c>
      <c r="P1577" s="56">
        <v>0.12842624547210207</v>
      </c>
      <c r="Q1577" s="57">
        <v>0.87157375452789787</v>
      </c>
      <c r="R1577" s="23">
        <v>1.1494980595025118E-2</v>
      </c>
      <c r="S1577" s="24">
        <v>4.0603593059766751E-4</v>
      </c>
      <c r="T1577" s="25">
        <f t="shared" si="97"/>
        <v>0.1824771598796984</v>
      </c>
      <c r="U1577" s="26">
        <f t="shared" si="98"/>
        <v>0.10771605465371459</v>
      </c>
    </row>
    <row r="1578" spans="2:21" x14ac:dyDescent="0.25">
      <c r="B1578" s="64" vm="4261">
        <f ca="1"/>
        <v>41724</v>
      </c>
      <c r="C1578" s="64" vm="4262">
        <f ca="1"/>
        <v>104.65300000000001</v>
      </c>
      <c r="D1578" s="64" vm="4263">
        <f ca="1"/>
        <v>96.16</v>
      </c>
      <c r="E1578" s="24">
        <f t="shared" ca="1" si="95"/>
        <v>-1.2720108349727035E-2</v>
      </c>
      <c r="F1578" s="58">
        <f t="shared" ca="1" si="96"/>
        <v>3.333336419758217E-3</v>
      </c>
      <c r="G1578" s="24"/>
      <c r="H1578" s="5"/>
      <c r="I1578" s="5"/>
      <c r="J1578" s="5"/>
      <c r="K1578" s="5"/>
      <c r="L1578" s="5"/>
      <c r="M1578" s="5"/>
      <c r="N1578" s="5"/>
      <c r="O1578" s="55">
        <v>1572</v>
      </c>
      <c r="P1578" s="56">
        <v>0.37321896814676786</v>
      </c>
      <c r="Q1578" s="57">
        <v>0.62678103185323208</v>
      </c>
      <c r="R1578" s="23">
        <v>1.0304919183879773E-2</v>
      </c>
      <c r="S1578" s="24">
        <v>4.6376123482690286E-4</v>
      </c>
      <c r="T1578" s="25">
        <f t="shared" si="97"/>
        <v>0.16358552064698736</v>
      </c>
      <c r="U1578" s="26">
        <f t="shared" si="98"/>
        <v>0.12394041687307844</v>
      </c>
    </row>
    <row r="1579" spans="2:21" x14ac:dyDescent="0.25">
      <c r="B1579" s="64" vm="4264">
        <f ca="1"/>
        <v>41725</v>
      </c>
      <c r="C1579" s="64" vm="4265">
        <f ca="1"/>
        <v>104.2251</v>
      </c>
      <c r="D1579" s="64" vm="2714">
        <f ca="1"/>
        <v>97.24</v>
      </c>
      <c r="E1579" s="24">
        <f t="shared" ca="1" si="95"/>
        <v>-4.097132237206212E-3</v>
      </c>
      <c r="F1579" s="58">
        <f t="shared" ca="1" si="96"/>
        <v>1.1168678661025153E-2</v>
      </c>
      <c r="G1579" s="24"/>
      <c r="H1579" s="5"/>
      <c r="I1579" s="5"/>
      <c r="J1579" s="5"/>
      <c r="K1579" s="5"/>
      <c r="L1579" s="5"/>
      <c r="M1579" s="5"/>
      <c r="N1579" s="5"/>
      <c r="O1579" s="55">
        <v>1573</v>
      </c>
      <c r="P1579" s="56">
        <v>0.61138962698671728</v>
      </c>
      <c r="Q1579" s="57">
        <v>0.38861037301328277</v>
      </c>
      <c r="R1579" s="23">
        <v>1.0734709729603428E-2</v>
      </c>
      <c r="S1579" s="24">
        <v>5.1992497037342674E-4</v>
      </c>
      <c r="T1579" s="25">
        <f t="shared" si="97"/>
        <v>0.17040823404597652</v>
      </c>
      <c r="U1579" s="26">
        <f t="shared" si="98"/>
        <v>0.13995301171904595</v>
      </c>
    </row>
    <row r="1580" spans="2:21" x14ac:dyDescent="0.25">
      <c r="B1580" s="64" vm="4266">
        <f ca="1"/>
        <v>41726</v>
      </c>
      <c r="C1580" s="64" vm="4267">
        <f ca="1"/>
        <v>103.88079999999999</v>
      </c>
      <c r="D1580" s="64" vm="2698">
        <f ca="1"/>
        <v>98.03</v>
      </c>
      <c r="E1580" s="24">
        <f t="shared" ca="1" si="95"/>
        <v>-3.3088952705225536E-3</v>
      </c>
      <c r="F1580" s="58">
        <f t="shared" ca="1" si="96"/>
        <v>8.0914048257122537E-3</v>
      </c>
      <c r="G1580" s="24"/>
      <c r="H1580" s="5"/>
      <c r="I1580" s="5"/>
      <c r="J1580" s="5"/>
      <c r="K1580" s="5"/>
      <c r="L1580" s="5"/>
      <c r="M1580" s="5"/>
      <c r="N1580" s="5"/>
      <c r="O1580" s="55">
        <v>1574</v>
      </c>
      <c r="P1580" s="56">
        <v>9.3073867425416387E-2</v>
      </c>
      <c r="Q1580" s="57">
        <v>0.90692613257458365</v>
      </c>
      <c r="R1580" s="23">
        <v>1.1782744409482257E-2</v>
      </c>
      <c r="S1580" s="24">
        <v>3.9769938057414403E-4</v>
      </c>
      <c r="T1580" s="25">
        <f t="shared" si="97"/>
        <v>0.18704526881595995</v>
      </c>
      <c r="U1580" s="26">
        <f t="shared" si="98"/>
        <v>0.1053923285565681</v>
      </c>
    </row>
    <row r="1581" spans="2:21" x14ac:dyDescent="0.25">
      <c r="B1581" s="64" vm="4268">
        <f ca="1"/>
        <v>41729</v>
      </c>
      <c r="C1581" s="64" vm="4269">
        <f ca="1"/>
        <v>103.8994</v>
      </c>
      <c r="D1581" s="64" vm="4020">
        <f ca="1"/>
        <v>97.9</v>
      </c>
      <c r="E1581" s="24">
        <f t="shared" ca="1" si="95"/>
        <v>1.7903534648329179E-4</v>
      </c>
      <c r="F1581" s="58">
        <f t="shared" ca="1" si="96"/>
        <v>-1.3270047371700137E-3</v>
      </c>
      <c r="G1581" s="24"/>
      <c r="H1581" s="5"/>
      <c r="I1581" s="5"/>
      <c r="J1581" s="5"/>
      <c r="K1581" s="5"/>
      <c r="L1581" s="5"/>
      <c r="M1581" s="5"/>
      <c r="N1581" s="5"/>
      <c r="O1581" s="55">
        <v>1575</v>
      </c>
      <c r="P1581" s="56">
        <v>0.47949694881064764</v>
      </c>
      <c r="Q1581" s="57">
        <v>0.52050305118935236</v>
      </c>
      <c r="R1581" s="23">
        <v>1.0297988257678511E-2</v>
      </c>
      <c r="S1581" s="24">
        <v>4.8882296337691652E-4</v>
      </c>
      <c r="T1581" s="25">
        <f t="shared" si="97"/>
        <v>0.1634754956044841</v>
      </c>
      <c r="U1581" s="26">
        <f t="shared" si="98"/>
        <v>0.13105778654038303</v>
      </c>
    </row>
    <row r="1582" spans="2:21" x14ac:dyDescent="0.25">
      <c r="B1582" s="64" vm="4270">
        <f ca="1"/>
        <v>41730</v>
      </c>
      <c r="C1582" s="64" vm="4271">
        <f ca="1"/>
        <v>104.0669</v>
      </c>
      <c r="D1582" s="64" vm="4272">
        <f ca="1"/>
        <v>97.59</v>
      </c>
      <c r="E1582" s="24">
        <f t="shared" ca="1" si="95"/>
        <v>1.6108382581127925E-3</v>
      </c>
      <c r="F1582" s="58">
        <f t="shared" ca="1" si="96"/>
        <v>-3.171520383094921E-3</v>
      </c>
      <c r="G1582" s="24"/>
      <c r="H1582" s="5"/>
      <c r="I1582" s="5"/>
      <c r="J1582" s="5"/>
      <c r="K1582" s="5"/>
      <c r="L1582" s="5"/>
      <c r="M1582" s="5"/>
      <c r="N1582" s="5"/>
      <c r="O1582" s="55">
        <v>1576</v>
      </c>
      <c r="P1582" s="56">
        <v>0.13004243920991376</v>
      </c>
      <c r="Q1582" s="57">
        <v>0.86995756079008624</v>
      </c>
      <c r="R1582" s="23">
        <v>1.1482428064016805E-2</v>
      </c>
      <c r="S1582" s="24">
        <v>4.0641705007781056E-4</v>
      </c>
      <c r="T1582" s="25">
        <f t="shared" si="97"/>
        <v>0.18227789462746388</v>
      </c>
      <c r="U1582" s="26">
        <f t="shared" si="98"/>
        <v>0.10782240394475573</v>
      </c>
    </row>
    <row r="1583" spans="2:21" x14ac:dyDescent="0.25">
      <c r="B1583" s="64" vm="4273">
        <f ca="1"/>
        <v>41731</v>
      </c>
      <c r="C1583" s="64" vm="4274">
        <f ca="1"/>
        <v>103.77849999999999</v>
      </c>
      <c r="D1583" s="64" vm="2881">
        <f ca="1"/>
        <v>97.66</v>
      </c>
      <c r="E1583" s="24">
        <f t="shared" ca="1" si="95"/>
        <v>-2.775141379992384E-3</v>
      </c>
      <c r="F1583" s="58">
        <f t="shared" ca="1" si="96"/>
        <v>7.1702948014431959E-4</v>
      </c>
      <c r="G1583" s="24"/>
      <c r="H1583" s="5"/>
      <c r="I1583" s="5"/>
      <c r="J1583" s="5"/>
      <c r="K1583" s="5"/>
      <c r="L1583" s="5"/>
      <c r="M1583" s="5"/>
      <c r="N1583" s="5"/>
      <c r="O1583" s="55">
        <v>1577</v>
      </c>
      <c r="P1583" s="56">
        <v>0.5061819072712006</v>
      </c>
      <c r="Q1583" s="57">
        <v>0.4938180927287994</v>
      </c>
      <c r="R1583" s="23">
        <v>1.0347474241020041E-2</v>
      </c>
      <c r="S1583" s="24">
        <v>4.9511562325932302E-4</v>
      </c>
      <c r="T1583" s="25">
        <f t="shared" si="97"/>
        <v>0.16426106123631512</v>
      </c>
      <c r="U1583" s="26">
        <f t="shared" si="98"/>
        <v>0.13285190123769008</v>
      </c>
    </row>
    <row r="1584" spans="2:21" x14ac:dyDescent="0.25">
      <c r="B1584" s="64" vm="4275">
        <f ca="1"/>
        <v>41732</v>
      </c>
      <c r="C1584" s="64" vm="3752">
        <f ca="1"/>
        <v>103.9181</v>
      </c>
      <c r="D1584" s="64" vm="3830">
        <f ca="1"/>
        <v>97.87</v>
      </c>
      <c r="E1584" s="24">
        <f t="shared" ca="1" si="95"/>
        <v>1.3442687171779223E-3</v>
      </c>
      <c r="F1584" s="58">
        <f t="shared" ca="1" si="96"/>
        <v>2.1480088042139657E-3</v>
      </c>
      <c r="G1584" s="24"/>
      <c r="H1584" s="5"/>
      <c r="I1584" s="5"/>
      <c r="J1584" s="5"/>
      <c r="K1584" s="5"/>
      <c r="L1584" s="5"/>
      <c r="M1584" s="5"/>
      <c r="N1584" s="5"/>
      <c r="O1584" s="55">
        <v>1578</v>
      </c>
      <c r="P1584" s="56">
        <v>0.72317769438764423</v>
      </c>
      <c r="Q1584" s="57">
        <v>0.27682230561235577</v>
      </c>
      <c r="R1584" s="23">
        <v>1.145156510285221E-2</v>
      </c>
      <c r="S1584" s="24">
        <v>5.4628604896028059E-4</v>
      </c>
      <c r="T1584" s="25">
        <f t="shared" si="97"/>
        <v>0.18178796030767649</v>
      </c>
      <c r="U1584" s="26">
        <f t="shared" si="98"/>
        <v>0.14754685692713054</v>
      </c>
    </row>
    <row r="1585" spans="2:21" x14ac:dyDescent="0.25">
      <c r="B1585" s="64" vm="4276">
        <f ca="1"/>
        <v>41733</v>
      </c>
      <c r="C1585" s="64" vm="4277">
        <f ca="1"/>
        <v>102.94119999999999</v>
      </c>
      <c r="D1585" s="64" vm="4024">
        <f ca="1"/>
        <v>97.01</v>
      </c>
      <c r="E1585" s="24">
        <f t="shared" ca="1" si="95"/>
        <v>-9.4451374676143736E-3</v>
      </c>
      <c r="F1585" s="58">
        <f t="shared" ca="1" si="96"/>
        <v>-8.8260014645359947E-3</v>
      </c>
      <c r="G1585" s="24"/>
      <c r="H1585" s="5"/>
      <c r="I1585" s="5"/>
      <c r="J1585" s="5"/>
      <c r="K1585" s="5"/>
      <c r="L1585" s="5"/>
      <c r="M1585" s="5"/>
      <c r="N1585" s="5"/>
      <c r="O1585" s="55">
        <v>1579</v>
      </c>
      <c r="P1585" s="56">
        <v>0.73462619180568778</v>
      </c>
      <c r="Q1585" s="57">
        <v>0.26537380819431228</v>
      </c>
      <c r="R1585" s="23">
        <v>1.1540695782914166E-2</v>
      </c>
      <c r="S1585" s="24">
        <v>5.4898575338451091E-4</v>
      </c>
      <c r="T1585" s="25">
        <f t="shared" si="97"/>
        <v>0.18320286598945648</v>
      </c>
      <c r="U1585" s="26">
        <f t="shared" si="98"/>
        <v>0.1483274003615509</v>
      </c>
    </row>
    <row r="1586" spans="2:21" x14ac:dyDescent="0.25">
      <c r="B1586" s="64" vm="4278">
        <f ca="1"/>
        <v>41736</v>
      </c>
      <c r="C1586" s="64" vm="4279">
        <f ca="1"/>
        <v>103.0705</v>
      </c>
      <c r="D1586" s="64" vm="3835">
        <f ca="1"/>
        <v>98.08</v>
      </c>
      <c r="E1586" s="24">
        <f t="shared" ca="1" si="95"/>
        <v>1.2552686762758124E-3</v>
      </c>
      <c r="F1586" s="58">
        <f t="shared" ca="1" si="96"/>
        <v>1.0969406214708941E-2</v>
      </c>
      <c r="G1586" s="24"/>
      <c r="H1586" s="5"/>
      <c r="I1586" s="5"/>
      <c r="J1586" s="5"/>
      <c r="K1586" s="5"/>
      <c r="L1586" s="5"/>
      <c r="M1586" s="5"/>
      <c r="N1586" s="5"/>
      <c r="O1586" s="55">
        <v>1580</v>
      </c>
      <c r="P1586" s="56">
        <v>0.38716115591955158</v>
      </c>
      <c r="Q1586" s="57">
        <v>0.61283884408044842</v>
      </c>
      <c r="R1586" s="23">
        <v>1.0285374443550519E-2</v>
      </c>
      <c r="S1586" s="24">
        <v>4.6704898383353771E-4</v>
      </c>
      <c r="T1586" s="25">
        <f t="shared" si="97"/>
        <v>0.16327525751288413</v>
      </c>
      <c r="U1586" s="26">
        <f t="shared" si="98"/>
        <v>0.12487156815787892</v>
      </c>
    </row>
    <row r="1587" spans="2:21" x14ac:dyDescent="0.25">
      <c r="B1587" s="64" vm="4280">
        <f ca="1"/>
        <v>41737</v>
      </c>
      <c r="C1587" s="64" vm="4281">
        <f ca="1"/>
        <v>104.8112</v>
      </c>
      <c r="D1587" s="64" vm="4282">
        <f ca="1"/>
        <v>98.35</v>
      </c>
      <c r="E1587" s="24">
        <f t="shared" ca="1" si="95"/>
        <v>1.674741629671159E-2</v>
      </c>
      <c r="F1587" s="58">
        <f t="shared" ca="1" si="96"/>
        <v>2.7490726471668296E-3</v>
      </c>
      <c r="G1587" s="24"/>
      <c r="H1587" s="5"/>
      <c r="I1587" s="5"/>
      <c r="J1587" s="5"/>
      <c r="K1587" s="5"/>
      <c r="L1587" s="5"/>
      <c r="M1587" s="5"/>
      <c r="N1587" s="5"/>
      <c r="O1587" s="55">
        <v>1581</v>
      </c>
      <c r="P1587" s="56">
        <v>0.69525008399856847</v>
      </c>
      <c r="Q1587" s="57">
        <v>0.30474991600143148</v>
      </c>
      <c r="R1587" s="23">
        <v>1.1245753699810453E-2</v>
      </c>
      <c r="S1587" s="24">
        <v>5.3970035560922658E-4</v>
      </c>
      <c r="T1587" s="25">
        <f t="shared" si="97"/>
        <v>0.17852080557109787</v>
      </c>
      <c r="U1587" s="26">
        <f t="shared" si="98"/>
        <v>0.14564500549724446</v>
      </c>
    </row>
    <row r="1588" spans="2:21" x14ac:dyDescent="0.25">
      <c r="B1588" s="64" vm="4283">
        <f ca="1"/>
        <v>41738</v>
      </c>
      <c r="C1588" s="64" vm="3699">
        <f ca="1"/>
        <v>105.17400000000001</v>
      </c>
      <c r="D1588" s="64" vm="4284">
        <f ca="1"/>
        <v>99.43</v>
      </c>
      <c r="E1588" s="24">
        <f t="shared" ca="1" si="95"/>
        <v>3.4554850627313981E-3</v>
      </c>
      <c r="F1588" s="58">
        <f t="shared" ca="1" si="96"/>
        <v>1.0921334156914184E-2</v>
      </c>
      <c r="G1588" s="24"/>
      <c r="H1588" s="5"/>
      <c r="I1588" s="5"/>
      <c r="J1588" s="5"/>
      <c r="K1588" s="5"/>
      <c r="L1588" s="5"/>
      <c r="M1588" s="5"/>
      <c r="N1588" s="5"/>
      <c r="O1588" s="55">
        <v>1582</v>
      </c>
      <c r="P1588" s="56">
        <v>0.58743232829403846</v>
      </c>
      <c r="Q1588" s="57">
        <v>0.41256767170596159</v>
      </c>
      <c r="R1588" s="23">
        <v>1.0620490529328244E-2</v>
      </c>
      <c r="S1588" s="24">
        <v>5.142755281006534E-4</v>
      </c>
      <c r="T1588" s="25">
        <f t="shared" si="97"/>
        <v>0.16859506045271563</v>
      </c>
      <c r="U1588" s="26">
        <f t="shared" si="98"/>
        <v>0.13833209910000654</v>
      </c>
    </row>
    <row r="1589" spans="2:21" x14ac:dyDescent="0.25">
      <c r="B1589" s="64" vm="4285">
        <f ca="1"/>
        <v>41739</v>
      </c>
      <c r="C1589" s="64" vm="3866">
        <f ca="1"/>
        <v>104.27160000000001</v>
      </c>
      <c r="D1589" s="64" vm="4286">
        <f ca="1"/>
        <v>99.29</v>
      </c>
      <c r="E1589" s="24">
        <f t="shared" ca="1" si="95"/>
        <v>-8.6170880067126063E-3</v>
      </c>
      <c r="F1589" s="58">
        <f t="shared" ca="1" si="96"/>
        <v>-1.4090179464794352E-3</v>
      </c>
      <c r="G1589" s="24"/>
      <c r="H1589" s="5"/>
      <c r="I1589" s="5"/>
      <c r="J1589" s="5"/>
      <c r="K1589" s="5"/>
      <c r="L1589" s="5"/>
      <c r="M1589" s="5"/>
      <c r="N1589" s="5"/>
      <c r="O1589" s="55">
        <v>1583</v>
      </c>
      <c r="P1589" s="56">
        <v>0.35258602900591413</v>
      </c>
      <c r="Q1589" s="57">
        <v>0.64741397099408582</v>
      </c>
      <c r="R1589" s="23">
        <v>1.0344058220496388E-2</v>
      </c>
      <c r="S1589" s="24">
        <v>4.5889571972483828E-4</v>
      </c>
      <c r="T1589" s="25">
        <f t="shared" si="97"/>
        <v>0.16420683359164065</v>
      </c>
      <c r="U1589" s="26">
        <f t="shared" si="98"/>
        <v>0.12256382167033308</v>
      </c>
    </row>
    <row r="1590" spans="2:21" x14ac:dyDescent="0.25">
      <c r="B1590" s="64" vm="4287">
        <f ca="1"/>
        <v>41740</v>
      </c>
      <c r="C1590" s="64" vm="3866">
        <f ca="1"/>
        <v>104.27160000000001</v>
      </c>
      <c r="D1590" s="64" vm="4288">
        <f ca="1"/>
        <v>100.11</v>
      </c>
      <c r="E1590" s="24">
        <f t="shared" ca="1" si="95"/>
        <v>0</v>
      </c>
      <c r="F1590" s="58">
        <f t="shared" ca="1" si="96"/>
        <v>8.2247203858895387E-3</v>
      </c>
      <c r="G1590" s="24"/>
      <c r="H1590" s="5"/>
      <c r="I1590" s="5"/>
      <c r="J1590" s="5"/>
      <c r="K1590" s="5"/>
      <c r="L1590" s="5"/>
      <c r="M1590" s="5"/>
      <c r="N1590" s="5"/>
      <c r="O1590" s="55">
        <v>1584</v>
      </c>
      <c r="P1590" s="56">
        <v>0.6728602807714954</v>
      </c>
      <c r="Q1590" s="57">
        <v>0.32713971922850454</v>
      </c>
      <c r="R1590" s="23">
        <v>1.1093136802272523E-2</v>
      </c>
      <c r="S1590" s="24">
        <v>5.3442054913134681E-4</v>
      </c>
      <c r="T1590" s="25">
        <f t="shared" si="97"/>
        <v>0.17609808743058833</v>
      </c>
      <c r="U1590" s="26">
        <f t="shared" si="98"/>
        <v>0.14412254265510049</v>
      </c>
    </row>
    <row r="1591" spans="2:21" x14ac:dyDescent="0.25">
      <c r="B1591" s="64" vm="4289">
        <f ca="1"/>
        <v>41743</v>
      </c>
      <c r="C1591" s="64" vm="4290">
        <f ca="1"/>
        <v>104.71810000000001</v>
      </c>
      <c r="D1591" s="64" vm="4291">
        <f ca="1"/>
        <v>100.83</v>
      </c>
      <c r="E1591" s="24">
        <f t="shared" ca="1" si="95"/>
        <v>4.2729443542100908E-3</v>
      </c>
      <c r="F1591" s="58">
        <f t="shared" ca="1" si="96"/>
        <v>7.1663489737315931E-3</v>
      </c>
      <c r="G1591" s="24"/>
      <c r="H1591" s="5"/>
      <c r="I1591" s="5"/>
      <c r="J1591" s="5"/>
      <c r="K1591" s="5"/>
      <c r="L1591" s="5"/>
      <c r="M1591" s="5"/>
      <c r="N1591" s="5"/>
      <c r="O1591" s="55">
        <v>1585</v>
      </c>
      <c r="P1591" s="56">
        <v>0.33627103186996055</v>
      </c>
      <c r="Q1591" s="57">
        <v>0.66372896813003945</v>
      </c>
      <c r="R1591" s="23">
        <v>1.0383557023387668E-2</v>
      </c>
      <c r="S1591" s="24">
        <v>4.5504843144403566E-4</v>
      </c>
      <c r="T1591" s="25">
        <f t="shared" si="97"/>
        <v>0.16483385764885117</v>
      </c>
      <c r="U1591" s="26">
        <f t="shared" si="98"/>
        <v>0.12147650140583188</v>
      </c>
    </row>
    <row r="1592" spans="2:21" x14ac:dyDescent="0.25">
      <c r="B1592" s="64" vm="4292">
        <f ca="1"/>
        <v>41744</v>
      </c>
      <c r="C1592" s="64" vm="4293">
        <f ca="1"/>
        <v>104.253</v>
      </c>
      <c r="D1592" s="64" vm="4291">
        <f ca="1"/>
        <v>100.83</v>
      </c>
      <c r="E1592" s="24">
        <f t="shared" ca="1" si="95"/>
        <v>-4.4513405726834335E-3</v>
      </c>
      <c r="F1592" s="58">
        <f t="shared" ca="1" si="96"/>
        <v>0</v>
      </c>
      <c r="G1592" s="24"/>
      <c r="H1592" s="5"/>
      <c r="I1592" s="5"/>
      <c r="J1592" s="5"/>
      <c r="K1592" s="5"/>
      <c r="L1592" s="5"/>
      <c r="M1592" s="5"/>
      <c r="N1592" s="5"/>
      <c r="O1592" s="55">
        <v>1586</v>
      </c>
      <c r="P1592" s="56">
        <v>0.24341616213181483</v>
      </c>
      <c r="Q1592" s="57">
        <v>0.75658383786818517</v>
      </c>
      <c r="R1592" s="23">
        <v>1.0747055578767678E-2</v>
      </c>
      <c r="S1592" s="24">
        <v>4.3315204683654009E-4</v>
      </c>
      <c r="T1592" s="25">
        <f t="shared" si="97"/>
        <v>0.17060421832565165</v>
      </c>
      <c r="U1592" s="26">
        <f t="shared" si="98"/>
        <v>0.11530809197821767</v>
      </c>
    </row>
    <row r="1593" spans="2:21" x14ac:dyDescent="0.25">
      <c r="B1593" s="64" vm="4294">
        <f ca="1"/>
        <v>41745</v>
      </c>
      <c r="C1593" s="64" vm="4295">
        <f ca="1"/>
        <v>105.58329999999999</v>
      </c>
      <c r="D1593" s="64" vm="4296">
        <f ca="1"/>
        <v>100.25</v>
      </c>
      <c r="E1593" s="24">
        <f t="shared" ca="1" si="95"/>
        <v>1.267957758341704E-2</v>
      </c>
      <c r="F1593" s="58">
        <f t="shared" ca="1" si="96"/>
        <v>-5.768864218445407E-3</v>
      </c>
      <c r="G1593" s="24"/>
      <c r="H1593" s="5"/>
      <c r="I1593" s="5"/>
      <c r="J1593" s="5"/>
      <c r="K1593" s="5"/>
      <c r="L1593" s="5"/>
      <c r="M1593" s="5"/>
      <c r="N1593" s="5"/>
      <c r="O1593" s="55">
        <v>1587</v>
      </c>
      <c r="P1593" s="56">
        <v>0.20598773151477148</v>
      </c>
      <c r="Q1593" s="57">
        <v>0.79401226848522855</v>
      </c>
      <c r="R1593" s="23">
        <v>1.0956672072406424E-2</v>
      </c>
      <c r="S1593" s="24">
        <v>4.2432593664590713E-4</v>
      </c>
      <c r="T1593" s="25">
        <f t="shared" si="97"/>
        <v>0.17393177700284448</v>
      </c>
      <c r="U1593" s="26">
        <f t="shared" si="98"/>
        <v>0.11283126367408469</v>
      </c>
    </row>
    <row r="1594" spans="2:21" x14ac:dyDescent="0.25">
      <c r="B1594" s="64" vm="4297">
        <f ca="1"/>
        <v>41746</v>
      </c>
      <c r="C1594" s="64" vm="4231">
        <f ca="1"/>
        <v>105.5926</v>
      </c>
      <c r="D1594" s="64" vm="3575">
        <f ca="1"/>
        <v>99.67</v>
      </c>
      <c r="E1594" s="24">
        <f t="shared" ca="1" si="95"/>
        <v>8.8078232468976028E-5</v>
      </c>
      <c r="F1594" s="58">
        <f t="shared" ca="1" si="96"/>
        <v>-5.8023372073136925E-3</v>
      </c>
      <c r="G1594" s="24"/>
      <c r="H1594" s="5"/>
      <c r="I1594" s="5"/>
      <c r="J1594" s="5"/>
      <c r="K1594" s="5"/>
      <c r="L1594" s="5"/>
      <c r="M1594" s="5"/>
      <c r="N1594" s="5"/>
      <c r="O1594" s="55">
        <v>1588</v>
      </c>
      <c r="P1594" s="56">
        <v>0.87807045705184039</v>
      </c>
      <c r="Q1594" s="57">
        <v>0.12192954294815958</v>
      </c>
      <c r="R1594" s="23">
        <v>1.2864168972729047E-2</v>
      </c>
      <c r="S1594" s="24">
        <v>5.8281177468449063E-4</v>
      </c>
      <c r="T1594" s="25">
        <f t="shared" si="97"/>
        <v>0.20421235155212583</v>
      </c>
      <c r="U1594" s="26">
        <f t="shared" si="98"/>
        <v>0.15815217852411734</v>
      </c>
    </row>
    <row r="1595" spans="2:21" x14ac:dyDescent="0.25">
      <c r="B1595" s="64" vm="4298">
        <f ca="1"/>
        <v>41750</v>
      </c>
      <c r="C1595" s="64" vm="4299">
        <f ca="1"/>
        <v>106.1508</v>
      </c>
      <c r="D1595" s="64" vm="3645">
        <f ca="1"/>
        <v>99.32</v>
      </c>
      <c r="E1595" s="24">
        <f t="shared" ca="1" si="95"/>
        <v>5.2724315666469335E-3</v>
      </c>
      <c r="F1595" s="58">
        <f t="shared" ca="1" si="96"/>
        <v>-3.517768339399068E-3</v>
      </c>
      <c r="G1595" s="24"/>
      <c r="H1595" s="5"/>
      <c r="I1595" s="5"/>
      <c r="J1595" s="5"/>
      <c r="K1595" s="5"/>
      <c r="L1595" s="5"/>
      <c r="M1595" s="5"/>
      <c r="N1595" s="5"/>
      <c r="O1595" s="55">
        <v>1589</v>
      </c>
      <c r="P1595" s="56">
        <v>0.35362250172835169</v>
      </c>
      <c r="Q1595" s="57">
        <v>0.64637749827164825</v>
      </c>
      <c r="R1595" s="23">
        <v>1.0341802968138825E-2</v>
      </c>
      <c r="S1595" s="24">
        <v>4.5914013345811557E-4</v>
      </c>
      <c r="T1595" s="25">
        <f t="shared" si="97"/>
        <v>0.16417103257034982</v>
      </c>
      <c r="U1595" s="26">
        <f t="shared" si="98"/>
        <v>0.12263293331884451</v>
      </c>
    </row>
    <row r="1596" spans="2:21" x14ac:dyDescent="0.25">
      <c r="B1596" s="64" vm="4300">
        <f ca="1"/>
        <v>41751</v>
      </c>
      <c r="C1596" s="64" vm="4301">
        <f ca="1"/>
        <v>105.6485</v>
      </c>
      <c r="D1596" s="64" vm="4302">
        <f ca="1"/>
        <v>99.13</v>
      </c>
      <c r="E1596" s="24">
        <f t="shared" ca="1" si="95"/>
        <v>-4.7431784875364737E-3</v>
      </c>
      <c r="F1596" s="58">
        <f t="shared" ca="1" si="96"/>
        <v>-1.9148405951597523E-3</v>
      </c>
      <c r="G1596" s="24"/>
      <c r="H1596" s="5"/>
      <c r="I1596" s="5"/>
      <c r="J1596" s="5"/>
      <c r="K1596" s="5"/>
      <c r="L1596" s="5"/>
      <c r="M1596" s="5"/>
      <c r="N1596" s="5"/>
      <c r="O1596" s="55">
        <v>1590</v>
      </c>
      <c r="P1596" s="56">
        <v>0.66522669607348994</v>
      </c>
      <c r="Q1596" s="57">
        <v>0.33477330392651006</v>
      </c>
      <c r="R1596" s="23">
        <v>1.1043714422076713E-2</v>
      </c>
      <c r="S1596" s="24">
        <v>5.3262045068790728E-4</v>
      </c>
      <c r="T1596" s="25">
        <f t="shared" si="97"/>
        <v>0.17531353146739437</v>
      </c>
      <c r="U1596" s="26">
        <f t="shared" si="98"/>
        <v>0.14360393461030996</v>
      </c>
    </row>
    <row r="1597" spans="2:21" x14ac:dyDescent="0.25">
      <c r="B1597" s="64" vm="4303">
        <f ca="1"/>
        <v>41752</v>
      </c>
      <c r="C1597" s="64" vm="4304">
        <f ca="1"/>
        <v>106.7928</v>
      </c>
      <c r="D1597" s="64" vm="4305">
        <f ca="1"/>
        <v>99.84</v>
      </c>
      <c r="E1597" s="24">
        <f t="shared" ca="1" si="95"/>
        <v>1.0772962384939735E-2</v>
      </c>
      <c r="F1597" s="58">
        <f t="shared" ca="1" si="96"/>
        <v>7.1367845763114883E-3</v>
      </c>
      <c r="G1597" s="24"/>
      <c r="H1597" s="5"/>
      <c r="I1597" s="5"/>
      <c r="J1597" s="5"/>
      <c r="K1597" s="5"/>
      <c r="L1597" s="5"/>
      <c r="M1597" s="5"/>
      <c r="N1597" s="5"/>
      <c r="O1597" s="55">
        <v>1591</v>
      </c>
      <c r="P1597" s="56">
        <v>0.61149694732036031</v>
      </c>
      <c r="Q1597" s="57">
        <v>0.38850305267963964</v>
      </c>
      <c r="R1597" s="23">
        <v>1.0735254509226173E-2</v>
      </c>
      <c r="S1597" s="24">
        <v>5.1995027790235101E-4</v>
      </c>
      <c r="T1597" s="25">
        <f t="shared" si="97"/>
        <v>0.17041688215438325</v>
      </c>
      <c r="U1597" s="26">
        <f t="shared" si="98"/>
        <v>0.13996027801144884</v>
      </c>
    </row>
    <row r="1598" spans="2:21" x14ac:dyDescent="0.25">
      <c r="B1598" s="64" vm="4306">
        <f ca="1"/>
        <v>41753</v>
      </c>
      <c r="C1598" s="64" vm="4307">
        <f ca="1"/>
        <v>107.01609999999999</v>
      </c>
      <c r="D1598" s="64" vm="4308">
        <f ca="1"/>
        <v>100.73</v>
      </c>
      <c r="E1598" s="24">
        <f t="shared" ca="1" si="95"/>
        <v>2.0887819093436391E-3</v>
      </c>
      <c r="F1598" s="58">
        <f t="shared" ca="1" si="96"/>
        <v>8.874765333472175E-3</v>
      </c>
      <c r="G1598" s="24"/>
      <c r="H1598" s="5"/>
      <c r="I1598" s="5"/>
      <c r="J1598" s="5"/>
      <c r="K1598" s="5"/>
      <c r="L1598" s="5"/>
      <c r="M1598" s="5"/>
      <c r="N1598" s="5"/>
      <c r="O1598" s="55">
        <v>1592</v>
      </c>
      <c r="P1598" s="56">
        <v>0.5990454675448772</v>
      </c>
      <c r="Q1598" s="57">
        <v>0.4009545324551228</v>
      </c>
      <c r="R1598" s="23">
        <v>1.0674008870653598E-2</v>
      </c>
      <c r="S1598" s="24">
        <v>5.1701405720799972E-4</v>
      </c>
      <c r="T1598" s="25">
        <f t="shared" si="97"/>
        <v>0.16944463778308097</v>
      </c>
      <c r="U1598" s="26">
        <f t="shared" si="98"/>
        <v>0.13911753868855592</v>
      </c>
    </row>
    <row r="1599" spans="2:21" x14ac:dyDescent="0.25">
      <c r="B1599" s="64" vm="4309">
        <f ca="1"/>
        <v>41754</v>
      </c>
      <c r="C1599" s="64" vm="4310">
        <f ca="1"/>
        <v>106.9975</v>
      </c>
      <c r="D1599" s="64" vm="4311">
        <f ca="1"/>
        <v>100.31</v>
      </c>
      <c r="E1599" s="24">
        <f t="shared" ca="1" si="95"/>
        <v>-1.7382072958754003E-4</v>
      </c>
      <c r="F1599" s="58">
        <f t="shared" ca="1" si="96"/>
        <v>-4.1782790591959667E-3</v>
      </c>
      <c r="G1599" s="24"/>
      <c r="H1599" s="5"/>
      <c r="I1599" s="5"/>
      <c r="J1599" s="5"/>
      <c r="K1599" s="5"/>
      <c r="L1599" s="5"/>
      <c r="M1599" s="5"/>
      <c r="N1599" s="5"/>
      <c r="O1599" s="55">
        <v>1593</v>
      </c>
      <c r="P1599" s="56">
        <v>0.50369190012119769</v>
      </c>
      <c r="Q1599" s="57">
        <v>0.49630809987880231</v>
      </c>
      <c r="R1599" s="23">
        <v>1.0341998572298637E-2</v>
      </c>
      <c r="S1599" s="24">
        <v>4.9452844722444589E-4</v>
      </c>
      <c r="T1599" s="25">
        <f t="shared" si="97"/>
        <v>0.16417413769012346</v>
      </c>
      <c r="U1599" s="26">
        <f t="shared" si="98"/>
        <v>0.13268437029177238</v>
      </c>
    </row>
    <row r="1600" spans="2:21" x14ac:dyDescent="0.25">
      <c r="B1600" s="64" vm="4312">
        <f ca="1"/>
        <v>41757</v>
      </c>
      <c r="C1600" s="64" vm="4313">
        <f ca="1"/>
        <v>107.53700000000001</v>
      </c>
      <c r="D1600" s="64" vm="3615">
        <f ca="1"/>
        <v>101.5</v>
      </c>
      <c r="E1600" s="24">
        <f t="shared" ca="1" si="95"/>
        <v>5.0295046928286111E-3</v>
      </c>
      <c r="F1600" s="58">
        <f t="shared" ca="1" si="96"/>
        <v>1.1793407586448248E-2</v>
      </c>
      <c r="G1600" s="24"/>
      <c r="H1600" s="5"/>
      <c r="I1600" s="5"/>
      <c r="J1600" s="5"/>
      <c r="K1600" s="5"/>
      <c r="L1600" s="5"/>
      <c r="M1600" s="5"/>
      <c r="N1600" s="5"/>
      <c r="O1600" s="55">
        <v>1594</v>
      </c>
      <c r="P1600" s="56">
        <v>0.37255864274805123</v>
      </c>
      <c r="Q1600" s="57">
        <v>0.62744135725194883</v>
      </c>
      <c r="R1600" s="23">
        <v>1.0305983367032263E-2</v>
      </c>
      <c r="S1600" s="24">
        <v>4.636055215192738E-4</v>
      </c>
      <c r="T1600" s="25">
        <f t="shared" si="97"/>
        <v>0.16360241403081285</v>
      </c>
      <c r="U1600" s="26">
        <f t="shared" si="98"/>
        <v>0.12389633503305419</v>
      </c>
    </row>
    <row r="1601" spans="2:21" x14ac:dyDescent="0.25">
      <c r="B1601" s="64" vm="4314">
        <f ca="1"/>
        <v>41758</v>
      </c>
      <c r="C1601" s="64" vm="4315">
        <f ca="1"/>
        <v>107.3603</v>
      </c>
      <c r="D1601" s="64" vm="3666">
        <f ca="1"/>
        <v>101.38</v>
      </c>
      <c r="E1601" s="24">
        <f t="shared" ref="E1601:E1664" ca="1" si="99">LN(C1601/C1600)</f>
        <v>-1.6445068395213422E-3</v>
      </c>
      <c r="F1601" s="58">
        <f t="shared" ref="F1601:F1664" ca="1" si="100">LN(D1601/D1600)</f>
        <v>-1.1829654376387781E-3</v>
      </c>
      <c r="G1601" s="24"/>
      <c r="H1601" s="5"/>
      <c r="I1601" s="5"/>
      <c r="J1601" s="5"/>
      <c r="K1601" s="5"/>
      <c r="L1601" s="5"/>
      <c r="M1601" s="5"/>
      <c r="N1601" s="5"/>
      <c r="O1601" s="55">
        <v>1595</v>
      </c>
      <c r="P1601" s="56">
        <v>0.59901313087123975</v>
      </c>
      <c r="Q1601" s="57">
        <v>0.4009868691287603</v>
      </c>
      <c r="R1601" s="23">
        <v>1.067385499346379E-2</v>
      </c>
      <c r="S1601" s="24">
        <v>5.1700643180025438E-4</v>
      </c>
      <c r="T1601" s="25">
        <f t="shared" si="97"/>
        <v>0.1694421950584209</v>
      </c>
      <c r="U1601" s="26">
        <f t="shared" si="98"/>
        <v>0.13911535089040017</v>
      </c>
    </row>
    <row r="1602" spans="2:21" x14ac:dyDescent="0.25">
      <c r="B1602" s="64" vm="4316">
        <f ca="1"/>
        <v>41759</v>
      </c>
      <c r="C1602" s="64" vm="4317">
        <f ca="1"/>
        <v>107.6208</v>
      </c>
      <c r="D1602" s="64" vm="4318">
        <f ca="1"/>
        <v>100.96</v>
      </c>
      <c r="E1602" s="24">
        <f t="shared" ca="1" si="99"/>
        <v>2.4234700399015496E-3</v>
      </c>
      <c r="F1602" s="58">
        <f t="shared" ca="1" si="100"/>
        <v>-4.151434251300299E-3</v>
      </c>
      <c r="G1602" s="24"/>
      <c r="H1602" s="5"/>
      <c r="I1602" s="5"/>
      <c r="J1602" s="5"/>
      <c r="K1602" s="5"/>
      <c r="L1602" s="5"/>
      <c r="M1602" s="5"/>
      <c r="N1602" s="5"/>
      <c r="O1602" s="55">
        <v>1596</v>
      </c>
      <c r="P1602" s="56">
        <v>0.53837495019471093</v>
      </c>
      <c r="Q1602" s="57">
        <v>0.46162504980528907</v>
      </c>
      <c r="R1602" s="23">
        <v>1.0433969038845289E-2</v>
      </c>
      <c r="S1602" s="24">
        <v>5.0270716101632681E-4</v>
      </c>
      <c r="T1602" s="25">
        <f t="shared" si="97"/>
        <v>0.16563412358479362</v>
      </c>
      <c r="U1602" s="26">
        <f t="shared" si="98"/>
        <v>0.13502011497117672</v>
      </c>
    </row>
    <row r="1603" spans="2:21" x14ac:dyDescent="0.25">
      <c r="B1603" s="64" vm="4319">
        <f ca="1"/>
        <v>41760</v>
      </c>
      <c r="C1603" s="64" vm="4139">
        <f ca="1"/>
        <v>107.5091</v>
      </c>
      <c r="D1603" s="64" vm="4320">
        <f ca="1"/>
        <v>101.43</v>
      </c>
      <c r="E1603" s="24">
        <f t="shared" ca="1" si="99"/>
        <v>-1.0384424483789062E-3</v>
      </c>
      <c r="F1603" s="58">
        <f t="shared" ca="1" si="100"/>
        <v>4.6445065950013785E-3</v>
      </c>
      <c r="G1603" s="24"/>
      <c r="H1603" s="5"/>
      <c r="I1603" s="5"/>
      <c r="J1603" s="5"/>
      <c r="K1603" s="5"/>
      <c r="L1603" s="5"/>
      <c r="M1603" s="5"/>
      <c r="N1603" s="5"/>
      <c r="O1603" s="55">
        <v>1597</v>
      </c>
      <c r="P1603" s="56">
        <v>0.24889202398742943</v>
      </c>
      <c r="Q1603" s="57">
        <v>0.75110797601257062</v>
      </c>
      <c r="R1603" s="23">
        <v>1.0719311126903991E-2</v>
      </c>
      <c r="S1603" s="24">
        <v>4.3444332620170623E-4</v>
      </c>
      <c r="T1603" s="25">
        <f t="shared" si="97"/>
        <v>0.17016378880629293</v>
      </c>
      <c r="U1603" s="26">
        <f t="shared" si="98"/>
        <v>0.11567091754420344</v>
      </c>
    </row>
    <row r="1604" spans="2:21" x14ac:dyDescent="0.25">
      <c r="B1604" s="64" vm="4321">
        <f ca="1"/>
        <v>41761</v>
      </c>
      <c r="C1604" s="64" vm="4322">
        <f ca="1"/>
        <v>107.1277</v>
      </c>
      <c r="D1604" s="64" vm="4323">
        <f ca="1"/>
        <v>101.14</v>
      </c>
      <c r="E1604" s="24">
        <f t="shared" ca="1" si="99"/>
        <v>-3.553914346777189E-3</v>
      </c>
      <c r="F1604" s="58">
        <f t="shared" ca="1" si="100"/>
        <v>-2.8632097360673809E-3</v>
      </c>
      <c r="G1604" s="24"/>
      <c r="H1604" s="5"/>
      <c r="I1604" s="5"/>
      <c r="J1604" s="5"/>
      <c r="K1604" s="5"/>
      <c r="L1604" s="5"/>
      <c r="M1604" s="5"/>
      <c r="N1604" s="5"/>
      <c r="O1604" s="55">
        <v>1598</v>
      </c>
      <c r="P1604" s="56">
        <v>0.34612554104655818</v>
      </c>
      <c r="Q1604" s="57">
        <v>0.65387445895344187</v>
      </c>
      <c r="R1604" s="23">
        <v>1.0358801284647029E-2</v>
      </c>
      <c r="S1604" s="24">
        <v>4.573722527326485E-4</v>
      </c>
      <c r="T1604" s="25">
        <f t="shared" si="97"/>
        <v>0.16444087247947467</v>
      </c>
      <c r="U1604" s="26">
        <f t="shared" si="98"/>
        <v>0.12213313405155835</v>
      </c>
    </row>
    <row r="1605" spans="2:21" x14ac:dyDescent="0.25">
      <c r="B1605" s="64" vm="4324">
        <f ca="1"/>
        <v>41764</v>
      </c>
      <c r="C1605" s="64" vm="4325">
        <f ca="1"/>
        <v>106.5137</v>
      </c>
      <c r="D1605" s="64" vm="2773">
        <f ca="1"/>
        <v>100.95</v>
      </c>
      <c r="E1605" s="24">
        <f t="shared" ca="1" si="99"/>
        <v>-5.7479654271131502E-3</v>
      </c>
      <c r="F1605" s="58">
        <f t="shared" ca="1" si="100"/>
        <v>-1.8803508929904221E-3</v>
      </c>
      <c r="G1605" s="24"/>
      <c r="H1605" s="5"/>
      <c r="I1605" s="5"/>
      <c r="J1605" s="5"/>
      <c r="K1605" s="5"/>
      <c r="L1605" s="5"/>
      <c r="M1605" s="5"/>
      <c r="N1605" s="5"/>
      <c r="O1605" s="55">
        <v>1599</v>
      </c>
      <c r="P1605" s="56">
        <v>0.78429708820591826</v>
      </c>
      <c r="Q1605" s="57">
        <v>0.21570291179408171</v>
      </c>
      <c r="R1605" s="23">
        <v>1.1957580784139436E-2</v>
      </c>
      <c r="S1605" s="24">
        <v>5.6069879605470815E-4</v>
      </c>
      <c r="T1605" s="25">
        <f t="shared" si="97"/>
        <v>0.18982071022078603</v>
      </c>
      <c r="U1605" s="26">
        <f t="shared" si="98"/>
        <v>0.15172002528672301</v>
      </c>
    </row>
    <row r="1606" spans="2:21" x14ac:dyDescent="0.25">
      <c r="B1606" s="64" vm="4326">
        <f ca="1"/>
        <v>41765</v>
      </c>
      <c r="C1606" s="64" vm="4327">
        <f ca="1"/>
        <v>104.9693</v>
      </c>
      <c r="D1606" s="64" vm="4328">
        <f ca="1"/>
        <v>101.96</v>
      </c>
      <c r="E1606" s="24">
        <f t="shared" ca="1" si="99"/>
        <v>-1.4605688920411921E-2</v>
      </c>
      <c r="F1606" s="58">
        <f t="shared" ca="1" si="100"/>
        <v>9.955234749068155E-3</v>
      </c>
      <c r="G1606" s="24"/>
      <c r="H1606" s="5"/>
      <c r="I1606" s="5"/>
      <c r="J1606" s="5"/>
      <c r="K1606" s="5"/>
      <c r="L1606" s="5"/>
      <c r="M1606" s="5"/>
      <c r="N1606" s="5"/>
      <c r="O1606" s="55">
        <v>1600</v>
      </c>
      <c r="P1606" s="56">
        <v>0.3244441591772681</v>
      </c>
      <c r="Q1606" s="57">
        <v>0.6755558408227319</v>
      </c>
      <c r="R1606" s="23">
        <v>1.0416858952938203E-2</v>
      </c>
      <c r="S1606" s="24">
        <v>4.5225950121438401E-4</v>
      </c>
      <c r="T1606" s="25">
        <f t="shared" si="97"/>
        <v>0.16536250939146702</v>
      </c>
      <c r="U1606" s="26">
        <f t="shared" si="98"/>
        <v>0.12068895009506297</v>
      </c>
    </row>
    <row r="1607" spans="2:21" x14ac:dyDescent="0.25">
      <c r="B1607" s="64" vm="4329">
        <f ca="1"/>
        <v>41766</v>
      </c>
      <c r="C1607" s="64" vm="3892">
        <f ca="1"/>
        <v>104.1785</v>
      </c>
      <c r="D1607" s="64" vm="3694">
        <f ca="1"/>
        <v>101.95</v>
      </c>
      <c r="E1607" s="24">
        <f t="shared" ca="1" si="99"/>
        <v>-7.5621523971433034E-3</v>
      </c>
      <c r="F1607" s="58">
        <f t="shared" ca="1" si="100"/>
        <v>-9.8082487450372682E-5</v>
      </c>
      <c r="G1607" s="24"/>
      <c r="H1607" s="5"/>
      <c r="I1607" s="5"/>
      <c r="J1607" s="5"/>
      <c r="K1607" s="5"/>
      <c r="L1607" s="5"/>
      <c r="M1607" s="5"/>
      <c r="N1607" s="5"/>
      <c r="O1607" s="55">
        <v>1601</v>
      </c>
      <c r="P1607" s="56">
        <v>0.13941657196996105</v>
      </c>
      <c r="Q1607" s="57">
        <v>0.86058342803003895</v>
      </c>
      <c r="R1607" s="23">
        <v>1.141069501038252E-2</v>
      </c>
      <c r="S1607" s="24">
        <v>4.0862759236659474E-4</v>
      </c>
      <c r="T1607" s="25">
        <f t="shared" si="97"/>
        <v>0.18113916770326641</v>
      </c>
      <c r="U1607" s="26">
        <f t="shared" si="98"/>
        <v>0.10843944417897955</v>
      </c>
    </row>
    <row r="1608" spans="2:21" x14ac:dyDescent="0.25">
      <c r="B1608" s="64" vm="4330">
        <f ca="1"/>
        <v>41767</v>
      </c>
      <c r="C1608" s="64" vm="4331">
        <f ca="1"/>
        <v>106.73699999999999</v>
      </c>
      <c r="D1608" s="64" vm="4332">
        <f ca="1"/>
        <v>102.93</v>
      </c>
      <c r="E1608" s="24">
        <f t="shared" ca="1" si="99"/>
        <v>2.426209077712491E-2</v>
      </c>
      <c r="F1608" s="58">
        <f t="shared" ca="1" si="100"/>
        <v>9.5666485180039892E-3</v>
      </c>
      <c r="G1608" s="24"/>
      <c r="H1608" s="5"/>
      <c r="I1608" s="5"/>
      <c r="J1608" s="5"/>
      <c r="K1608" s="5"/>
      <c r="L1608" s="5"/>
      <c r="M1608" s="5"/>
      <c r="N1608" s="5"/>
      <c r="O1608" s="55">
        <v>1602</v>
      </c>
      <c r="P1608" s="56">
        <v>0.75610859369583039</v>
      </c>
      <c r="Q1608" s="57">
        <v>0.24389140630416958</v>
      </c>
      <c r="R1608" s="23">
        <v>1.1715115261194514E-2</v>
      </c>
      <c r="S1608" s="24">
        <v>5.5405158283864568E-4</v>
      </c>
      <c r="T1608" s="25">
        <f t="shared" si="97"/>
        <v>0.18597168936946909</v>
      </c>
      <c r="U1608" s="26">
        <f t="shared" si="98"/>
        <v>0.14979346953544126</v>
      </c>
    </row>
    <row r="1609" spans="2:21" x14ac:dyDescent="0.25">
      <c r="B1609" s="64" vm="4333">
        <f ca="1"/>
        <v>41768</v>
      </c>
      <c r="C1609" s="64" vm="4334">
        <f ca="1"/>
        <v>107.351</v>
      </c>
      <c r="D1609" s="64" vm="4335">
        <f ca="1"/>
        <v>102.86</v>
      </c>
      <c r="E1609" s="24">
        <f t="shared" ca="1" si="99"/>
        <v>5.7359747716302905E-3</v>
      </c>
      <c r="F1609" s="58">
        <f t="shared" ca="1" si="100"/>
        <v>-6.803051916980038E-4</v>
      </c>
      <c r="G1609" s="24"/>
      <c r="H1609" s="5"/>
      <c r="I1609" s="5"/>
      <c r="J1609" s="5"/>
      <c r="K1609" s="5"/>
      <c r="L1609" s="5"/>
      <c r="M1609" s="5"/>
      <c r="N1609" s="5"/>
      <c r="O1609" s="55">
        <v>1603</v>
      </c>
      <c r="P1609" s="56">
        <v>0.65489566194266202</v>
      </c>
      <c r="Q1609" s="57">
        <v>0.34510433805733792</v>
      </c>
      <c r="R1609" s="23">
        <v>1.0978992953295023E-2</v>
      </c>
      <c r="S1609" s="24">
        <v>5.3018425862431712E-4</v>
      </c>
      <c r="T1609" s="25">
        <f t="shared" si="97"/>
        <v>0.17428611000209526</v>
      </c>
      <c r="U1609" s="26">
        <f t="shared" si="98"/>
        <v>0.14290244095331284</v>
      </c>
    </row>
    <row r="1610" spans="2:21" x14ac:dyDescent="0.25">
      <c r="B1610" s="64" vm="4336">
        <f ca="1"/>
        <v>41771</v>
      </c>
      <c r="C1610" s="64" vm="4337">
        <f ca="1"/>
        <v>108.3929</v>
      </c>
      <c r="D1610" s="64" vm="4338">
        <f ca="1"/>
        <v>103.53</v>
      </c>
      <c r="E1610" s="24">
        <f t="shared" ca="1" si="99"/>
        <v>9.658749100356176E-3</v>
      </c>
      <c r="F1610" s="58">
        <f t="shared" ca="1" si="100"/>
        <v>6.4925854312515106E-3</v>
      </c>
      <c r="G1610" s="24"/>
      <c r="H1610" s="5"/>
      <c r="I1610" s="5"/>
      <c r="J1610" s="5"/>
      <c r="K1610" s="5"/>
      <c r="L1610" s="5"/>
      <c r="M1610" s="5"/>
      <c r="N1610" s="5"/>
      <c r="O1610" s="55">
        <v>1604</v>
      </c>
      <c r="P1610" s="56">
        <v>0.38491798529816534</v>
      </c>
      <c r="Q1610" s="57">
        <v>0.61508201470183466</v>
      </c>
      <c r="R1610" s="23">
        <v>1.0288141395040527E-2</v>
      </c>
      <c r="S1610" s="24">
        <v>4.6652001505888301E-4</v>
      </c>
      <c r="T1610" s="25">
        <f t="shared" si="97"/>
        <v>0.16331918150607816</v>
      </c>
      <c r="U1610" s="26">
        <f t="shared" si="98"/>
        <v>0.12472170257396975</v>
      </c>
    </row>
    <row r="1611" spans="2:21" x14ac:dyDescent="0.25">
      <c r="B1611" s="64" vm="4339">
        <f ca="1"/>
        <v>41772</v>
      </c>
      <c r="C1611" s="64" vm="4142">
        <f ca="1"/>
        <v>108.1883</v>
      </c>
      <c r="D1611" s="64" vm="4340">
        <f ca="1"/>
        <v>103.03</v>
      </c>
      <c r="E1611" s="24">
        <f t="shared" ca="1" si="99"/>
        <v>-1.8893612267652279E-3</v>
      </c>
      <c r="F1611" s="58">
        <f t="shared" ca="1" si="100"/>
        <v>-4.8412178210450177E-3</v>
      </c>
      <c r="G1611" s="24"/>
      <c r="H1611" s="5"/>
      <c r="I1611" s="5"/>
      <c r="J1611" s="5"/>
      <c r="K1611" s="5"/>
      <c r="L1611" s="5"/>
      <c r="M1611" s="5"/>
      <c r="N1611" s="5"/>
      <c r="O1611" s="55">
        <v>1605</v>
      </c>
      <c r="P1611" s="56">
        <v>0.58673771438564726</v>
      </c>
      <c r="Q1611" s="57">
        <v>0.41326228561435274</v>
      </c>
      <c r="R1611" s="23">
        <v>1.0617400895076764E-2</v>
      </c>
      <c r="S1611" s="24">
        <v>5.1411172911698406E-4</v>
      </c>
      <c r="T1611" s="25">
        <f t="shared" si="97"/>
        <v>0.16854601402948624</v>
      </c>
      <c r="U1611" s="26">
        <f t="shared" si="98"/>
        <v>0.13828513689140065</v>
      </c>
    </row>
    <row r="1612" spans="2:21" x14ac:dyDescent="0.25">
      <c r="B1612" s="64" vm="4341">
        <f ca="1"/>
        <v>41773</v>
      </c>
      <c r="C1612" s="64" vm="4342">
        <f ca="1"/>
        <v>107.1091</v>
      </c>
      <c r="D1612" s="64" vm="4343">
        <f ca="1"/>
        <v>102.5</v>
      </c>
      <c r="E1612" s="24">
        <f t="shared" ca="1" si="99"/>
        <v>-1.0025286314255019E-2</v>
      </c>
      <c r="F1612" s="58">
        <f t="shared" ca="1" si="100"/>
        <v>-5.1574093785137871E-3</v>
      </c>
      <c r="G1612" s="24"/>
      <c r="H1612" s="5"/>
      <c r="I1612" s="5"/>
      <c r="J1612" s="5"/>
      <c r="K1612" s="5"/>
      <c r="L1612" s="5"/>
      <c r="M1612" s="5"/>
      <c r="N1612" s="5"/>
      <c r="O1612" s="55">
        <v>1606</v>
      </c>
      <c r="P1612" s="56">
        <v>0.41514971435300074</v>
      </c>
      <c r="Q1612" s="57">
        <v>0.58485028564699926</v>
      </c>
      <c r="R1612" s="23">
        <v>1.0263081536283627E-2</v>
      </c>
      <c r="S1612" s="24">
        <v>4.7364904952526088E-4</v>
      </c>
      <c r="T1612" s="25">
        <f t="shared" si="97"/>
        <v>0.1629213685811112</v>
      </c>
      <c r="U1612" s="26">
        <f t="shared" si="98"/>
        <v>0.12674314886614924</v>
      </c>
    </row>
    <row r="1613" spans="2:21" x14ac:dyDescent="0.25">
      <c r="B1613" s="64" vm="4344">
        <f ca="1"/>
        <v>41774</v>
      </c>
      <c r="C1613" s="64" vm="3901">
        <f ca="1"/>
        <v>106.38339999999999</v>
      </c>
      <c r="D1613" s="64" vm="4345">
        <f ca="1"/>
        <v>103.14</v>
      </c>
      <c r="E1613" s="24">
        <f t="shared" ca="1" si="99"/>
        <v>-6.7983914661082076E-3</v>
      </c>
      <c r="F1613" s="58">
        <f t="shared" ca="1" si="100"/>
        <v>6.2244900443500246E-3</v>
      </c>
      <c r="G1613" s="24"/>
      <c r="H1613" s="5"/>
      <c r="I1613" s="5"/>
      <c r="J1613" s="5"/>
      <c r="K1613" s="5"/>
      <c r="L1613" s="5"/>
      <c r="M1613" s="5"/>
      <c r="N1613" s="5"/>
      <c r="O1613" s="55">
        <v>1607</v>
      </c>
      <c r="P1613" s="56">
        <v>0.37005361930663233</v>
      </c>
      <c r="Q1613" s="57">
        <v>0.62994638069336761</v>
      </c>
      <c r="R1613" s="23">
        <v>1.0310134086702916E-2</v>
      </c>
      <c r="S1613" s="24">
        <v>4.6301480444779666E-4</v>
      </c>
      <c r="T1613" s="25">
        <f t="shared" si="97"/>
        <v>0.1636683046628758</v>
      </c>
      <c r="U1613" s="26">
        <f t="shared" si="98"/>
        <v>0.12372912095373612</v>
      </c>
    </row>
    <row r="1614" spans="2:21" x14ac:dyDescent="0.25">
      <c r="B1614" s="64" vm="4346">
        <f ca="1"/>
        <v>41775</v>
      </c>
      <c r="C1614" s="64" vm="4347">
        <f ca="1"/>
        <v>107.5556</v>
      </c>
      <c r="D1614" s="64" vm="4348">
        <f ca="1"/>
        <v>102.09</v>
      </c>
      <c r="E1614" s="24">
        <f t="shared" ca="1" si="99"/>
        <v>1.0958373465074634E-2</v>
      </c>
      <c r="F1614" s="58">
        <f t="shared" ca="1" si="100"/>
        <v>-1.0232511441888852E-2</v>
      </c>
      <c r="G1614" s="24"/>
      <c r="H1614" s="5"/>
      <c r="I1614" s="5"/>
      <c r="J1614" s="5"/>
      <c r="K1614" s="5"/>
      <c r="L1614" s="5"/>
      <c r="M1614" s="5"/>
      <c r="N1614" s="5"/>
      <c r="O1614" s="55">
        <v>1608</v>
      </c>
      <c r="P1614" s="56">
        <v>7.7288341197827237E-2</v>
      </c>
      <c r="Q1614" s="57">
        <v>0.92271165880217276</v>
      </c>
      <c r="R1614" s="23">
        <v>1.1919088414297219E-2</v>
      </c>
      <c r="S1614" s="24">
        <v>3.9397694841215045E-4</v>
      </c>
      <c r="T1614" s="25">
        <f t="shared" ref="T1614:T1677" si="101">R1614*SQRT(252)</f>
        <v>0.18920966279292986</v>
      </c>
      <c r="U1614" s="26">
        <f t="shared" ref="U1614:U1677" si="102">(1+S1614)^252-1</f>
        <v>0.10435630816516994</v>
      </c>
    </row>
    <row r="1615" spans="2:21" x14ac:dyDescent="0.25">
      <c r="B1615" s="64" vm="4349">
        <f ca="1"/>
        <v>41778</v>
      </c>
      <c r="C1615" s="64" vm="4350">
        <f ca="1"/>
        <v>108.2627</v>
      </c>
      <c r="D1615" s="64" vm="4351">
        <f ca="1"/>
        <v>101.53</v>
      </c>
      <c r="E1615" s="24">
        <f t="shared" ca="1" si="99"/>
        <v>6.5527578537804701E-3</v>
      </c>
      <c r="F1615" s="58">
        <f t="shared" ca="1" si="100"/>
        <v>-5.5004558677927097E-3</v>
      </c>
      <c r="G1615" s="24"/>
      <c r="H1615" s="5"/>
      <c r="I1615" s="5"/>
      <c r="J1615" s="5"/>
      <c r="K1615" s="5"/>
      <c r="L1615" s="5"/>
      <c r="M1615" s="5"/>
      <c r="N1615" s="5"/>
      <c r="O1615" s="55">
        <v>1609</v>
      </c>
      <c r="P1615" s="56">
        <v>0.63510177238472565</v>
      </c>
      <c r="Q1615" s="57">
        <v>0.36489822761527441</v>
      </c>
      <c r="R1615" s="23">
        <v>1.0862094945606521E-2</v>
      </c>
      <c r="S1615" s="24">
        <v>5.2551660231441001E-4</v>
      </c>
      <c r="T1615" s="25">
        <f t="shared" si="101"/>
        <v>0.17243041165947912</v>
      </c>
      <c r="U1615" s="26">
        <f t="shared" si="102"/>
        <v>0.14155960138452039</v>
      </c>
    </row>
    <row r="1616" spans="2:21" x14ac:dyDescent="0.25">
      <c r="B1616" s="64" vm="4352">
        <f ca="1"/>
        <v>41779</v>
      </c>
      <c r="C1616" s="64" vm="4342">
        <f ca="1"/>
        <v>107.1091</v>
      </c>
      <c r="D1616" s="64" vm="4353">
        <f ca="1"/>
        <v>102.56</v>
      </c>
      <c r="E1616" s="24">
        <f t="shared" ca="1" si="99"/>
        <v>-1.0712739852747111E-2</v>
      </c>
      <c r="F1616" s="58">
        <f t="shared" ca="1" si="100"/>
        <v>1.0093671859228572E-2</v>
      </c>
      <c r="G1616" s="24"/>
      <c r="H1616" s="5"/>
      <c r="I1616" s="5"/>
      <c r="J1616" s="5"/>
      <c r="K1616" s="5"/>
      <c r="L1616" s="5"/>
      <c r="M1616" s="5"/>
      <c r="N1616" s="5"/>
      <c r="O1616" s="55">
        <v>1610</v>
      </c>
      <c r="P1616" s="56">
        <v>0.23013720293948817</v>
      </c>
      <c r="Q1616" s="57">
        <v>0.76986279706051186</v>
      </c>
      <c r="R1616" s="23">
        <v>1.0817471713648536E-2</v>
      </c>
      <c r="S1616" s="24">
        <v>4.3002069574550551E-4</v>
      </c>
      <c r="T1616" s="25">
        <f t="shared" si="101"/>
        <v>0.17172203981273845</v>
      </c>
      <c r="U1616" s="26">
        <f t="shared" si="102"/>
        <v>0.1144287283532357</v>
      </c>
    </row>
    <row r="1617" spans="2:21" x14ac:dyDescent="0.25">
      <c r="B1617" s="64" vm="4354">
        <f ca="1"/>
        <v>41780</v>
      </c>
      <c r="C1617" s="64" vm="4355">
        <f ca="1"/>
        <v>106.5416</v>
      </c>
      <c r="D1617" s="64" vm="4356">
        <f ca="1"/>
        <v>102.45</v>
      </c>
      <c r="E1617" s="24">
        <f t="shared" ca="1" si="99"/>
        <v>-5.3124219546821748E-3</v>
      </c>
      <c r="F1617" s="58">
        <f t="shared" ca="1" si="100"/>
        <v>-1.0731184874511798E-3</v>
      </c>
      <c r="G1617" s="24"/>
      <c r="H1617" s="5"/>
      <c r="I1617" s="5"/>
      <c r="J1617" s="5"/>
      <c r="K1617" s="5"/>
      <c r="L1617" s="5"/>
      <c r="M1617" s="5"/>
      <c r="N1617" s="5"/>
      <c r="O1617" s="55">
        <v>1611</v>
      </c>
      <c r="P1617" s="56">
        <v>0.89651692410291206</v>
      </c>
      <c r="Q1617" s="57">
        <v>0.10348307589708793</v>
      </c>
      <c r="R1617" s="23">
        <v>1.3058732131996547E-2</v>
      </c>
      <c r="S1617" s="24">
        <v>5.8716169126225121E-4</v>
      </c>
      <c r="T1617" s="25">
        <f t="shared" si="101"/>
        <v>0.20730094595442697</v>
      </c>
      <c r="U1617" s="26">
        <f t="shared" si="102"/>
        <v>0.15942167362716386</v>
      </c>
    </row>
    <row r="1618" spans="2:21" x14ac:dyDescent="0.25">
      <c r="B1618" s="64" vm="4357">
        <f ca="1"/>
        <v>41781</v>
      </c>
      <c r="C1618" s="64" vm="4331">
        <f ca="1"/>
        <v>106.73699999999999</v>
      </c>
      <c r="D1618" s="64" vm="4358">
        <f ca="1"/>
        <v>102</v>
      </c>
      <c r="E1618" s="24">
        <f t="shared" ca="1" si="99"/>
        <v>1.8323456237158736E-3</v>
      </c>
      <c r="F1618" s="58">
        <f t="shared" ca="1" si="100"/>
        <v>-4.4020614006376529E-3</v>
      </c>
      <c r="G1618" s="24"/>
      <c r="H1618" s="5"/>
      <c r="I1618" s="5"/>
      <c r="J1618" s="5"/>
      <c r="K1618" s="5"/>
      <c r="L1618" s="5"/>
      <c r="M1618" s="5"/>
      <c r="N1618" s="5"/>
      <c r="O1618" s="55">
        <v>1612</v>
      </c>
      <c r="P1618" s="56">
        <v>0.60130268279071075</v>
      </c>
      <c r="Q1618" s="57">
        <v>0.39869731720928925</v>
      </c>
      <c r="R1618" s="23">
        <v>1.0684816651914328E-2</v>
      </c>
      <c r="S1618" s="24">
        <v>5.1754633788755975E-4</v>
      </c>
      <c r="T1618" s="25">
        <f t="shared" si="101"/>
        <v>0.16961620599172261</v>
      </c>
      <c r="U1618" s="26">
        <f t="shared" si="102"/>
        <v>0.13927026515381913</v>
      </c>
    </row>
    <row r="1619" spans="2:21" x14ac:dyDescent="0.25">
      <c r="B1619" s="64" vm="4359">
        <f ca="1"/>
        <v>41782</v>
      </c>
      <c r="C1619" s="64" vm="4360">
        <f ca="1"/>
        <v>106.9323</v>
      </c>
      <c r="D1619" s="64" vm="4361">
        <f ca="1"/>
        <v>102.36</v>
      </c>
      <c r="E1619" s="24">
        <f t="shared" ca="1" si="99"/>
        <v>1.8280591024334573E-3</v>
      </c>
      <c r="F1619" s="58">
        <f t="shared" ca="1" si="100"/>
        <v>3.523198007316878E-3</v>
      </c>
      <c r="G1619" s="24"/>
      <c r="H1619" s="5"/>
      <c r="I1619" s="5"/>
      <c r="J1619" s="5"/>
      <c r="K1619" s="5"/>
      <c r="L1619" s="5"/>
      <c r="M1619" s="5"/>
      <c r="N1619" s="5"/>
      <c r="O1619" s="55">
        <v>1613</v>
      </c>
      <c r="P1619" s="56">
        <v>0.64148705423580288</v>
      </c>
      <c r="Q1619" s="57">
        <v>0.35851294576419718</v>
      </c>
      <c r="R1619" s="23">
        <v>1.0898771247331067E-2</v>
      </c>
      <c r="S1619" s="24">
        <v>5.270223347292281E-4</v>
      </c>
      <c r="T1619" s="25">
        <f t="shared" si="101"/>
        <v>0.17301262989971541</v>
      </c>
      <c r="U1619" s="26">
        <f t="shared" si="102"/>
        <v>0.14199261424044973</v>
      </c>
    </row>
    <row r="1620" spans="2:21" x14ac:dyDescent="0.25">
      <c r="B1620" s="64" vm="4362">
        <f ca="1"/>
        <v>41786</v>
      </c>
      <c r="C1620" s="64" vm="4363">
        <f ca="1"/>
        <v>105.93689999999999</v>
      </c>
      <c r="D1620" s="64" vm="4364">
        <f ca="1"/>
        <v>101.3</v>
      </c>
      <c r="E1620" s="24">
        <f t="shared" ca="1" si="99"/>
        <v>-9.3522900939972033E-3</v>
      </c>
      <c r="F1620" s="58">
        <f t="shared" ca="1" si="100"/>
        <v>-1.0409600036950401E-2</v>
      </c>
      <c r="G1620" s="24"/>
      <c r="H1620" s="5"/>
      <c r="I1620" s="5"/>
      <c r="J1620" s="5"/>
      <c r="K1620" s="5"/>
      <c r="L1620" s="5"/>
      <c r="M1620" s="5"/>
      <c r="N1620" s="5"/>
      <c r="O1620" s="55">
        <v>1614</v>
      </c>
      <c r="P1620" s="56">
        <v>0.79011911102869492</v>
      </c>
      <c r="Q1620" s="57">
        <v>0.20988088897130508</v>
      </c>
      <c r="R1620" s="23">
        <v>1.2009506658622965E-2</v>
      </c>
      <c r="S1620" s="24">
        <v>5.6207170467307828E-4</v>
      </c>
      <c r="T1620" s="25">
        <f t="shared" si="101"/>
        <v>0.19064500792374384</v>
      </c>
      <c r="U1620" s="26">
        <f t="shared" si="102"/>
        <v>0.15211833457976009</v>
      </c>
    </row>
    <row r="1621" spans="2:21" x14ac:dyDescent="0.25">
      <c r="B1621" s="64" vm="4365">
        <f ca="1"/>
        <v>41787</v>
      </c>
      <c r="C1621" s="64" vm="4366">
        <f ca="1"/>
        <v>106.2811</v>
      </c>
      <c r="D1621" s="64" vm="4367">
        <f ca="1"/>
        <v>101.34</v>
      </c>
      <c r="E1621" s="24">
        <f t="shared" ca="1" si="99"/>
        <v>3.2438370149535617E-3</v>
      </c>
      <c r="F1621" s="58">
        <f t="shared" ca="1" si="100"/>
        <v>3.9478879312601531E-4</v>
      </c>
      <c r="G1621" s="24"/>
      <c r="H1621" s="5"/>
      <c r="I1621" s="5"/>
      <c r="J1621" s="5"/>
      <c r="K1621" s="5"/>
      <c r="L1621" s="5"/>
      <c r="M1621" s="5"/>
      <c r="N1621" s="5"/>
      <c r="O1621" s="55">
        <v>1615</v>
      </c>
      <c r="P1621" s="56">
        <v>2.4778230168500056E-2</v>
      </c>
      <c r="Q1621" s="57">
        <v>0.9752217698315</v>
      </c>
      <c r="R1621" s="23">
        <v>1.2404973855796281E-2</v>
      </c>
      <c r="S1621" s="24">
        <v>3.8159438204677976E-4</v>
      </c>
      <c r="T1621" s="25">
        <f t="shared" si="101"/>
        <v>0.19692285505616988</v>
      </c>
      <c r="U1621" s="26">
        <f t="shared" si="102"/>
        <v>0.10091696989818666</v>
      </c>
    </row>
    <row r="1622" spans="2:21" x14ac:dyDescent="0.25">
      <c r="B1622" s="64" vm="4368">
        <f ca="1"/>
        <v>41788</v>
      </c>
      <c r="C1622" s="64" vm="4369">
        <f ca="1"/>
        <v>106.18810000000001</v>
      </c>
      <c r="D1622" s="64" vm="4320">
        <f ca="1"/>
        <v>101.43</v>
      </c>
      <c r="E1622" s="24">
        <f t="shared" ca="1" si="99"/>
        <v>-8.7542105810437746E-4</v>
      </c>
      <c r="F1622" s="58">
        <f t="shared" ca="1" si="100"/>
        <v>8.8770534014059183E-4</v>
      </c>
      <c r="G1622" s="24"/>
      <c r="H1622" s="5"/>
      <c r="I1622" s="5"/>
      <c r="J1622" s="5"/>
      <c r="K1622" s="5"/>
      <c r="L1622" s="5"/>
      <c r="M1622" s="5"/>
      <c r="N1622" s="5"/>
      <c r="O1622" s="55">
        <v>1616</v>
      </c>
      <c r="P1622" s="56">
        <v>0.98742645124488992</v>
      </c>
      <c r="Q1622" s="57">
        <v>1.2573548755110095E-2</v>
      </c>
      <c r="R1622" s="23">
        <v>1.4083681248418628E-2</v>
      </c>
      <c r="S1622" s="24">
        <v>6.0859933881266882E-4</v>
      </c>
      <c r="T1622" s="25">
        <f t="shared" si="101"/>
        <v>0.22357150876571627</v>
      </c>
      <c r="U1622" s="26">
        <f t="shared" si="102"/>
        <v>0.16569838880127397</v>
      </c>
    </row>
    <row r="1623" spans="2:21" x14ac:dyDescent="0.25">
      <c r="B1623" s="64" vm="4370">
        <f ca="1"/>
        <v>41789</v>
      </c>
      <c r="C1623" s="64" vm="4371">
        <f ca="1"/>
        <v>107.9371</v>
      </c>
      <c r="D1623" s="64" vm="4372">
        <f ca="1"/>
        <v>102.03</v>
      </c>
      <c r="E1623" s="24">
        <f t="shared" ca="1" si="99"/>
        <v>1.6336600252973496E-2</v>
      </c>
      <c r="F1623" s="58">
        <f t="shared" ca="1" si="100"/>
        <v>5.8979822993094223E-3</v>
      </c>
      <c r="G1623" s="24"/>
      <c r="H1623" s="5"/>
      <c r="I1623" s="5"/>
      <c r="J1623" s="5"/>
      <c r="K1623" s="5"/>
      <c r="L1623" s="5"/>
      <c r="M1623" s="5"/>
      <c r="N1623" s="5"/>
      <c r="O1623" s="55">
        <v>1617</v>
      </c>
      <c r="P1623" s="56">
        <v>0.17307878071766619</v>
      </c>
      <c r="Q1623" s="57">
        <v>0.82692121928233386</v>
      </c>
      <c r="R1623" s="23">
        <v>1.1168647241540857E-2</v>
      </c>
      <c r="S1623" s="24">
        <v>4.1656557851159879E-4</v>
      </c>
      <c r="T1623" s="25">
        <f t="shared" si="101"/>
        <v>0.17729677849274789</v>
      </c>
      <c r="U1623" s="26">
        <f t="shared" si="102"/>
        <v>0.11065803885433323</v>
      </c>
    </row>
    <row r="1624" spans="2:21" x14ac:dyDescent="0.25">
      <c r="B1624" s="64" vm="4373">
        <f ca="1"/>
        <v>41792</v>
      </c>
      <c r="C1624" s="64" vm="4317">
        <f ca="1"/>
        <v>107.6208</v>
      </c>
      <c r="D1624" s="64" vm="4374">
        <f ca="1"/>
        <v>101.45</v>
      </c>
      <c r="E1624" s="24">
        <f t="shared" ca="1" si="99"/>
        <v>-2.9347124555591637E-3</v>
      </c>
      <c r="F1624" s="58">
        <f t="shared" ca="1" si="100"/>
        <v>-5.7008214153900123E-3</v>
      </c>
      <c r="G1624" s="24"/>
      <c r="H1624" s="5"/>
      <c r="I1624" s="5"/>
      <c r="J1624" s="5"/>
      <c r="K1624" s="5"/>
      <c r="L1624" s="5"/>
      <c r="M1624" s="5"/>
      <c r="N1624" s="5"/>
      <c r="O1624" s="55">
        <v>1618</v>
      </c>
      <c r="P1624" s="56">
        <v>0.76173938478634151</v>
      </c>
      <c r="Q1624" s="57">
        <v>0.23826061521365852</v>
      </c>
      <c r="R1624" s="23">
        <v>1.1762339216836915E-2</v>
      </c>
      <c r="S1624" s="24">
        <v>5.5537939653016216E-4</v>
      </c>
      <c r="T1624" s="25">
        <f t="shared" si="101"/>
        <v>0.18672134642479632</v>
      </c>
      <c r="U1624" s="26">
        <f t="shared" si="102"/>
        <v>0.15017805184125965</v>
      </c>
    </row>
    <row r="1625" spans="2:21" x14ac:dyDescent="0.25">
      <c r="B1625" s="64" vm="4375">
        <f ca="1"/>
        <v>41793</v>
      </c>
      <c r="C1625" s="64" vm="4376">
        <f ca="1"/>
        <v>107.46259999999999</v>
      </c>
      <c r="D1625" s="64" vm="4377">
        <f ca="1"/>
        <v>102.44</v>
      </c>
      <c r="E1625" s="24">
        <f t="shared" ca="1" si="99"/>
        <v>-1.4710575388790644E-3</v>
      </c>
      <c r="F1625" s="58">
        <f t="shared" ca="1" si="100"/>
        <v>9.7111950595007764E-3</v>
      </c>
      <c r="G1625" s="24"/>
      <c r="H1625" s="5"/>
      <c r="I1625" s="5"/>
      <c r="J1625" s="5"/>
      <c r="K1625" s="5"/>
      <c r="L1625" s="5"/>
      <c r="M1625" s="5"/>
      <c r="N1625" s="5"/>
      <c r="O1625" s="55">
        <v>1619</v>
      </c>
      <c r="P1625" s="56">
        <v>0.69526254843584079</v>
      </c>
      <c r="Q1625" s="57">
        <v>0.30473745156415927</v>
      </c>
      <c r="R1625" s="23">
        <v>1.1245841785299193E-2</v>
      </c>
      <c r="S1625" s="24">
        <v>5.3970329488546706E-4</v>
      </c>
      <c r="T1625" s="25">
        <f t="shared" si="101"/>
        <v>0.1785222038848818</v>
      </c>
      <c r="U1625" s="26">
        <f t="shared" si="102"/>
        <v>0.14564585361638027</v>
      </c>
    </row>
    <row r="1626" spans="2:21" x14ac:dyDescent="0.25">
      <c r="B1626" s="64" vm="4378">
        <f ca="1"/>
        <v>41794</v>
      </c>
      <c r="C1626" s="64" vm="4379">
        <f ca="1"/>
        <v>108.2069</v>
      </c>
      <c r="D1626" s="64" vm="4356">
        <f ca="1"/>
        <v>102.45</v>
      </c>
      <c r="E1626" s="24">
        <f t="shared" ca="1" si="99"/>
        <v>6.9022551166343527E-3</v>
      </c>
      <c r="F1626" s="58">
        <f t="shared" ca="1" si="100"/>
        <v>9.7613353584218899E-5</v>
      </c>
      <c r="G1626" s="24"/>
      <c r="H1626" s="5"/>
      <c r="I1626" s="5"/>
      <c r="J1626" s="5"/>
      <c r="K1626" s="5"/>
      <c r="L1626" s="5"/>
      <c r="M1626" s="5"/>
      <c r="N1626" s="5"/>
      <c r="O1626" s="55">
        <v>1620</v>
      </c>
      <c r="P1626" s="56">
        <v>0.44293611010598022</v>
      </c>
      <c r="Q1626" s="57">
        <v>0.55706388989401978</v>
      </c>
      <c r="R1626" s="23">
        <v>1.0263429273886208E-2</v>
      </c>
      <c r="S1626" s="24">
        <v>4.8020144263053469E-4</v>
      </c>
      <c r="T1626" s="25">
        <f t="shared" si="101"/>
        <v>0.16292688874441882</v>
      </c>
      <c r="U1626" s="26">
        <f t="shared" si="102"/>
        <v>0.12860427911361061</v>
      </c>
    </row>
    <row r="1627" spans="2:21" x14ac:dyDescent="0.25">
      <c r="B1627" s="64" vm="4380">
        <f ca="1"/>
        <v>41795</v>
      </c>
      <c r="C1627" s="64" vm="4381">
        <f ca="1"/>
        <v>109.5466</v>
      </c>
      <c r="D1627" s="64" vm="4328">
        <f ca="1"/>
        <v>101.96</v>
      </c>
      <c r="E1627" s="24">
        <f t="shared" ca="1" si="99"/>
        <v>1.2304894329317032E-2</v>
      </c>
      <c r="F1627" s="58">
        <f t="shared" ca="1" si="100"/>
        <v>-4.7942951769941299E-3</v>
      </c>
      <c r="G1627" s="24"/>
      <c r="H1627" s="5"/>
      <c r="I1627" s="5"/>
      <c r="J1627" s="5"/>
      <c r="K1627" s="5"/>
      <c r="L1627" s="5"/>
      <c r="M1627" s="5"/>
      <c r="N1627" s="5"/>
      <c r="O1627" s="55">
        <v>1621</v>
      </c>
      <c r="P1627" s="56">
        <v>0.84768754061807716</v>
      </c>
      <c r="Q1627" s="57">
        <v>0.15231245938192287</v>
      </c>
      <c r="R1627" s="23">
        <v>1.2554748644880093E-2</v>
      </c>
      <c r="S1627" s="24">
        <v>5.7564708827001205E-4</v>
      </c>
      <c r="T1627" s="25">
        <f t="shared" si="101"/>
        <v>0.1993004561236674</v>
      </c>
      <c r="U1627" s="26">
        <f t="shared" si="102"/>
        <v>0.15606422850181367</v>
      </c>
    </row>
    <row r="1628" spans="2:21" x14ac:dyDescent="0.25">
      <c r="B1628" s="64" vm="4382">
        <f ca="1"/>
        <v>41796</v>
      </c>
      <c r="C1628" s="64" vm="4383">
        <f ca="1"/>
        <v>109.9931</v>
      </c>
      <c r="D1628" s="64" vm="3666">
        <f ca="1"/>
        <v>101.38</v>
      </c>
      <c r="E1628" s="24">
        <f t="shared" ca="1" si="99"/>
        <v>4.0676070489994009E-3</v>
      </c>
      <c r="F1628" s="58">
        <f t="shared" ca="1" si="100"/>
        <v>-5.7047464637113854E-3</v>
      </c>
      <c r="G1628" s="24"/>
      <c r="H1628" s="5"/>
      <c r="I1628" s="5"/>
      <c r="J1628" s="5"/>
      <c r="K1628" s="5"/>
      <c r="L1628" s="5"/>
      <c r="M1628" s="5"/>
      <c r="N1628" s="5"/>
      <c r="O1628" s="55">
        <v>1622</v>
      </c>
      <c r="P1628" s="56">
        <v>0.40961574228497766</v>
      </c>
      <c r="Q1628" s="57">
        <v>0.59038425771502234</v>
      </c>
      <c r="R1628" s="23">
        <v>1.0265689442273246E-2</v>
      </c>
      <c r="S1628" s="24">
        <v>4.7234406701707063E-4</v>
      </c>
      <c r="T1628" s="25">
        <f t="shared" si="101"/>
        <v>0.1629627678052582</v>
      </c>
      <c r="U1628" s="26">
        <f t="shared" si="102"/>
        <v>0.12637284912225688</v>
      </c>
    </row>
    <row r="1629" spans="2:21" x14ac:dyDescent="0.25">
      <c r="B1629" s="64" vm="4384">
        <f ca="1"/>
        <v>41799</v>
      </c>
      <c r="C1629" s="64" vm="4385">
        <f ca="1"/>
        <v>109.5745</v>
      </c>
      <c r="D1629" s="64" vm="3807">
        <f ca="1"/>
        <v>100.88</v>
      </c>
      <c r="E1629" s="24">
        <f t="shared" ca="1" si="99"/>
        <v>-3.8129533424345274E-3</v>
      </c>
      <c r="F1629" s="58">
        <f t="shared" ca="1" si="100"/>
        <v>-4.9441413875391431E-3</v>
      </c>
      <c r="G1629" s="24"/>
      <c r="H1629" s="5"/>
      <c r="I1629" s="5"/>
      <c r="J1629" s="5"/>
      <c r="K1629" s="5"/>
      <c r="L1629" s="5"/>
      <c r="M1629" s="5"/>
      <c r="N1629" s="5"/>
      <c r="O1629" s="55">
        <v>1623</v>
      </c>
      <c r="P1629" s="56">
        <v>0.31007822085425191</v>
      </c>
      <c r="Q1629" s="57">
        <v>0.68992177914574804</v>
      </c>
      <c r="R1629" s="23">
        <v>1.0462528752040097E-2</v>
      </c>
      <c r="S1629" s="24">
        <v>4.4887182632285269E-4</v>
      </c>
      <c r="T1629" s="25">
        <f t="shared" si="101"/>
        <v>0.16608749497656639</v>
      </c>
      <c r="U1629" s="26">
        <f t="shared" si="102"/>
        <v>0.11973306334626499</v>
      </c>
    </row>
    <row r="1630" spans="2:21" x14ac:dyDescent="0.25">
      <c r="B1630" s="64" vm="4386">
        <f ca="1"/>
        <v>41800</v>
      </c>
      <c r="C1630" s="64" vm="4387">
        <f ca="1"/>
        <v>108.9418</v>
      </c>
      <c r="D1630" s="64" vm="4388">
        <f ca="1"/>
        <v>100.42</v>
      </c>
      <c r="E1630" s="24">
        <f t="shared" ca="1" si="99"/>
        <v>-5.7908885341708925E-3</v>
      </c>
      <c r="F1630" s="58">
        <f t="shared" ca="1" si="100"/>
        <v>-4.5703010501046632E-3</v>
      </c>
      <c r="G1630" s="24"/>
      <c r="H1630" s="5"/>
      <c r="I1630" s="5"/>
      <c r="J1630" s="5"/>
      <c r="K1630" s="5"/>
      <c r="L1630" s="5"/>
      <c r="M1630" s="5"/>
      <c r="N1630" s="5"/>
      <c r="O1630" s="55">
        <v>1624</v>
      </c>
      <c r="P1630" s="56">
        <v>0.48081705889631549</v>
      </c>
      <c r="Q1630" s="57">
        <v>0.51918294110368446</v>
      </c>
      <c r="R1630" s="23">
        <v>1.0299957470332455E-2</v>
      </c>
      <c r="S1630" s="24">
        <v>4.8913426248531583E-4</v>
      </c>
      <c r="T1630" s="25">
        <f t="shared" si="101"/>
        <v>0.16350675588624972</v>
      </c>
      <c r="U1630" s="26">
        <f t="shared" si="102"/>
        <v>0.13114647516691624</v>
      </c>
    </row>
    <row r="1631" spans="2:21" x14ac:dyDescent="0.25">
      <c r="B1631" s="64" vm="4389">
        <f ca="1"/>
        <v>41801</v>
      </c>
      <c r="C1631" s="64" vm="3994">
        <f ca="1"/>
        <v>108.1418</v>
      </c>
      <c r="D1631" s="64" vm="3648">
        <f ca="1"/>
        <v>99.76</v>
      </c>
      <c r="E1631" s="24">
        <f t="shared" ca="1" si="99"/>
        <v>-7.370465770616428E-3</v>
      </c>
      <c r="F1631" s="58">
        <f t="shared" ca="1" si="100"/>
        <v>-6.594089234778366E-3</v>
      </c>
      <c r="G1631" s="24"/>
      <c r="H1631" s="5"/>
      <c r="I1631" s="5"/>
      <c r="J1631" s="5"/>
      <c r="K1631" s="5"/>
      <c r="L1631" s="5"/>
      <c r="M1631" s="5"/>
      <c r="N1631" s="5"/>
      <c r="O1631" s="55">
        <v>1625</v>
      </c>
      <c r="P1631" s="56">
        <v>0.51766685168962356</v>
      </c>
      <c r="Q1631" s="57">
        <v>0.48233314831037649</v>
      </c>
      <c r="R1631" s="23">
        <v>1.0374998559630387E-2</v>
      </c>
      <c r="S1631" s="24">
        <v>4.978239223597437E-4</v>
      </c>
      <c r="T1631" s="25">
        <f t="shared" si="101"/>
        <v>0.16469799624861203</v>
      </c>
      <c r="U1631" s="26">
        <f t="shared" si="102"/>
        <v>0.13362494286279758</v>
      </c>
    </row>
    <row r="1632" spans="2:21" x14ac:dyDescent="0.25">
      <c r="B1632" s="64" vm="4390">
        <f ca="1"/>
        <v>41802</v>
      </c>
      <c r="C1632" s="64" vm="4391">
        <f ca="1"/>
        <v>107.39749999999999</v>
      </c>
      <c r="D1632" s="64" vm="2828">
        <f ca="1"/>
        <v>100.49</v>
      </c>
      <c r="E1632" s="24">
        <f t="shared" ca="1" si="99"/>
        <v>-6.9064245686011466E-3</v>
      </c>
      <c r="F1632" s="58">
        <f t="shared" ca="1" si="100"/>
        <v>7.2909186890862477E-3</v>
      </c>
      <c r="G1632" s="24"/>
      <c r="H1632" s="5"/>
      <c r="I1632" s="5"/>
      <c r="J1632" s="5"/>
      <c r="K1632" s="5"/>
      <c r="L1632" s="5"/>
      <c r="M1632" s="5"/>
      <c r="N1632" s="5"/>
      <c r="O1632" s="55">
        <v>1626</v>
      </c>
      <c r="P1632" s="56">
        <v>0.38351143708857061</v>
      </c>
      <c r="Q1632" s="57">
        <v>0.61648856291142939</v>
      </c>
      <c r="R1632" s="23">
        <v>1.0289950339789987E-2</v>
      </c>
      <c r="S1632" s="24">
        <v>4.661883327179016E-4</v>
      </c>
      <c r="T1632" s="25">
        <f t="shared" si="101"/>
        <v>0.16334789761373333</v>
      </c>
      <c r="U1632" s="26">
        <f t="shared" si="102"/>
        <v>0.12462774163746881</v>
      </c>
    </row>
    <row r="1633" spans="2:21" x14ac:dyDescent="0.25">
      <c r="B1633" s="64" vm="4392">
        <f ca="1"/>
        <v>41803</v>
      </c>
      <c r="C1633" s="64" vm="4393">
        <f ca="1"/>
        <v>107.2672</v>
      </c>
      <c r="D1633" s="64" vm="4394">
        <f ca="1"/>
        <v>101.1</v>
      </c>
      <c r="E1633" s="24">
        <f t="shared" ca="1" si="99"/>
        <v>-1.2139864262974487E-3</v>
      </c>
      <c r="F1633" s="58">
        <f t="shared" ca="1" si="100"/>
        <v>6.0519059655583128E-3</v>
      </c>
      <c r="G1633" s="24"/>
      <c r="H1633" s="5"/>
      <c r="I1633" s="5"/>
      <c r="J1633" s="5"/>
      <c r="K1633" s="5"/>
      <c r="L1633" s="5"/>
      <c r="M1633" s="5"/>
      <c r="N1633" s="5"/>
      <c r="O1633" s="55">
        <v>1627</v>
      </c>
      <c r="P1633" s="56">
        <v>0.56345425029571206</v>
      </c>
      <c r="Q1633" s="57">
        <v>0.43654574970428794</v>
      </c>
      <c r="R1633" s="23">
        <v>1.0521221795700295E-2</v>
      </c>
      <c r="S1633" s="24">
        <v>5.0862118579765407E-4</v>
      </c>
      <c r="T1633" s="25">
        <f t="shared" si="101"/>
        <v>0.16701921815985241</v>
      </c>
      <c r="U1633" s="26">
        <f t="shared" si="102"/>
        <v>0.1367120792345502</v>
      </c>
    </row>
    <row r="1634" spans="2:21" x14ac:dyDescent="0.25">
      <c r="B1634" s="64" vm="4395">
        <f ca="1"/>
        <v>41806</v>
      </c>
      <c r="C1634" s="64" vm="4396">
        <f ca="1"/>
        <v>107.3882</v>
      </c>
      <c r="D1634" s="64" vm="4397">
        <f ca="1"/>
        <v>101.27</v>
      </c>
      <c r="E1634" s="24">
        <f t="shared" ca="1" si="99"/>
        <v>1.1273884823391634E-3</v>
      </c>
      <c r="F1634" s="58">
        <f t="shared" ca="1" si="100"/>
        <v>1.6800913177678731E-3</v>
      </c>
      <c r="G1634" s="24"/>
      <c r="H1634" s="5"/>
      <c r="I1634" s="5"/>
      <c r="J1634" s="5"/>
      <c r="K1634" s="5"/>
      <c r="L1634" s="5"/>
      <c r="M1634" s="5"/>
      <c r="N1634" s="5"/>
      <c r="O1634" s="55">
        <v>1628</v>
      </c>
      <c r="P1634" s="56">
        <v>0.55287790524533109</v>
      </c>
      <c r="Q1634" s="57">
        <v>0.44712209475466885</v>
      </c>
      <c r="R1634" s="23">
        <v>1.048233398052641E-2</v>
      </c>
      <c r="S1634" s="24">
        <v>5.0612714623227866E-4</v>
      </c>
      <c r="T1634" s="25">
        <f t="shared" si="101"/>
        <v>0.16640189323196797</v>
      </c>
      <c r="U1634" s="26">
        <f t="shared" si="102"/>
        <v>0.135998244526365</v>
      </c>
    </row>
    <row r="1635" spans="2:21" x14ac:dyDescent="0.25">
      <c r="B1635" s="64" vm="4398">
        <f ca="1"/>
        <v>41807</v>
      </c>
      <c r="C1635" s="64" vm="4399">
        <f ca="1"/>
        <v>107.4068</v>
      </c>
      <c r="D1635" s="64" vm="4400">
        <f ca="1"/>
        <v>101.35</v>
      </c>
      <c r="E1635" s="24">
        <f t="shared" ca="1" si="99"/>
        <v>1.7318838936203351E-4</v>
      </c>
      <c r="F1635" s="58">
        <f t="shared" ca="1" si="100"/>
        <v>7.8965555381530438E-4</v>
      </c>
      <c r="G1635" s="24"/>
      <c r="H1635" s="5"/>
      <c r="I1635" s="5"/>
      <c r="J1635" s="5"/>
      <c r="K1635" s="5"/>
      <c r="L1635" s="5"/>
      <c r="M1635" s="5"/>
      <c r="N1635" s="5"/>
      <c r="O1635" s="55">
        <v>1629</v>
      </c>
      <c r="P1635" s="56">
        <v>0.18724828292693357</v>
      </c>
      <c r="Q1635" s="57">
        <v>0.81275171707306637</v>
      </c>
      <c r="R1635" s="23">
        <v>1.1074302418242572E-2</v>
      </c>
      <c r="S1635" s="24">
        <v>4.1990693121550998E-4</v>
      </c>
      <c r="T1635" s="25">
        <f t="shared" si="101"/>
        <v>0.17579910085314632</v>
      </c>
      <c r="U1635" s="26">
        <f t="shared" si="102"/>
        <v>0.11159323865429727</v>
      </c>
    </row>
    <row r="1636" spans="2:21" x14ac:dyDescent="0.25">
      <c r="B1636" s="64" vm="4401">
        <f ca="1"/>
        <v>41808</v>
      </c>
      <c r="C1636" s="64" vm="4402">
        <f ca="1"/>
        <v>108.16970000000001</v>
      </c>
      <c r="D1636" s="64" vm="3639">
        <f ca="1"/>
        <v>101.91</v>
      </c>
      <c r="E1636" s="24">
        <f t="shared" ca="1" si="99"/>
        <v>7.0777954442988004E-3</v>
      </c>
      <c r="F1636" s="58">
        <f t="shared" ca="1" si="100"/>
        <v>5.5101979425931568E-3</v>
      </c>
      <c r="G1636" s="24"/>
      <c r="H1636" s="5"/>
      <c r="I1636" s="5"/>
      <c r="J1636" s="5"/>
      <c r="K1636" s="5"/>
      <c r="L1636" s="5"/>
      <c r="M1636" s="5"/>
      <c r="N1636" s="5"/>
      <c r="O1636" s="55">
        <v>1630</v>
      </c>
      <c r="P1636" s="56">
        <v>0.65886914305083621</v>
      </c>
      <c r="Q1636" s="57">
        <v>0.34113085694916384</v>
      </c>
      <c r="R1636" s="23">
        <v>1.1003588795190582E-2</v>
      </c>
      <c r="S1636" s="24">
        <v>5.3112125709107018E-4</v>
      </c>
      <c r="T1636" s="25">
        <f t="shared" si="101"/>
        <v>0.17467655688774672</v>
      </c>
      <c r="U1636" s="26">
        <f t="shared" si="102"/>
        <v>0.14317219590800923</v>
      </c>
    </row>
    <row r="1637" spans="2:21" x14ac:dyDescent="0.25">
      <c r="B1637" s="64" vm="4403">
        <f ca="1"/>
        <v>41809</v>
      </c>
      <c r="C1637" s="64" vm="3972">
        <f ca="1"/>
        <v>108.1604</v>
      </c>
      <c r="D1637" s="64" vm="4404">
        <f ca="1"/>
        <v>101.92</v>
      </c>
      <c r="E1637" s="24">
        <f t="shared" ca="1" si="99"/>
        <v>-8.597971346326969E-5</v>
      </c>
      <c r="F1637" s="58">
        <f t="shared" ca="1" si="100"/>
        <v>9.8120983250958208E-5</v>
      </c>
      <c r="G1637" s="24"/>
      <c r="H1637" s="5"/>
      <c r="I1637" s="5"/>
      <c r="J1637" s="5"/>
      <c r="K1637" s="5"/>
      <c r="L1637" s="5"/>
      <c r="M1637" s="5"/>
      <c r="N1637" s="5"/>
      <c r="O1637" s="55">
        <v>1631</v>
      </c>
      <c r="P1637" s="56">
        <v>0.77761398676455329</v>
      </c>
      <c r="Q1637" s="57">
        <v>0.22238601323544671</v>
      </c>
      <c r="R1637" s="23">
        <v>1.1898742436439838E-2</v>
      </c>
      <c r="S1637" s="24">
        <v>5.5912283391137952E-4</v>
      </c>
      <c r="T1637" s="25">
        <f t="shared" si="101"/>
        <v>0.18888668040738349</v>
      </c>
      <c r="U1637" s="26">
        <f t="shared" si="102"/>
        <v>0.15126297503295039</v>
      </c>
    </row>
    <row r="1638" spans="2:21" x14ac:dyDescent="0.25">
      <c r="B1638" s="64" vm="4405">
        <f ca="1"/>
        <v>41810</v>
      </c>
      <c r="C1638" s="64" vm="3975">
        <f ca="1"/>
        <v>107.3231</v>
      </c>
      <c r="D1638" s="64" vm="3639">
        <f ca="1"/>
        <v>101.91</v>
      </c>
      <c r="E1638" s="24">
        <f t="shared" ca="1" si="99"/>
        <v>-7.7713997965764428E-3</v>
      </c>
      <c r="F1638" s="58">
        <f t="shared" ca="1" si="100"/>
        <v>-9.8120983251037992E-5</v>
      </c>
      <c r="G1638" s="24"/>
      <c r="H1638" s="5"/>
      <c r="I1638" s="5"/>
      <c r="J1638" s="5"/>
      <c r="K1638" s="5"/>
      <c r="L1638" s="5"/>
      <c r="M1638" s="5"/>
      <c r="N1638" s="5"/>
      <c r="O1638" s="55">
        <v>1632</v>
      </c>
      <c r="P1638" s="56">
        <v>0.69604808882345892</v>
      </c>
      <c r="Q1638" s="57">
        <v>0.30395191117654108</v>
      </c>
      <c r="R1638" s="23">
        <v>1.1251400067380256E-2</v>
      </c>
      <c r="S1638" s="24">
        <v>5.3988853551420858E-4</v>
      </c>
      <c r="T1638" s="25">
        <f t="shared" si="101"/>
        <v>0.17861043887750122</v>
      </c>
      <c r="U1638" s="26">
        <f t="shared" si="102"/>
        <v>0.14569930549072052</v>
      </c>
    </row>
    <row r="1639" spans="2:21" x14ac:dyDescent="0.25">
      <c r="B1639" s="64" vm="4406">
        <f ca="1"/>
        <v>41813</v>
      </c>
      <c r="C1639" s="64" vm="4407">
        <f ca="1"/>
        <v>107.19280000000001</v>
      </c>
      <c r="D1639" s="64" vm="4408">
        <f ca="1"/>
        <v>101.47</v>
      </c>
      <c r="E1639" s="24">
        <f t="shared" ca="1" si="99"/>
        <v>-1.2148285141083783E-3</v>
      </c>
      <c r="F1639" s="58">
        <f t="shared" ca="1" si="100"/>
        <v>-4.3268825496106545E-3</v>
      </c>
      <c r="G1639" s="24"/>
      <c r="H1639" s="5"/>
      <c r="I1639" s="5"/>
      <c r="J1639" s="5"/>
      <c r="K1639" s="5"/>
      <c r="L1639" s="5"/>
      <c r="M1639" s="5"/>
      <c r="N1639" s="5"/>
      <c r="O1639" s="55">
        <v>1633</v>
      </c>
      <c r="P1639" s="56">
        <v>0.56376853129827287</v>
      </c>
      <c r="Q1639" s="57">
        <v>0.43623146870172713</v>
      </c>
      <c r="R1639" s="23">
        <v>1.0522423641166212E-2</v>
      </c>
      <c r="S1639" s="24">
        <v>5.0869529734103697E-4</v>
      </c>
      <c r="T1639" s="25">
        <f t="shared" si="101"/>
        <v>0.16703829686515528</v>
      </c>
      <c r="U1639" s="26">
        <f t="shared" si="102"/>
        <v>0.13673329799821232</v>
      </c>
    </row>
    <row r="1640" spans="2:21" x14ac:dyDescent="0.25">
      <c r="B1640" s="64" vm="4409">
        <f ca="1"/>
        <v>41814</v>
      </c>
      <c r="C1640" s="64" vm="4379">
        <f ca="1"/>
        <v>108.2069</v>
      </c>
      <c r="D1640" s="64" vm="4410">
        <f ca="1"/>
        <v>101.61</v>
      </c>
      <c r="E1640" s="24">
        <f t="shared" ca="1" si="99"/>
        <v>9.4160529719521588E-3</v>
      </c>
      <c r="F1640" s="58">
        <f t="shared" ca="1" si="100"/>
        <v>1.3787672067984474E-3</v>
      </c>
      <c r="G1640" s="24"/>
      <c r="H1640" s="5"/>
      <c r="I1640" s="5"/>
      <c r="J1640" s="5"/>
      <c r="K1640" s="5"/>
      <c r="L1640" s="5"/>
      <c r="M1640" s="5"/>
      <c r="N1640" s="5"/>
      <c r="O1640" s="55">
        <v>1634</v>
      </c>
      <c r="P1640" s="56">
        <v>0.51429645427793358</v>
      </c>
      <c r="Q1640" s="57">
        <v>0.48570354572206642</v>
      </c>
      <c r="R1640" s="23">
        <v>1.0366535633331796E-2</v>
      </c>
      <c r="S1640" s="24">
        <v>4.9702913886357815E-4</v>
      </c>
      <c r="T1640" s="25">
        <f t="shared" si="101"/>
        <v>0.16456365145851237</v>
      </c>
      <c r="U1640" s="26">
        <f t="shared" si="102"/>
        <v>0.13339802988815808</v>
      </c>
    </row>
    <row r="1641" spans="2:21" x14ac:dyDescent="0.25">
      <c r="B1641" s="64" vm="4411">
        <f ca="1"/>
        <v>41815</v>
      </c>
      <c r="C1641" s="64" vm="4402">
        <f ca="1"/>
        <v>108.16970000000001</v>
      </c>
      <c r="D1641" s="64" vm="4412">
        <f ca="1"/>
        <v>101.51</v>
      </c>
      <c r="E1641" s="24">
        <f t="shared" ca="1" si="99"/>
        <v>-3.4384494780401794E-4</v>
      </c>
      <c r="F1641" s="58">
        <f t="shared" ca="1" si="100"/>
        <v>-9.8463970145021913E-4</v>
      </c>
      <c r="G1641" s="24"/>
      <c r="H1641" s="5"/>
      <c r="I1641" s="5"/>
      <c r="J1641" s="5"/>
      <c r="K1641" s="5"/>
      <c r="L1641" s="5"/>
      <c r="M1641" s="5"/>
      <c r="N1641" s="5"/>
      <c r="O1641" s="55">
        <v>1635</v>
      </c>
      <c r="P1641" s="56">
        <v>0.46054080825107274</v>
      </c>
      <c r="Q1641" s="57">
        <v>0.5394591917489272</v>
      </c>
      <c r="R1641" s="23">
        <v>1.02752456791165E-2</v>
      </c>
      <c r="S1641" s="24">
        <v>4.8435285916443189E-4</v>
      </c>
      <c r="T1641" s="25">
        <f t="shared" si="101"/>
        <v>0.16311446836219951</v>
      </c>
      <c r="U1641" s="26">
        <f t="shared" si="102"/>
        <v>0.1297850244110037</v>
      </c>
    </row>
    <row r="1642" spans="2:21" x14ac:dyDescent="0.25">
      <c r="B1642" s="64" vm="4413">
        <f ca="1"/>
        <v>41816</v>
      </c>
      <c r="C1642" s="64" vm="4414">
        <f ca="1"/>
        <v>107.5836</v>
      </c>
      <c r="D1642" s="64" vm="4415">
        <f ca="1"/>
        <v>101.46</v>
      </c>
      <c r="E1642" s="24">
        <f t="shared" ca="1" si="99"/>
        <v>-5.4330704718773982E-3</v>
      </c>
      <c r="F1642" s="58">
        <f t="shared" ca="1" si="100"/>
        <v>-4.9268365779587089E-4</v>
      </c>
      <c r="G1642" s="24"/>
      <c r="H1642" s="5"/>
      <c r="I1642" s="5"/>
      <c r="J1642" s="5"/>
      <c r="K1642" s="5"/>
      <c r="L1642" s="5"/>
      <c r="M1642" s="5"/>
      <c r="N1642" s="5"/>
      <c r="O1642" s="55">
        <v>1636</v>
      </c>
      <c r="P1642" s="56">
        <v>0.41734850388933081</v>
      </c>
      <c r="Q1642" s="57">
        <v>0.58265149611066924</v>
      </c>
      <c r="R1642" s="23">
        <v>1.0262292074161987E-2</v>
      </c>
      <c r="S1642" s="24">
        <v>4.7416755266348296E-4</v>
      </c>
      <c r="T1642" s="25">
        <f t="shared" si="101"/>
        <v>0.16290883625845101</v>
      </c>
      <c r="U1642" s="26">
        <f t="shared" si="102"/>
        <v>0.12689031214280577</v>
      </c>
    </row>
    <row r="1643" spans="2:21" x14ac:dyDescent="0.25">
      <c r="B1643" s="64" vm="4416">
        <f ca="1"/>
        <v>41817</v>
      </c>
      <c r="C1643" s="64" vm="4417">
        <f ca="1"/>
        <v>107.444</v>
      </c>
      <c r="D1643" s="64" vm="4418">
        <f ca="1"/>
        <v>100.74</v>
      </c>
      <c r="E1643" s="24">
        <f t="shared" ca="1" si="99"/>
        <v>-1.2984381503874148E-3</v>
      </c>
      <c r="F1643" s="58">
        <f t="shared" ca="1" si="100"/>
        <v>-7.1216918210394251E-3</v>
      </c>
      <c r="G1643" s="24"/>
      <c r="H1643" s="5"/>
      <c r="I1643" s="5"/>
      <c r="J1643" s="5"/>
      <c r="K1643" s="5"/>
      <c r="L1643" s="5"/>
      <c r="M1643" s="5"/>
      <c r="N1643" s="5"/>
      <c r="O1643" s="55">
        <v>1637</v>
      </c>
      <c r="P1643" s="56">
        <v>0.91227505964597844</v>
      </c>
      <c r="Q1643" s="57">
        <v>8.7724940354021522E-2</v>
      </c>
      <c r="R1643" s="23">
        <v>1.3228746385729252E-2</v>
      </c>
      <c r="S1643" s="24">
        <v>5.908776643449886E-4</v>
      </c>
      <c r="T1643" s="25">
        <f t="shared" si="101"/>
        <v>0.20999983856270479</v>
      </c>
      <c r="U1643" s="26">
        <f t="shared" si="102"/>
        <v>0.16050725409427069</v>
      </c>
    </row>
    <row r="1644" spans="2:21" x14ac:dyDescent="0.25">
      <c r="B1644" s="64" vm="4419">
        <f ca="1"/>
        <v>41820</v>
      </c>
      <c r="C1644" s="64" vm="4420">
        <f ca="1"/>
        <v>107.137</v>
      </c>
      <c r="D1644" s="64" vm="4421">
        <f ca="1"/>
        <v>101</v>
      </c>
      <c r="E1644" s="24">
        <f t="shared" ca="1" si="99"/>
        <v>-2.8613922897665588E-3</v>
      </c>
      <c r="F1644" s="58">
        <f t="shared" ca="1" si="100"/>
        <v>2.5775765237551402E-3</v>
      </c>
      <c r="G1644" s="24"/>
      <c r="H1644" s="5"/>
      <c r="I1644" s="5"/>
      <c r="J1644" s="5"/>
      <c r="K1644" s="5"/>
      <c r="L1644" s="5"/>
      <c r="M1644" s="5"/>
      <c r="N1644" s="5"/>
      <c r="O1644" s="55">
        <v>1638</v>
      </c>
      <c r="P1644" s="56">
        <v>0.47766438161900876</v>
      </c>
      <c r="Q1644" s="57">
        <v>0.5223356183809913</v>
      </c>
      <c r="R1644" s="23">
        <v>1.0295337616305279E-2</v>
      </c>
      <c r="S1644" s="24">
        <v>4.8839082022534717E-4</v>
      </c>
      <c r="T1644" s="25">
        <f t="shared" si="101"/>
        <v>0.16343341797715374</v>
      </c>
      <c r="U1644" s="26">
        <f t="shared" si="102"/>
        <v>0.13093468111690076</v>
      </c>
    </row>
    <row r="1645" spans="2:21" x14ac:dyDescent="0.25">
      <c r="B1645" s="64" vm="4422">
        <f ca="1"/>
        <v>41821</v>
      </c>
      <c r="C1645" s="64" vm="4391">
        <f ca="1"/>
        <v>107.39749999999999</v>
      </c>
      <c r="D1645" s="64" vm="4423">
        <f ca="1"/>
        <v>100.53</v>
      </c>
      <c r="E1645" s="24">
        <f t="shared" ca="1" si="99"/>
        <v>2.4285150223288788E-3</v>
      </c>
      <c r="F1645" s="58">
        <f t="shared" ca="1" si="100"/>
        <v>-4.6643264239307316E-3</v>
      </c>
      <c r="G1645" s="24"/>
      <c r="H1645" s="5"/>
      <c r="I1645" s="5"/>
      <c r="J1645" s="5"/>
      <c r="K1645" s="5"/>
      <c r="L1645" s="5"/>
      <c r="M1645" s="5"/>
      <c r="N1645" s="5"/>
      <c r="O1645" s="55">
        <v>1639</v>
      </c>
      <c r="P1645" s="56">
        <v>0.47842441471118813</v>
      </c>
      <c r="Q1645" s="57">
        <v>0.52157558528881187</v>
      </c>
      <c r="R1645" s="23">
        <v>1.0296425219478376E-2</v>
      </c>
      <c r="S1645" s="24">
        <v>4.8857004590244647E-4</v>
      </c>
      <c r="T1645" s="25">
        <f t="shared" si="101"/>
        <v>0.16345068314228059</v>
      </c>
      <c r="U1645" s="26">
        <f t="shared" si="102"/>
        <v>0.1309857358491846</v>
      </c>
    </row>
    <row r="1646" spans="2:21" x14ac:dyDescent="0.25">
      <c r="B1646" s="64" vm="4424">
        <f ca="1"/>
        <v>41822</v>
      </c>
      <c r="C1646" s="64" vm="4220">
        <f ca="1"/>
        <v>107.6859</v>
      </c>
      <c r="D1646" s="64" vm="4425">
        <f ca="1"/>
        <v>100.98</v>
      </c>
      <c r="E1646" s="24">
        <f t="shared" ca="1" si="99"/>
        <v>2.6817520351898401E-3</v>
      </c>
      <c r="F1646" s="58">
        <f t="shared" ca="1" si="100"/>
        <v>4.4662870134408641E-3</v>
      </c>
      <c r="G1646" s="24"/>
      <c r="H1646" s="5"/>
      <c r="I1646" s="5"/>
      <c r="J1646" s="5"/>
      <c r="K1646" s="5"/>
      <c r="L1646" s="5"/>
      <c r="M1646" s="5"/>
      <c r="N1646" s="5"/>
      <c r="O1646" s="55">
        <v>1640</v>
      </c>
      <c r="P1646" s="56">
        <v>0.34509617662242836</v>
      </c>
      <c r="Q1646" s="57">
        <v>0.65490382337757169</v>
      </c>
      <c r="R1646" s="23">
        <v>1.0361259283322863E-2</v>
      </c>
      <c r="S1646" s="24">
        <v>4.5712951522845964E-4</v>
      </c>
      <c r="T1646" s="25">
        <f t="shared" si="101"/>
        <v>0.16447989199878976</v>
      </c>
      <c r="U1646" s="26">
        <f t="shared" si="102"/>
        <v>0.12206452680397351</v>
      </c>
    </row>
    <row r="1647" spans="2:21" x14ac:dyDescent="0.25">
      <c r="B1647" s="64" vm="4426">
        <f ca="1"/>
        <v>41823</v>
      </c>
      <c r="C1647" s="64" vm="4427">
        <f ca="1"/>
        <v>108.2441</v>
      </c>
      <c r="D1647" s="64" vm="4428">
        <f ca="1"/>
        <v>100.17</v>
      </c>
      <c r="E1647" s="24">
        <f t="shared" ca="1" si="99"/>
        <v>5.1702055614101048E-3</v>
      </c>
      <c r="F1647" s="58">
        <f t="shared" ca="1" si="100"/>
        <v>-8.0537348070968268E-3</v>
      </c>
      <c r="G1647" s="24"/>
      <c r="H1647" s="5"/>
      <c r="I1647" s="5"/>
      <c r="J1647" s="5"/>
      <c r="K1647" s="5"/>
      <c r="L1647" s="5"/>
      <c r="M1647" s="5"/>
      <c r="N1647" s="5"/>
      <c r="O1647" s="55">
        <v>1641</v>
      </c>
      <c r="P1647" s="56">
        <v>0.5184945148443777</v>
      </c>
      <c r="Q1647" s="57">
        <v>0.4815054851556223</v>
      </c>
      <c r="R1647" s="23">
        <v>1.0377125629810626E-2</v>
      </c>
      <c r="S1647" s="24">
        <v>4.9801909608421344E-4</v>
      </c>
      <c r="T1647" s="25">
        <f t="shared" si="101"/>
        <v>0.16473176244092058</v>
      </c>
      <c r="U1647" s="26">
        <f t="shared" si="102"/>
        <v>0.13368067244252591</v>
      </c>
    </row>
    <row r="1648" spans="2:21" x14ac:dyDescent="0.25">
      <c r="B1648" s="64" vm="4429">
        <f ca="1"/>
        <v>41827</v>
      </c>
      <c r="C1648" s="64" vm="4430">
        <f ca="1"/>
        <v>108.2162</v>
      </c>
      <c r="D1648" s="64" vm="4431">
        <f ca="1"/>
        <v>100.09</v>
      </c>
      <c r="E1648" s="24">
        <f t="shared" ca="1" si="99"/>
        <v>-2.577839923025989E-4</v>
      </c>
      <c r="F1648" s="58">
        <f t="shared" ca="1" si="100"/>
        <v>-7.9896139274536124E-4</v>
      </c>
      <c r="G1648" s="24"/>
      <c r="H1648" s="5"/>
      <c r="I1648" s="5"/>
      <c r="J1648" s="5"/>
      <c r="K1648" s="5"/>
      <c r="L1648" s="5"/>
      <c r="M1648" s="5"/>
      <c r="N1648" s="5"/>
      <c r="O1648" s="55">
        <v>1642</v>
      </c>
      <c r="P1648" s="56">
        <v>0.25462254716169963</v>
      </c>
      <c r="Q1648" s="57">
        <v>0.74537745283830037</v>
      </c>
      <c r="R1648" s="23">
        <v>1.0691094471189778E-2</v>
      </c>
      <c r="S1648" s="24">
        <v>4.357946580142416E-4</v>
      </c>
      <c r="T1648" s="25">
        <f t="shared" si="101"/>
        <v>0.16971586328319452</v>
      </c>
      <c r="U1648" s="26">
        <f t="shared" si="102"/>
        <v>0.11605074262738246</v>
      </c>
    </row>
    <row r="1649" spans="2:21" x14ac:dyDescent="0.25">
      <c r="B1649" s="64" vm="4432">
        <f ca="1"/>
        <v>41828</v>
      </c>
      <c r="C1649" s="64" vm="4433">
        <f ca="1"/>
        <v>109.27679999999999</v>
      </c>
      <c r="D1649" s="64" vm="4434">
        <f ca="1"/>
        <v>101.07</v>
      </c>
      <c r="E1649" s="24">
        <f t="shared" ca="1" si="99"/>
        <v>9.7530348761443748E-3</v>
      </c>
      <c r="F1649" s="58">
        <f t="shared" ca="1" si="100"/>
        <v>9.7435648556436008E-3</v>
      </c>
      <c r="G1649" s="24"/>
      <c r="H1649" s="5"/>
      <c r="I1649" s="5"/>
      <c r="J1649" s="5"/>
      <c r="K1649" s="5"/>
      <c r="L1649" s="5"/>
      <c r="M1649" s="5"/>
      <c r="N1649" s="5"/>
      <c r="O1649" s="55">
        <v>1643</v>
      </c>
      <c r="P1649" s="56">
        <v>0.3924316755230034</v>
      </c>
      <c r="Q1649" s="57">
        <v>0.6075683244769966</v>
      </c>
      <c r="R1649" s="23">
        <v>1.0279444453507567E-2</v>
      </c>
      <c r="S1649" s="24">
        <v>4.6829184082794169E-4</v>
      </c>
      <c r="T1649" s="25">
        <f t="shared" si="101"/>
        <v>0.16318112183929967</v>
      </c>
      <c r="U1649" s="26">
        <f t="shared" si="102"/>
        <v>0.12522376832900006</v>
      </c>
    </row>
    <row r="1650" spans="2:21" x14ac:dyDescent="0.25">
      <c r="B1650" s="64" vm="4435">
        <f ca="1"/>
        <v>41829</v>
      </c>
      <c r="C1650" s="64" vm="4436">
        <f ca="1"/>
        <v>109.7047</v>
      </c>
      <c r="D1650" s="64" vm="4437">
        <f ca="1"/>
        <v>100.58</v>
      </c>
      <c r="E1650" s="24">
        <f t="shared" ca="1" si="99"/>
        <v>3.9080976668594732E-3</v>
      </c>
      <c r="F1650" s="58">
        <f t="shared" ca="1" si="100"/>
        <v>-4.8599153427524569E-3</v>
      </c>
      <c r="G1650" s="24"/>
      <c r="H1650" s="5"/>
      <c r="I1650" s="5"/>
      <c r="J1650" s="5"/>
      <c r="K1650" s="5"/>
      <c r="L1650" s="5"/>
      <c r="M1650" s="5"/>
      <c r="N1650" s="5"/>
      <c r="O1650" s="55">
        <v>1644</v>
      </c>
      <c r="P1650" s="56">
        <v>0.89342744857477607</v>
      </c>
      <c r="Q1650" s="57">
        <v>0.10657255142522398</v>
      </c>
      <c r="R1650" s="23">
        <v>1.3025805850624357E-2</v>
      </c>
      <c r="S1650" s="24">
        <v>5.8643315279582214E-4</v>
      </c>
      <c r="T1650" s="25">
        <f t="shared" si="101"/>
        <v>0.20677825744177325</v>
      </c>
      <c r="U1650" s="26">
        <f t="shared" si="102"/>
        <v>0.15920895778672417</v>
      </c>
    </row>
    <row r="1651" spans="2:21" x14ac:dyDescent="0.25">
      <c r="B1651" s="64" vm="4438">
        <f ca="1"/>
        <v>41830</v>
      </c>
      <c r="C1651" s="64" vm="4439">
        <f ca="1"/>
        <v>109.8536</v>
      </c>
      <c r="D1651" s="64" vm="4440">
        <f ca="1"/>
        <v>100.37</v>
      </c>
      <c r="E1651" s="24">
        <f t="shared" ca="1" si="99"/>
        <v>1.3563597716665665E-3</v>
      </c>
      <c r="F1651" s="58">
        <f t="shared" ca="1" si="100"/>
        <v>-2.0900729181096795E-3</v>
      </c>
      <c r="G1651" s="24"/>
      <c r="H1651" s="5"/>
      <c r="I1651" s="5"/>
      <c r="J1651" s="5"/>
      <c r="K1651" s="5"/>
      <c r="L1651" s="5"/>
      <c r="M1651" s="5"/>
      <c r="N1651" s="5"/>
      <c r="O1651" s="55">
        <v>1645</v>
      </c>
      <c r="P1651" s="56">
        <v>0.67323285531052701</v>
      </c>
      <c r="Q1651" s="57">
        <v>0.32676714468947304</v>
      </c>
      <c r="R1651" s="23">
        <v>1.1095583403403607E-2</v>
      </c>
      <c r="S1651" s="24">
        <v>5.3450840704794944E-4</v>
      </c>
      <c r="T1651" s="25">
        <f t="shared" si="101"/>
        <v>0.17613692601948963</v>
      </c>
      <c r="U1651" s="26">
        <f t="shared" si="102"/>
        <v>0.14414786050009032</v>
      </c>
    </row>
    <row r="1652" spans="2:21" x14ac:dyDescent="0.25">
      <c r="B1652" s="64" vm="4441">
        <f ca="1"/>
        <v>41831</v>
      </c>
      <c r="C1652" s="64" vm="4442">
        <f ca="1"/>
        <v>109.7884</v>
      </c>
      <c r="D1652" s="64" vm="4443">
        <f ca="1"/>
        <v>100.47</v>
      </c>
      <c r="E1652" s="24">
        <f t="shared" ca="1" si="99"/>
        <v>-5.9369339120118024E-4</v>
      </c>
      <c r="F1652" s="58">
        <f t="shared" ca="1" si="100"/>
        <v>9.95817648513922E-4</v>
      </c>
      <c r="G1652" s="24"/>
      <c r="H1652" s="5"/>
      <c r="I1652" s="5"/>
      <c r="J1652" s="5"/>
      <c r="K1652" s="5"/>
      <c r="L1652" s="5"/>
      <c r="M1652" s="5"/>
      <c r="N1652" s="5"/>
      <c r="O1652" s="55">
        <v>1646</v>
      </c>
      <c r="P1652" s="56">
        <v>0.78095300302665005</v>
      </c>
      <c r="Q1652" s="57">
        <v>0.21904699697334992</v>
      </c>
      <c r="R1652" s="23">
        <v>1.192803607282648E-2</v>
      </c>
      <c r="S1652" s="24">
        <v>5.599102173247829E-4</v>
      </c>
      <c r="T1652" s="25">
        <f t="shared" si="101"/>
        <v>0.18935170246863836</v>
      </c>
      <c r="U1652" s="26">
        <f t="shared" si="102"/>
        <v>0.15149130424433799</v>
      </c>
    </row>
    <row r="1653" spans="2:21" x14ac:dyDescent="0.25">
      <c r="B1653" s="64" vm="4444">
        <f ca="1"/>
        <v>41834</v>
      </c>
      <c r="C1653" s="64" vm="3978">
        <f ca="1"/>
        <v>109.1837</v>
      </c>
      <c r="D1653" s="64" vm="4445">
        <f ca="1"/>
        <v>100.3</v>
      </c>
      <c r="E1653" s="24">
        <f t="shared" ca="1" si="99"/>
        <v>-5.5230920941448155E-3</v>
      </c>
      <c r="F1653" s="58">
        <f t="shared" ca="1" si="100"/>
        <v>-1.6934805063330315E-3</v>
      </c>
      <c r="G1653" s="24"/>
      <c r="H1653" s="5"/>
      <c r="I1653" s="5"/>
      <c r="J1653" s="5"/>
      <c r="K1653" s="5"/>
      <c r="L1653" s="5"/>
      <c r="M1653" s="5"/>
      <c r="N1653" s="5"/>
      <c r="O1653" s="55">
        <v>1647</v>
      </c>
      <c r="P1653" s="56">
        <v>0.68083393370095213</v>
      </c>
      <c r="Q1653" s="57">
        <v>0.31916606629904792</v>
      </c>
      <c r="R1653" s="23">
        <v>1.1146190847825584E-2</v>
      </c>
      <c r="S1653" s="24">
        <v>5.3630084008175619E-4</v>
      </c>
      <c r="T1653" s="25">
        <f t="shared" si="101"/>
        <v>0.17694029429406408</v>
      </c>
      <c r="U1653" s="26">
        <f t="shared" si="102"/>
        <v>0.14466450428210154</v>
      </c>
    </row>
    <row r="1654" spans="2:21" x14ac:dyDescent="0.25">
      <c r="B1654" s="64" vm="4446">
        <f ca="1"/>
        <v>41835</v>
      </c>
      <c r="C1654" s="64" vm="4447">
        <f ca="1"/>
        <v>109.6117</v>
      </c>
      <c r="D1654" s="64" vm="3588">
        <f ca="1"/>
        <v>99.27</v>
      </c>
      <c r="E1654" s="24">
        <f t="shared" ca="1" si="99"/>
        <v>3.9123358711116874E-3</v>
      </c>
      <c r="F1654" s="58">
        <f t="shared" ca="1" si="100"/>
        <v>-1.032228436625939E-2</v>
      </c>
      <c r="G1654" s="24"/>
      <c r="H1654" s="5"/>
      <c r="I1654" s="5"/>
      <c r="J1654" s="5"/>
      <c r="K1654" s="5"/>
      <c r="L1654" s="5"/>
      <c r="M1654" s="5"/>
      <c r="N1654" s="5"/>
      <c r="O1654" s="55">
        <v>1648</v>
      </c>
      <c r="P1654" s="56">
        <v>0.19748773477313877</v>
      </c>
      <c r="Q1654" s="57">
        <v>0.80251226522686125</v>
      </c>
      <c r="R1654" s="23">
        <v>1.100900546961062E-2</v>
      </c>
      <c r="S1654" s="24">
        <v>4.2232152698659566E-4</v>
      </c>
      <c r="T1654" s="25">
        <f t="shared" si="101"/>
        <v>0.17476254392843729</v>
      </c>
      <c r="U1654" s="26">
        <f t="shared" si="102"/>
        <v>0.11226953977061127</v>
      </c>
    </row>
    <row r="1655" spans="2:21" x14ac:dyDescent="0.25">
      <c r="B1655" s="64" vm="4448">
        <f ca="1"/>
        <v>41836</v>
      </c>
      <c r="C1655" s="64" vm="4131">
        <f ca="1"/>
        <v>109.6396</v>
      </c>
      <c r="D1655" s="64" vm="3729">
        <f ca="1"/>
        <v>98.37</v>
      </c>
      <c r="E1655" s="24">
        <f t="shared" ca="1" si="99"/>
        <v>2.5450248322896898E-4</v>
      </c>
      <c r="F1655" s="58">
        <f t="shared" ca="1" si="100"/>
        <v>-9.1075310769638748E-3</v>
      </c>
      <c r="G1655" s="24"/>
      <c r="H1655" s="5"/>
      <c r="I1655" s="5"/>
      <c r="J1655" s="5"/>
      <c r="K1655" s="5"/>
      <c r="L1655" s="5"/>
      <c r="M1655" s="5"/>
      <c r="N1655" s="5"/>
      <c r="O1655" s="55">
        <v>1649</v>
      </c>
      <c r="P1655" s="56">
        <v>0.35849606374613252</v>
      </c>
      <c r="Q1655" s="57">
        <v>0.64150393625386748</v>
      </c>
      <c r="R1655" s="23">
        <v>1.0331607492774385E-2</v>
      </c>
      <c r="S1655" s="24">
        <v>4.602893826967473E-4</v>
      </c>
      <c r="T1655" s="25">
        <f t="shared" si="101"/>
        <v>0.16400918441647547</v>
      </c>
      <c r="U1655" s="26">
        <f t="shared" si="102"/>
        <v>0.12295795759445327</v>
      </c>
    </row>
    <row r="1656" spans="2:21" x14ac:dyDescent="0.25">
      <c r="B1656" s="64" vm="4449">
        <f ca="1"/>
        <v>41837</v>
      </c>
      <c r="C1656" s="64" vm="4450">
        <f ca="1"/>
        <v>108.6534</v>
      </c>
      <c r="D1656" s="64" vm="4451">
        <f ca="1"/>
        <v>98.99</v>
      </c>
      <c r="E1656" s="24">
        <f t="shared" ca="1" si="99"/>
        <v>-9.0356237684525269E-3</v>
      </c>
      <c r="F1656" s="58">
        <f t="shared" ca="1" si="100"/>
        <v>6.2829554070492743E-3</v>
      </c>
      <c r="G1656" s="24"/>
      <c r="H1656" s="5"/>
      <c r="I1656" s="5"/>
      <c r="J1656" s="5"/>
      <c r="K1656" s="5"/>
      <c r="L1656" s="5"/>
      <c r="M1656" s="5"/>
      <c r="N1656" s="5"/>
      <c r="O1656" s="55">
        <v>1650</v>
      </c>
      <c r="P1656" s="56">
        <v>0.10699110487182661</v>
      </c>
      <c r="Q1656" s="57">
        <v>0.89300889512817339</v>
      </c>
      <c r="R1656" s="23">
        <v>1.1666496734474192E-2</v>
      </c>
      <c r="S1656" s="24">
        <v>4.0098124596967802E-4</v>
      </c>
      <c r="T1656" s="25">
        <f t="shared" si="101"/>
        <v>0.18519989418459515</v>
      </c>
      <c r="U1656" s="26">
        <f t="shared" si="102"/>
        <v>0.10630653416870306</v>
      </c>
    </row>
    <row r="1657" spans="2:21" x14ac:dyDescent="0.25">
      <c r="B1657" s="64" vm="4452">
        <f ca="1"/>
        <v>41838</v>
      </c>
      <c r="C1657" s="64" vm="4453">
        <f ca="1"/>
        <v>109.5372</v>
      </c>
      <c r="D1657" s="64" vm="4454">
        <f ca="1"/>
        <v>97.55</v>
      </c>
      <c r="E1657" s="24">
        <f t="shared" ca="1" si="99"/>
        <v>8.1012182341936249E-3</v>
      </c>
      <c r="F1657" s="58">
        <f t="shared" ca="1" si="100"/>
        <v>-1.4653767862595715E-2</v>
      </c>
      <c r="G1657" s="24"/>
      <c r="H1657" s="5"/>
      <c r="I1657" s="5"/>
      <c r="J1657" s="5"/>
      <c r="K1657" s="5"/>
      <c r="L1657" s="5"/>
      <c r="M1657" s="5"/>
      <c r="N1657" s="5"/>
      <c r="O1657" s="55">
        <v>1651</v>
      </c>
      <c r="P1657" s="56">
        <v>0.85609617321230391</v>
      </c>
      <c r="Q1657" s="57">
        <v>0.14390382678769612</v>
      </c>
      <c r="R1657" s="23">
        <v>1.2638961899682928E-2</v>
      </c>
      <c r="S1657" s="24">
        <v>5.7762995307640867E-4</v>
      </c>
      <c r="T1657" s="25">
        <f t="shared" si="101"/>
        <v>0.2006373000994891</v>
      </c>
      <c r="U1657" s="26">
        <f t="shared" si="102"/>
        <v>0.1566417041784689</v>
      </c>
    </row>
    <row r="1658" spans="2:21" x14ac:dyDescent="0.25">
      <c r="B1658" s="64" vm="4455">
        <f ca="1"/>
        <v>41841</v>
      </c>
      <c r="C1658" s="64" vm="4456">
        <f ca="1"/>
        <v>108.886</v>
      </c>
      <c r="D1658" s="64" vm="4457">
        <f ca="1"/>
        <v>96.27</v>
      </c>
      <c r="E1658" s="24">
        <f t="shared" ca="1" si="99"/>
        <v>-5.9627542259218895E-3</v>
      </c>
      <c r="F1658" s="58">
        <f t="shared" ca="1" si="100"/>
        <v>-1.3208323279245078E-2</v>
      </c>
      <c r="G1658" s="24"/>
      <c r="H1658" s="5"/>
      <c r="I1658" s="5"/>
      <c r="J1658" s="5"/>
      <c r="K1658" s="5"/>
      <c r="L1658" s="5"/>
      <c r="M1658" s="5"/>
      <c r="N1658" s="5"/>
      <c r="O1658" s="55">
        <v>1652</v>
      </c>
      <c r="P1658" s="56">
        <v>0.50826977967437081</v>
      </c>
      <c r="Q1658" s="57">
        <v>0.49173022032562919</v>
      </c>
      <c r="R1658" s="23">
        <v>1.0352200953432471E-2</v>
      </c>
      <c r="S1658" s="24">
        <v>4.9560797069656687E-4</v>
      </c>
      <c r="T1658" s="25">
        <f t="shared" si="101"/>
        <v>0.16433609546968839</v>
      </c>
      <c r="U1658" s="26">
        <f t="shared" si="102"/>
        <v>0.13299239505391891</v>
      </c>
    </row>
    <row r="1659" spans="2:21" x14ac:dyDescent="0.25">
      <c r="B1659" s="64" vm="4458">
        <f ca="1"/>
        <v>41842</v>
      </c>
      <c r="C1659" s="64" vm="4093">
        <f ca="1"/>
        <v>109.3605</v>
      </c>
      <c r="D1659" s="64" vm="2686">
        <f ca="1"/>
        <v>95.35</v>
      </c>
      <c r="E1659" s="24">
        <f t="shared" ca="1" si="99"/>
        <v>4.3483010966280464E-3</v>
      </c>
      <c r="F1659" s="58">
        <f t="shared" ca="1" si="100"/>
        <v>-9.6024117434471753E-3</v>
      </c>
      <c r="G1659" s="24"/>
      <c r="H1659" s="5"/>
      <c r="I1659" s="5"/>
      <c r="J1659" s="5"/>
      <c r="K1659" s="5"/>
      <c r="L1659" s="5"/>
      <c r="M1659" s="5"/>
      <c r="N1659" s="5"/>
      <c r="O1659" s="55">
        <v>1653</v>
      </c>
      <c r="P1659" s="56">
        <v>0.98709867190250278</v>
      </c>
      <c r="Q1659" s="57">
        <v>1.2901328097497248E-2</v>
      </c>
      <c r="R1659" s="23">
        <v>1.407980550515109E-2</v>
      </c>
      <c r="S1659" s="24">
        <v>6.0852204418539136E-4</v>
      </c>
      <c r="T1659" s="25">
        <f t="shared" si="101"/>
        <v>0.22350998324872764</v>
      </c>
      <c r="U1659" s="26">
        <f t="shared" si="102"/>
        <v>0.16567569707147123</v>
      </c>
    </row>
    <row r="1660" spans="2:21" x14ac:dyDescent="0.25">
      <c r="B1660" s="64" vm="4459">
        <f ca="1"/>
        <v>41843</v>
      </c>
      <c r="C1660" s="64" vm="4460">
        <f ca="1"/>
        <v>109.3977</v>
      </c>
      <c r="D1660" s="64" vm="2686">
        <f ca="1"/>
        <v>95.35</v>
      </c>
      <c r="E1660" s="24">
        <f t="shared" ca="1" si="99"/>
        <v>3.4010154004354741E-4</v>
      </c>
      <c r="F1660" s="58">
        <f t="shared" ca="1" si="100"/>
        <v>0</v>
      </c>
      <c r="G1660" s="24"/>
      <c r="H1660" s="5"/>
      <c r="I1660" s="5"/>
      <c r="J1660" s="5"/>
      <c r="K1660" s="5"/>
      <c r="L1660" s="5"/>
      <c r="M1660" s="5"/>
      <c r="N1660" s="5"/>
      <c r="O1660" s="55">
        <v>1654</v>
      </c>
      <c r="P1660" s="56">
        <v>0.10779379187026129</v>
      </c>
      <c r="Q1660" s="57">
        <v>0.89220620812973872</v>
      </c>
      <c r="R1660" s="23">
        <v>1.1659907727816707E-2</v>
      </c>
      <c r="S1660" s="24">
        <v>4.011705299920102E-4</v>
      </c>
      <c r="T1660" s="25">
        <f t="shared" si="101"/>
        <v>0.18509529694657922</v>
      </c>
      <c r="U1660" s="26">
        <f t="shared" si="102"/>
        <v>0.10635928461979738</v>
      </c>
    </row>
    <row r="1661" spans="2:21" x14ac:dyDescent="0.25">
      <c r="B1661" s="64" vm="4461">
        <f ca="1"/>
        <v>41844</v>
      </c>
      <c r="C1661" s="64" vm="4462">
        <f ca="1"/>
        <v>109.90940000000001</v>
      </c>
      <c r="D1661" s="64" vm="4080">
        <f ca="1"/>
        <v>95.72</v>
      </c>
      <c r="E1661" s="24">
        <f t="shared" ca="1" si="99"/>
        <v>4.6665240531077621E-3</v>
      </c>
      <c r="F1661" s="58">
        <f t="shared" ca="1" si="100"/>
        <v>3.8729309937444389E-3</v>
      </c>
      <c r="G1661" s="24"/>
      <c r="H1661" s="5"/>
      <c r="I1661" s="5"/>
      <c r="J1661" s="5"/>
      <c r="K1661" s="5"/>
      <c r="L1661" s="5"/>
      <c r="M1661" s="5"/>
      <c r="N1661" s="5"/>
      <c r="O1661" s="55">
        <v>1655</v>
      </c>
      <c r="P1661" s="56">
        <v>0.70708138612707028</v>
      </c>
      <c r="Q1661" s="57">
        <v>0.29291861387292978</v>
      </c>
      <c r="R1661" s="23">
        <v>1.1330895889430263E-2</v>
      </c>
      <c r="S1661" s="24">
        <v>5.4249033035738703E-4</v>
      </c>
      <c r="T1661" s="25">
        <f t="shared" si="101"/>
        <v>0.179872395929979</v>
      </c>
      <c r="U1661" s="26">
        <f t="shared" si="102"/>
        <v>0.14645032560903859</v>
      </c>
    </row>
    <row r="1662" spans="2:21" x14ac:dyDescent="0.25">
      <c r="B1662" s="64" vm="4463">
        <f ca="1"/>
        <v>41845</v>
      </c>
      <c r="C1662" s="64" vm="4093">
        <f ca="1"/>
        <v>109.3605</v>
      </c>
      <c r="D1662" s="64" vm="4193">
        <f ca="1"/>
        <v>95.78</v>
      </c>
      <c r="E1662" s="24">
        <f t="shared" ca="1" si="99"/>
        <v>-5.0066255931512779E-3</v>
      </c>
      <c r="F1662" s="58">
        <f t="shared" ca="1" si="100"/>
        <v>6.266318742907701E-4</v>
      </c>
      <c r="G1662" s="24"/>
      <c r="H1662" s="5"/>
      <c r="I1662" s="5"/>
      <c r="J1662" s="5"/>
      <c r="K1662" s="5"/>
      <c r="L1662" s="5"/>
      <c r="M1662" s="5"/>
      <c r="N1662" s="5"/>
      <c r="O1662" s="55">
        <v>1656</v>
      </c>
      <c r="P1662" s="56">
        <v>0.61220402098842142</v>
      </c>
      <c r="Q1662" s="57">
        <v>0.38779597901157864</v>
      </c>
      <c r="R1662" s="23">
        <v>1.0738851057677665E-2</v>
      </c>
      <c r="S1662" s="24">
        <v>5.2011701505922129E-4</v>
      </c>
      <c r="T1662" s="25">
        <f t="shared" si="101"/>
        <v>0.17047397559106831</v>
      </c>
      <c r="U1662" s="26">
        <f t="shared" si="102"/>
        <v>0.14000815270218725</v>
      </c>
    </row>
    <row r="1663" spans="2:21" x14ac:dyDescent="0.25">
      <c r="B1663" s="64" vm="4464">
        <f ca="1"/>
        <v>41848</v>
      </c>
      <c r="C1663" s="64" vm="4465">
        <f ca="1"/>
        <v>108.9605</v>
      </c>
      <c r="D1663" s="64" vm="4466">
        <f ca="1"/>
        <v>95.82</v>
      </c>
      <c r="E1663" s="24">
        <f t="shared" ca="1" si="99"/>
        <v>-3.6643332302237061E-3</v>
      </c>
      <c r="F1663" s="58">
        <f t="shared" ca="1" si="100"/>
        <v>4.1753654051256763E-4</v>
      </c>
      <c r="G1663" s="24"/>
      <c r="H1663" s="5"/>
      <c r="I1663" s="5"/>
      <c r="J1663" s="5"/>
      <c r="K1663" s="5"/>
      <c r="L1663" s="5"/>
      <c r="M1663" s="5"/>
      <c r="N1663" s="5"/>
      <c r="O1663" s="55">
        <v>1657</v>
      </c>
      <c r="P1663" s="56">
        <v>0.65034093112858138</v>
      </c>
      <c r="Q1663" s="57">
        <v>0.34965906887141868</v>
      </c>
      <c r="R1663" s="23">
        <v>1.0951259820127133E-2</v>
      </c>
      <c r="S1663" s="24">
        <v>5.2911019392561077E-4</v>
      </c>
      <c r="T1663" s="25">
        <f t="shared" si="101"/>
        <v>0.173845860161462</v>
      </c>
      <c r="U1663" s="26">
        <f t="shared" si="102"/>
        <v>0.14259330363133427</v>
      </c>
    </row>
    <row r="1664" spans="2:21" x14ac:dyDescent="0.25">
      <c r="B1664" s="64" vm="4467">
        <f ca="1"/>
        <v>41849</v>
      </c>
      <c r="C1664" s="64" vm="4468">
        <f ca="1"/>
        <v>110.6164</v>
      </c>
      <c r="D1664" s="64" vm="3491">
        <f ca="1"/>
        <v>95.95</v>
      </c>
      <c r="E1664" s="24">
        <f t="shared" ca="1" si="99"/>
        <v>1.5082928962565325E-2</v>
      </c>
      <c r="F1664" s="58">
        <f t="shared" ca="1" si="100"/>
        <v>1.3557909987329461E-3</v>
      </c>
      <c r="G1664" s="24"/>
      <c r="H1664" s="5"/>
      <c r="I1664" s="5"/>
      <c r="J1664" s="5"/>
      <c r="K1664" s="5"/>
      <c r="L1664" s="5"/>
      <c r="M1664" s="5"/>
      <c r="N1664" s="5"/>
      <c r="O1664" s="55">
        <v>1658</v>
      </c>
      <c r="P1664" s="56">
        <v>0.80476687413610348</v>
      </c>
      <c r="Q1664" s="57">
        <v>0.19523312586389657</v>
      </c>
      <c r="R1664" s="23">
        <v>1.2142846177606265E-2</v>
      </c>
      <c r="S1664" s="24">
        <v>5.655258375100936E-4</v>
      </c>
      <c r="T1664" s="25">
        <f t="shared" si="101"/>
        <v>0.19276170716674459</v>
      </c>
      <c r="U1664" s="26">
        <f t="shared" si="102"/>
        <v>0.1531210571708661</v>
      </c>
    </row>
    <row r="1665" spans="2:21" x14ac:dyDescent="0.25">
      <c r="B1665" s="64" vm="4469">
        <f ca="1"/>
        <v>41850</v>
      </c>
      <c r="C1665" s="64" vm="4470">
        <f ca="1"/>
        <v>109.9466</v>
      </c>
      <c r="D1665" s="64" vm="4471">
        <f ca="1"/>
        <v>94.56</v>
      </c>
      <c r="E1665" s="24">
        <f t="shared" ref="E1665:E1728" ca="1" si="103">LN(C1665/C1664)</f>
        <v>-6.0735668174250676E-3</v>
      </c>
      <c r="F1665" s="58">
        <f t="shared" ref="F1665:F1728" ca="1" si="104">LN(D1665/D1664)</f>
        <v>-1.4592668795920886E-2</v>
      </c>
      <c r="G1665" s="24"/>
      <c r="H1665" s="5"/>
      <c r="I1665" s="5"/>
      <c r="J1665" s="5"/>
      <c r="K1665" s="5"/>
      <c r="L1665" s="5"/>
      <c r="M1665" s="5"/>
      <c r="N1665" s="5"/>
      <c r="O1665" s="55">
        <v>1659</v>
      </c>
      <c r="P1665" s="56">
        <v>7.5866844532655617E-2</v>
      </c>
      <c r="Q1665" s="57">
        <v>0.92413315546734442</v>
      </c>
      <c r="R1665" s="23">
        <v>1.1931595314237381E-2</v>
      </c>
      <c r="S1665" s="24">
        <v>3.9364174103114131E-4</v>
      </c>
      <c r="T1665" s="25">
        <f t="shared" si="101"/>
        <v>0.18940820367441405</v>
      </c>
      <c r="U1665" s="26">
        <f t="shared" si="102"/>
        <v>0.10426306135179941</v>
      </c>
    </row>
    <row r="1666" spans="2:21" x14ac:dyDescent="0.25">
      <c r="B1666" s="64" vm="4472">
        <f ca="1"/>
        <v>41851</v>
      </c>
      <c r="C1666" s="64" vm="4473">
        <f ca="1"/>
        <v>109.35120000000001</v>
      </c>
      <c r="D1666" s="64" vm="4474">
        <f ca="1"/>
        <v>94.3</v>
      </c>
      <c r="E1666" s="24">
        <f t="shared" ca="1" si="103"/>
        <v>-5.4300723762913576E-3</v>
      </c>
      <c r="F1666" s="58">
        <f t="shared" ca="1" si="104"/>
        <v>-2.7533640183762887E-3</v>
      </c>
      <c r="G1666" s="24"/>
      <c r="H1666" s="5"/>
      <c r="I1666" s="5"/>
      <c r="J1666" s="5"/>
      <c r="K1666" s="5"/>
      <c r="L1666" s="5"/>
      <c r="M1666" s="5"/>
      <c r="N1666" s="5"/>
      <c r="O1666" s="55">
        <v>1660</v>
      </c>
      <c r="P1666" s="56">
        <v>0.95220273161972702</v>
      </c>
      <c r="Q1666" s="57">
        <v>4.7797268380272963E-2</v>
      </c>
      <c r="R1666" s="23">
        <v>1.3674301087993588E-2</v>
      </c>
      <c r="S1666" s="24">
        <v>6.0029312811640508E-4</v>
      </c>
      <c r="T1666" s="25">
        <f t="shared" si="101"/>
        <v>0.21707280018870598</v>
      </c>
      <c r="U1666" s="26">
        <f t="shared" si="102"/>
        <v>0.16326241237801509</v>
      </c>
    </row>
    <row r="1667" spans="2:21" x14ac:dyDescent="0.25">
      <c r="B1667" s="64" vm="4475">
        <f ca="1"/>
        <v>41852</v>
      </c>
      <c r="C1667" s="64" vm="4476">
        <f ca="1"/>
        <v>109.6675</v>
      </c>
      <c r="D1667" s="64" vm="4477">
        <f ca="1"/>
        <v>94.31</v>
      </c>
      <c r="E1667" s="24">
        <f t="shared" ca="1" si="103"/>
        <v>2.8883398531225489E-3</v>
      </c>
      <c r="F1667" s="58">
        <f t="shared" ca="1" si="104"/>
        <v>1.0603891638159776E-4</v>
      </c>
      <c r="G1667" s="24"/>
      <c r="H1667" s="5"/>
      <c r="I1667" s="5"/>
      <c r="J1667" s="5"/>
      <c r="K1667" s="5"/>
      <c r="L1667" s="5"/>
      <c r="M1667" s="5"/>
      <c r="N1667" s="5"/>
      <c r="O1667" s="55">
        <v>1661</v>
      </c>
      <c r="P1667" s="56">
        <v>0.41305741348891362</v>
      </c>
      <c r="Q1667" s="57">
        <v>0.58694258651108633</v>
      </c>
      <c r="R1667" s="23">
        <v>1.0263963066320653E-2</v>
      </c>
      <c r="S1667" s="24">
        <v>4.7315565779940051E-4</v>
      </c>
      <c r="T1667" s="25">
        <f t="shared" si="101"/>
        <v>0.16293536243661844</v>
      </c>
      <c r="U1667" s="26">
        <f t="shared" si="102"/>
        <v>0.12660313056772554</v>
      </c>
    </row>
    <row r="1668" spans="2:21" x14ac:dyDescent="0.25">
      <c r="B1668" s="64" vm="4478">
        <f ca="1"/>
        <v>41855</v>
      </c>
      <c r="C1668" s="64" vm="4479">
        <f ca="1"/>
        <v>109.9187</v>
      </c>
      <c r="D1668" s="64" vm="4480">
        <f ca="1"/>
        <v>93.43</v>
      </c>
      <c r="E1668" s="24">
        <f t="shared" ca="1" si="103"/>
        <v>2.2879407684010715E-3</v>
      </c>
      <c r="F1668" s="58">
        <f t="shared" ca="1" si="104"/>
        <v>-9.3747357509291751E-3</v>
      </c>
      <c r="G1668" s="24"/>
      <c r="H1668" s="5"/>
      <c r="I1668" s="5"/>
      <c r="J1668" s="5"/>
      <c r="K1668" s="5"/>
      <c r="L1668" s="5"/>
      <c r="M1668" s="5"/>
      <c r="N1668" s="5"/>
      <c r="O1668" s="55">
        <v>1662</v>
      </c>
      <c r="P1668" s="56">
        <v>0.20566386060374556</v>
      </c>
      <c r="Q1668" s="57">
        <v>0.79433613939625447</v>
      </c>
      <c r="R1668" s="23">
        <v>1.0958634674307393E-2</v>
      </c>
      <c r="S1668" s="24">
        <v>4.2424956367752113E-4</v>
      </c>
      <c r="T1668" s="25">
        <f t="shared" si="101"/>
        <v>0.17396293234216001</v>
      </c>
      <c r="U1668" s="26">
        <f t="shared" si="102"/>
        <v>0.11280985542618072</v>
      </c>
    </row>
    <row r="1669" spans="2:21" x14ac:dyDescent="0.25">
      <c r="B1669" s="64" vm="4481">
        <f ca="1"/>
        <v>41856</v>
      </c>
      <c r="C1669" s="64" vm="3817">
        <f ca="1"/>
        <v>109.8257</v>
      </c>
      <c r="D1669" s="64" vm="4482">
        <f ca="1"/>
        <v>93.47</v>
      </c>
      <c r="E1669" s="24">
        <f t="shared" ca="1" si="103"/>
        <v>-8.4643800299392458E-4</v>
      </c>
      <c r="F1669" s="58">
        <f t="shared" ca="1" si="104"/>
        <v>4.2803638962763953E-4</v>
      </c>
      <c r="G1669" s="24"/>
      <c r="H1669" s="5"/>
      <c r="I1669" s="5"/>
      <c r="J1669" s="5"/>
      <c r="K1669" s="5"/>
      <c r="L1669" s="5"/>
      <c r="M1669" s="5"/>
      <c r="N1669" s="5"/>
      <c r="O1669" s="55">
        <v>1663</v>
      </c>
      <c r="P1669" s="56">
        <v>0.79312802311117125</v>
      </c>
      <c r="Q1669" s="57">
        <v>0.20687197688882877</v>
      </c>
      <c r="R1669" s="23">
        <v>1.2036583942429608E-2</v>
      </c>
      <c r="S1669" s="24">
        <v>5.6278124523238165E-4</v>
      </c>
      <c r="T1669" s="25">
        <f t="shared" si="101"/>
        <v>0.19107484647853282</v>
      </c>
      <c r="U1669" s="26">
        <f t="shared" si="102"/>
        <v>0.15232424080184437</v>
      </c>
    </row>
    <row r="1670" spans="2:21" x14ac:dyDescent="0.25">
      <c r="B1670" s="64" vm="4483">
        <f ca="1"/>
        <v>41857</v>
      </c>
      <c r="C1670" s="64" vm="4484">
        <f ca="1"/>
        <v>111.25839999999999</v>
      </c>
      <c r="D1670" s="64" vm="3475">
        <f ca="1"/>
        <v>93.31</v>
      </c>
      <c r="E1670" s="24">
        <f t="shared" ca="1" si="103"/>
        <v>1.2960860195928025E-2</v>
      </c>
      <c r="F1670" s="58">
        <f t="shared" ca="1" si="104"/>
        <v>-1.713245948561439E-3</v>
      </c>
      <c r="G1670" s="24"/>
      <c r="H1670" s="5"/>
      <c r="I1670" s="5"/>
      <c r="J1670" s="5"/>
      <c r="K1670" s="5"/>
      <c r="L1670" s="5"/>
      <c r="M1670" s="5"/>
      <c r="N1670" s="5"/>
      <c r="O1670" s="55">
        <v>1664</v>
      </c>
      <c r="P1670" s="56">
        <v>0.93743479433966947</v>
      </c>
      <c r="Q1670" s="57">
        <v>6.2565205660330497E-2</v>
      </c>
      <c r="R1670" s="23">
        <v>1.3507118517146588E-2</v>
      </c>
      <c r="S1670" s="24">
        <v>5.9681065664823744E-4</v>
      </c>
      <c r="T1670" s="25">
        <f t="shared" si="101"/>
        <v>0.21441885915267236</v>
      </c>
      <c r="U1670" s="26">
        <f t="shared" si="102"/>
        <v>0.16224261123071559</v>
      </c>
    </row>
    <row r="1671" spans="2:21" x14ac:dyDescent="0.25">
      <c r="B1671" s="64" vm="4485">
        <f ca="1"/>
        <v>41858</v>
      </c>
      <c r="C1671" s="64" vm="4486">
        <f ca="1"/>
        <v>109.59310000000001</v>
      </c>
      <c r="D1671" s="64" vm="2983">
        <f ca="1"/>
        <v>93.55</v>
      </c>
      <c r="E1671" s="24">
        <f t="shared" ca="1" si="103"/>
        <v>-1.5081007486210763E-2</v>
      </c>
      <c r="F1671" s="58">
        <f t="shared" ca="1" si="104"/>
        <v>2.5687694741679326E-3</v>
      </c>
      <c r="G1671" s="24"/>
      <c r="H1671" s="5"/>
      <c r="I1671" s="5"/>
      <c r="J1671" s="5"/>
      <c r="K1671" s="5"/>
      <c r="L1671" s="5"/>
      <c r="M1671" s="5"/>
      <c r="N1671" s="5"/>
      <c r="O1671" s="55">
        <v>1665</v>
      </c>
      <c r="P1671" s="56">
        <v>0.7291467212472772</v>
      </c>
      <c r="Q1671" s="57">
        <v>0.27085327875272275</v>
      </c>
      <c r="R1671" s="23">
        <v>1.1497698417465538E-2</v>
      </c>
      <c r="S1671" s="24">
        <v>5.4769362304034309E-4</v>
      </c>
      <c r="T1671" s="25">
        <f t="shared" si="101"/>
        <v>0.18252030397340832</v>
      </c>
      <c r="U1671" s="26">
        <f t="shared" si="102"/>
        <v>0.14795375133755195</v>
      </c>
    </row>
    <row r="1672" spans="2:21" x14ac:dyDescent="0.25">
      <c r="B1672" s="64" vm="4487">
        <f ca="1"/>
        <v>41859</v>
      </c>
      <c r="C1672" s="64" vm="4488">
        <f ca="1"/>
        <v>110.8583</v>
      </c>
      <c r="D1672" s="64" vm="4489">
        <f ca="1"/>
        <v>93.53</v>
      </c>
      <c r="E1672" s="24">
        <f t="shared" ca="1" si="103"/>
        <v>1.1478392890047623E-2</v>
      </c>
      <c r="F1672" s="58">
        <f t="shared" ca="1" si="104"/>
        <v>-2.1381227363895253E-4</v>
      </c>
      <c r="G1672" s="24"/>
      <c r="H1672" s="5"/>
      <c r="I1672" s="5"/>
      <c r="J1672" s="5"/>
      <c r="K1672" s="5"/>
      <c r="L1672" s="5"/>
      <c r="M1672" s="5"/>
      <c r="N1672" s="5"/>
      <c r="O1672" s="55">
        <v>1666</v>
      </c>
      <c r="P1672" s="56">
        <v>0.98785974039596636</v>
      </c>
      <c r="Q1672" s="57">
        <v>1.2140259604033594E-2</v>
      </c>
      <c r="R1672" s="23">
        <v>1.4088806417374334E-2</v>
      </c>
      <c r="S1672" s="24">
        <v>6.0870151402356483E-4</v>
      </c>
      <c r="T1672" s="25">
        <f t="shared" si="101"/>
        <v>0.22365286830062017</v>
      </c>
      <c r="U1672" s="26">
        <f t="shared" si="102"/>
        <v>0.1657283855105065</v>
      </c>
    </row>
    <row r="1673" spans="2:21" x14ac:dyDescent="0.25">
      <c r="B1673" s="64" vm="4490">
        <f ca="1"/>
        <v>41862</v>
      </c>
      <c r="C1673" s="64" vm="4491">
        <f ca="1"/>
        <v>110.87690000000001</v>
      </c>
      <c r="D1673" s="64" vm="3516">
        <f ca="1"/>
        <v>93.56</v>
      </c>
      <c r="E1673" s="24">
        <f t="shared" ca="1" si="103"/>
        <v>1.6776768004032771E-4</v>
      </c>
      <c r="F1673" s="58">
        <f t="shared" ca="1" si="104"/>
        <v>3.2070126951857624E-4</v>
      </c>
      <c r="G1673" s="24"/>
      <c r="H1673" s="5"/>
      <c r="I1673" s="5"/>
      <c r="J1673" s="5"/>
      <c r="K1673" s="5"/>
      <c r="L1673" s="5"/>
      <c r="M1673" s="5"/>
      <c r="N1673" s="5"/>
      <c r="O1673" s="55">
        <v>1667</v>
      </c>
      <c r="P1673" s="56">
        <v>2.1687163104393968E-2</v>
      </c>
      <c r="Q1673" s="57">
        <v>0.978312836895606</v>
      </c>
      <c r="R1673" s="23">
        <v>1.2435044148024115E-2</v>
      </c>
      <c r="S1673" s="24">
        <v>3.8086546827549231E-4</v>
      </c>
      <c r="T1673" s="25">
        <f t="shared" si="101"/>
        <v>0.19740020614668521</v>
      </c>
      <c r="U1673" s="26">
        <f t="shared" si="102"/>
        <v>0.10071484218773463</v>
      </c>
    </row>
    <row r="1674" spans="2:21" x14ac:dyDescent="0.25">
      <c r="B1674" s="64" vm="4492">
        <f ca="1"/>
        <v>41863</v>
      </c>
      <c r="C1674" s="64" vm="4493">
        <f ca="1"/>
        <v>110.7188</v>
      </c>
      <c r="D1674" s="64" vm="4494">
        <f ca="1"/>
        <v>93.96</v>
      </c>
      <c r="E1674" s="24">
        <f t="shared" ca="1" si="103"/>
        <v>-1.4269232374612712E-3</v>
      </c>
      <c r="F1674" s="58">
        <f t="shared" ca="1" si="104"/>
        <v>4.2662180747337587E-3</v>
      </c>
      <c r="G1674" s="24"/>
      <c r="H1674" s="5"/>
      <c r="I1674" s="5"/>
      <c r="J1674" s="5"/>
      <c r="K1674" s="5"/>
      <c r="L1674" s="5"/>
      <c r="M1674" s="5"/>
      <c r="N1674" s="5"/>
      <c r="O1674" s="55">
        <v>1668</v>
      </c>
      <c r="P1674" s="56">
        <v>0.48611980625922574</v>
      </c>
      <c r="Q1674" s="57">
        <v>0.5138801937407742</v>
      </c>
      <c r="R1674" s="23">
        <v>1.0308371528450719E-2</v>
      </c>
      <c r="S1674" s="24">
        <v>4.9038471920408676E-4</v>
      </c>
      <c r="T1674" s="25">
        <f t="shared" si="101"/>
        <v>0.16364032491803635</v>
      </c>
      <c r="U1674" s="26">
        <f t="shared" si="102"/>
        <v>0.13150279811966126</v>
      </c>
    </row>
    <row r="1675" spans="2:21" x14ac:dyDescent="0.25">
      <c r="B1675" s="64" vm="4495">
        <f ca="1"/>
        <v>41864</v>
      </c>
      <c r="C1675" s="64" vm="4496">
        <f ca="1"/>
        <v>110.3746</v>
      </c>
      <c r="D1675" s="64" vm="4497">
        <f ca="1"/>
        <v>93.66</v>
      </c>
      <c r="E1675" s="24">
        <f t="shared" ca="1" si="103"/>
        <v>-3.1136187518399131E-3</v>
      </c>
      <c r="F1675" s="58">
        <f t="shared" ca="1" si="104"/>
        <v>-3.1979560353162999E-3</v>
      </c>
      <c r="G1675" s="24"/>
      <c r="H1675" s="5"/>
      <c r="I1675" s="5"/>
      <c r="J1675" s="5"/>
      <c r="K1675" s="5"/>
      <c r="L1675" s="5"/>
      <c r="M1675" s="5"/>
      <c r="N1675" s="5"/>
      <c r="O1675" s="55">
        <v>1669</v>
      </c>
      <c r="P1675" s="56">
        <v>0.13221891713628375</v>
      </c>
      <c r="Q1675" s="57">
        <v>0.86778108286371625</v>
      </c>
      <c r="R1675" s="23">
        <v>1.1465609536819124E-2</v>
      </c>
      <c r="S1675" s="24">
        <v>4.069302918485429E-4</v>
      </c>
      <c r="T1675" s="25">
        <f t="shared" si="101"/>
        <v>0.18201090878516324</v>
      </c>
      <c r="U1675" s="26">
        <f t="shared" si="102"/>
        <v>0.10796563730255704</v>
      </c>
    </row>
    <row r="1676" spans="2:21" x14ac:dyDescent="0.25">
      <c r="B1676" s="64" vm="4498">
        <f ca="1"/>
        <v>41865</v>
      </c>
      <c r="C1676" s="64" vm="4499">
        <f ca="1"/>
        <v>110.95140000000001</v>
      </c>
      <c r="D1676" s="64" vm="4500">
        <f ca="1"/>
        <v>93.79</v>
      </c>
      <c r="E1676" s="24">
        <f t="shared" ca="1" si="103"/>
        <v>5.2122326870256237E-3</v>
      </c>
      <c r="F1676" s="58">
        <f t="shared" ca="1" si="104"/>
        <v>1.3870367654515001E-3</v>
      </c>
      <c r="G1676" s="24"/>
      <c r="H1676" s="5"/>
      <c r="I1676" s="5"/>
      <c r="J1676" s="5"/>
      <c r="K1676" s="5"/>
      <c r="L1676" s="5"/>
      <c r="M1676" s="5"/>
      <c r="N1676" s="5"/>
      <c r="O1676" s="55">
        <v>1670</v>
      </c>
      <c r="P1676" s="56">
        <v>0.13755057788677463</v>
      </c>
      <c r="Q1676" s="57">
        <v>0.86244942211322539</v>
      </c>
      <c r="R1676" s="23">
        <v>1.1424827189706215E-2</v>
      </c>
      <c r="S1676" s="24">
        <v>4.0818756671973333E-4</v>
      </c>
      <c r="T1676" s="25">
        <f t="shared" si="101"/>
        <v>0.18136350909510959</v>
      </c>
      <c r="U1676" s="26">
        <f t="shared" si="102"/>
        <v>0.10831659023559803</v>
      </c>
    </row>
    <row r="1677" spans="2:21" x14ac:dyDescent="0.25">
      <c r="B1677" s="64" vm="4501">
        <f ca="1"/>
        <v>41866</v>
      </c>
      <c r="C1677" s="64" vm="4084">
        <f ca="1"/>
        <v>110.3094</v>
      </c>
      <c r="D1677" s="64" vm="4502">
        <f ca="1"/>
        <v>94.25</v>
      </c>
      <c r="E1677" s="24">
        <f t="shared" ca="1" si="103"/>
        <v>-5.8031228457780231E-3</v>
      </c>
      <c r="F1677" s="58">
        <f t="shared" ca="1" si="104"/>
        <v>4.8925858072729478E-3</v>
      </c>
      <c r="G1677" s="24"/>
      <c r="H1677" s="5"/>
      <c r="I1677" s="5"/>
      <c r="J1677" s="5"/>
      <c r="K1677" s="5"/>
      <c r="L1677" s="5"/>
      <c r="M1677" s="5"/>
      <c r="N1677" s="5"/>
      <c r="O1677" s="55">
        <v>1671</v>
      </c>
      <c r="P1677" s="56">
        <v>0.54787915451014513</v>
      </c>
      <c r="Q1677" s="57">
        <v>0.45212084548985487</v>
      </c>
      <c r="R1677" s="23">
        <v>1.0465012697182991E-2</v>
      </c>
      <c r="S1677" s="24">
        <v>5.0494837586769468E-4</v>
      </c>
      <c r="T1677" s="25">
        <f t="shared" si="101"/>
        <v>0.16612692638327692</v>
      </c>
      <c r="U1677" s="26">
        <f t="shared" si="102"/>
        <v>0.1356610166686858</v>
      </c>
    </row>
    <row r="1678" spans="2:21" x14ac:dyDescent="0.25">
      <c r="B1678" s="64" vm="4503">
        <f ca="1"/>
        <v>41869</v>
      </c>
      <c r="C1678" s="64" vm="4504">
        <f ca="1"/>
        <v>111.1374</v>
      </c>
      <c r="D1678" s="64" vm="4505">
        <f ca="1"/>
        <v>94.45</v>
      </c>
      <c r="E1678" s="24">
        <f t="shared" ca="1" si="103"/>
        <v>7.478128910806894E-3</v>
      </c>
      <c r="F1678" s="58">
        <f t="shared" ca="1" si="104"/>
        <v>2.1197676193984525E-3</v>
      </c>
      <c r="G1678" s="24"/>
      <c r="H1678" s="5"/>
      <c r="I1678" s="5"/>
      <c r="J1678" s="5"/>
      <c r="K1678" s="5"/>
      <c r="L1678" s="5"/>
      <c r="M1678" s="5"/>
      <c r="N1678" s="5"/>
      <c r="O1678" s="55">
        <v>1672</v>
      </c>
      <c r="P1678" s="56">
        <v>0.62147417989715492</v>
      </c>
      <c r="Q1678" s="57">
        <v>0.37852582010284502</v>
      </c>
      <c r="R1678" s="23">
        <v>1.078717086521516E-2</v>
      </c>
      <c r="S1678" s="24">
        <v>5.2230303896309024E-4</v>
      </c>
      <c r="T1678" s="25">
        <f t="shared" ref="T1678:T1741" si="105">R1678*SQRT(252)</f>
        <v>0.17124102875592459</v>
      </c>
      <c r="U1678" s="26">
        <f t="shared" ref="U1678:U1741" si="106">(1+S1678)^252-1</f>
        <v>0.14063600381697761</v>
      </c>
    </row>
    <row r="1679" spans="2:21" x14ac:dyDescent="0.25">
      <c r="B1679" s="64" vm="4506">
        <f ca="1"/>
        <v>41870</v>
      </c>
      <c r="C1679" s="64" vm="4507">
        <f ca="1"/>
        <v>112.2073</v>
      </c>
      <c r="D1679" s="64" vm="4508">
        <f ca="1"/>
        <v>94.19</v>
      </c>
      <c r="E1679" s="24">
        <f t="shared" ca="1" si="103"/>
        <v>9.5807797001706257E-3</v>
      </c>
      <c r="F1679" s="58">
        <f t="shared" ca="1" si="104"/>
        <v>-2.7565751127928326E-3</v>
      </c>
      <c r="G1679" s="24"/>
      <c r="H1679" s="5"/>
      <c r="I1679" s="5"/>
      <c r="J1679" s="5"/>
      <c r="K1679" s="5"/>
      <c r="L1679" s="5"/>
      <c r="M1679" s="5"/>
      <c r="N1679" s="5"/>
      <c r="O1679" s="55">
        <v>1673</v>
      </c>
      <c r="P1679" s="56">
        <v>0.37989671425651533</v>
      </c>
      <c r="Q1679" s="57">
        <v>0.62010328574348472</v>
      </c>
      <c r="R1679" s="23">
        <v>1.0294860477593601E-2</v>
      </c>
      <c r="S1679" s="24">
        <v>4.6533593411346246E-4</v>
      </c>
      <c r="T1679" s="25">
        <f t="shared" si="105"/>
        <v>0.16342584363492185</v>
      </c>
      <c r="U1679" s="26">
        <f t="shared" si="106"/>
        <v>0.12438630497964276</v>
      </c>
    </row>
    <row r="1680" spans="2:21" x14ac:dyDescent="0.25">
      <c r="B1680" s="64" vm="4509">
        <f ca="1"/>
        <v>41871</v>
      </c>
      <c r="C1680" s="64" vm="4510">
        <f ca="1"/>
        <v>112.4864</v>
      </c>
      <c r="D1680" s="64" vm="4511">
        <f ca="1"/>
        <v>94.53</v>
      </c>
      <c r="E1680" s="24">
        <f t="shared" ca="1" si="103"/>
        <v>2.484272087213025E-3</v>
      </c>
      <c r="F1680" s="58">
        <f t="shared" ca="1" si="104"/>
        <v>3.6032256025672936E-3</v>
      </c>
      <c r="G1680" s="24"/>
      <c r="H1680" s="5"/>
      <c r="I1680" s="5"/>
      <c r="J1680" s="5"/>
      <c r="K1680" s="5"/>
      <c r="L1680" s="5"/>
      <c r="M1680" s="5"/>
      <c r="N1680" s="5"/>
      <c r="O1680" s="55">
        <v>1674</v>
      </c>
      <c r="P1680" s="56">
        <v>0.37105825719248597</v>
      </c>
      <c r="Q1680" s="57">
        <v>0.62894174280751403</v>
      </c>
      <c r="R1680" s="23">
        <v>1.0308447853177496E-2</v>
      </c>
      <c r="S1680" s="24">
        <v>4.6325171111302548E-4</v>
      </c>
      <c r="T1680" s="25">
        <f t="shared" si="105"/>
        <v>0.16364153653551194</v>
      </c>
      <c r="U1680" s="26">
        <f t="shared" si="106"/>
        <v>0.12379617906606044</v>
      </c>
    </row>
    <row r="1681" spans="2:21" x14ac:dyDescent="0.25">
      <c r="B1681" s="64" vm="4512">
        <f ca="1"/>
        <v>41872</v>
      </c>
      <c r="C1681" s="64" vm="4513">
        <f ca="1"/>
        <v>113.1469</v>
      </c>
      <c r="D1681" s="64" vm="4505">
        <f ca="1"/>
        <v>94.45</v>
      </c>
      <c r="E1681" s="24">
        <f t="shared" ca="1" si="103"/>
        <v>5.8546489960253582E-3</v>
      </c>
      <c r="F1681" s="58">
        <f t="shared" ca="1" si="104"/>
        <v>-8.4665048977437937E-4</v>
      </c>
      <c r="G1681" s="24"/>
      <c r="H1681" s="5"/>
      <c r="I1681" s="5"/>
      <c r="J1681" s="5"/>
      <c r="K1681" s="5"/>
      <c r="L1681" s="5"/>
      <c r="M1681" s="5"/>
      <c r="N1681" s="5"/>
      <c r="O1681" s="55">
        <v>1675</v>
      </c>
      <c r="P1681" s="56">
        <v>0.3098874652293756</v>
      </c>
      <c r="Q1681" s="57">
        <v>0.6901125347706244</v>
      </c>
      <c r="R1681" s="23">
        <v>1.0463173378675326E-2</v>
      </c>
      <c r="S1681" s="24">
        <v>4.4882684366830692E-4</v>
      </c>
      <c r="T1681" s="25">
        <f t="shared" si="105"/>
        <v>0.1660977281071582</v>
      </c>
      <c r="U1681" s="26">
        <f t="shared" si="106"/>
        <v>0.11972037623420273</v>
      </c>
    </row>
    <row r="1682" spans="2:21" x14ac:dyDescent="0.25">
      <c r="B1682" s="64" vm="4514">
        <f ca="1"/>
        <v>41873</v>
      </c>
      <c r="C1682" s="64" vm="4515">
        <f ca="1"/>
        <v>112.8399</v>
      </c>
      <c r="D1682" s="64" vm="3967">
        <f ca="1"/>
        <v>94.44</v>
      </c>
      <c r="E1682" s="24">
        <f t="shared" ca="1" si="103"/>
        <v>-2.7169745211213627E-3</v>
      </c>
      <c r="F1682" s="58">
        <f t="shared" ca="1" si="104"/>
        <v>-1.0588173020640782E-4</v>
      </c>
      <c r="G1682" s="24"/>
      <c r="H1682" s="5"/>
      <c r="I1682" s="5"/>
      <c r="J1682" s="5"/>
      <c r="K1682" s="5"/>
      <c r="L1682" s="5"/>
      <c r="M1682" s="5"/>
      <c r="N1682" s="5"/>
      <c r="O1682" s="55">
        <v>1676</v>
      </c>
      <c r="P1682" s="56">
        <v>0.76237754952958658</v>
      </c>
      <c r="Q1682" s="57">
        <v>0.23762245047041347</v>
      </c>
      <c r="R1682" s="23">
        <v>1.1767730043141536E-2</v>
      </c>
      <c r="S1682" s="24">
        <v>5.555298840673312E-4</v>
      </c>
      <c r="T1682" s="25">
        <f t="shared" si="105"/>
        <v>0.18680692313937536</v>
      </c>
      <c r="U1682" s="26">
        <f t="shared" si="106"/>
        <v>0.1502216464935815</v>
      </c>
    </row>
    <row r="1683" spans="2:21" x14ac:dyDescent="0.25">
      <c r="B1683" s="64" vm="4516">
        <f ca="1"/>
        <v>41876</v>
      </c>
      <c r="C1683" s="64" vm="4517">
        <f ca="1"/>
        <v>112.93300000000001</v>
      </c>
      <c r="D1683" s="64" vm="4518">
        <f ca="1"/>
        <v>94.11</v>
      </c>
      <c r="E1683" s="24">
        <f t="shared" ca="1" si="103"/>
        <v>8.2472258873373446E-4</v>
      </c>
      <c r="F1683" s="58">
        <f t="shared" ca="1" si="104"/>
        <v>-3.5004013466156366E-3</v>
      </c>
      <c r="G1683" s="24"/>
      <c r="H1683" s="5"/>
      <c r="I1683" s="5"/>
      <c r="J1683" s="5"/>
      <c r="K1683" s="5"/>
      <c r="L1683" s="5"/>
      <c r="M1683" s="5"/>
      <c r="N1683" s="5"/>
      <c r="O1683" s="55">
        <v>1677</v>
      </c>
      <c r="P1683" s="56">
        <v>0.11251149344190671</v>
      </c>
      <c r="Q1683" s="57">
        <v>0.8874885065580933</v>
      </c>
      <c r="R1683" s="23">
        <v>1.1621440055427829E-2</v>
      </c>
      <c r="S1683" s="24">
        <v>4.0228302531258349E-4</v>
      </c>
      <c r="T1683" s="25">
        <f t="shared" si="105"/>
        <v>0.18448464157864036</v>
      </c>
      <c r="U1683" s="26">
        <f t="shared" si="106"/>
        <v>0.10666937003499455</v>
      </c>
    </row>
    <row r="1684" spans="2:21" x14ac:dyDescent="0.25">
      <c r="B1684" s="64" vm="4519">
        <f ca="1"/>
        <v>41877</v>
      </c>
      <c r="C1684" s="64" vm="4520">
        <f ca="1"/>
        <v>112.65389999999999</v>
      </c>
      <c r="D1684" s="64" vm="4521">
        <f ca="1"/>
        <v>94.65</v>
      </c>
      <c r="E1684" s="24">
        <f t="shared" ca="1" si="103"/>
        <v>-2.4744357266035608E-3</v>
      </c>
      <c r="F1684" s="58">
        <f t="shared" ca="1" si="104"/>
        <v>5.7215667846353705E-3</v>
      </c>
      <c r="G1684" s="24"/>
      <c r="H1684" s="5"/>
      <c r="I1684" s="5"/>
      <c r="J1684" s="5"/>
      <c r="K1684" s="5"/>
      <c r="L1684" s="5"/>
      <c r="M1684" s="5"/>
      <c r="N1684" s="5"/>
      <c r="O1684" s="55">
        <v>1678</v>
      </c>
      <c r="P1684" s="56">
        <v>0.7229560187145645</v>
      </c>
      <c r="Q1684" s="57">
        <v>0.2770439812854355</v>
      </c>
      <c r="R1684" s="23">
        <v>1.1449866101381415E-2</v>
      </c>
      <c r="S1684" s="24">
        <v>5.462337749566708E-4</v>
      </c>
      <c r="T1684" s="25">
        <f t="shared" si="105"/>
        <v>0.18176098949546335</v>
      </c>
      <c r="U1684" s="26">
        <f t="shared" si="106"/>
        <v>0.14753174858885965</v>
      </c>
    </row>
    <row r="1685" spans="2:21" x14ac:dyDescent="0.25">
      <c r="B1685" s="64" vm="4522">
        <f ca="1"/>
        <v>41878</v>
      </c>
      <c r="C1685" s="64" vm="4523">
        <f ca="1"/>
        <v>112.79340000000001</v>
      </c>
      <c r="D1685" s="64" vm="3528">
        <f ca="1"/>
        <v>94.14</v>
      </c>
      <c r="E1685" s="24">
        <f t="shared" ca="1" si="103"/>
        <v>1.2375399288770668E-3</v>
      </c>
      <c r="F1685" s="58">
        <f t="shared" ca="1" si="104"/>
        <v>-5.4028416823356552E-3</v>
      </c>
      <c r="G1685" s="24"/>
      <c r="H1685" s="5"/>
      <c r="I1685" s="5"/>
      <c r="J1685" s="5"/>
      <c r="K1685" s="5"/>
      <c r="L1685" s="5"/>
      <c r="M1685" s="5"/>
      <c r="N1685" s="5"/>
      <c r="O1685" s="55">
        <v>1679</v>
      </c>
      <c r="P1685" s="56">
        <v>0.98089107307600598</v>
      </c>
      <c r="Q1685" s="57">
        <v>1.9108926923994018E-2</v>
      </c>
      <c r="R1685" s="23">
        <v>1.4006634497998414E-2</v>
      </c>
      <c r="S1685" s="24">
        <v>6.0705821173613671E-4</v>
      </c>
      <c r="T1685" s="25">
        <f t="shared" si="105"/>
        <v>0.22234842952009098</v>
      </c>
      <c r="U1685" s="26">
        <f t="shared" si="106"/>
        <v>0.1652460362823065</v>
      </c>
    </row>
    <row r="1686" spans="2:21" x14ac:dyDescent="0.25">
      <c r="B1686" s="64" vm="4524">
        <f ca="1"/>
        <v>41879</v>
      </c>
      <c r="C1686" s="64" vm="4525">
        <f ca="1"/>
        <v>112.54219999999999</v>
      </c>
      <c r="D1686" s="64" vm="3477">
        <f ca="1"/>
        <v>93.72</v>
      </c>
      <c r="E1686" s="24">
        <f t="shared" ca="1" si="103"/>
        <v>-2.2295642948446312E-3</v>
      </c>
      <c r="F1686" s="58">
        <f t="shared" ca="1" si="104"/>
        <v>-4.471422333401389E-3</v>
      </c>
      <c r="G1686" s="24"/>
      <c r="H1686" s="5"/>
      <c r="I1686" s="5"/>
      <c r="J1686" s="5"/>
      <c r="K1686" s="5"/>
      <c r="L1686" s="5"/>
      <c r="M1686" s="5"/>
      <c r="N1686" s="5"/>
      <c r="O1686" s="55">
        <v>1680</v>
      </c>
      <c r="P1686" s="56">
        <v>0.63985373667322221</v>
      </c>
      <c r="Q1686" s="57">
        <v>0.36014626332677779</v>
      </c>
      <c r="R1686" s="23">
        <v>1.0889295203780514E-2</v>
      </c>
      <c r="S1686" s="24">
        <v>5.2663717722874063E-4</v>
      </c>
      <c r="T1686" s="25">
        <f t="shared" si="105"/>
        <v>0.17286220237182992</v>
      </c>
      <c r="U1686" s="26">
        <f t="shared" si="106"/>
        <v>0.14188183652832631</v>
      </c>
    </row>
    <row r="1687" spans="2:21" x14ac:dyDescent="0.25">
      <c r="B1687" s="64" vm="4526">
        <f ca="1"/>
        <v>41880</v>
      </c>
      <c r="C1687" s="64" vm="4527">
        <f ca="1"/>
        <v>112.6446</v>
      </c>
      <c r="D1687" s="64" vm="4528">
        <f ca="1"/>
        <v>92.8</v>
      </c>
      <c r="E1687" s="24">
        <f t="shared" ca="1" si="103"/>
        <v>9.0946722506109439E-4</v>
      </c>
      <c r="F1687" s="58">
        <f t="shared" ca="1" si="104"/>
        <v>-9.8649738474400894E-3</v>
      </c>
      <c r="G1687" s="24"/>
      <c r="H1687" s="5"/>
      <c r="I1687" s="5"/>
      <c r="J1687" s="5"/>
      <c r="K1687" s="5"/>
      <c r="L1687" s="5"/>
      <c r="M1687" s="5"/>
      <c r="N1687" s="5"/>
      <c r="O1687" s="55">
        <v>1681</v>
      </c>
      <c r="P1687" s="56">
        <v>0.77258777642295728</v>
      </c>
      <c r="Q1687" s="57">
        <v>0.22741222357704269</v>
      </c>
      <c r="R1687" s="23">
        <v>1.1855038875509817E-2</v>
      </c>
      <c r="S1687" s="24">
        <v>5.5793758821486277E-4</v>
      </c>
      <c r="T1687" s="25">
        <f t="shared" si="105"/>
        <v>0.18819290788561074</v>
      </c>
      <c r="U1687" s="26">
        <f t="shared" si="106"/>
        <v>0.15091935684220803</v>
      </c>
    </row>
    <row r="1688" spans="2:21" x14ac:dyDescent="0.25">
      <c r="B1688" s="64" vm="4529">
        <f ca="1"/>
        <v>41884</v>
      </c>
      <c r="C1688" s="64" vm="4530">
        <f ca="1"/>
        <v>113.0911</v>
      </c>
      <c r="D1688" s="64" vm="4531">
        <f ca="1"/>
        <v>93.14</v>
      </c>
      <c r="E1688" s="24">
        <f t="shared" ca="1" si="103"/>
        <v>3.9559589581603773E-3</v>
      </c>
      <c r="F1688" s="58">
        <f t="shared" ca="1" si="104"/>
        <v>3.6570977620762066E-3</v>
      </c>
      <c r="G1688" s="24"/>
      <c r="H1688" s="5"/>
      <c r="I1688" s="5"/>
      <c r="J1688" s="5"/>
      <c r="K1688" s="5"/>
      <c r="L1688" s="5"/>
      <c r="M1688" s="5"/>
      <c r="N1688" s="5"/>
      <c r="O1688" s="55">
        <v>1682</v>
      </c>
      <c r="P1688" s="56">
        <v>0.78036172050011832</v>
      </c>
      <c r="Q1688" s="57">
        <v>0.21963827949988168</v>
      </c>
      <c r="R1688" s="23">
        <v>1.1922833609020871E-2</v>
      </c>
      <c r="S1688" s="24">
        <v>5.5977078522338481E-4</v>
      </c>
      <c r="T1688" s="25">
        <f t="shared" si="105"/>
        <v>0.1892691159160316</v>
      </c>
      <c r="U1688" s="26">
        <f t="shared" si="106"/>
        <v>0.15145086776991801</v>
      </c>
    </row>
    <row r="1689" spans="2:21" x14ac:dyDescent="0.25">
      <c r="B1689" s="64" vm="4532">
        <f ca="1"/>
        <v>41885</v>
      </c>
      <c r="C1689" s="64" vm="4533">
        <f ca="1"/>
        <v>112.89579999999999</v>
      </c>
      <c r="D1689" s="64" vm="4534">
        <f ca="1"/>
        <v>93.01</v>
      </c>
      <c r="E1689" s="24">
        <f t="shared" ca="1" si="103"/>
        <v>-1.7284192014712047E-3</v>
      </c>
      <c r="F1689" s="58">
        <f t="shared" ca="1" si="104"/>
        <v>-1.3967232998554741E-3</v>
      </c>
      <c r="G1689" s="24"/>
      <c r="H1689" s="5"/>
      <c r="I1689" s="5"/>
      <c r="J1689" s="5"/>
      <c r="K1689" s="5"/>
      <c r="L1689" s="5"/>
      <c r="M1689" s="5"/>
      <c r="N1689" s="5"/>
      <c r="O1689" s="55">
        <v>1683</v>
      </c>
      <c r="P1689" s="56">
        <v>0.57991346532421384</v>
      </c>
      <c r="Q1689" s="57">
        <v>0.42008653467578616</v>
      </c>
      <c r="R1689" s="23">
        <v>1.0587721010037686E-2</v>
      </c>
      <c r="S1689" s="24">
        <v>5.1250248253112516E-4</v>
      </c>
      <c r="T1689" s="25">
        <f t="shared" si="105"/>
        <v>0.1680748604609599</v>
      </c>
      <c r="U1689" s="26">
        <f t="shared" si="106"/>
        <v>0.13782385827599342</v>
      </c>
    </row>
    <row r="1690" spans="2:21" x14ac:dyDescent="0.25">
      <c r="B1690" s="64" vm="4535">
        <f ca="1"/>
        <v>41886</v>
      </c>
      <c r="C1690" s="64" vm="4536">
        <f ca="1"/>
        <v>116.431</v>
      </c>
      <c r="D1690" s="64" vm="4537">
        <f ca="1"/>
        <v>93.07</v>
      </c>
      <c r="E1690" s="24">
        <f t="shared" ca="1" si="103"/>
        <v>3.0833553462959112E-2</v>
      </c>
      <c r="F1690" s="58">
        <f t="shared" ca="1" si="104"/>
        <v>6.4488394324347699E-4</v>
      </c>
      <c r="G1690" s="24"/>
      <c r="H1690" s="5"/>
      <c r="I1690" s="5"/>
      <c r="J1690" s="5"/>
      <c r="K1690" s="5"/>
      <c r="L1690" s="5"/>
      <c r="M1690" s="5"/>
      <c r="N1690" s="5"/>
      <c r="O1690" s="55">
        <v>1684</v>
      </c>
      <c r="P1690" s="56">
        <v>0.28097037262581037</v>
      </c>
      <c r="Q1690" s="57">
        <v>0.71902962737418963</v>
      </c>
      <c r="R1690" s="23">
        <v>1.0572310045245337E-2</v>
      </c>
      <c r="S1690" s="24">
        <v>4.4200781755622661E-4</v>
      </c>
      <c r="T1690" s="25">
        <f t="shared" si="105"/>
        <v>0.16783021897913517</v>
      </c>
      <c r="U1690" s="26">
        <f t="shared" si="106"/>
        <v>0.1177987622466723</v>
      </c>
    </row>
    <row r="1691" spans="2:21" x14ac:dyDescent="0.25">
      <c r="B1691" s="64" vm="4538">
        <f ca="1"/>
        <v>41887</v>
      </c>
      <c r="C1691" s="64" vm="4539">
        <f ca="1"/>
        <v>118.1614</v>
      </c>
      <c r="D1691" s="64" vm="4540">
        <f ca="1"/>
        <v>92.5</v>
      </c>
      <c r="E1691" s="24">
        <f t="shared" ca="1" si="103"/>
        <v>1.4752663630454462E-2</v>
      </c>
      <c r="F1691" s="58">
        <f t="shared" ca="1" si="104"/>
        <v>-6.1432536792394854E-3</v>
      </c>
      <c r="G1691" s="24"/>
      <c r="H1691" s="5"/>
      <c r="I1691" s="5"/>
      <c r="J1691" s="5"/>
      <c r="K1691" s="5"/>
      <c r="L1691" s="5"/>
      <c r="M1691" s="5"/>
      <c r="N1691" s="5"/>
      <c r="O1691" s="55">
        <v>1685</v>
      </c>
      <c r="P1691" s="56">
        <v>0.58641305604701133</v>
      </c>
      <c r="Q1691" s="57">
        <v>0.41358694395298867</v>
      </c>
      <c r="R1691" s="23">
        <v>1.0615961155696947E-2</v>
      </c>
      <c r="S1691" s="24">
        <v>5.1403517046293775E-4</v>
      </c>
      <c r="T1691" s="25">
        <f t="shared" si="105"/>
        <v>0.16852315887537578</v>
      </c>
      <c r="U1691" s="26">
        <f t="shared" si="106"/>
        <v>0.13826318770093682</v>
      </c>
    </row>
    <row r="1692" spans="2:21" x14ac:dyDescent="0.25">
      <c r="B1692" s="64" vm="4541">
        <f ca="1"/>
        <v>41890</v>
      </c>
      <c r="C1692" s="64" vm="4542">
        <f ca="1"/>
        <v>117.78</v>
      </c>
      <c r="D1692" s="64" vm="4543">
        <f ca="1"/>
        <v>91.09</v>
      </c>
      <c r="E1692" s="24">
        <f t="shared" ca="1" si="103"/>
        <v>-3.2330089777408374E-3</v>
      </c>
      <c r="F1692" s="58">
        <f t="shared" ca="1" si="104"/>
        <v>-1.5360615761661011E-2</v>
      </c>
      <c r="G1692" s="24"/>
      <c r="H1692" s="5"/>
      <c r="I1692" s="5"/>
      <c r="J1692" s="5"/>
      <c r="K1692" s="5"/>
      <c r="L1692" s="5"/>
      <c r="M1692" s="5"/>
      <c r="N1692" s="5"/>
      <c r="O1692" s="55">
        <v>1686</v>
      </c>
      <c r="P1692" s="56">
        <v>0.22393226297210636</v>
      </c>
      <c r="Q1692" s="57">
        <v>0.77606773702789367</v>
      </c>
      <c r="R1692" s="23">
        <v>1.0851879185376093E-2</v>
      </c>
      <c r="S1692" s="24">
        <v>4.2855749028977263E-4</v>
      </c>
      <c r="T1692" s="25">
        <f t="shared" si="105"/>
        <v>0.17226824149334005</v>
      </c>
      <c r="U1692" s="26">
        <f t="shared" si="106"/>
        <v>0.11401805954078359</v>
      </c>
    </row>
    <row r="1693" spans="2:21" x14ac:dyDescent="0.25">
      <c r="B1693" s="64" vm="4544">
        <f ca="1"/>
        <v>41891</v>
      </c>
      <c r="C1693" s="64" vm="4545">
        <f ca="1"/>
        <v>117.3241</v>
      </c>
      <c r="D1693" s="64" vm="2630">
        <f ca="1"/>
        <v>93</v>
      </c>
      <c r="E1693" s="24">
        <f t="shared" ca="1" si="103"/>
        <v>-3.8782868647263928E-3</v>
      </c>
      <c r="F1693" s="58">
        <f t="shared" ca="1" si="104"/>
        <v>2.0751464396537453E-2</v>
      </c>
      <c r="G1693" s="24"/>
      <c r="H1693" s="5"/>
      <c r="I1693" s="5"/>
      <c r="J1693" s="5"/>
      <c r="K1693" s="5"/>
      <c r="L1693" s="5"/>
      <c r="M1693" s="5"/>
      <c r="N1693" s="5"/>
      <c r="O1693" s="55">
        <v>1687</v>
      </c>
      <c r="P1693" s="56">
        <v>0.31495971010889595</v>
      </c>
      <c r="Q1693" s="57">
        <v>0.68504028989110399</v>
      </c>
      <c r="R1693" s="23">
        <v>1.0446372270823604E-2</v>
      </c>
      <c r="S1693" s="24">
        <v>4.5002294490692344E-4</v>
      </c>
      <c r="T1693" s="25">
        <f t="shared" si="105"/>
        <v>0.16583101878840201</v>
      </c>
      <c r="U1693" s="26">
        <f t="shared" si="106"/>
        <v>0.12005777877417168</v>
      </c>
    </row>
    <row r="1694" spans="2:21" x14ac:dyDescent="0.25">
      <c r="B1694" s="64" vm="4546">
        <f ca="1"/>
        <v>41892</v>
      </c>
      <c r="C1694" s="64" vm="4547">
        <f ca="1"/>
        <v>117.38</v>
      </c>
      <c r="D1694" s="64" vm="4548">
        <f ca="1"/>
        <v>92.96</v>
      </c>
      <c r="E1694" s="24">
        <f t="shared" ca="1" si="103"/>
        <v>4.763444784901342E-4</v>
      </c>
      <c r="F1694" s="58">
        <f t="shared" ca="1" si="104"/>
        <v>-4.3020004965489206E-4</v>
      </c>
      <c r="G1694" s="24"/>
      <c r="H1694" s="5"/>
      <c r="I1694" s="5"/>
      <c r="J1694" s="5"/>
      <c r="K1694" s="5"/>
      <c r="L1694" s="5"/>
      <c r="M1694" s="5"/>
      <c r="N1694" s="5"/>
      <c r="O1694" s="55">
        <v>1688</v>
      </c>
      <c r="P1694" s="56">
        <v>0.83347597532881956</v>
      </c>
      <c r="Q1694" s="57">
        <v>0.16652402467118041</v>
      </c>
      <c r="R1694" s="23">
        <v>1.2414978937112244E-2</v>
      </c>
      <c r="S1694" s="24">
        <v>5.722958165453769E-4</v>
      </c>
      <c r="T1694" s="25">
        <f t="shared" si="105"/>
        <v>0.197081680798224</v>
      </c>
      <c r="U1694" s="26">
        <f t="shared" si="106"/>
        <v>0.15508888032152446</v>
      </c>
    </row>
    <row r="1695" spans="2:21" x14ac:dyDescent="0.25">
      <c r="B1695" s="64" vm="4549">
        <f ca="1"/>
        <v>41893</v>
      </c>
      <c r="C1695" s="64" vm="4550">
        <f ca="1"/>
        <v>117.166</v>
      </c>
      <c r="D1695" s="64" vm="4551">
        <f ca="1"/>
        <v>93.34</v>
      </c>
      <c r="E1695" s="24">
        <f t="shared" ca="1" si="103"/>
        <v>-1.8248024641928085E-3</v>
      </c>
      <c r="F1695" s="58">
        <f t="shared" ca="1" si="104"/>
        <v>4.0794474180685979E-3</v>
      </c>
      <c r="G1695" s="24"/>
      <c r="H1695" s="5"/>
      <c r="I1695" s="5"/>
      <c r="J1695" s="5"/>
      <c r="K1695" s="5"/>
      <c r="L1695" s="5"/>
      <c r="M1695" s="5"/>
      <c r="N1695" s="5"/>
      <c r="O1695" s="55">
        <v>1689</v>
      </c>
      <c r="P1695" s="56">
        <v>0.60471264677328129</v>
      </c>
      <c r="Q1695" s="57">
        <v>0.39528735322671876</v>
      </c>
      <c r="R1695" s="23">
        <v>1.0701392330543574E-2</v>
      </c>
      <c r="S1695" s="24">
        <v>5.1835045169516759E-4</v>
      </c>
      <c r="T1695" s="25">
        <f t="shared" si="105"/>
        <v>0.16987933673251329</v>
      </c>
      <c r="U1695" s="26">
        <f t="shared" si="106"/>
        <v>0.13950102695436639</v>
      </c>
    </row>
    <row r="1696" spans="2:21" x14ac:dyDescent="0.25">
      <c r="B1696" s="64" vm="4552">
        <f ca="1"/>
        <v>41894</v>
      </c>
      <c r="C1696" s="64" vm="4553">
        <f ca="1"/>
        <v>116.6357</v>
      </c>
      <c r="D1696" s="64" vm="4482">
        <f ca="1"/>
        <v>93.47</v>
      </c>
      <c r="E1696" s="24">
        <f t="shared" ca="1" si="103"/>
        <v>-4.5363306544723781E-3</v>
      </c>
      <c r="F1696" s="58">
        <f t="shared" ca="1" si="104"/>
        <v>1.3917886728224851E-3</v>
      </c>
      <c r="G1696" s="24"/>
      <c r="H1696" s="5"/>
      <c r="I1696" s="5"/>
      <c r="J1696" s="5"/>
      <c r="K1696" s="5"/>
      <c r="L1696" s="5"/>
      <c r="M1696" s="5"/>
      <c r="N1696" s="5"/>
      <c r="O1696" s="55">
        <v>1690</v>
      </c>
      <c r="P1696" s="56">
        <v>7.9782840130651109E-2</v>
      </c>
      <c r="Q1696" s="57">
        <v>0.92021715986934893</v>
      </c>
      <c r="R1696" s="23">
        <v>1.1897231388448618E-2</v>
      </c>
      <c r="S1696" s="24">
        <v>3.9456518366777173E-4</v>
      </c>
      <c r="T1696" s="25">
        <f t="shared" si="105"/>
        <v>0.18886269326416039</v>
      </c>
      <c r="U1696" s="26">
        <f t="shared" si="106"/>
        <v>0.10451996034249555</v>
      </c>
    </row>
    <row r="1697" spans="2:21" x14ac:dyDescent="0.25">
      <c r="B1697" s="64" vm="4554">
        <f ca="1"/>
        <v>41897</v>
      </c>
      <c r="C1697" s="64" vm="4555">
        <f ca="1"/>
        <v>116.952</v>
      </c>
      <c r="D1697" s="64" vm="4556">
        <f ca="1"/>
        <v>93.75</v>
      </c>
      <c r="E1697" s="24">
        <f t="shared" ca="1" si="103"/>
        <v>2.7081921977915135E-3</v>
      </c>
      <c r="F1697" s="58">
        <f t="shared" ca="1" si="104"/>
        <v>2.9911356560281205E-3</v>
      </c>
      <c r="G1697" s="24"/>
      <c r="H1697" s="5"/>
      <c r="I1697" s="5"/>
      <c r="J1697" s="5"/>
      <c r="K1697" s="5"/>
      <c r="L1697" s="5"/>
      <c r="M1697" s="5"/>
      <c r="N1697" s="5"/>
      <c r="O1697" s="55">
        <v>1691</v>
      </c>
      <c r="P1697" s="56">
        <v>0.30353363519212545</v>
      </c>
      <c r="Q1697" s="57">
        <v>0.69646636480787449</v>
      </c>
      <c r="R1697" s="23">
        <v>1.0485213468972366E-2</v>
      </c>
      <c r="S1697" s="24">
        <v>4.4732852799979502E-4</v>
      </c>
      <c r="T1697" s="25">
        <f t="shared" si="105"/>
        <v>0.16644760369395445</v>
      </c>
      <c r="U1697" s="26">
        <f t="shared" si="106"/>
        <v>0.11929786628604244</v>
      </c>
    </row>
    <row r="1698" spans="2:21" x14ac:dyDescent="0.25">
      <c r="B1698" s="64" vm="4557">
        <f ca="1"/>
        <v>41898</v>
      </c>
      <c r="C1698" s="64" vm="4558">
        <f ca="1"/>
        <v>117.62179999999999</v>
      </c>
      <c r="D1698" s="64" vm="4489">
        <f ca="1"/>
        <v>93.53</v>
      </c>
      <c r="E1698" s="24">
        <f t="shared" ca="1" si="103"/>
        <v>5.7107982252069672E-3</v>
      </c>
      <c r="F1698" s="58">
        <f t="shared" ca="1" si="104"/>
        <v>-2.3494244040605235E-3</v>
      </c>
      <c r="G1698" s="24"/>
      <c r="H1698" s="5"/>
      <c r="I1698" s="5"/>
      <c r="J1698" s="5"/>
      <c r="K1698" s="5"/>
      <c r="L1698" s="5"/>
      <c r="M1698" s="5"/>
      <c r="N1698" s="5"/>
      <c r="O1698" s="55">
        <v>1692</v>
      </c>
      <c r="P1698" s="56">
        <v>0.93927694471087908</v>
      </c>
      <c r="Q1698" s="57">
        <v>6.072305528912094E-2</v>
      </c>
      <c r="R1698" s="23">
        <v>1.3527823327401043E-2</v>
      </c>
      <c r="S1698" s="24">
        <v>5.9724505963804943E-4</v>
      </c>
      <c r="T1698" s="25">
        <f t="shared" si="105"/>
        <v>0.21474753782592879</v>
      </c>
      <c r="U1698" s="26">
        <f t="shared" si="106"/>
        <v>0.16236977245159312</v>
      </c>
    </row>
    <row r="1699" spans="2:21" x14ac:dyDescent="0.25">
      <c r="B1699" s="64" vm="4559">
        <f ca="1"/>
        <v>41899</v>
      </c>
      <c r="C1699" s="64" vm="4560">
        <f ca="1"/>
        <v>117.2311</v>
      </c>
      <c r="D1699" s="64" vm="3472">
        <f ca="1"/>
        <v>93.48</v>
      </c>
      <c r="E1699" s="24">
        <f t="shared" ca="1" si="103"/>
        <v>-3.3271921311376737E-3</v>
      </c>
      <c r="F1699" s="58">
        <f t="shared" ca="1" si="104"/>
        <v>-5.3473077580241284E-4</v>
      </c>
      <c r="G1699" s="24"/>
      <c r="H1699" s="5"/>
      <c r="I1699" s="5"/>
      <c r="J1699" s="5"/>
      <c r="K1699" s="5"/>
      <c r="L1699" s="5"/>
      <c r="M1699" s="5"/>
      <c r="N1699" s="5"/>
      <c r="O1699" s="55">
        <v>1693</v>
      </c>
      <c r="P1699" s="56">
        <v>0.52856731449247774</v>
      </c>
      <c r="Q1699" s="57">
        <v>0.47143268550752226</v>
      </c>
      <c r="R1699" s="23">
        <v>1.0404550342869981E-2</v>
      </c>
      <c r="S1699" s="24">
        <v>5.0039439310192529E-4</v>
      </c>
      <c r="T1699" s="25">
        <f t="shared" si="105"/>
        <v>0.16516711626411473</v>
      </c>
      <c r="U1699" s="26">
        <f t="shared" si="106"/>
        <v>0.13435912952231388</v>
      </c>
    </row>
    <row r="1700" spans="2:21" x14ac:dyDescent="0.25">
      <c r="B1700" s="64" vm="4561">
        <f ca="1"/>
        <v>41900</v>
      </c>
      <c r="C1700" s="64" vm="4562">
        <f ca="1"/>
        <v>117.66840000000001</v>
      </c>
      <c r="D1700" s="64" vm="3479">
        <f ca="1"/>
        <v>94.36</v>
      </c>
      <c r="E1700" s="24">
        <f t="shared" ca="1" si="103"/>
        <v>3.7232987314916952E-3</v>
      </c>
      <c r="F1700" s="58">
        <f t="shared" ca="1" si="104"/>
        <v>9.3697448688169743E-3</v>
      </c>
      <c r="G1700" s="24"/>
      <c r="H1700" s="5"/>
      <c r="I1700" s="5"/>
      <c r="J1700" s="5"/>
      <c r="K1700" s="5"/>
      <c r="L1700" s="5"/>
      <c r="M1700" s="5"/>
      <c r="N1700" s="5"/>
      <c r="O1700" s="55">
        <v>1694</v>
      </c>
      <c r="P1700" s="56">
        <v>0.47231614379578035</v>
      </c>
      <c r="Q1700" s="57">
        <v>0.52768385620421965</v>
      </c>
      <c r="R1700" s="23">
        <v>1.0288154283949259E-2</v>
      </c>
      <c r="S1700" s="24">
        <v>4.8712963626504428E-4</v>
      </c>
      <c r="T1700" s="25">
        <f t="shared" si="105"/>
        <v>0.16331938611116123</v>
      </c>
      <c r="U1700" s="26">
        <f t="shared" si="106"/>
        <v>0.13057548159989585</v>
      </c>
    </row>
    <row r="1701" spans="2:21" x14ac:dyDescent="0.25">
      <c r="B1701" s="64" vm="4563">
        <f ca="1"/>
        <v>41901</v>
      </c>
      <c r="C1701" s="64" vm="4564">
        <f ca="1"/>
        <v>117.687</v>
      </c>
      <c r="D1701" s="64" vm="4565">
        <f ca="1"/>
        <v>93.93</v>
      </c>
      <c r="E1701" s="24">
        <f t="shared" ca="1" si="103"/>
        <v>1.58058833905686E-4</v>
      </c>
      <c r="F1701" s="58">
        <f t="shared" ca="1" si="104"/>
        <v>-4.5674305330502228E-3</v>
      </c>
      <c r="G1701" s="24"/>
      <c r="H1701" s="5"/>
      <c r="I1701" s="5"/>
      <c r="J1701" s="5"/>
      <c r="K1701" s="5"/>
      <c r="L1701" s="5"/>
      <c r="M1701" s="5"/>
      <c r="N1701" s="5"/>
      <c r="O1701" s="55">
        <v>1695</v>
      </c>
      <c r="P1701" s="56">
        <v>8.8778750153993106E-3</v>
      </c>
      <c r="Q1701" s="57">
        <v>0.99112212498460073</v>
      </c>
      <c r="R1701" s="23">
        <v>1.25613037370802E-2</v>
      </c>
      <c r="S1701" s="24">
        <v>3.7784487173235152E-4</v>
      </c>
      <c r="T1701" s="25">
        <f t="shared" si="105"/>
        <v>0.19940451498636289</v>
      </c>
      <c r="U1701" s="26">
        <f t="shared" si="106"/>
        <v>9.9877624978922164E-2</v>
      </c>
    </row>
    <row r="1702" spans="2:21" x14ac:dyDescent="0.25">
      <c r="B1702" s="64" vm="4566">
        <f ca="1"/>
        <v>41904</v>
      </c>
      <c r="C1702" s="64" vm="4567">
        <f ca="1"/>
        <v>117.06359999999999</v>
      </c>
      <c r="D1702" s="64" vm="2616">
        <f ca="1"/>
        <v>93.51</v>
      </c>
      <c r="E1702" s="24">
        <f t="shared" ca="1" si="103"/>
        <v>-5.3111810188205292E-3</v>
      </c>
      <c r="F1702" s="58">
        <f t="shared" ca="1" si="104"/>
        <v>-4.4814415590686274E-3</v>
      </c>
      <c r="G1702" s="24"/>
      <c r="H1702" s="5"/>
      <c r="I1702" s="5"/>
      <c r="J1702" s="5"/>
      <c r="K1702" s="5"/>
      <c r="L1702" s="5"/>
      <c r="M1702" s="5"/>
      <c r="N1702" s="5"/>
      <c r="O1702" s="55">
        <v>1696</v>
      </c>
      <c r="P1702" s="56">
        <v>0.70144165755648624</v>
      </c>
      <c r="Q1702" s="57">
        <v>0.2985583424435137</v>
      </c>
      <c r="R1702" s="23">
        <v>1.1289929600773921E-2</v>
      </c>
      <c r="S1702" s="24">
        <v>5.4116040909195817E-4</v>
      </c>
      <c r="T1702" s="25">
        <f t="shared" si="105"/>
        <v>0.17922207625844719</v>
      </c>
      <c r="U1702" s="26">
        <f t="shared" si="106"/>
        <v>0.1460663764401211</v>
      </c>
    </row>
    <row r="1703" spans="2:21" x14ac:dyDescent="0.25">
      <c r="B1703" s="64" vm="4568">
        <f ca="1"/>
        <v>41905</v>
      </c>
      <c r="C1703" s="64" vm="4569">
        <f ca="1"/>
        <v>116.7659</v>
      </c>
      <c r="D1703" s="64" vm="4570">
        <f ca="1"/>
        <v>95</v>
      </c>
      <c r="E1703" s="24">
        <f t="shared" ca="1" si="103"/>
        <v>-2.5463011369268058E-3</v>
      </c>
      <c r="F1703" s="58">
        <f t="shared" ca="1" si="104"/>
        <v>1.5808509153185359E-2</v>
      </c>
      <c r="G1703" s="24"/>
      <c r="H1703" s="5"/>
      <c r="I1703" s="5"/>
      <c r="J1703" s="5"/>
      <c r="K1703" s="5"/>
      <c r="L1703" s="5"/>
      <c r="M1703" s="5"/>
      <c r="N1703" s="5"/>
      <c r="O1703" s="55">
        <v>1697</v>
      </c>
      <c r="P1703" s="56">
        <v>7.6334891138353511E-2</v>
      </c>
      <c r="Q1703" s="57">
        <v>0.92366510886164643</v>
      </c>
      <c r="R1703" s="23">
        <v>1.1927473124244916E-2</v>
      </c>
      <c r="S1703" s="24">
        <v>3.9375211250138823E-4</v>
      </c>
      <c r="T1703" s="25">
        <f t="shared" si="105"/>
        <v>0.18934276593695193</v>
      </c>
      <c r="U1703" s="26">
        <f t="shared" si="106"/>
        <v>0.10429376323424133</v>
      </c>
    </row>
    <row r="1704" spans="2:21" x14ac:dyDescent="0.25">
      <c r="B1704" s="64" vm="4571">
        <f ca="1"/>
        <v>41906</v>
      </c>
      <c r="C1704" s="64" vm="4572">
        <f ca="1"/>
        <v>118.7289</v>
      </c>
      <c r="D1704" s="64" vm="4573">
        <f ca="1"/>
        <v>94.16</v>
      </c>
      <c r="E1704" s="24">
        <f t="shared" ca="1" si="103"/>
        <v>1.6671667203480383E-2</v>
      </c>
      <c r="F1704" s="58">
        <f t="shared" ca="1" si="104"/>
        <v>-8.8814286485196479E-3</v>
      </c>
      <c r="G1704" s="24"/>
      <c r="H1704" s="5"/>
      <c r="I1704" s="5"/>
      <c r="J1704" s="5"/>
      <c r="K1704" s="5"/>
      <c r="L1704" s="5"/>
      <c r="M1704" s="5"/>
      <c r="N1704" s="5"/>
      <c r="O1704" s="55">
        <v>1698</v>
      </c>
      <c r="P1704" s="56">
        <v>0.3936386301352815</v>
      </c>
      <c r="Q1704" s="57">
        <v>0.60636136986471856</v>
      </c>
      <c r="R1704" s="23">
        <v>1.0278199353241266E-2</v>
      </c>
      <c r="S1704" s="24">
        <v>4.6857645640565736E-4</v>
      </c>
      <c r="T1704" s="25">
        <f t="shared" si="105"/>
        <v>0.16316135648532784</v>
      </c>
      <c r="U1704" s="26">
        <f t="shared" si="106"/>
        <v>0.12530443799915614</v>
      </c>
    </row>
    <row r="1705" spans="2:21" x14ac:dyDescent="0.25">
      <c r="B1705" s="64" vm="4574">
        <f ca="1"/>
        <v>41907</v>
      </c>
      <c r="C1705" s="64" vm="4575">
        <f ca="1"/>
        <v>116.9055</v>
      </c>
      <c r="D1705" s="64" vm="3957">
        <f ca="1"/>
        <v>94.7</v>
      </c>
      <c r="E1705" s="24">
        <f t="shared" ca="1" si="103"/>
        <v>-1.5476826785626495E-2</v>
      </c>
      <c r="F1705" s="58">
        <f t="shared" ca="1" si="104"/>
        <v>5.7185372400113208E-3</v>
      </c>
      <c r="G1705" s="24"/>
      <c r="H1705" s="5"/>
      <c r="I1705" s="5"/>
      <c r="J1705" s="5"/>
      <c r="K1705" s="5"/>
      <c r="L1705" s="5"/>
      <c r="M1705" s="5"/>
      <c r="N1705" s="5"/>
      <c r="O1705" s="55">
        <v>1699</v>
      </c>
      <c r="P1705" s="56">
        <v>0.8833261359803859</v>
      </c>
      <c r="Q1705" s="57">
        <v>0.11667386401961412</v>
      </c>
      <c r="R1705" s="23">
        <v>1.291910177676245E-2</v>
      </c>
      <c r="S1705" s="24">
        <v>5.8405113205494926E-4</v>
      </c>
      <c r="T1705" s="25">
        <f t="shared" si="105"/>
        <v>0.20508438278187682</v>
      </c>
      <c r="U1705" s="26">
        <f t="shared" si="106"/>
        <v>0.15851373587620321</v>
      </c>
    </row>
    <row r="1706" spans="2:21" x14ac:dyDescent="0.25">
      <c r="B1706" s="64" vm="4576">
        <f ca="1"/>
        <v>41908</v>
      </c>
      <c r="C1706" s="64" vm="4577">
        <f ca="1"/>
        <v>116.7938</v>
      </c>
      <c r="D1706" s="64" vm="3537">
        <f ca="1"/>
        <v>96.22</v>
      </c>
      <c r="E1706" s="24">
        <f t="shared" ca="1" si="103"/>
        <v>-9.5592933745172184E-4</v>
      </c>
      <c r="F1706" s="58">
        <f t="shared" ca="1" si="104"/>
        <v>1.5923236079275045E-2</v>
      </c>
      <c r="G1706" s="24"/>
      <c r="H1706" s="5"/>
      <c r="I1706" s="5"/>
      <c r="J1706" s="5"/>
      <c r="K1706" s="5"/>
      <c r="L1706" s="5"/>
      <c r="M1706" s="5"/>
      <c r="N1706" s="5"/>
      <c r="O1706" s="55">
        <v>1700</v>
      </c>
      <c r="P1706" s="56">
        <v>0.77794970435476329</v>
      </c>
      <c r="Q1706" s="57">
        <v>0.22205029564523668</v>
      </c>
      <c r="R1706" s="23">
        <v>1.1901678367189531E-2</v>
      </c>
      <c r="S1706" s="24">
        <v>5.5920200048062321E-4</v>
      </c>
      <c r="T1706" s="25">
        <f t="shared" si="105"/>
        <v>0.18893328686316468</v>
      </c>
      <c r="U1706" s="26">
        <f t="shared" si="106"/>
        <v>0.15128593009435032</v>
      </c>
    </row>
    <row r="1707" spans="2:21" x14ac:dyDescent="0.25">
      <c r="B1707" s="64" vm="4578">
        <f ca="1"/>
        <v>41911</v>
      </c>
      <c r="C1707" s="64" vm="4579">
        <f ca="1"/>
        <v>116.58920000000001</v>
      </c>
      <c r="D1707" s="64" vm="4580">
        <f ca="1"/>
        <v>94.81</v>
      </c>
      <c r="E1707" s="24">
        <f t="shared" ca="1" si="103"/>
        <v>-1.7533415237203902E-3</v>
      </c>
      <c r="F1707" s="58">
        <f t="shared" ca="1" si="104"/>
        <v>-1.4762347341439809E-2</v>
      </c>
      <c r="G1707" s="24"/>
      <c r="H1707" s="5"/>
      <c r="I1707" s="5"/>
      <c r="J1707" s="5"/>
      <c r="K1707" s="5"/>
      <c r="L1707" s="5"/>
      <c r="M1707" s="5"/>
      <c r="N1707" s="5"/>
      <c r="O1707" s="55">
        <v>1701</v>
      </c>
      <c r="P1707" s="56">
        <v>0.5956136009782329</v>
      </c>
      <c r="Q1707" s="57">
        <v>0.4043863990217671</v>
      </c>
      <c r="R1707" s="23">
        <v>1.0657828741105543E-2</v>
      </c>
      <c r="S1707" s="24">
        <v>5.1620477848652007E-4</v>
      </c>
      <c r="T1707" s="25">
        <f t="shared" si="105"/>
        <v>0.1691877861892912</v>
      </c>
      <c r="U1707" s="26">
        <f t="shared" si="106"/>
        <v>0.13888537267878709</v>
      </c>
    </row>
    <row r="1708" spans="2:21" x14ac:dyDescent="0.25">
      <c r="B1708" s="64" vm="4581">
        <f ca="1"/>
        <v>41912</v>
      </c>
      <c r="C1708" s="64" vm="4579">
        <f ca="1"/>
        <v>116.58920000000001</v>
      </c>
      <c r="D1708" s="64" vm="4508">
        <f ca="1"/>
        <v>94.19</v>
      </c>
      <c r="E1708" s="24">
        <f t="shared" ca="1" si="103"/>
        <v>0</v>
      </c>
      <c r="F1708" s="58">
        <f t="shared" ca="1" si="104"/>
        <v>-6.5608700951420035E-3</v>
      </c>
      <c r="G1708" s="24"/>
      <c r="H1708" s="5"/>
      <c r="I1708" s="5"/>
      <c r="J1708" s="5"/>
      <c r="K1708" s="5"/>
      <c r="L1708" s="5"/>
      <c r="M1708" s="5"/>
      <c r="N1708" s="5"/>
      <c r="O1708" s="55">
        <v>1702</v>
      </c>
      <c r="P1708" s="56">
        <v>0.66652389201763818</v>
      </c>
      <c r="Q1708" s="57">
        <v>0.33347610798236177</v>
      </c>
      <c r="R1708" s="23">
        <v>1.1052017657908409E-2</v>
      </c>
      <c r="S1708" s="24">
        <v>5.3292634634404738E-4</v>
      </c>
      <c r="T1708" s="25">
        <f t="shared" si="105"/>
        <v>0.17544534124992109</v>
      </c>
      <c r="U1708" s="26">
        <f t="shared" si="106"/>
        <v>0.14369204657857759</v>
      </c>
    </row>
    <row r="1709" spans="2:21" x14ac:dyDescent="0.25">
      <c r="B1709" s="64" vm="4582">
        <f ca="1"/>
        <v>41913</v>
      </c>
      <c r="C1709" s="64" vm="4583">
        <f ca="1"/>
        <v>116.0682</v>
      </c>
      <c r="D1709" s="64" vm="4584">
        <f ca="1"/>
        <v>94.12</v>
      </c>
      <c r="E1709" s="24">
        <f t="shared" ca="1" si="103"/>
        <v>-4.4786958926072333E-3</v>
      </c>
      <c r="F1709" s="58">
        <f t="shared" ca="1" si="104"/>
        <v>-7.434549755639669E-4</v>
      </c>
      <c r="G1709" s="24"/>
      <c r="H1709" s="5"/>
      <c r="I1709" s="5"/>
      <c r="J1709" s="5"/>
      <c r="K1709" s="5"/>
      <c r="L1709" s="5"/>
      <c r="M1709" s="5"/>
      <c r="N1709" s="5"/>
      <c r="O1709" s="55">
        <v>1703</v>
      </c>
      <c r="P1709" s="56">
        <v>0.95804020084630959</v>
      </c>
      <c r="Q1709" s="57">
        <v>4.1959799153690372E-2</v>
      </c>
      <c r="R1709" s="23">
        <v>1.3741128606569423E-2</v>
      </c>
      <c r="S1709" s="24">
        <v>6.0166967919746453E-4</v>
      </c>
      <c r="T1709" s="25">
        <f t="shared" si="105"/>
        <v>0.21813365415802921</v>
      </c>
      <c r="U1709" s="26">
        <f t="shared" si="106"/>
        <v>0.16366576503929675</v>
      </c>
    </row>
    <row r="1710" spans="2:21" x14ac:dyDescent="0.25">
      <c r="B1710" s="64" vm="4585">
        <f ca="1"/>
        <v>41914</v>
      </c>
      <c r="C1710" s="64" vm="4586">
        <f ca="1"/>
        <v>117.0264</v>
      </c>
      <c r="D1710" s="64" vm="3889">
        <f ca="1"/>
        <v>94.86</v>
      </c>
      <c r="E1710" s="24">
        <f t="shared" ca="1" si="103"/>
        <v>8.2216009931806531E-3</v>
      </c>
      <c r="F1710" s="58">
        <f t="shared" ca="1" si="104"/>
        <v>7.8315565902738749E-3</v>
      </c>
      <c r="G1710" s="24"/>
      <c r="H1710" s="5"/>
      <c r="I1710" s="5"/>
      <c r="J1710" s="5"/>
      <c r="K1710" s="5"/>
      <c r="L1710" s="5"/>
      <c r="M1710" s="5"/>
      <c r="N1710" s="5"/>
      <c r="O1710" s="55">
        <v>1704</v>
      </c>
      <c r="P1710" s="56">
        <v>0.4844916901475661</v>
      </c>
      <c r="Q1710" s="57">
        <v>0.5155083098524339</v>
      </c>
      <c r="R1710" s="23">
        <v>1.030570235683274E-2</v>
      </c>
      <c r="S1710" s="24">
        <v>4.90000788273301E-4</v>
      </c>
      <c r="T1710" s="25">
        <f t="shared" si="105"/>
        <v>0.16359795313219</v>
      </c>
      <c r="U1710" s="26">
        <f t="shared" si="106"/>
        <v>0.13139338347851681</v>
      </c>
    </row>
    <row r="1711" spans="2:21" x14ac:dyDescent="0.25">
      <c r="B1711" s="64" vm="4587">
        <f ca="1"/>
        <v>41915</v>
      </c>
      <c r="C1711" s="64" vm="4588">
        <f ca="1"/>
        <v>118.2359</v>
      </c>
      <c r="D1711" s="64" vm="4589">
        <f ca="1"/>
        <v>93.84</v>
      </c>
      <c r="E1711" s="30">
        <f t="shared" ca="1" si="103"/>
        <v>1.0282230991595599E-2</v>
      </c>
      <c r="F1711" s="31">
        <f t="shared" ca="1" si="104"/>
        <v>-1.0810916104215617E-2</v>
      </c>
      <c r="G1711" s="30"/>
      <c r="H1711" s="5"/>
      <c r="I1711" s="5"/>
      <c r="J1711" s="5"/>
      <c r="K1711" s="5"/>
      <c r="L1711" s="5"/>
      <c r="M1711" s="5"/>
      <c r="N1711" s="5"/>
      <c r="O1711" s="55">
        <v>1705</v>
      </c>
      <c r="P1711" s="56">
        <v>0.5053683946392401</v>
      </c>
      <c r="Q1711" s="57">
        <v>0.49463160536075995</v>
      </c>
      <c r="R1711" s="23">
        <v>1.0345665953088702E-2</v>
      </c>
      <c r="S1711" s="24">
        <v>4.9492378641196439E-4</v>
      </c>
      <c r="T1711" s="25">
        <f t="shared" si="105"/>
        <v>0.16423235555532439</v>
      </c>
      <c r="U1711" s="26">
        <f t="shared" si="106"/>
        <v>0.13279716432684374</v>
      </c>
    </row>
    <row r="1712" spans="2:21" x14ac:dyDescent="0.25">
      <c r="B1712" s="64" vm="4590">
        <f ca="1"/>
        <v>41918</v>
      </c>
      <c r="C1712" s="64" vm="4591">
        <f ca="1"/>
        <v>117.41719999999999</v>
      </c>
      <c r="D1712" s="64" vm="4592">
        <f ca="1"/>
        <v>92.81</v>
      </c>
      <c r="E1712" s="30">
        <f t="shared" ca="1" si="103"/>
        <v>-6.9483770329904311E-3</v>
      </c>
      <c r="F1712" s="31">
        <f t="shared" ca="1" si="104"/>
        <v>-1.1036811737918572E-2</v>
      </c>
      <c r="G1712" s="30"/>
      <c r="H1712" s="5"/>
      <c r="I1712" s="5"/>
      <c r="J1712" s="5"/>
      <c r="K1712" s="5"/>
      <c r="L1712" s="5"/>
      <c r="M1712" s="5"/>
      <c r="N1712" s="5"/>
      <c r="O1712" s="55">
        <v>1706</v>
      </c>
      <c r="P1712" s="56">
        <v>2.0300561716927311E-2</v>
      </c>
      <c r="Q1712" s="57">
        <v>0.97969943828307271</v>
      </c>
      <c r="R1712" s="23">
        <v>1.2448583908607492E-2</v>
      </c>
      <c r="S1712" s="24">
        <v>3.8053848965430775E-4</v>
      </c>
      <c r="T1712" s="25">
        <f t="shared" si="105"/>
        <v>0.19761514318257503</v>
      </c>
      <c r="U1712" s="26">
        <f t="shared" si="106"/>
        <v>0.10062418306115917</v>
      </c>
    </row>
    <row r="1713" spans="2:21" x14ac:dyDescent="0.25">
      <c r="B1713" s="64" vm="4593">
        <f ca="1"/>
        <v>41919</v>
      </c>
      <c r="C1713" s="64" vm="4594">
        <f ca="1"/>
        <v>116.5427</v>
      </c>
      <c r="D1713" s="64" vm="4595">
        <f ca="1"/>
        <v>93.83</v>
      </c>
      <c r="E1713" s="30">
        <f t="shared" ca="1" si="103"/>
        <v>-7.4756748713576291E-3</v>
      </c>
      <c r="F1713" s="31">
        <f t="shared" ca="1" si="104"/>
        <v>1.0930241694656806E-2</v>
      </c>
      <c r="G1713" s="30"/>
      <c r="H1713" s="5"/>
      <c r="I1713" s="5"/>
      <c r="J1713" s="5"/>
      <c r="K1713" s="5"/>
      <c r="L1713" s="5"/>
      <c r="M1713" s="5"/>
      <c r="N1713" s="5"/>
      <c r="O1713" s="55">
        <v>1707</v>
      </c>
      <c r="P1713" s="56">
        <v>0.42676972459961426</v>
      </c>
      <c r="Q1713" s="57">
        <v>0.57323027540038574</v>
      </c>
      <c r="R1713" s="23">
        <v>1.0260498905192764E-2</v>
      </c>
      <c r="S1713" s="24">
        <v>4.7638919890267544E-4</v>
      </c>
      <c r="T1713" s="25">
        <f t="shared" si="105"/>
        <v>0.16288037058354332</v>
      </c>
      <c r="U1713" s="26">
        <f t="shared" si="106"/>
        <v>0.12752108391369066</v>
      </c>
    </row>
    <row r="1714" spans="2:21" x14ac:dyDescent="0.25">
      <c r="B1714" s="64" vm="4596">
        <f ca="1"/>
        <v>41920</v>
      </c>
      <c r="C1714" s="64" vm="4597">
        <f ca="1"/>
        <v>119.7616</v>
      </c>
      <c r="D1714" s="64" vm="4598">
        <f ca="1"/>
        <v>92.72</v>
      </c>
      <c r="E1714" s="30">
        <f t="shared" ca="1" si="103"/>
        <v>2.7245370618031145E-2</v>
      </c>
      <c r="F1714" s="31">
        <f t="shared" ca="1" si="104"/>
        <v>-1.1900435270462051E-2</v>
      </c>
      <c r="G1714" s="30"/>
      <c r="H1714" s="5"/>
      <c r="I1714" s="5"/>
      <c r="J1714" s="5"/>
      <c r="K1714" s="5"/>
      <c r="L1714" s="5"/>
      <c r="M1714" s="5"/>
      <c r="N1714" s="5"/>
      <c r="O1714" s="55">
        <v>1708</v>
      </c>
      <c r="P1714" s="56">
        <v>0.65463431001707817</v>
      </c>
      <c r="Q1714" s="57">
        <v>0.34536568998292183</v>
      </c>
      <c r="R1714" s="23">
        <v>1.097738827898247E-2</v>
      </c>
      <c r="S1714" s="24">
        <v>5.3012262844491314E-4</v>
      </c>
      <c r="T1714" s="25">
        <f t="shared" si="105"/>
        <v>0.17426063658709764</v>
      </c>
      <c r="U1714" s="26">
        <f t="shared" si="106"/>
        <v>0.14288470030118305</v>
      </c>
    </row>
    <row r="1715" spans="2:21" x14ac:dyDescent="0.25">
      <c r="B1715" s="64" vm="4599">
        <f ca="1"/>
        <v>41921</v>
      </c>
      <c r="C1715" s="64" vm="4600">
        <f ca="1"/>
        <v>119.4639</v>
      </c>
      <c r="D1715" s="64" vm="4601">
        <f ca="1"/>
        <v>92.3</v>
      </c>
      <c r="E1715" s="30">
        <f t="shared" ca="1" si="103"/>
        <v>-2.4888663932074208E-3</v>
      </c>
      <c r="F1715" s="31">
        <f t="shared" ca="1" si="104"/>
        <v>-4.5400575226897857E-3</v>
      </c>
      <c r="G1715" s="30"/>
      <c r="H1715" s="5"/>
      <c r="I1715" s="5"/>
      <c r="J1715" s="5"/>
      <c r="K1715" s="5"/>
      <c r="L1715" s="5"/>
      <c r="M1715" s="5"/>
      <c r="N1715" s="5"/>
      <c r="O1715" s="55">
        <v>1709</v>
      </c>
      <c r="P1715" s="56">
        <v>0.40135678702742228</v>
      </c>
      <c r="Q1715" s="57">
        <v>0.59864321297257772</v>
      </c>
      <c r="R1715" s="23">
        <v>1.0271233201917624E-2</v>
      </c>
      <c r="S1715" s="24">
        <v>4.7039649807119289E-4</v>
      </c>
      <c r="T1715" s="25">
        <f t="shared" si="105"/>
        <v>0.16305077226134226</v>
      </c>
      <c r="U1715" s="26">
        <f t="shared" si="106"/>
        <v>0.12582043551033917</v>
      </c>
    </row>
    <row r="1716" spans="2:21" x14ac:dyDescent="0.25">
      <c r="B1716" s="64" vm="4602">
        <f ca="1"/>
        <v>41922</v>
      </c>
      <c r="C1716" s="64" vm="4603">
        <f ca="1"/>
        <v>119.9198</v>
      </c>
      <c r="D1716" s="64" vm="4604">
        <f ca="1"/>
        <v>90.73</v>
      </c>
      <c r="E1716" s="30">
        <f t="shared" ca="1" si="103"/>
        <v>3.8089523320714975E-3</v>
      </c>
      <c r="F1716" s="31">
        <f t="shared" ca="1" si="104"/>
        <v>-1.7156078327268821E-2</v>
      </c>
      <c r="G1716" s="30"/>
      <c r="H1716" s="5"/>
      <c r="I1716" s="5"/>
      <c r="J1716" s="5"/>
      <c r="K1716" s="5"/>
      <c r="L1716" s="5"/>
      <c r="M1716" s="5"/>
      <c r="N1716" s="5"/>
      <c r="O1716" s="55">
        <v>1710</v>
      </c>
      <c r="P1716" s="56">
        <v>0.20780899962562571</v>
      </c>
      <c r="Q1716" s="57">
        <v>0.79219100037437429</v>
      </c>
      <c r="R1716" s="23">
        <v>1.0945682140068427E-2</v>
      </c>
      <c r="S1716" s="24">
        <v>4.2475541532743561E-4</v>
      </c>
      <c r="T1716" s="25">
        <f t="shared" si="105"/>
        <v>0.1737573172354939</v>
      </c>
      <c r="U1716" s="26">
        <f t="shared" si="106"/>
        <v>0.11295165927683692</v>
      </c>
    </row>
    <row r="1717" spans="2:21" x14ac:dyDescent="0.25">
      <c r="B1717" s="64" vm="4605">
        <f ca="1"/>
        <v>41925</v>
      </c>
      <c r="C1717" s="64" vm="4606">
        <f ca="1"/>
        <v>118.1242</v>
      </c>
      <c r="D1717" s="64" vm="3460">
        <f ca="1"/>
        <v>91.1</v>
      </c>
      <c r="E1717" s="30">
        <f t="shared" ca="1" si="103"/>
        <v>-1.5086572710231462E-2</v>
      </c>
      <c r="F1717" s="31">
        <f t="shared" ca="1" si="104"/>
        <v>4.0697410843749966E-3</v>
      </c>
      <c r="G1717" s="30"/>
      <c r="H1717" s="5"/>
      <c r="I1717" s="5"/>
      <c r="J1717" s="5"/>
      <c r="K1717" s="5"/>
      <c r="L1717" s="5"/>
      <c r="M1717" s="5"/>
      <c r="N1717" s="5"/>
      <c r="O1717" s="55">
        <v>1711</v>
      </c>
      <c r="P1717" s="56">
        <v>6.6224538099643307E-2</v>
      </c>
      <c r="Q1717" s="57">
        <v>0.93377546190035665</v>
      </c>
      <c r="R1717" s="23">
        <v>1.2017411570218428E-2</v>
      </c>
      <c r="S1717" s="24">
        <v>3.9136795990629594E-4</v>
      </c>
      <c r="T1717" s="25">
        <f t="shared" si="105"/>
        <v>0.19077049450504913</v>
      </c>
      <c r="U1717" s="26">
        <f t="shared" si="106"/>
        <v>0.10363075587389403</v>
      </c>
    </row>
    <row r="1718" spans="2:21" x14ac:dyDescent="0.25">
      <c r="B1718" s="64" vm="4607">
        <f ca="1"/>
        <v>41926</v>
      </c>
      <c r="C1718" s="64" vm="4608">
        <f ca="1"/>
        <v>117.45440000000001</v>
      </c>
      <c r="D1718" s="64" vm="4609">
        <f ca="1"/>
        <v>90.44</v>
      </c>
      <c r="E1718" s="30">
        <f t="shared" ca="1" si="103"/>
        <v>-5.6864401508840232E-3</v>
      </c>
      <c r="F1718" s="31">
        <f t="shared" ca="1" si="104"/>
        <v>-7.2711568561434521E-3</v>
      </c>
      <c r="G1718" s="30"/>
      <c r="H1718" s="5"/>
      <c r="I1718" s="5"/>
      <c r="J1718" s="5"/>
      <c r="K1718" s="5"/>
      <c r="L1718" s="5"/>
      <c r="M1718" s="5"/>
      <c r="N1718" s="5"/>
      <c r="O1718" s="55">
        <v>1712</v>
      </c>
      <c r="P1718" s="56">
        <v>0.19178479129744219</v>
      </c>
      <c r="Q1718" s="57">
        <v>0.80821520870255781</v>
      </c>
      <c r="R1718" s="23">
        <v>1.1045071682039751E-2</v>
      </c>
      <c r="S1718" s="24">
        <v>4.2097669882528539E-4</v>
      </c>
      <c r="T1718" s="25">
        <f t="shared" si="105"/>
        <v>0.17533507730135434</v>
      </c>
      <c r="U1718" s="26">
        <f t="shared" si="106"/>
        <v>0.11189281798069262</v>
      </c>
    </row>
    <row r="1719" spans="2:21" x14ac:dyDescent="0.25">
      <c r="B1719" s="64" vm="4610">
        <f ca="1"/>
        <v>41927</v>
      </c>
      <c r="C1719" s="64" vm="4611">
        <f ca="1"/>
        <v>115.64019999999999</v>
      </c>
      <c r="D1719" s="64" vm="3406">
        <f ca="1"/>
        <v>89.91</v>
      </c>
      <c r="E1719" s="30">
        <f t="shared" ca="1" si="103"/>
        <v>-1.5566526501305859E-2</v>
      </c>
      <c r="F1719" s="31">
        <f t="shared" ca="1" si="104"/>
        <v>-5.8774774130875831E-3</v>
      </c>
      <c r="G1719" s="30"/>
      <c r="H1719" s="5"/>
      <c r="I1719" s="5"/>
      <c r="J1719" s="5"/>
      <c r="K1719" s="5"/>
      <c r="L1719" s="5"/>
      <c r="M1719" s="5"/>
      <c r="N1719" s="5"/>
      <c r="O1719" s="55">
        <v>1713</v>
      </c>
      <c r="P1719" s="56">
        <v>0.93247186991353503</v>
      </c>
      <c r="Q1719" s="57">
        <v>6.7528130086464966E-2</v>
      </c>
      <c r="R1719" s="23">
        <v>1.345155341033512E-2</v>
      </c>
      <c r="S1719" s="24">
        <v>5.956403345927651E-4</v>
      </c>
      <c r="T1719" s="25">
        <f t="shared" si="105"/>
        <v>0.21353679042749707</v>
      </c>
      <c r="U1719" s="26">
        <f t="shared" si="106"/>
        <v>0.16190009602022526</v>
      </c>
    </row>
    <row r="1720" spans="2:21" x14ac:dyDescent="0.25">
      <c r="B1720" s="64" vm="4612">
        <f ca="1"/>
        <v>41928</v>
      </c>
      <c r="C1720" s="64" vm="4613">
        <f ca="1"/>
        <v>114.3843</v>
      </c>
      <c r="D1720" s="64" vm="4614">
        <f ca="1"/>
        <v>91.04</v>
      </c>
      <c r="E1720" s="30">
        <f t="shared" ca="1" si="103"/>
        <v>-1.0919814886514737E-2</v>
      </c>
      <c r="F1720" s="31">
        <f t="shared" ca="1" si="104"/>
        <v>1.2489800381339452E-2</v>
      </c>
      <c r="G1720" s="30"/>
      <c r="H1720" s="5"/>
      <c r="I1720" s="5"/>
      <c r="J1720" s="5"/>
      <c r="K1720" s="5"/>
      <c r="L1720" s="5"/>
      <c r="M1720" s="5"/>
      <c r="N1720" s="5"/>
      <c r="O1720" s="55">
        <v>1714</v>
      </c>
      <c r="P1720" s="56">
        <v>0.46649042834258708</v>
      </c>
      <c r="Q1720" s="57">
        <v>0.53350957165741286</v>
      </c>
      <c r="R1720" s="23">
        <v>1.0281267531983702E-2</v>
      </c>
      <c r="S1720" s="24">
        <v>4.8575585687644918E-4</v>
      </c>
      <c r="T1720" s="25">
        <f t="shared" si="105"/>
        <v>0.16321006231291013</v>
      </c>
      <c r="U1720" s="26">
        <f t="shared" si="106"/>
        <v>0.13018434292896619</v>
      </c>
    </row>
    <row r="1721" spans="2:21" x14ac:dyDescent="0.25">
      <c r="B1721" s="64" vm="4615">
        <f ca="1"/>
        <v>41929</v>
      </c>
      <c r="C1721" s="64" vm="4616">
        <f ca="1"/>
        <v>115.9658</v>
      </c>
      <c r="D1721" s="64" vm="4617">
        <f ca="1"/>
        <v>91.59</v>
      </c>
      <c r="E1721" s="30">
        <f t="shared" ca="1" si="103"/>
        <v>1.3731488284464162E-2</v>
      </c>
      <c r="F1721" s="31">
        <f t="shared" ca="1" si="104"/>
        <v>6.0231250368754374E-3</v>
      </c>
      <c r="G1721" s="30"/>
      <c r="H1721" s="5"/>
      <c r="I1721" s="5"/>
      <c r="J1721" s="5"/>
      <c r="K1721" s="5"/>
      <c r="L1721" s="5"/>
      <c r="M1721" s="5"/>
      <c r="N1721" s="5"/>
      <c r="O1721" s="55">
        <v>1715</v>
      </c>
      <c r="P1721" s="56">
        <v>0.69908482701000618</v>
      </c>
      <c r="Q1721" s="57">
        <v>0.30091517298999382</v>
      </c>
      <c r="R1721" s="23">
        <v>1.1273014916220651E-2</v>
      </c>
      <c r="S1721" s="24">
        <v>5.4060463783035437E-4</v>
      </c>
      <c r="T1721" s="25">
        <f t="shared" si="105"/>
        <v>0.17895356396544884</v>
      </c>
      <c r="U1721" s="26">
        <f t="shared" si="106"/>
        <v>0.14590596284813739</v>
      </c>
    </row>
    <row r="1722" spans="2:21" x14ac:dyDescent="0.25">
      <c r="B1722" s="64" vm="4618">
        <f ca="1"/>
        <v>41932</v>
      </c>
      <c r="C1722" s="64" vm="4619">
        <f ca="1"/>
        <v>119.47320000000001</v>
      </c>
      <c r="D1722" s="64" vm="2995">
        <f ca="1"/>
        <v>91.01</v>
      </c>
      <c r="E1722" s="30">
        <f t="shared" ca="1" si="103"/>
        <v>2.9796758387398415E-2</v>
      </c>
      <c r="F1722" s="31">
        <f t="shared" ca="1" si="104"/>
        <v>-6.3527048256318084E-3</v>
      </c>
      <c r="G1722" s="30"/>
      <c r="H1722" s="5"/>
      <c r="I1722" s="5"/>
      <c r="J1722" s="5"/>
      <c r="K1722" s="5"/>
      <c r="L1722" s="5"/>
      <c r="M1722" s="5"/>
      <c r="N1722" s="5"/>
      <c r="O1722" s="55">
        <v>1716</v>
      </c>
      <c r="P1722" s="56">
        <v>9.852720329095295E-2</v>
      </c>
      <c r="Q1722" s="57">
        <v>0.90147279670904701</v>
      </c>
      <c r="R1722" s="23">
        <v>1.1736745007630434E-2</v>
      </c>
      <c r="S1722" s="24">
        <v>3.9898534801820348E-4</v>
      </c>
      <c r="T1722" s="25">
        <f t="shared" si="105"/>
        <v>0.18631505094941406</v>
      </c>
      <c r="U1722" s="26">
        <f t="shared" si="106"/>
        <v>0.10575046155682832</v>
      </c>
    </row>
    <row r="1723" spans="2:21" x14ac:dyDescent="0.25">
      <c r="B1723" s="64" vm="4620">
        <f ca="1"/>
        <v>41933</v>
      </c>
      <c r="C1723" s="64" vm="4621">
        <f ca="1"/>
        <v>121.20359999999999</v>
      </c>
      <c r="D1723" s="64" vm="3443">
        <f ca="1"/>
        <v>90.94</v>
      </c>
      <c r="E1723" s="30">
        <f t="shared" ca="1" si="103"/>
        <v>1.4379697727027534E-2</v>
      </c>
      <c r="F1723" s="31">
        <f t="shared" ca="1" si="104"/>
        <v>-7.69442192399954E-4</v>
      </c>
      <c r="G1723" s="30"/>
      <c r="H1723" s="5"/>
      <c r="I1723" s="5"/>
      <c r="J1723" s="5"/>
      <c r="K1723" s="5"/>
      <c r="L1723" s="5"/>
      <c r="M1723" s="5"/>
      <c r="N1723" s="5"/>
      <c r="O1723" s="55">
        <v>1717</v>
      </c>
      <c r="P1723" s="56">
        <v>0.15097944608920799</v>
      </c>
      <c r="Q1723" s="57">
        <v>0.84902055391079201</v>
      </c>
      <c r="R1723" s="23">
        <v>1.1324773337983107E-2</v>
      </c>
      <c r="S1723" s="24">
        <v>4.1135426830289277E-4</v>
      </c>
      <c r="T1723" s="25">
        <f t="shared" si="105"/>
        <v>0.17977520343886874</v>
      </c>
      <c r="U1723" s="26">
        <f t="shared" si="106"/>
        <v>0.10920102705741286</v>
      </c>
    </row>
    <row r="1724" spans="2:21" x14ac:dyDescent="0.25">
      <c r="B1724" s="64" vm="4622">
        <f ca="1"/>
        <v>41934</v>
      </c>
      <c r="C1724" s="64" vm="4623">
        <f ca="1"/>
        <v>121.4455</v>
      </c>
      <c r="D1724" s="64" vm="3218">
        <f ca="1"/>
        <v>91.02</v>
      </c>
      <c r="E1724" s="30">
        <f t="shared" ca="1" si="103"/>
        <v>1.9938263124510596E-3</v>
      </c>
      <c r="F1724" s="31">
        <f t="shared" ca="1" si="104"/>
        <v>8.7931419163138076E-4</v>
      </c>
      <c r="G1724" s="30"/>
      <c r="H1724" s="5"/>
      <c r="I1724" s="5"/>
      <c r="J1724" s="5"/>
      <c r="K1724" s="5"/>
      <c r="L1724" s="5"/>
      <c r="M1724" s="5"/>
      <c r="N1724" s="5"/>
      <c r="O1724" s="55">
        <v>1718</v>
      </c>
      <c r="P1724" s="56">
        <v>0.39205600726392476</v>
      </c>
      <c r="Q1724" s="57">
        <v>0.60794399273607524</v>
      </c>
      <c r="R1724" s="23">
        <v>1.0279840582911058E-2</v>
      </c>
      <c r="S1724" s="24">
        <v>4.6820325337195996E-4</v>
      </c>
      <c r="T1724" s="25">
        <f t="shared" si="105"/>
        <v>0.16318741019863151</v>
      </c>
      <c r="U1724" s="26">
        <f t="shared" si="106"/>
        <v>0.12519866082665954</v>
      </c>
    </row>
    <row r="1725" spans="2:21" x14ac:dyDescent="0.25">
      <c r="B1725" s="64" vm="4624">
        <f ca="1"/>
        <v>41935</v>
      </c>
      <c r="C1725" s="64" vm="4625">
        <f ca="1"/>
        <v>121.492</v>
      </c>
      <c r="D1725" s="64" vm="4626">
        <f ca="1"/>
        <v>91.67</v>
      </c>
      <c r="E1725" s="30">
        <f t="shared" ca="1" si="103"/>
        <v>3.8281451458001823E-4</v>
      </c>
      <c r="F1725" s="31">
        <f t="shared" ca="1" si="104"/>
        <v>7.1159093851884594E-3</v>
      </c>
      <c r="G1725" s="30"/>
      <c r="H1725" s="5"/>
      <c r="I1725" s="5"/>
      <c r="J1725" s="5"/>
      <c r="K1725" s="5"/>
      <c r="L1725" s="5"/>
      <c r="M1725" s="5"/>
      <c r="N1725" s="5"/>
      <c r="O1725" s="55">
        <v>1719</v>
      </c>
      <c r="P1725" s="56">
        <v>0.71127012522281863</v>
      </c>
      <c r="Q1725" s="57">
        <v>0.28872987477718137</v>
      </c>
      <c r="R1725" s="23">
        <v>1.136176677179423E-2</v>
      </c>
      <c r="S1725" s="24">
        <v>5.4347808945413238E-4</v>
      </c>
      <c r="T1725" s="25">
        <f t="shared" si="105"/>
        <v>0.18036245599490811</v>
      </c>
      <c r="U1725" s="26">
        <f t="shared" si="106"/>
        <v>0.14673557524102443</v>
      </c>
    </row>
    <row r="1726" spans="2:21" x14ac:dyDescent="0.25">
      <c r="B1726" s="64" vm="4627">
        <f ca="1"/>
        <v>41936</v>
      </c>
      <c r="C1726" s="64" vm="4628">
        <f ca="1"/>
        <v>121.35250000000001</v>
      </c>
      <c r="D1726" s="64" vm="2607">
        <f ca="1"/>
        <v>92.01</v>
      </c>
      <c r="E1726" s="30">
        <f t="shared" ca="1" si="103"/>
        <v>-1.1488834652975644E-3</v>
      </c>
      <c r="F1726" s="31">
        <f t="shared" ca="1" si="104"/>
        <v>3.7020948205857564E-3</v>
      </c>
      <c r="G1726" s="30"/>
      <c r="H1726" s="5"/>
      <c r="I1726" s="5"/>
      <c r="J1726" s="5"/>
      <c r="K1726" s="5"/>
      <c r="L1726" s="5"/>
      <c r="M1726" s="5"/>
      <c r="N1726" s="5"/>
      <c r="O1726" s="55">
        <v>1720</v>
      </c>
      <c r="P1726" s="56">
        <v>0.57597545516916726</v>
      </c>
      <c r="Q1726" s="57">
        <v>0.42402454483083274</v>
      </c>
      <c r="R1726" s="23">
        <v>1.0571153465440115E-2</v>
      </c>
      <c r="S1726" s="24">
        <v>5.1157384857594018E-4</v>
      </c>
      <c r="T1726" s="25">
        <f t="shared" si="105"/>
        <v>0.16781185884391905</v>
      </c>
      <c r="U1726" s="26">
        <f t="shared" si="106"/>
        <v>0.13755775695597339</v>
      </c>
    </row>
    <row r="1727" spans="2:21" x14ac:dyDescent="0.25">
      <c r="B1727" s="64" vm="4629">
        <f ca="1"/>
        <v>41939</v>
      </c>
      <c r="C1727" s="64" vm="4630">
        <f ca="1"/>
        <v>121.79900000000001</v>
      </c>
      <c r="D1727" s="64" vm="4631">
        <f ca="1"/>
        <v>92.6</v>
      </c>
      <c r="E1727" s="30">
        <f t="shared" ca="1" si="103"/>
        <v>3.6726115353488487E-3</v>
      </c>
      <c r="F1727" s="31">
        <f t="shared" ca="1" si="104"/>
        <v>6.3918748578637606E-3</v>
      </c>
      <c r="G1727" s="30"/>
      <c r="H1727" s="5"/>
      <c r="I1727" s="5"/>
      <c r="J1727" s="5"/>
      <c r="K1727" s="5"/>
      <c r="L1727" s="5"/>
      <c r="M1727" s="5"/>
      <c r="N1727" s="5"/>
      <c r="O1727" s="55">
        <v>1721</v>
      </c>
      <c r="P1727" s="56">
        <v>0.68926224471596076</v>
      </c>
      <c r="Q1727" s="57">
        <v>0.3107377552840393</v>
      </c>
      <c r="R1727" s="23">
        <v>1.1203835799580255E-2</v>
      </c>
      <c r="S1727" s="24">
        <v>5.3828834531542517E-4</v>
      </c>
      <c r="T1727" s="25">
        <f t="shared" si="105"/>
        <v>0.17785537953415115</v>
      </c>
      <c r="U1727" s="26">
        <f t="shared" si="106"/>
        <v>0.14523764657999516</v>
      </c>
    </row>
    <row r="1728" spans="2:21" x14ac:dyDescent="0.25">
      <c r="B1728" s="64" vm="4632">
        <f ca="1"/>
        <v>41940</v>
      </c>
      <c r="C1728" s="64" vm="4633">
        <f ca="1"/>
        <v>121.9293</v>
      </c>
      <c r="D1728" s="64" vm="4634">
        <f ca="1"/>
        <v>92.73</v>
      </c>
      <c r="E1728" s="30">
        <f t="shared" ca="1" si="103"/>
        <v>1.0692234952910298E-3</v>
      </c>
      <c r="F1728" s="31">
        <f t="shared" ca="1" si="104"/>
        <v>1.4029031600010799E-3</v>
      </c>
      <c r="G1728" s="30"/>
      <c r="H1728" s="5"/>
      <c r="I1728" s="5"/>
      <c r="J1728" s="5"/>
      <c r="K1728" s="5"/>
      <c r="L1728" s="5"/>
      <c r="M1728" s="5"/>
      <c r="N1728" s="5"/>
      <c r="O1728" s="55">
        <v>1722</v>
      </c>
      <c r="P1728" s="56">
        <v>0.74342590910276007</v>
      </c>
      <c r="Q1728" s="57">
        <v>0.25657409089723987</v>
      </c>
      <c r="R1728" s="23">
        <v>1.1611026719663783E-2</v>
      </c>
      <c r="S1728" s="24">
        <v>5.5106084104461202E-4</v>
      </c>
      <c r="T1728" s="25">
        <f t="shared" si="105"/>
        <v>0.18431933499813868</v>
      </c>
      <c r="U1728" s="26">
        <f t="shared" si="106"/>
        <v>0.14892771288495688</v>
      </c>
    </row>
    <row r="1729" spans="2:21" x14ac:dyDescent="0.25">
      <c r="B1729" s="64" vm="4635">
        <f ca="1"/>
        <v>41941</v>
      </c>
      <c r="C1729" s="64" vm="4636">
        <f ca="1"/>
        <v>122.73869999999999</v>
      </c>
      <c r="D1729" s="64" vm="4637">
        <f ca="1"/>
        <v>93.38</v>
      </c>
      <c r="E1729" s="30">
        <f t="shared" ref="E1729:E1792" ca="1" si="107">LN(C1729/C1728)</f>
        <v>6.6163368538853361E-3</v>
      </c>
      <c r="F1729" s="31">
        <f t="shared" ref="F1729:F1792" ca="1" si="108">LN(D1729/D1728)</f>
        <v>6.9851447306562798E-3</v>
      </c>
      <c r="G1729" s="30"/>
      <c r="H1729" s="5"/>
      <c r="I1729" s="5"/>
      <c r="J1729" s="5"/>
      <c r="K1729" s="5"/>
      <c r="L1729" s="5"/>
      <c r="M1729" s="5"/>
      <c r="N1729" s="5"/>
      <c r="O1729" s="55">
        <v>1723</v>
      </c>
      <c r="P1729" s="56">
        <v>0.20584758648639015</v>
      </c>
      <c r="Q1729" s="57">
        <v>0.79415241351360988</v>
      </c>
      <c r="R1729" s="23">
        <v>1.0957521020085497E-2</v>
      </c>
      <c r="S1729" s="24">
        <v>4.2429288862752199E-4</v>
      </c>
      <c r="T1729" s="25">
        <f t="shared" si="105"/>
        <v>0.17394525362945409</v>
      </c>
      <c r="U1729" s="26">
        <f t="shared" si="106"/>
        <v>0.11282199987264296</v>
      </c>
    </row>
    <row r="1730" spans="2:21" x14ac:dyDescent="0.25">
      <c r="B1730" s="64" vm="4638">
        <f ca="1"/>
        <v>41942</v>
      </c>
      <c r="C1730" s="64" vm="4639">
        <f ca="1"/>
        <v>123.7341</v>
      </c>
      <c r="D1730" s="64" vm="4640">
        <f ca="1"/>
        <v>93.73</v>
      </c>
      <c r="E1730" s="30">
        <f t="shared" ca="1" si="107"/>
        <v>8.0772029347844533E-3</v>
      </c>
      <c r="F1730" s="31">
        <f t="shared" ca="1" si="108"/>
        <v>3.7411192156035496E-3</v>
      </c>
      <c r="G1730" s="30"/>
      <c r="H1730" s="5"/>
      <c r="I1730" s="5"/>
      <c r="J1730" s="5"/>
      <c r="K1730" s="5"/>
      <c r="L1730" s="5"/>
      <c r="M1730" s="5"/>
      <c r="N1730" s="5"/>
      <c r="O1730" s="55">
        <v>1724</v>
      </c>
      <c r="P1730" s="56">
        <v>0.5095680696631516</v>
      </c>
      <c r="Q1730" s="57">
        <v>0.4904319303368484</v>
      </c>
      <c r="R1730" s="23">
        <v>1.03552023182364E-2</v>
      </c>
      <c r="S1730" s="24">
        <v>4.9591412434264466E-4</v>
      </c>
      <c r="T1730" s="25">
        <f t="shared" si="105"/>
        <v>0.16438374065887826</v>
      </c>
      <c r="U1730" s="26">
        <f t="shared" si="106"/>
        <v>0.13307976628668849</v>
      </c>
    </row>
    <row r="1731" spans="2:21" x14ac:dyDescent="0.25">
      <c r="B1731" s="64" vm="4641">
        <f ca="1"/>
        <v>41943</v>
      </c>
      <c r="C1731" s="64" vm="4642">
        <f ca="1"/>
        <v>124.0783</v>
      </c>
      <c r="D1731" s="64" vm="4643">
        <f ca="1"/>
        <v>93.61</v>
      </c>
      <c r="E1731" s="30">
        <f t="shared" ca="1" si="107"/>
        <v>2.7779095908275439E-3</v>
      </c>
      <c r="F1731" s="31">
        <f t="shared" ca="1" si="108"/>
        <v>-1.2810933747412091E-3</v>
      </c>
      <c r="G1731" s="30"/>
      <c r="H1731" s="5"/>
      <c r="I1731" s="5"/>
      <c r="J1731" s="5"/>
      <c r="K1731" s="5"/>
      <c r="L1731" s="5"/>
      <c r="M1731" s="5"/>
      <c r="N1731" s="5"/>
      <c r="O1731" s="55">
        <v>1725</v>
      </c>
      <c r="P1731" s="56">
        <v>0.46603362275142574</v>
      </c>
      <c r="Q1731" s="57">
        <v>0.53396637724857421</v>
      </c>
      <c r="R1731" s="23">
        <v>1.0280768934085218E-2</v>
      </c>
      <c r="S1731" s="24">
        <v>4.8564813618346737E-4</v>
      </c>
      <c r="T1731" s="25">
        <f t="shared" si="105"/>
        <v>0.16320214731664848</v>
      </c>
      <c r="U1731" s="26">
        <f t="shared" si="106"/>
        <v>0.13015367869021133</v>
      </c>
    </row>
    <row r="1732" spans="2:21" x14ac:dyDescent="0.25">
      <c r="B1732" s="64" vm="4644">
        <f ca="1"/>
        <v>41946</v>
      </c>
      <c r="C1732" s="64" vm="4645">
        <f ca="1"/>
        <v>124.9156</v>
      </c>
      <c r="D1732" s="64" vm="2652">
        <f ca="1"/>
        <v>94.47</v>
      </c>
      <c r="E1732" s="30">
        <f t="shared" ca="1" si="107"/>
        <v>6.7254913158651805E-3</v>
      </c>
      <c r="F1732" s="31">
        <f t="shared" ca="1" si="108"/>
        <v>9.1451083973896237E-3</v>
      </c>
      <c r="G1732" s="30"/>
      <c r="H1732" s="5"/>
      <c r="I1732" s="5"/>
      <c r="J1732" s="5"/>
      <c r="K1732" s="5"/>
      <c r="L1732" s="5"/>
      <c r="M1732" s="5"/>
      <c r="N1732" s="5"/>
      <c r="O1732" s="55">
        <v>1726</v>
      </c>
      <c r="P1732" s="56">
        <v>0.83126042078392415</v>
      </c>
      <c r="Q1732" s="57">
        <v>0.1687395792160758</v>
      </c>
      <c r="R1732" s="23">
        <v>1.2393484731974018E-2</v>
      </c>
      <c r="S1732" s="24">
        <v>5.7177336000033274E-4</v>
      </c>
      <c r="T1732" s="25">
        <f t="shared" si="105"/>
        <v>0.19674047086967547</v>
      </c>
      <c r="U1732" s="26">
        <f t="shared" si="106"/>
        <v>0.15493689936110244</v>
      </c>
    </row>
    <row r="1733" spans="2:21" x14ac:dyDescent="0.25">
      <c r="B1733" s="64" vm="4646">
        <f ca="1"/>
        <v>41947</v>
      </c>
      <c r="C1733" s="64" vm="4647">
        <f ca="1"/>
        <v>127.0368</v>
      </c>
      <c r="D1733" s="64" vm="4648">
        <f ca="1"/>
        <v>94.64</v>
      </c>
      <c r="E1733" s="30">
        <f t="shared" ca="1" si="107"/>
        <v>1.6838499012580586E-2</v>
      </c>
      <c r="F1733" s="31">
        <f t="shared" ca="1" si="108"/>
        <v>1.7978958890882957E-3</v>
      </c>
      <c r="G1733" s="30"/>
      <c r="H1733" s="5"/>
      <c r="I1733" s="5"/>
      <c r="J1733" s="5"/>
      <c r="K1733" s="5"/>
      <c r="L1733" s="5"/>
      <c r="M1733" s="5"/>
      <c r="N1733" s="5"/>
      <c r="O1733" s="55">
        <v>1727</v>
      </c>
      <c r="P1733" s="56">
        <v>0.23070992065255244</v>
      </c>
      <c r="Q1733" s="57">
        <v>0.76929007934744753</v>
      </c>
      <c r="R1733" s="23">
        <v>1.081434386676576E-2</v>
      </c>
      <c r="S1733" s="24">
        <v>4.3015575002270328E-4</v>
      </c>
      <c r="T1733" s="25">
        <f t="shared" si="105"/>
        <v>0.17167238678279295</v>
      </c>
      <c r="U1733" s="26">
        <f t="shared" si="106"/>
        <v>0.11446664080103774</v>
      </c>
    </row>
    <row r="1734" spans="2:21" x14ac:dyDescent="0.25">
      <c r="B1734" s="64" vm="4649">
        <f ca="1"/>
        <v>41948</v>
      </c>
      <c r="C1734" s="64" vm="4650">
        <f ca="1"/>
        <v>126.9903</v>
      </c>
      <c r="D1734" s="64" vm="4651">
        <f ca="1"/>
        <v>94.66</v>
      </c>
      <c r="E1734" s="30">
        <f t="shared" ca="1" si="107"/>
        <v>-3.6610267581182353E-4</v>
      </c>
      <c r="F1734" s="31">
        <f t="shared" ca="1" si="108"/>
        <v>2.1130480797050237E-4</v>
      </c>
      <c r="G1734" s="30"/>
      <c r="H1734" s="5"/>
      <c r="I1734" s="5"/>
      <c r="J1734" s="5"/>
      <c r="K1734" s="5"/>
      <c r="L1734" s="5"/>
      <c r="M1734" s="5"/>
      <c r="N1734" s="5"/>
      <c r="O1734" s="55">
        <v>1728</v>
      </c>
      <c r="P1734" s="56">
        <v>0.36305210705999524</v>
      </c>
      <c r="Q1734" s="57">
        <v>0.63694789294000476</v>
      </c>
      <c r="R1734" s="23">
        <v>1.0322687399893732E-2</v>
      </c>
      <c r="S1734" s="24">
        <v>4.6136375689995364E-4</v>
      </c>
      <c r="T1734" s="25">
        <f t="shared" si="105"/>
        <v>0.16386758233187262</v>
      </c>
      <c r="U1734" s="26">
        <f t="shared" si="106"/>
        <v>0.12326189089519701</v>
      </c>
    </row>
    <row r="1735" spans="2:21" x14ac:dyDescent="0.25">
      <c r="B1735" s="64" vm="4652">
        <f ca="1"/>
        <v>41949</v>
      </c>
      <c r="C1735" s="64" vm="4653">
        <f ca="1"/>
        <v>127.53919999999999</v>
      </c>
      <c r="D1735" s="64" vm="3510">
        <f ca="1"/>
        <v>95.1</v>
      </c>
      <c r="E1735" s="30">
        <f t="shared" ca="1" si="107"/>
        <v>4.3130627366143271E-3</v>
      </c>
      <c r="F1735" s="31">
        <f t="shared" ca="1" si="108"/>
        <v>4.6374450732427274E-3</v>
      </c>
      <c r="G1735" s="30"/>
      <c r="H1735" s="5"/>
      <c r="I1735" s="5"/>
      <c r="J1735" s="5"/>
      <c r="K1735" s="5"/>
      <c r="L1735" s="5"/>
      <c r="M1735" s="5"/>
      <c r="N1735" s="5"/>
      <c r="O1735" s="55">
        <v>1729</v>
      </c>
      <c r="P1735" s="56">
        <v>0.23329850051533602</v>
      </c>
      <c r="Q1735" s="57">
        <v>0.76670149948466404</v>
      </c>
      <c r="R1735" s="23">
        <v>1.0800308183295101E-2</v>
      </c>
      <c r="S1735" s="24">
        <v>4.3076617078386065E-4</v>
      </c>
      <c r="T1735" s="25">
        <f t="shared" si="105"/>
        <v>0.17144957721512785</v>
      </c>
      <c r="U1735" s="26">
        <f t="shared" si="106"/>
        <v>0.1146380141929253</v>
      </c>
    </row>
    <row r="1736" spans="2:21" x14ac:dyDescent="0.25">
      <c r="B1736" s="64" vm="4654">
        <f ca="1"/>
        <v>41950</v>
      </c>
      <c r="C1736" s="64" vm="4655">
        <f ca="1"/>
        <v>128.11600000000001</v>
      </c>
      <c r="D1736" s="64" vm="3872">
        <f ca="1"/>
        <v>95.11</v>
      </c>
      <c r="E1736" s="30">
        <f t="shared" ca="1" si="107"/>
        <v>4.512335197509868E-3</v>
      </c>
      <c r="F1736" s="31">
        <f t="shared" ca="1" si="108"/>
        <v>1.0514694294955463E-4</v>
      </c>
      <c r="G1736" s="30"/>
      <c r="H1736" s="5"/>
      <c r="I1736" s="5"/>
      <c r="J1736" s="5"/>
      <c r="K1736" s="5"/>
      <c r="L1736" s="5"/>
      <c r="M1736" s="5"/>
      <c r="N1736" s="5"/>
      <c r="O1736" s="55">
        <v>1730</v>
      </c>
      <c r="P1736" s="56">
        <v>0.26386862815228762</v>
      </c>
      <c r="Q1736" s="57">
        <v>0.73613137184771238</v>
      </c>
      <c r="R1736" s="23">
        <v>1.0647348125657978E-2</v>
      </c>
      <c r="S1736" s="24">
        <v>4.3797500403220389E-4</v>
      </c>
      <c r="T1736" s="25">
        <f t="shared" si="105"/>
        <v>0.16902141157692424</v>
      </c>
      <c r="U1736" s="26">
        <f t="shared" si="106"/>
        <v>0.11666385414078273</v>
      </c>
    </row>
    <row r="1737" spans="2:21" x14ac:dyDescent="0.25">
      <c r="B1737" s="64" vm="4656">
        <f ca="1"/>
        <v>41953</v>
      </c>
      <c r="C1737" s="64" vm="4657">
        <f ca="1"/>
        <v>128.09739999999999</v>
      </c>
      <c r="D1737" s="64" vm="4100">
        <f ca="1"/>
        <v>95.14</v>
      </c>
      <c r="E1737" s="30">
        <f t="shared" ca="1" si="107"/>
        <v>-1.4519146955386573E-4</v>
      </c>
      <c r="F1737" s="31">
        <f t="shared" ca="1" si="108"/>
        <v>3.1537450984120695E-4</v>
      </c>
      <c r="G1737" s="30"/>
      <c r="H1737" s="5"/>
      <c r="I1737" s="5"/>
      <c r="J1737" s="5"/>
      <c r="K1737" s="5"/>
      <c r="L1737" s="5"/>
      <c r="M1737" s="5"/>
      <c r="N1737" s="5"/>
      <c r="O1737" s="55">
        <v>1731</v>
      </c>
      <c r="P1737" s="56">
        <v>0.61002592535726741</v>
      </c>
      <c r="Q1737" s="57">
        <v>0.38997407464273254</v>
      </c>
      <c r="R1737" s="23">
        <v>1.0727812763154983E-2</v>
      </c>
      <c r="S1737" s="24">
        <v>5.196033918126845E-4</v>
      </c>
      <c r="T1737" s="25">
        <f t="shared" si="105"/>
        <v>0.17029874809783649</v>
      </c>
      <c r="U1737" s="26">
        <f t="shared" si="106"/>
        <v>0.13986068416759356</v>
      </c>
    </row>
    <row r="1738" spans="2:21" x14ac:dyDescent="0.25">
      <c r="B1738" s="64" vm="4658">
        <f ca="1"/>
        <v>41954</v>
      </c>
      <c r="C1738" s="64" vm="4659">
        <f ca="1"/>
        <v>127.502</v>
      </c>
      <c r="D1738" s="64" vm="4660">
        <f ca="1"/>
        <v>95.33</v>
      </c>
      <c r="E1738" s="30">
        <f t="shared" ca="1" si="107"/>
        <v>-4.6588613034991098E-3</v>
      </c>
      <c r="F1738" s="31">
        <f t="shared" ca="1" si="108"/>
        <v>1.9950655013514199E-3</v>
      </c>
      <c r="G1738" s="30"/>
      <c r="H1738" s="5"/>
      <c r="I1738" s="5"/>
      <c r="J1738" s="5"/>
      <c r="K1738" s="5"/>
      <c r="L1738" s="5"/>
      <c r="M1738" s="5"/>
      <c r="N1738" s="5"/>
      <c r="O1738" s="55">
        <v>1732</v>
      </c>
      <c r="P1738" s="56">
        <v>0.63283557124317558</v>
      </c>
      <c r="Q1738" s="57">
        <v>0.36716442875682437</v>
      </c>
      <c r="R1738" s="23">
        <v>1.0849317653353055E-2</v>
      </c>
      <c r="S1738" s="24">
        <v>5.2498220264389983E-4</v>
      </c>
      <c r="T1738" s="25">
        <f t="shared" si="105"/>
        <v>0.17222757843309031</v>
      </c>
      <c r="U1738" s="26">
        <f t="shared" si="106"/>
        <v>0.14140596006323314</v>
      </c>
    </row>
    <row r="1739" spans="2:21" x14ac:dyDescent="0.25">
      <c r="B1739" s="64" vm="4661">
        <f ca="1"/>
        <v>41955</v>
      </c>
      <c r="C1739" s="64" vm="4662">
        <f ca="1"/>
        <v>127.36239999999999</v>
      </c>
      <c r="D1739" s="64" vm="3867">
        <f ca="1"/>
        <v>95.48</v>
      </c>
      <c r="E1739" s="30">
        <f t="shared" ca="1" si="107"/>
        <v>-1.0954846103339781E-3</v>
      </c>
      <c r="F1739" s="31">
        <f t="shared" ca="1" si="108"/>
        <v>1.5722449651426639E-3</v>
      </c>
      <c r="G1739" s="30"/>
      <c r="H1739" s="5"/>
      <c r="I1739" s="5"/>
      <c r="J1739" s="5"/>
      <c r="K1739" s="5"/>
      <c r="L1739" s="5"/>
      <c r="M1739" s="5"/>
      <c r="N1739" s="5"/>
      <c r="O1739" s="55">
        <v>1733</v>
      </c>
      <c r="P1739" s="56">
        <v>0.778480503706377</v>
      </c>
      <c r="Q1739" s="57">
        <v>0.22151949629362305</v>
      </c>
      <c r="R1739" s="23">
        <v>1.1906324614371806E-2</v>
      </c>
      <c r="S1739" s="24">
        <v>5.5932716986360894E-4</v>
      </c>
      <c r="T1739" s="25">
        <f t="shared" si="105"/>
        <v>0.18900704375060889</v>
      </c>
      <c r="U1739" s="26">
        <f t="shared" si="106"/>
        <v>0.15132222501720105</v>
      </c>
    </row>
    <row r="1740" spans="2:21" x14ac:dyDescent="0.25">
      <c r="B1740" s="64" vm="4663">
        <f ca="1"/>
        <v>41956</v>
      </c>
      <c r="C1740" s="64" vm="4664">
        <f ca="1"/>
        <v>129.0463</v>
      </c>
      <c r="D1740" s="64" vm="3947">
        <f ca="1"/>
        <v>96.21</v>
      </c>
      <c r="E1740" s="30">
        <f t="shared" ca="1" si="107"/>
        <v>1.3134688556242476E-2</v>
      </c>
      <c r="F1740" s="31">
        <f t="shared" ca="1" si="108"/>
        <v>7.6165009025436986E-3</v>
      </c>
      <c r="G1740" s="30"/>
      <c r="H1740" s="5"/>
      <c r="I1740" s="5"/>
      <c r="J1740" s="5"/>
      <c r="K1740" s="5"/>
      <c r="L1740" s="5"/>
      <c r="M1740" s="5"/>
      <c r="N1740" s="5"/>
      <c r="O1740" s="55">
        <v>1734</v>
      </c>
      <c r="P1740" s="56">
        <v>0.13466169051093704</v>
      </c>
      <c r="Q1740" s="57">
        <v>0.86533830948906298</v>
      </c>
      <c r="R1740" s="23">
        <v>1.1446850708486956E-2</v>
      </c>
      <c r="S1740" s="24">
        <v>4.0750632954555537E-4</v>
      </c>
      <c r="T1740" s="25">
        <f t="shared" si="105"/>
        <v>0.18171312161724001</v>
      </c>
      <c r="U1740" s="26">
        <f t="shared" si="106"/>
        <v>0.10812641745264839</v>
      </c>
    </row>
    <row r="1741" spans="2:21" x14ac:dyDescent="0.25">
      <c r="B1741" s="64" vm="4665">
        <f ca="1"/>
        <v>41957</v>
      </c>
      <c r="C1741" s="64" vm="4666">
        <f ca="1"/>
        <v>128.8323</v>
      </c>
      <c r="D1741" s="64" vm="4667">
        <f ca="1"/>
        <v>95.97</v>
      </c>
      <c r="E1741" s="30">
        <f t="shared" ca="1" si="107"/>
        <v>-1.6596960672466909E-3</v>
      </c>
      <c r="F1741" s="31">
        <f t="shared" ca="1" si="108"/>
        <v>-2.4976597436368771E-3</v>
      </c>
      <c r="G1741" s="30"/>
      <c r="H1741" s="5"/>
      <c r="I1741" s="5"/>
      <c r="J1741" s="5"/>
      <c r="K1741" s="5"/>
      <c r="L1741" s="5"/>
      <c r="M1741" s="5"/>
      <c r="N1741" s="5"/>
      <c r="O1741" s="55">
        <v>1735</v>
      </c>
      <c r="P1741" s="56">
        <v>0.71081501891620358</v>
      </c>
      <c r="Q1741" s="57">
        <v>0.28918498108379642</v>
      </c>
      <c r="R1741" s="23">
        <v>1.1358394420764565E-2</v>
      </c>
      <c r="S1741" s="24">
        <v>5.4337076947452289E-4</v>
      </c>
      <c r="T1741" s="25">
        <f t="shared" si="105"/>
        <v>0.18030892158195946</v>
      </c>
      <c r="U1741" s="26">
        <f t="shared" si="106"/>
        <v>0.14670457945905024</v>
      </c>
    </row>
    <row r="1742" spans="2:21" x14ac:dyDescent="0.25">
      <c r="B1742" s="64" vm="4668">
        <f ca="1"/>
        <v>41960</v>
      </c>
      <c r="C1742" s="64" vm="4669">
        <f ca="1"/>
        <v>128.82300000000001</v>
      </c>
      <c r="D1742" s="64" vm="4118">
        <f ca="1"/>
        <v>96.41</v>
      </c>
      <c r="E1742" s="30">
        <f t="shared" ca="1" si="107"/>
        <v>-7.2189471779041163E-5</v>
      </c>
      <c r="F1742" s="31">
        <f t="shared" ca="1" si="108"/>
        <v>4.5742880467525733E-3</v>
      </c>
      <c r="G1742" s="30"/>
      <c r="H1742" s="5"/>
      <c r="I1742" s="5"/>
      <c r="J1742" s="5"/>
      <c r="K1742" s="5"/>
      <c r="L1742" s="5"/>
      <c r="M1742" s="5"/>
      <c r="N1742" s="5"/>
      <c r="O1742" s="55">
        <v>1736</v>
      </c>
      <c r="P1742" s="56">
        <v>0.30762763356852352</v>
      </c>
      <c r="Q1742" s="57">
        <v>0.69237236643147648</v>
      </c>
      <c r="R1742" s="23">
        <v>1.0470885898507939E-2</v>
      </c>
      <c r="S1742" s="24">
        <v>4.4829394600409439E-4</v>
      </c>
      <c r="T1742" s="25">
        <f t="shared" ref="T1742:T1805" si="109">R1742*SQRT(252)</f>
        <v>0.1662201605639107</v>
      </c>
      <c r="U1742" s="26">
        <f t="shared" ref="U1742:U1805" si="110">(1+S1742)^252-1</f>
        <v>0.11957008625377563</v>
      </c>
    </row>
    <row r="1743" spans="2:21" x14ac:dyDescent="0.25">
      <c r="B1743" s="64" vm="4670">
        <f ca="1"/>
        <v>41961</v>
      </c>
      <c r="C1743" s="64" vm="4671">
        <f ca="1"/>
        <v>129.51150000000001</v>
      </c>
      <c r="D1743" s="64" vm="4672">
        <f ca="1"/>
        <v>96.56</v>
      </c>
      <c r="E1743" s="30">
        <f t="shared" ca="1" si="107"/>
        <v>5.3303111287897652E-3</v>
      </c>
      <c r="F1743" s="31">
        <f t="shared" ca="1" si="108"/>
        <v>1.5546461129869985E-3</v>
      </c>
      <c r="G1743" s="30"/>
      <c r="H1743" s="5"/>
      <c r="I1743" s="5"/>
      <c r="J1743" s="5"/>
      <c r="K1743" s="5"/>
      <c r="L1743" s="5"/>
      <c r="M1743" s="5"/>
      <c r="N1743" s="5"/>
      <c r="O1743" s="55">
        <v>1737</v>
      </c>
      <c r="P1743" s="56">
        <v>0.98030934098580025</v>
      </c>
      <c r="Q1743" s="57">
        <v>1.9690659014199741E-2</v>
      </c>
      <c r="R1743" s="23">
        <v>1.3999799874364132E-2</v>
      </c>
      <c r="S1743" s="24">
        <v>6.0692103175169878E-4</v>
      </c>
      <c r="T1743" s="25">
        <f t="shared" si="109"/>
        <v>0.22223993323344476</v>
      </c>
      <c r="U1743" s="26">
        <f t="shared" si="110"/>
        <v>0.16520577960837546</v>
      </c>
    </row>
    <row r="1744" spans="2:21" x14ac:dyDescent="0.25">
      <c r="B1744" s="64" vm="4673">
        <f ca="1"/>
        <v>41962</v>
      </c>
      <c r="C1744" s="64" vm="4674">
        <f ca="1"/>
        <v>130.25569999999999</v>
      </c>
      <c r="D1744" s="64" vm="4675">
        <f ca="1"/>
        <v>96.64</v>
      </c>
      <c r="E1744" s="30">
        <f t="shared" ca="1" si="107"/>
        <v>5.7297613864745597E-3</v>
      </c>
      <c r="F1744" s="31">
        <f t="shared" ca="1" si="108"/>
        <v>8.2815739722863686E-4</v>
      </c>
      <c r="G1744" s="30"/>
      <c r="H1744" s="5"/>
      <c r="I1744" s="5"/>
      <c r="J1744" s="5"/>
      <c r="K1744" s="5"/>
      <c r="L1744" s="5"/>
      <c r="M1744" s="5"/>
      <c r="N1744" s="5"/>
      <c r="O1744" s="55">
        <v>1738</v>
      </c>
      <c r="P1744" s="56">
        <v>8.9327590722380071E-2</v>
      </c>
      <c r="Q1744" s="57">
        <v>0.91067240927761994</v>
      </c>
      <c r="R1744" s="23">
        <v>1.1814675552518566E-2</v>
      </c>
      <c r="S1744" s="24">
        <v>3.9681595985784654E-4</v>
      </c>
      <c r="T1744" s="25">
        <f t="shared" si="109"/>
        <v>0.18755215999727257</v>
      </c>
      <c r="U1744" s="26">
        <f t="shared" si="110"/>
        <v>0.10514636897128815</v>
      </c>
    </row>
    <row r="1745" spans="2:21" x14ac:dyDescent="0.25">
      <c r="B1745" s="64" vm="4676">
        <f ca="1"/>
        <v>41963</v>
      </c>
      <c r="C1745" s="64" vm="4677">
        <f ca="1"/>
        <v>129.5487</v>
      </c>
      <c r="D1745" s="64" vm="3735">
        <f ca="1"/>
        <v>96.68</v>
      </c>
      <c r="E1745" s="30">
        <f t="shared" ca="1" si="107"/>
        <v>-5.4425694499619396E-3</v>
      </c>
      <c r="F1745" s="31">
        <f t="shared" ca="1" si="108"/>
        <v>4.1382164877743345E-4</v>
      </c>
      <c r="G1745" s="30"/>
      <c r="H1745" s="5"/>
      <c r="I1745" s="5"/>
      <c r="J1745" s="5"/>
      <c r="K1745" s="5"/>
      <c r="L1745" s="5"/>
      <c r="M1745" s="5"/>
      <c r="N1745" s="5"/>
      <c r="O1745" s="55">
        <v>1739</v>
      </c>
      <c r="P1745" s="56">
        <v>0.73869922398186882</v>
      </c>
      <c r="Q1745" s="57">
        <v>0.26130077601813118</v>
      </c>
      <c r="R1745" s="23">
        <v>1.1573054348204874E-2</v>
      </c>
      <c r="S1745" s="24">
        <v>5.4994622728641684E-4</v>
      </c>
      <c r="T1745" s="25">
        <f t="shared" si="109"/>
        <v>0.18371654228870885</v>
      </c>
      <c r="U1745" s="26">
        <f t="shared" si="110"/>
        <v>0.1486052218303453</v>
      </c>
    </row>
    <row r="1746" spans="2:21" x14ac:dyDescent="0.25">
      <c r="B1746" s="64" vm="4678">
        <f ca="1"/>
        <v>41964</v>
      </c>
      <c r="C1746" s="64" vm="4679">
        <f ca="1"/>
        <v>129.98589999999999</v>
      </c>
      <c r="D1746" s="64" vm="4680">
        <f ca="1"/>
        <v>97.17</v>
      </c>
      <c r="E1746" s="30">
        <f t="shared" ca="1" si="107"/>
        <v>3.3691108125954838E-3</v>
      </c>
      <c r="F1746" s="31">
        <f t="shared" ca="1" si="108"/>
        <v>5.0554660160652427E-3</v>
      </c>
      <c r="G1746" s="30"/>
      <c r="H1746" s="5"/>
      <c r="I1746" s="5"/>
      <c r="J1746" s="5"/>
      <c r="K1746" s="5"/>
      <c r="L1746" s="5"/>
      <c r="M1746" s="5"/>
      <c r="N1746" s="5"/>
      <c r="O1746" s="55">
        <v>1740</v>
      </c>
      <c r="P1746" s="56">
        <v>0.19081570829210634</v>
      </c>
      <c r="Q1746" s="57">
        <v>0.80918429170789363</v>
      </c>
      <c r="R1746" s="23">
        <v>1.1051275788830353E-2</v>
      </c>
      <c r="S1746" s="24">
        <v>4.2074817646279363E-4</v>
      </c>
      <c r="T1746" s="25">
        <f t="shared" si="109"/>
        <v>0.17543356444340566</v>
      </c>
      <c r="U1746" s="26">
        <f t="shared" si="110"/>
        <v>0.11182881548174195</v>
      </c>
    </row>
    <row r="1747" spans="2:21" x14ac:dyDescent="0.25">
      <c r="B1747" s="64" vm="4681">
        <f ca="1"/>
        <v>41967</v>
      </c>
      <c r="C1747" s="64" vm="4682">
        <f ca="1"/>
        <v>130.06039999999999</v>
      </c>
      <c r="D1747" s="64" vm="4683">
        <f ca="1"/>
        <v>97</v>
      </c>
      <c r="E1747" s="30">
        <f t="shared" ca="1" si="107"/>
        <v>5.7297490514717495E-4</v>
      </c>
      <c r="F1747" s="31">
        <f t="shared" ca="1" si="108"/>
        <v>-1.7510433479648159E-3</v>
      </c>
      <c r="G1747" s="30"/>
      <c r="H1747" s="5"/>
      <c r="I1747" s="5"/>
      <c r="J1747" s="5"/>
      <c r="K1747" s="5"/>
      <c r="L1747" s="5"/>
      <c r="M1747" s="5"/>
      <c r="N1747" s="5"/>
      <c r="O1747" s="55">
        <v>1741</v>
      </c>
      <c r="P1747" s="56">
        <v>0.85615947105064072</v>
      </c>
      <c r="Q1747" s="57">
        <v>0.14384052894935925</v>
      </c>
      <c r="R1747" s="23">
        <v>1.263960002844073E-2</v>
      </c>
      <c r="S1747" s="24">
        <v>5.7764487952902176E-4</v>
      </c>
      <c r="T1747" s="25">
        <f t="shared" si="109"/>
        <v>0.20064743007947458</v>
      </c>
      <c r="U1747" s="26">
        <f t="shared" si="110"/>
        <v>0.1566460523434432</v>
      </c>
    </row>
    <row r="1748" spans="2:21" x14ac:dyDescent="0.25">
      <c r="B1748" s="64" vm="4684">
        <f ca="1"/>
        <v>41968</v>
      </c>
      <c r="C1748" s="64" vm="4685">
        <f ca="1"/>
        <v>129.1952</v>
      </c>
      <c r="D1748" s="64" vm="3537">
        <f ca="1"/>
        <v>96.22</v>
      </c>
      <c r="E1748" s="30">
        <f t="shared" ca="1" si="107"/>
        <v>-6.6745189843165822E-3</v>
      </c>
      <c r="F1748" s="31">
        <f t="shared" ca="1" si="108"/>
        <v>-8.073742232075215E-3</v>
      </c>
      <c r="G1748" s="30"/>
      <c r="H1748" s="5"/>
      <c r="I1748" s="5"/>
      <c r="J1748" s="5"/>
      <c r="K1748" s="5"/>
      <c r="L1748" s="5"/>
      <c r="M1748" s="5"/>
      <c r="N1748" s="5"/>
      <c r="O1748" s="55">
        <v>1742</v>
      </c>
      <c r="P1748" s="56">
        <v>0.35134559542424376</v>
      </c>
      <c r="Q1748" s="57">
        <v>0.64865440457575629</v>
      </c>
      <c r="R1748" s="23">
        <v>1.0346797302672028E-2</v>
      </c>
      <c r="S1748" s="24">
        <v>4.586032093711983E-4</v>
      </c>
      <c r="T1748" s="25">
        <f t="shared" si="109"/>
        <v>0.16425031517318453</v>
      </c>
      <c r="U1748" s="26">
        <f t="shared" si="110"/>
        <v>0.12248111555178354</v>
      </c>
    </row>
    <row r="1749" spans="2:21" x14ac:dyDescent="0.25">
      <c r="B1749" s="64" vm="4686">
        <f ca="1"/>
        <v>41969</v>
      </c>
      <c r="C1749" s="64" vm="4687">
        <f ca="1"/>
        <v>130.01390000000001</v>
      </c>
      <c r="D1749" s="64" vm="3554">
        <f ca="1"/>
        <v>96.81</v>
      </c>
      <c r="E1749" s="30">
        <f t="shared" ca="1" si="107"/>
        <v>6.3169288610672803E-3</v>
      </c>
      <c r="F1749" s="31">
        <f t="shared" ca="1" si="108"/>
        <v>6.1130584606725177E-3</v>
      </c>
      <c r="G1749" s="30"/>
      <c r="H1749" s="5"/>
      <c r="I1749" s="5"/>
      <c r="J1749" s="5"/>
      <c r="K1749" s="5"/>
      <c r="L1749" s="5"/>
      <c r="M1749" s="5"/>
      <c r="N1749" s="5"/>
      <c r="O1749" s="55">
        <v>1743</v>
      </c>
      <c r="P1749" s="56">
        <v>0.39707967815656103</v>
      </c>
      <c r="Q1749" s="57">
        <v>0.60292032184343891</v>
      </c>
      <c r="R1749" s="23">
        <v>1.0274880699950976E-2</v>
      </c>
      <c r="S1749" s="24">
        <v>4.6938790023342072E-4</v>
      </c>
      <c r="T1749" s="25">
        <f t="shared" si="109"/>
        <v>0.16310867449756533</v>
      </c>
      <c r="U1749" s="26">
        <f t="shared" si="110"/>
        <v>0.12553446021774106</v>
      </c>
    </row>
    <row r="1750" spans="2:21" x14ac:dyDescent="0.25">
      <c r="B1750" s="64" vm="4688">
        <f ca="1"/>
        <v>41971</v>
      </c>
      <c r="C1750" s="64" vm="4689">
        <f ca="1"/>
        <v>132.21870000000001</v>
      </c>
      <c r="D1750" s="64" vm="4193">
        <f ca="1"/>
        <v>95.78</v>
      </c>
      <c r="E1750" s="30">
        <f t="shared" ca="1" si="107"/>
        <v>1.681600194243757E-2</v>
      </c>
      <c r="F1750" s="31">
        <f t="shared" ca="1" si="108"/>
        <v>-1.0696399817516897E-2</v>
      </c>
      <c r="G1750" s="30"/>
      <c r="H1750" s="5"/>
      <c r="I1750" s="5"/>
      <c r="J1750" s="5"/>
      <c r="K1750" s="5"/>
      <c r="L1750" s="5"/>
      <c r="M1750" s="5"/>
      <c r="N1750" s="5"/>
      <c r="O1750" s="55">
        <v>1744</v>
      </c>
      <c r="P1750" s="56">
        <v>0.40994851489573253</v>
      </c>
      <c r="Q1750" s="57">
        <v>0.59005148510426753</v>
      </c>
      <c r="R1750" s="23">
        <v>1.0265507514232206E-2</v>
      </c>
      <c r="S1750" s="24">
        <v>4.7242253912189915E-4</v>
      </c>
      <c r="T1750" s="25">
        <f t="shared" si="109"/>
        <v>0.16295987978713961</v>
      </c>
      <c r="U1750" s="26">
        <f t="shared" si="110"/>
        <v>0.12639511281515325</v>
      </c>
    </row>
    <row r="1751" spans="2:21" x14ac:dyDescent="0.25">
      <c r="B1751" s="64" vm="4690">
        <f ca="1"/>
        <v>41974</v>
      </c>
      <c r="C1751" s="64" vm="4691">
        <f ca="1"/>
        <v>132.08850000000001</v>
      </c>
      <c r="D1751" s="64" vm="3872">
        <f ca="1"/>
        <v>95.11</v>
      </c>
      <c r="E1751" s="30">
        <f t="shared" ca="1" si="107"/>
        <v>-9.8521728149360082E-4</v>
      </c>
      <c r="F1751" s="31">
        <f t="shared" ca="1" si="108"/>
        <v>-7.0197784201692006E-3</v>
      </c>
      <c r="G1751" s="30"/>
      <c r="H1751" s="5"/>
      <c r="I1751" s="5"/>
      <c r="J1751" s="5"/>
      <c r="K1751" s="5"/>
      <c r="L1751" s="5"/>
      <c r="M1751" s="5"/>
      <c r="N1751" s="5"/>
      <c r="O1751" s="55">
        <v>1745</v>
      </c>
      <c r="P1751" s="56">
        <v>0.41915756803177412</v>
      </c>
      <c r="Q1751" s="57">
        <v>0.58084243196822594</v>
      </c>
      <c r="R1751" s="23">
        <v>1.0261747789700583E-2</v>
      </c>
      <c r="S1751" s="24">
        <v>4.7459415349071228E-4</v>
      </c>
      <c r="T1751" s="25">
        <f t="shared" si="109"/>
        <v>0.16290019601048689</v>
      </c>
      <c r="U1751" s="26">
        <f t="shared" si="110"/>
        <v>0.12701140575671599</v>
      </c>
    </row>
    <row r="1752" spans="2:21" x14ac:dyDescent="0.25">
      <c r="B1752" s="64" vm="4692">
        <f ca="1"/>
        <v>41975</v>
      </c>
      <c r="C1752" s="64" vm="4693">
        <f ca="1"/>
        <v>133.0933</v>
      </c>
      <c r="D1752" s="64" vm="2680">
        <f ca="1"/>
        <v>95.5</v>
      </c>
      <c r="E1752" s="30">
        <f t="shared" ca="1" si="107"/>
        <v>7.5782335648164854E-3</v>
      </c>
      <c r="F1752" s="31">
        <f t="shared" ca="1" si="108"/>
        <v>4.0921309923904626E-3</v>
      </c>
      <c r="G1752" s="30"/>
      <c r="H1752" s="5"/>
      <c r="I1752" s="5"/>
      <c r="J1752" s="5"/>
      <c r="K1752" s="5"/>
      <c r="L1752" s="5"/>
      <c r="M1752" s="5"/>
      <c r="N1752" s="5"/>
      <c r="O1752" s="55">
        <v>1746</v>
      </c>
      <c r="P1752" s="56">
        <v>0.10503584650739856</v>
      </c>
      <c r="Q1752" s="57">
        <v>0.8949641534926015</v>
      </c>
      <c r="R1752" s="23">
        <v>1.1682600075533853E-2</v>
      </c>
      <c r="S1752" s="24">
        <v>4.0052017064562368E-4</v>
      </c>
      <c r="T1752" s="25">
        <f t="shared" si="109"/>
        <v>0.18545552679892188</v>
      </c>
      <c r="U1752" s="26">
        <f t="shared" si="110"/>
        <v>0.10617805028092442</v>
      </c>
    </row>
    <row r="1753" spans="2:21" x14ac:dyDescent="0.25">
      <c r="B1753" s="64" vm="4694">
        <f ca="1"/>
        <v>41976</v>
      </c>
      <c r="C1753" s="64" vm="4695">
        <f ca="1"/>
        <v>132.749</v>
      </c>
      <c r="D1753" s="64" vm="3899">
        <f ca="1"/>
        <v>95.66</v>
      </c>
      <c r="E1753" s="30">
        <f t="shared" ca="1" si="107"/>
        <v>-2.5902589054114639E-3</v>
      </c>
      <c r="F1753" s="31">
        <f t="shared" ca="1" si="108"/>
        <v>1.6739907654661293E-3</v>
      </c>
      <c r="G1753" s="30"/>
      <c r="H1753" s="5"/>
      <c r="I1753" s="5"/>
      <c r="J1753" s="5"/>
      <c r="K1753" s="5"/>
      <c r="L1753" s="5"/>
      <c r="M1753" s="5"/>
      <c r="N1753" s="5"/>
      <c r="O1753" s="55">
        <v>1747</v>
      </c>
      <c r="P1753" s="56">
        <v>0.57832575823287569</v>
      </c>
      <c r="Q1753" s="57">
        <v>0.42167424176712437</v>
      </c>
      <c r="R1753" s="23">
        <v>1.0580991955428E-2</v>
      </c>
      <c r="S1753" s="24">
        <v>5.1212808057230473E-4</v>
      </c>
      <c r="T1753" s="25">
        <f t="shared" si="109"/>
        <v>0.16796804003062513</v>
      </c>
      <c r="U1753" s="26">
        <f t="shared" si="110"/>
        <v>0.13771656542800126</v>
      </c>
    </row>
    <row r="1754" spans="2:21" x14ac:dyDescent="0.25">
      <c r="B1754" s="64" vm="4696">
        <f ca="1"/>
        <v>41977</v>
      </c>
      <c r="C1754" s="64" vm="4697">
        <f ca="1"/>
        <v>133.05600000000001</v>
      </c>
      <c r="D1754" s="64" vm="4698">
        <f ca="1"/>
        <v>96.31</v>
      </c>
      <c r="E1754" s="30">
        <f t="shared" ca="1" si="107"/>
        <v>2.3099650985580556E-3</v>
      </c>
      <c r="F1754" s="31">
        <f t="shared" ca="1" si="108"/>
        <v>6.7719173206222567E-3</v>
      </c>
      <c r="G1754" s="30"/>
      <c r="H1754" s="5"/>
      <c r="I1754" s="5"/>
      <c r="J1754" s="5"/>
      <c r="K1754" s="5"/>
      <c r="L1754" s="5"/>
      <c r="M1754" s="5"/>
      <c r="N1754" s="5"/>
      <c r="O1754" s="55">
        <v>1748</v>
      </c>
      <c r="P1754" s="56">
        <v>0.54310525064926318</v>
      </c>
      <c r="Q1754" s="57">
        <v>0.45689474935073687</v>
      </c>
      <c r="R1754" s="23">
        <v>1.0449109125507618E-2</v>
      </c>
      <c r="S1754" s="24">
        <v>5.0382262731716785E-4</v>
      </c>
      <c r="T1754" s="25">
        <f t="shared" si="109"/>
        <v>0.16587446500961256</v>
      </c>
      <c r="U1754" s="26">
        <f t="shared" si="110"/>
        <v>0.13533905061156992</v>
      </c>
    </row>
    <row r="1755" spans="2:21" x14ac:dyDescent="0.25">
      <c r="B1755" s="64" vm="4699">
        <f ca="1"/>
        <v>41978</v>
      </c>
      <c r="C1755" s="64" vm="4700">
        <f ca="1"/>
        <v>133.27000000000001</v>
      </c>
      <c r="D1755" s="64" vm="4701">
        <f ca="1"/>
        <v>92.61</v>
      </c>
      <c r="E1755" s="30">
        <f t="shared" ca="1" si="107"/>
        <v>1.6070533560878285E-3</v>
      </c>
      <c r="F1755" s="31">
        <f t="shared" ca="1" si="108"/>
        <v>-3.9175028390595314E-2</v>
      </c>
      <c r="G1755" s="30"/>
      <c r="H1755" s="5"/>
      <c r="I1755" s="5"/>
      <c r="J1755" s="5"/>
      <c r="K1755" s="5"/>
      <c r="L1755" s="5"/>
      <c r="M1755" s="5"/>
      <c r="N1755" s="5"/>
      <c r="O1755" s="55">
        <v>1749</v>
      </c>
      <c r="P1755" s="56">
        <v>0.56061229633305687</v>
      </c>
      <c r="Q1755" s="57">
        <v>0.43938770366694307</v>
      </c>
      <c r="R1755" s="23">
        <v>1.0510474789998484E-2</v>
      </c>
      <c r="S1755" s="24">
        <v>5.0795101613203958E-4</v>
      </c>
      <c r="T1755" s="25">
        <f t="shared" si="109"/>
        <v>0.1668486147332989</v>
      </c>
      <c r="U1755" s="26">
        <f t="shared" si="110"/>
        <v>0.13652022188574442</v>
      </c>
    </row>
    <row r="1756" spans="2:21" x14ac:dyDescent="0.25">
      <c r="B1756" s="64" vm="4702">
        <f ca="1"/>
        <v>41981</v>
      </c>
      <c r="C1756" s="64" vm="4703">
        <f ca="1"/>
        <v>132.41409999999999</v>
      </c>
      <c r="D1756" s="64" vm="4704">
        <f ca="1"/>
        <v>91.36</v>
      </c>
      <c r="E1756" s="30">
        <f t="shared" ca="1" si="107"/>
        <v>-6.443012290689774E-3</v>
      </c>
      <c r="F1756" s="31">
        <f t="shared" ca="1" si="108"/>
        <v>-1.3589381274477522E-2</v>
      </c>
      <c r="G1756" s="30"/>
      <c r="H1756" s="5"/>
      <c r="I1756" s="5"/>
      <c r="J1756" s="5"/>
      <c r="K1756" s="5"/>
      <c r="L1756" s="5"/>
      <c r="M1756" s="5"/>
      <c r="N1756" s="5"/>
      <c r="O1756" s="55">
        <v>1750</v>
      </c>
      <c r="P1756" s="56">
        <v>0.1204419874862325</v>
      </c>
      <c r="Q1756" s="57">
        <v>0.87955801251376753</v>
      </c>
      <c r="R1756" s="23">
        <v>1.1557780471873913E-2</v>
      </c>
      <c r="S1756" s="24">
        <v>4.0415313883718061E-4</v>
      </c>
      <c r="T1756" s="25">
        <f t="shared" si="109"/>
        <v>0.18347407701874277</v>
      </c>
      <c r="U1756" s="26">
        <f t="shared" si="110"/>
        <v>0.10719082117237622</v>
      </c>
    </row>
    <row r="1757" spans="2:21" x14ac:dyDescent="0.25">
      <c r="B1757" s="64" vm="4705">
        <f ca="1"/>
        <v>41982</v>
      </c>
      <c r="C1757" s="64" vm="4706">
        <f ca="1"/>
        <v>133.0746</v>
      </c>
      <c r="D1757" s="64" vm="4707">
        <f ca="1"/>
        <v>90</v>
      </c>
      <c r="E1757" s="30">
        <f t="shared" ca="1" si="107"/>
        <v>4.9757399295742013E-3</v>
      </c>
      <c r="F1757" s="31">
        <f t="shared" ca="1" si="108"/>
        <v>-1.4998075577435009E-2</v>
      </c>
      <c r="G1757" s="30"/>
      <c r="H1757" s="5"/>
      <c r="I1757" s="5"/>
      <c r="J1757" s="5"/>
      <c r="K1757" s="5"/>
      <c r="L1757" s="5"/>
      <c r="M1757" s="5"/>
      <c r="N1757" s="5"/>
      <c r="O1757" s="55">
        <v>1751</v>
      </c>
      <c r="P1757" s="56">
        <v>0.28359351890908763</v>
      </c>
      <c r="Q1757" s="57">
        <v>0.71640648109091243</v>
      </c>
      <c r="R1757" s="23">
        <v>1.0561483295621432E-2</v>
      </c>
      <c r="S1757" s="24">
        <v>4.4262638952840573E-4</v>
      </c>
      <c r="T1757" s="25">
        <f t="shared" si="109"/>
        <v>0.16765834965706305</v>
      </c>
      <c r="U1757" s="26">
        <f t="shared" si="110"/>
        <v>0.11797294140357995</v>
      </c>
    </row>
    <row r="1758" spans="2:21" x14ac:dyDescent="0.25">
      <c r="B1758" s="64" vm="4708">
        <f ca="1"/>
        <v>41983</v>
      </c>
      <c r="C1758" s="64" vm="4709">
        <f ca="1"/>
        <v>130.47900000000001</v>
      </c>
      <c r="D1758" s="64" vm="4710">
        <f ca="1"/>
        <v>90.97</v>
      </c>
      <c r="E1758" s="30">
        <f t="shared" ca="1" si="107"/>
        <v>-1.9697578956940159E-2</v>
      </c>
      <c r="F1758" s="31">
        <f t="shared" ca="1" si="108"/>
        <v>1.072011150370542E-2</v>
      </c>
      <c r="G1758" s="30"/>
      <c r="H1758" s="5"/>
      <c r="I1758" s="5"/>
      <c r="J1758" s="5"/>
      <c r="K1758" s="5"/>
      <c r="L1758" s="5"/>
      <c r="M1758" s="5"/>
      <c r="N1758" s="5"/>
      <c r="O1758" s="55">
        <v>1752</v>
      </c>
      <c r="P1758" s="56">
        <v>0.68059052523251995</v>
      </c>
      <c r="Q1758" s="57">
        <v>0.31940947476748</v>
      </c>
      <c r="R1758" s="23">
        <v>1.1144549864937448E-2</v>
      </c>
      <c r="S1758" s="24">
        <v>5.3624344120266083E-4</v>
      </c>
      <c r="T1758" s="25">
        <f t="shared" si="109"/>
        <v>0.17691424449829776</v>
      </c>
      <c r="U1758" s="26">
        <f t="shared" si="110"/>
        <v>0.1446479562561811</v>
      </c>
    </row>
    <row r="1759" spans="2:21" x14ac:dyDescent="0.25">
      <c r="B1759" s="64" vm="4711">
        <f ca="1"/>
        <v>41984</v>
      </c>
      <c r="C1759" s="64" vm="4712">
        <f ca="1"/>
        <v>131.5582</v>
      </c>
      <c r="D1759" s="64" vm="4713">
        <f ca="1"/>
        <v>90.62</v>
      </c>
      <c r="E1759" s="30">
        <f t="shared" ca="1" si="107"/>
        <v>8.2370449834735498E-3</v>
      </c>
      <c r="F1759" s="31">
        <f t="shared" ca="1" si="108"/>
        <v>-3.85484259497828E-3</v>
      </c>
      <c r="G1759" s="30"/>
      <c r="H1759" s="5"/>
      <c r="I1759" s="5"/>
      <c r="J1759" s="5"/>
      <c r="K1759" s="5"/>
      <c r="L1759" s="5"/>
      <c r="M1759" s="5"/>
      <c r="N1759" s="5"/>
      <c r="O1759" s="55">
        <v>1753</v>
      </c>
      <c r="P1759" s="56">
        <v>0.45782254603826378</v>
      </c>
      <c r="Q1759" s="57">
        <v>0.54217745396173622</v>
      </c>
      <c r="R1759" s="23">
        <v>1.0272835047275466E-2</v>
      </c>
      <c r="S1759" s="24">
        <v>4.8371185762037137E-4</v>
      </c>
      <c r="T1759" s="25">
        <f t="shared" si="109"/>
        <v>0.16307620076807605</v>
      </c>
      <c r="U1759" s="26">
        <f t="shared" si="110"/>
        <v>0.12960263055303289</v>
      </c>
    </row>
    <row r="1760" spans="2:21" x14ac:dyDescent="0.25">
      <c r="B1760" s="64" vm="4714">
        <f ca="1"/>
        <v>41985</v>
      </c>
      <c r="C1760" s="64" vm="4715">
        <f ca="1"/>
        <v>128.2741</v>
      </c>
      <c r="D1760" s="64" vm="4716">
        <f ca="1"/>
        <v>88.46</v>
      </c>
      <c r="E1760" s="30">
        <f t="shared" ca="1" si="107"/>
        <v>-2.5279958629822432E-2</v>
      </c>
      <c r="F1760" s="31">
        <f t="shared" ca="1" si="108"/>
        <v>-2.412446679881159E-2</v>
      </c>
      <c r="G1760" s="30"/>
      <c r="H1760" s="5"/>
      <c r="I1760" s="5"/>
      <c r="J1760" s="5"/>
      <c r="K1760" s="5"/>
      <c r="L1760" s="5"/>
      <c r="M1760" s="5"/>
      <c r="N1760" s="5"/>
      <c r="O1760" s="55">
        <v>1754</v>
      </c>
      <c r="P1760" s="56">
        <v>0.76118460499698437</v>
      </c>
      <c r="Q1760" s="57">
        <v>0.2388153950030156</v>
      </c>
      <c r="R1760" s="23">
        <v>1.1757659155817144E-2</v>
      </c>
      <c r="S1760" s="24">
        <v>5.5524857224841493E-4</v>
      </c>
      <c r="T1760" s="25">
        <f t="shared" si="109"/>
        <v>0.18664705275932278</v>
      </c>
      <c r="U1760" s="26">
        <f t="shared" si="110"/>
        <v>0.15014015476394005</v>
      </c>
    </row>
    <row r="1761" spans="2:21" x14ac:dyDescent="0.25">
      <c r="B1761" s="64" vm="4717">
        <f ca="1"/>
        <v>41988</v>
      </c>
      <c r="C1761" s="64" vm="4718">
        <f ca="1"/>
        <v>128.5625</v>
      </c>
      <c r="D1761" s="64" vm="3305">
        <f ca="1"/>
        <v>88.72</v>
      </c>
      <c r="E1761" s="30">
        <f t="shared" ca="1" si="107"/>
        <v>2.2457867859448223E-3</v>
      </c>
      <c r="F1761" s="31">
        <f t="shared" ca="1" si="108"/>
        <v>2.9348706019310042E-3</v>
      </c>
      <c r="G1761" s="30"/>
      <c r="H1761" s="5"/>
      <c r="I1761" s="5"/>
      <c r="J1761" s="5"/>
      <c r="K1761" s="5"/>
      <c r="L1761" s="5"/>
      <c r="M1761" s="5"/>
      <c r="N1761" s="5"/>
      <c r="O1761" s="55">
        <v>1755</v>
      </c>
      <c r="P1761" s="56">
        <v>0.69351400634263749</v>
      </c>
      <c r="Q1761" s="57">
        <v>0.30648599365736251</v>
      </c>
      <c r="R1761" s="23">
        <v>1.1233518457972401E-2</v>
      </c>
      <c r="S1761" s="24">
        <v>5.3929096594372008E-4</v>
      </c>
      <c r="T1761" s="25">
        <f t="shared" si="109"/>
        <v>0.17832657712829256</v>
      </c>
      <c r="U1761" s="26">
        <f t="shared" si="110"/>
        <v>0.14552688347991016</v>
      </c>
    </row>
    <row r="1762" spans="2:21" x14ac:dyDescent="0.25">
      <c r="B1762" s="64" vm="4719">
        <f ca="1"/>
        <v>41989</v>
      </c>
      <c r="C1762" s="64" vm="4720">
        <f ca="1"/>
        <v>127.74379999999999</v>
      </c>
      <c r="D1762" s="64" vm="3109">
        <f ca="1"/>
        <v>91.65</v>
      </c>
      <c r="E1762" s="24">
        <f t="shared" ca="1" si="107"/>
        <v>-6.3884717967200568E-3</v>
      </c>
      <c r="F1762" s="58">
        <f t="shared" ca="1" si="108"/>
        <v>3.2491631243602499E-2</v>
      </c>
      <c r="G1762" s="24"/>
      <c r="H1762" s="5"/>
      <c r="I1762" s="5"/>
      <c r="J1762" s="5"/>
      <c r="K1762" s="5"/>
      <c r="L1762" s="5"/>
      <c r="M1762" s="5"/>
      <c r="N1762" s="5"/>
      <c r="O1762" s="55">
        <v>1756</v>
      </c>
      <c r="P1762" s="56">
        <v>0.32497126828652056</v>
      </c>
      <c r="Q1762" s="57">
        <v>0.67502873171347944</v>
      </c>
      <c r="R1762" s="23">
        <v>1.0415291771242795E-2</v>
      </c>
      <c r="S1762" s="24">
        <v>4.5238380039027922E-4</v>
      </c>
      <c r="T1762" s="25">
        <f t="shared" si="109"/>
        <v>0.16533763115331521</v>
      </c>
      <c r="U1762" s="26">
        <f t="shared" si="110"/>
        <v>0.12072403855298042</v>
      </c>
    </row>
    <row r="1763" spans="2:21" x14ac:dyDescent="0.25">
      <c r="B1763" s="64" vm="4721">
        <f ca="1"/>
        <v>41990</v>
      </c>
      <c r="C1763" s="64" vm="4722">
        <f ca="1"/>
        <v>129.62309999999999</v>
      </c>
      <c r="D1763" s="64" vm="4723">
        <f ca="1"/>
        <v>93.67</v>
      </c>
      <c r="E1763" s="24">
        <f t="shared" ca="1" si="107"/>
        <v>1.4604313159465577E-2</v>
      </c>
      <c r="F1763" s="58">
        <f t="shared" ca="1" si="108"/>
        <v>2.1800992935325093E-2</v>
      </c>
      <c r="G1763" s="24"/>
      <c r="H1763" s="5"/>
      <c r="I1763" s="5"/>
      <c r="J1763" s="5"/>
      <c r="K1763" s="5"/>
      <c r="L1763" s="5"/>
      <c r="M1763" s="5"/>
      <c r="N1763" s="5"/>
      <c r="O1763" s="55">
        <v>1757</v>
      </c>
      <c r="P1763" s="56">
        <v>4.9653168061399452E-2</v>
      </c>
      <c r="Q1763" s="57">
        <v>0.95034683193860059</v>
      </c>
      <c r="R1763" s="23">
        <v>1.216880296567787E-2</v>
      </c>
      <c r="S1763" s="24">
        <v>3.8746021556446689E-4</v>
      </c>
      <c r="T1763" s="25">
        <f t="shared" si="109"/>
        <v>0.19317375840317344</v>
      </c>
      <c r="U1763" s="26">
        <f t="shared" si="110"/>
        <v>0.10254491132419807</v>
      </c>
    </row>
    <row r="1764" spans="2:21" x14ac:dyDescent="0.25">
      <c r="B1764" s="64" vm="4724">
        <f ca="1"/>
        <v>41991</v>
      </c>
      <c r="C1764" s="64" vm="4725">
        <f ca="1"/>
        <v>131.6978</v>
      </c>
      <c r="D1764" s="64" vm="4726">
        <f ca="1"/>
        <v>93.22</v>
      </c>
      <c r="E1764" s="24">
        <f t="shared" ca="1" si="107"/>
        <v>1.5878895202051126E-2</v>
      </c>
      <c r="F1764" s="58">
        <f t="shared" ca="1" si="108"/>
        <v>-4.8156762764443844E-3</v>
      </c>
      <c r="G1764" s="24"/>
      <c r="H1764" s="5"/>
      <c r="I1764" s="5"/>
      <c r="J1764" s="5"/>
      <c r="K1764" s="5"/>
      <c r="L1764" s="5"/>
      <c r="M1764" s="5"/>
      <c r="N1764" s="5"/>
      <c r="O1764" s="55">
        <v>1758</v>
      </c>
      <c r="P1764" s="56">
        <v>0.50160523005731794</v>
      </c>
      <c r="Q1764" s="57">
        <v>0.498394769942682</v>
      </c>
      <c r="R1764" s="23">
        <v>1.0337545304349051E-2</v>
      </c>
      <c r="S1764" s="24">
        <v>4.9403638331442686E-4</v>
      </c>
      <c r="T1764" s="25">
        <f t="shared" si="109"/>
        <v>0.16410344425302664</v>
      </c>
      <c r="U1764" s="26">
        <f t="shared" si="110"/>
        <v>0.13254399539881523</v>
      </c>
    </row>
    <row r="1765" spans="2:21" x14ac:dyDescent="0.25">
      <c r="B1765" s="64" vm="4727">
        <f ca="1"/>
        <v>41992</v>
      </c>
      <c r="C1765" s="64" vm="4728">
        <f ca="1"/>
        <v>131.8931</v>
      </c>
      <c r="D1765" s="64" vm="4729">
        <f ca="1"/>
        <v>93.89</v>
      </c>
      <c r="E1765" s="24">
        <f t="shared" ca="1" si="107"/>
        <v>1.481842019110369E-3</v>
      </c>
      <c r="F1765" s="58">
        <f t="shared" ca="1" si="108"/>
        <v>7.1615933258611653E-3</v>
      </c>
      <c r="G1765" s="24"/>
      <c r="H1765" s="5"/>
      <c r="I1765" s="5"/>
      <c r="J1765" s="5"/>
      <c r="K1765" s="5"/>
      <c r="L1765" s="5"/>
      <c r="M1765" s="5"/>
      <c r="N1765" s="5"/>
      <c r="O1765" s="55">
        <v>1759</v>
      </c>
      <c r="P1765" s="56">
        <v>0.16815056371578804</v>
      </c>
      <c r="Q1765" s="57">
        <v>0.83184943628421193</v>
      </c>
      <c r="R1765" s="23">
        <v>1.1202526648234188E-2</v>
      </c>
      <c r="S1765" s="24">
        <v>4.1540344091766713E-4</v>
      </c>
      <c r="T1765" s="25">
        <f t="shared" si="109"/>
        <v>0.1778345974008097</v>
      </c>
      <c r="U1765" s="26">
        <f t="shared" si="110"/>
        <v>0.11033295584767466</v>
      </c>
    </row>
    <row r="1766" spans="2:21" x14ac:dyDescent="0.25">
      <c r="B1766" s="64" vm="4730">
        <f ca="1"/>
        <v>41995</v>
      </c>
      <c r="C1766" s="64" vm="4731">
        <f ca="1"/>
        <v>133.2328</v>
      </c>
      <c r="D1766" s="64" vm="4732">
        <f ca="1"/>
        <v>94.22</v>
      </c>
      <c r="E1766" s="24">
        <f t="shared" ca="1" si="107"/>
        <v>1.0106228041821482E-2</v>
      </c>
      <c r="F1766" s="58">
        <f t="shared" ca="1" si="108"/>
        <v>3.5085890014389127E-3</v>
      </c>
      <c r="G1766" s="24"/>
      <c r="H1766" s="5"/>
      <c r="I1766" s="5"/>
      <c r="J1766" s="5"/>
      <c r="K1766" s="5"/>
      <c r="L1766" s="5"/>
      <c r="M1766" s="5"/>
      <c r="N1766" s="5"/>
      <c r="O1766" s="55">
        <v>1760</v>
      </c>
      <c r="P1766" s="56">
        <v>0.66005914568332191</v>
      </c>
      <c r="Q1766" s="57">
        <v>0.33994085431667809</v>
      </c>
      <c r="R1766" s="23">
        <v>1.1011027380517961E-2</v>
      </c>
      <c r="S1766" s="24">
        <v>5.314018751717193E-4</v>
      </c>
      <c r="T1766" s="25">
        <f t="shared" si="109"/>
        <v>0.174794640769041</v>
      </c>
      <c r="U1766" s="26">
        <f t="shared" si="110"/>
        <v>0.14325299612527531</v>
      </c>
    </row>
    <row r="1767" spans="2:21" x14ac:dyDescent="0.25">
      <c r="B1767" s="64" vm="4733">
        <f ca="1"/>
        <v>41996</v>
      </c>
      <c r="C1767" s="64" vm="4734">
        <f ca="1"/>
        <v>134.10730000000001</v>
      </c>
      <c r="D1767" s="64" vm="4595">
        <f ca="1"/>
        <v>93.83</v>
      </c>
      <c r="E1767" s="24">
        <f t="shared" ca="1" si="107"/>
        <v>6.5422517544124282E-3</v>
      </c>
      <c r="F1767" s="58">
        <f t="shared" ca="1" si="108"/>
        <v>-4.1478389699367421E-3</v>
      </c>
      <c r="G1767" s="24"/>
      <c r="H1767" s="5"/>
      <c r="I1767" s="5"/>
      <c r="J1767" s="5"/>
      <c r="K1767" s="5"/>
      <c r="L1767" s="5"/>
      <c r="M1767" s="5"/>
      <c r="N1767" s="5"/>
      <c r="O1767" s="55">
        <v>1761</v>
      </c>
      <c r="P1767" s="56">
        <v>0.47815529262683454</v>
      </c>
      <c r="Q1767" s="57">
        <v>0.52184470737316546</v>
      </c>
      <c r="R1767" s="23">
        <v>1.0296038208158264E-2</v>
      </c>
      <c r="S1767" s="24">
        <v>4.8850658341865864E-4</v>
      </c>
      <c r="T1767" s="25">
        <f t="shared" si="109"/>
        <v>0.16344453952803506</v>
      </c>
      <c r="U1767" s="26">
        <f t="shared" si="110"/>
        <v>0.13096765748438055</v>
      </c>
    </row>
    <row r="1768" spans="2:21" x14ac:dyDescent="0.25">
      <c r="B1768" s="64" vm="4735">
        <f ca="1"/>
        <v>41997</v>
      </c>
      <c r="C1768" s="64" vm="4736">
        <f ca="1"/>
        <v>133.6422</v>
      </c>
      <c r="D1768" s="64" vm="3998">
        <f ca="1"/>
        <v>94.78</v>
      </c>
      <c r="E1768" s="24">
        <f t="shared" ca="1" si="107"/>
        <v>-3.4741463031757965E-3</v>
      </c>
      <c r="F1768" s="58">
        <f t="shared" ca="1" si="108"/>
        <v>1.0073782237484013E-2</v>
      </c>
      <c r="G1768" s="24"/>
      <c r="H1768" s="5"/>
      <c r="I1768" s="5"/>
      <c r="J1768" s="5"/>
      <c r="K1768" s="5"/>
      <c r="L1768" s="5"/>
      <c r="M1768" s="5"/>
      <c r="N1768" s="5"/>
      <c r="O1768" s="55">
        <v>1762</v>
      </c>
      <c r="P1768" s="56">
        <v>0.31795766452893637</v>
      </c>
      <c r="Q1768" s="57">
        <v>0.68204233547106363</v>
      </c>
      <c r="R1768" s="23">
        <v>1.0436774714513656E-2</v>
      </c>
      <c r="S1768" s="24">
        <v>4.5072990150706797E-4</v>
      </c>
      <c r="T1768" s="25">
        <f t="shared" si="109"/>
        <v>0.16567866230526165</v>
      </c>
      <c r="U1768" s="26">
        <f t="shared" si="110"/>
        <v>0.12025724842959762</v>
      </c>
    </row>
    <row r="1769" spans="2:21" x14ac:dyDescent="0.25">
      <c r="B1769" s="64" vm="4737">
        <f ca="1"/>
        <v>41999</v>
      </c>
      <c r="C1769" s="64" vm="4738">
        <f ca="1"/>
        <v>133.4468</v>
      </c>
      <c r="D1769" s="64" vm="4739">
        <f ca="1"/>
        <v>95.04</v>
      </c>
      <c r="E1769" s="24">
        <f t="shared" ca="1" si="107"/>
        <v>-1.4631829454681423E-3</v>
      </c>
      <c r="F1769" s="58">
        <f t="shared" ca="1" si="108"/>
        <v>2.7394390748927172E-3</v>
      </c>
      <c r="G1769" s="24"/>
      <c r="H1769" s="5"/>
      <c r="I1769" s="5"/>
      <c r="J1769" s="5"/>
      <c r="K1769" s="5"/>
      <c r="L1769" s="5"/>
      <c r="M1769" s="5"/>
      <c r="N1769" s="5"/>
      <c r="O1769" s="55">
        <v>1763</v>
      </c>
      <c r="P1769" s="56">
        <v>0.38953441626085755</v>
      </c>
      <c r="Q1769" s="57">
        <v>0.61046558373914239</v>
      </c>
      <c r="R1769" s="23">
        <v>1.0282605001513628E-2</v>
      </c>
      <c r="S1769" s="24">
        <v>4.6760862945420892E-4</v>
      </c>
      <c r="T1769" s="25">
        <f t="shared" si="109"/>
        <v>0.16323129398348399</v>
      </c>
      <c r="U1769" s="26">
        <f t="shared" si="110"/>
        <v>0.12503014665217149</v>
      </c>
    </row>
    <row r="1770" spans="2:21" x14ac:dyDescent="0.25">
      <c r="B1770" s="64" vm="4740">
        <f ca="1"/>
        <v>42002</v>
      </c>
      <c r="C1770" s="64" vm="4741">
        <f ca="1"/>
        <v>133.3537</v>
      </c>
      <c r="D1770" s="64" vm="4502">
        <f ca="1"/>
        <v>94.25</v>
      </c>
      <c r="E1770" s="24">
        <f t="shared" ca="1" si="107"/>
        <v>-6.9789976989400487E-4</v>
      </c>
      <c r="F1770" s="58">
        <f t="shared" ca="1" si="108"/>
        <v>-8.3470292862146672E-3</v>
      </c>
      <c r="G1770" s="24"/>
      <c r="H1770" s="5"/>
      <c r="I1770" s="5"/>
      <c r="J1770" s="5"/>
      <c r="K1770" s="5"/>
      <c r="L1770" s="5"/>
      <c r="M1770" s="5"/>
      <c r="N1770" s="5"/>
      <c r="O1770" s="55">
        <v>1764</v>
      </c>
      <c r="P1770" s="56">
        <v>0.43907574270876754</v>
      </c>
      <c r="Q1770" s="57">
        <v>0.56092425729123252</v>
      </c>
      <c r="R1770" s="23">
        <v>1.0262039753396734E-2</v>
      </c>
      <c r="S1770" s="24">
        <v>4.7929111784634213E-4</v>
      </c>
      <c r="T1770" s="25">
        <f t="shared" si="109"/>
        <v>0.16290483079047816</v>
      </c>
      <c r="U1770" s="26">
        <f t="shared" si="110"/>
        <v>0.12834552902340501</v>
      </c>
    </row>
    <row r="1771" spans="2:21" x14ac:dyDescent="0.25">
      <c r="B1771" s="64" vm="4742">
        <f ca="1"/>
        <v>42003</v>
      </c>
      <c r="C1771" s="64" vm="4743">
        <f ca="1"/>
        <v>133.4933</v>
      </c>
      <c r="D1771" s="64" vm="4744">
        <f ca="1"/>
        <v>93.7</v>
      </c>
      <c r="E1771" s="24">
        <f t="shared" ca="1" si="107"/>
        <v>1.0462925401847887E-3</v>
      </c>
      <c r="F1771" s="58">
        <f t="shared" ca="1" si="108"/>
        <v>-5.8526370837436352E-3</v>
      </c>
      <c r="G1771" s="24"/>
      <c r="H1771" s="5"/>
      <c r="I1771" s="5"/>
      <c r="J1771" s="5"/>
      <c r="K1771" s="5"/>
      <c r="L1771" s="5"/>
      <c r="M1771" s="5"/>
      <c r="N1771" s="5"/>
      <c r="O1771" s="55">
        <v>1765</v>
      </c>
      <c r="P1771" s="56">
        <v>0.8965933759513266</v>
      </c>
      <c r="Q1771" s="57">
        <v>0.10340662404867346</v>
      </c>
      <c r="R1771" s="23">
        <v>1.3059548631839139E-2</v>
      </c>
      <c r="S1771" s="24">
        <v>5.8717971960133095E-4</v>
      </c>
      <c r="T1771" s="25">
        <f t="shared" si="109"/>
        <v>0.20731390748760109</v>
      </c>
      <c r="U1771" s="26">
        <f t="shared" si="110"/>
        <v>0.15942693796473484</v>
      </c>
    </row>
    <row r="1772" spans="2:21" x14ac:dyDescent="0.25">
      <c r="B1772" s="64" vm="4745">
        <f ca="1"/>
        <v>42004</v>
      </c>
      <c r="C1772" s="64" vm="4746">
        <f ca="1"/>
        <v>131.87450000000001</v>
      </c>
      <c r="D1772" s="64" vm="2644">
        <f ca="1"/>
        <v>93.26</v>
      </c>
      <c r="E1772" s="24">
        <f t="shared" ca="1" si="107"/>
        <v>-1.2200576561014644E-2</v>
      </c>
      <c r="F1772" s="58">
        <f t="shared" ca="1" si="108"/>
        <v>-4.7068978642016597E-3</v>
      </c>
      <c r="G1772" s="24"/>
      <c r="H1772" s="5"/>
      <c r="I1772" s="5"/>
      <c r="J1772" s="5"/>
      <c r="K1772" s="5"/>
      <c r="L1772" s="5"/>
      <c r="M1772" s="5"/>
      <c r="N1772" s="5"/>
      <c r="O1772" s="55">
        <v>1766</v>
      </c>
      <c r="P1772" s="56">
        <v>0.70042267949666281</v>
      </c>
      <c r="Q1772" s="57">
        <v>0.29957732050333719</v>
      </c>
      <c r="R1772" s="23">
        <v>1.1282601625382303E-2</v>
      </c>
      <c r="S1772" s="24">
        <v>5.4092012082740707E-4</v>
      </c>
      <c r="T1772" s="25">
        <f t="shared" si="109"/>
        <v>0.17910574825544825</v>
      </c>
      <c r="U1772" s="26">
        <f t="shared" si="110"/>
        <v>0.14599701871762627</v>
      </c>
    </row>
    <row r="1773" spans="2:21" x14ac:dyDescent="0.25">
      <c r="B1773" s="64" vm="4747">
        <f ca="1"/>
        <v>42006</v>
      </c>
      <c r="C1773" s="64" vm="4748">
        <f ca="1"/>
        <v>131.74430000000001</v>
      </c>
      <c r="D1773" s="64" vm="4749">
        <f ca="1"/>
        <v>92.23</v>
      </c>
      <c r="E1773" s="24">
        <f t="shared" ca="1" si="107"/>
        <v>-9.8779002549641867E-4</v>
      </c>
      <c r="F1773" s="58">
        <f t="shared" ca="1" si="108"/>
        <v>-1.1105834132547282E-2</v>
      </c>
      <c r="G1773" s="24"/>
      <c r="H1773" s="5"/>
      <c r="I1773" s="5"/>
      <c r="J1773" s="5"/>
      <c r="K1773" s="5"/>
      <c r="L1773" s="5"/>
      <c r="M1773" s="5"/>
      <c r="N1773" s="5"/>
      <c r="O1773" s="55">
        <v>1767</v>
      </c>
      <c r="P1773" s="56">
        <v>0.81880111530452004</v>
      </c>
      <c r="Q1773" s="57">
        <v>0.18119888469547993</v>
      </c>
      <c r="R1773" s="23">
        <v>1.2274129764040345E-2</v>
      </c>
      <c r="S1773" s="24">
        <v>5.6883529390332936E-4</v>
      </c>
      <c r="T1773" s="25">
        <f t="shared" si="109"/>
        <v>0.19484576949231994</v>
      </c>
      <c r="U1773" s="26">
        <f t="shared" si="110"/>
        <v>0.1540825960739356</v>
      </c>
    </row>
    <row r="1774" spans="2:21" x14ac:dyDescent="0.25">
      <c r="B1774" s="64" vm="4750">
        <f ca="1"/>
        <v>42009</v>
      </c>
      <c r="C1774" s="64" vm="4751">
        <f ca="1"/>
        <v>130.24639999999999</v>
      </c>
      <c r="D1774" s="64" vm="3285">
        <f ca="1"/>
        <v>92.4</v>
      </c>
      <c r="E1774" s="24">
        <f t="shared" ca="1" si="107"/>
        <v>-1.1434881632415156E-2</v>
      </c>
      <c r="F1774" s="58">
        <f t="shared" ca="1" si="108"/>
        <v>1.8415214000110209E-3</v>
      </c>
      <c r="G1774" s="24"/>
      <c r="H1774" s="5"/>
      <c r="I1774" s="5"/>
      <c r="J1774" s="5"/>
      <c r="K1774" s="5"/>
      <c r="L1774" s="5"/>
      <c r="M1774" s="5"/>
      <c r="N1774" s="5"/>
      <c r="O1774" s="55">
        <v>1768</v>
      </c>
      <c r="P1774" s="56">
        <v>0.33716854882174196</v>
      </c>
      <c r="Q1774" s="57">
        <v>0.66283145117825804</v>
      </c>
      <c r="R1774" s="23">
        <v>1.0381189391484115E-2</v>
      </c>
      <c r="S1774" s="24">
        <v>4.5526007760134947E-4</v>
      </c>
      <c r="T1774" s="25">
        <f t="shared" si="109"/>
        <v>0.16479627265757352</v>
      </c>
      <c r="U1774" s="26">
        <f t="shared" si="110"/>
        <v>0.12153628954776541</v>
      </c>
    </row>
    <row r="1775" spans="2:21" x14ac:dyDescent="0.25">
      <c r="B1775" s="64" vm="4752">
        <f ca="1"/>
        <v>42010</v>
      </c>
      <c r="C1775" s="64" vm="4753">
        <f ca="1"/>
        <v>131.9676</v>
      </c>
      <c r="D1775" s="64" vm="4754">
        <f ca="1"/>
        <v>94.01</v>
      </c>
      <c r="E1775" s="24">
        <f t="shared" ca="1" si="107"/>
        <v>1.3128396815981583E-2</v>
      </c>
      <c r="F1775" s="58">
        <f t="shared" ca="1" si="108"/>
        <v>1.7274180942820957E-2</v>
      </c>
      <c r="G1775" s="24"/>
      <c r="H1775" s="5"/>
      <c r="I1775" s="5"/>
      <c r="J1775" s="5"/>
      <c r="K1775" s="5"/>
      <c r="L1775" s="5"/>
      <c r="M1775" s="5"/>
      <c r="N1775" s="5"/>
      <c r="O1775" s="55">
        <v>1769</v>
      </c>
      <c r="P1775" s="56">
        <v>0.32165951688393263</v>
      </c>
      <c r="Q1775" s="57">
        <v>0.67834048311606743</v>
      </c>
      <c r="R1775" s="23">
        <v>1.0425266067054276E-2</v>
      </c>
      <c r="S1775" s="24">
        <v>4.5160284638495914E-4</v>
      </c>
      <c r="T1775" s="25">
        <f t="shared" si="109"/>
        <v>0.16549596819063625</v>
      </c>
      <c r="U1775" s="26">
        <f t="shared" si="110"/>
        <v>0.12050360093159251</v>
      </c>
    </row>
    <row r="1776" spans="2:21" x14ac:dyDescent="0.25">
      <c r="B1776" s="64" vm="4755">
        <f ca="1"/>
        <v>42011</v>
      </c>
      <c r="C1776" s="64" vm="4756">
        <f ca="1"/>
        <v>134.2655</v>
      </c>
      <c r="D1776" s="64" vm="3479">
        <f ca="1"/>
        <v>94.36</v>
      </c>
      <c r="E1776" s="24">
        <f t="shared" ca="1" si="107"/>
        <v>1.7262745050757821E-2</v>
      </c>
      <c r="F1776" s="58">
        <f t="shared" ca="1" si="108"/>
        <v>3.7160949490146326E-3</v>
      </c>
      <c r="G1776" s="24"/>
      <c r="H1776" s="5"/>
      <c r="I1776" s="5"/>
      <c r="J1776" s="5"/>
      <c r="K1776" s="5"/>
      <c r="L1776" s="5"/>
      <c r="M1776" s="5"/>
      <c r="N1776" s="5"/>
      <c r="O1776" s="55">
        <v>1770</v>
      </c>
      <c r="P1776" s="56">
        <v>0.18547231669284533</v>
      </c>
      <c r="Q1776" s="57">
        <v>0.81452768330715464</v>
      </c>
      <c r="R1776" s="23">
        <v>1.1085875468320837E-2</v>
      </c>
      <c r="S1776" s="24">
        <v>4.1948813530506195E-4</v>
      </c>
      <c r="T1776" s="25">
        <f t="shared" si="109"/>
        <v>0.17598281732765184</v>
      </c>
      <c r="U1776" s="26">
        <f t="shared" si="110"/>
        <v>0.11147598031795658</v>
      </c>
    </row>
    <row r="1777" spans="2:21" x14ac:dyDescent="0.25">
      <c r="B1777" s="64" vm="4757">
        <f ca="1"/>
        <v>42012</v>
      </c>
      <c r="C1777" s="64" vm="4758">
        <f ca="1"/>
        <v>135.41909999999999</v>
      </c>
      <c r="D1777" s="64" vm="4759">
        <f ca="1"/>
        <v>93.21</v>
      </c>
      <c r="E1777" s="24">
        <f t="shared" ca="1" si="107"/>
        <v>8.5552310823852149E-3</v>
      </c>
      <c r="F1777" s="58">
        <f t="shared" ca="1" si="108"/>
        <v>-1.2262242466408672E-2</v>
      </c>
      <c r="G1777" s="24"/>
      <c r="H1777" s="5"/>
      <c r="I1777" s="5"/>
      <c r="J1777" s="5"/>
      <c r="K1777" s="5"/>
      <c r="L1777" s="5"/>
      <c r="M1777" s="5"/>
      <c r="N1777" s="5"/>
      <c r="O1777" s="55">
        <v>1771</v>
      </c>
      <c r="P1777" s="56">
        <v>2.8411111558489344E-2</v>
      </c>
      <c r="Q1777" s="57">
        <v>0.9715888884415107</v>
      </c>
      <c r="R1777" s="23">
        <v>1.2369833572343896E-2</v>
      </c>
      <c r="S1777" s="24">
        <v>3.8245106267508654E-4</v>
      </c>
      <c r="T1777" s="25">
        <f t="shared" si="109"/>
        <v>0.19636502035007791</v>
      </c>
      <c r="U1777" s="26">
        <f t="shared" si="110"/>
        <v>0.10115457460315436</v>
      </c>
    </row>
    <row r="1778" spans="2:21" x14ac:dyDescent="0.25">
      <c r="B1778" s="64" vm="4760">
        <f ca="1"/>
        <v>42013</v>
      </c>
      <c r="C1778" s="64" vm="4761">
        <f ca="1"/>
        <v>133.33510000000001</v>
      </c>
      <c r="D1778" s="64" vm="4534">
        <f ca="1"/>
        <v>93.01</v>
      </c>
      <c r="E1778" s="24">
        <f t="shared" ca="1" si="107"/>
        <v>-1.5508905693070098E-2</v>
      </c>
      <c r="F1778" s="58">
        <f t="shared" ca="1" si="108"/>
        <v>-2.1479978186900576E-3</v>
      </c>
      <c r="G1778" s="24"/>
      <c r="H1778" s="5"/>
      <c r="I1778" s="5"/>
      <c r="J1778" s="5"/>
      <c r="K1778" s="5"/>
      <c r="L1778" s="5"/>
      <c r="M1778" s="5"/>
      <c r="N1778" s="5"/>
      <c r="O1778" s="55">
        <v>1772</v>
      </c>
      <c r="P1778" s="56">
        <v>0.66645188213106199</v>
      </c>
      <c r="Q1778" s="57">
        <v>0.33354811786893801</v>
      </c>
      <c r="R1778" s="23">
        <v>1.1051555702890559E-2</v>
      </c>
      <c r="S1778" s="24">
        <v>5.3290936547727694E-4</v>
      </c>
      <c r="T1778" s="25">
        <f t="shared" si="109"/>
        <v>0.17543800794135631</v>
      </c>
      <c r="U1778" s="26">
        <f t="shared" si="110"/>
        <v>0.14368715513346664</v>
      </c>
    </row>
    <row r="1779" spans="2:21" x14ac:dyDescent="0.25">
      <c r="B1779" s="64" vm="4762">
        <f ca="1"/>
        <v>42016</v>
      </c>
      <c r="C1779" s="64" vm="4763">
        <f ca="1"/>
        <v>132.5909</v>
      </c>
      <c r="D1779" s="64" vm="3242">
        <f ca="1"/>
        <v>92.83</v>
      </c>
      <c r="E1779" s="24">
        <f t="shared" ca="1" si="107"/>
        <v>-5.5970604062813472E-3</v>
      </c>
      <c r="F1779" s="58">
        <f t="shared" ca="1" si="108"/>
        <v>-1.9371508425345219E-3</v>
      </c>
      <c r="G1779" s="24"/>
      <c r="H1779" s="5"/>
      <c r="I1779" s="5"/>
      <c r="J1779" s="5"/>
      <c r="K1779" s="5"/>
      <c r="L1779" s="5"/>
      <c r="M1779" s="5"/>
      <c r="N1779" s="5"/>
      <c r="O1779" s="55">
        <v>1773</v>
      </c>
      <c r="P1779" s="56">
        <v>0.32219772109854106</v>
      </c>
      <c r="Q1779" s="57">
        <v>0.67780227890145894</v>
      </c>
      <c r="R1779" s="23">
        <v>1.0423624417721374E-2</v>
      </c>
      <c r="S1779" s="24">
        <v>4.5172976193083927E-4</v>
      </c>
      <c r="T1779" s="25">
        <f t="shared" si="109"/>
        <v>0.16546990781538723</v>
      </c>
      <c r="U1779" s="26">
        <f t="shared" si="110"/>
        <v>0.12053942207540103</v>
      </c>
    </row>
    <row r="1780" spans="2:21" x14ac:dyDescent="0.25">
      <c r="B1780" s="64" vm="4764">
        <f ca="1"/>
        <v>42017</v>
      </c>
      <c r="C1780" s="64" vm="4765">
        <f ca="1"/>
        <v>131.26050000000001</v>
      </c>
      <c r="D1780" s="64" vm="3279">
        <f ca="1"/>
        <v>91.54</v>
      </c>
      <c r="E1780" s="24">
        <f t="shared" ca="1" si="107"/>
        <v>-1.0084549673906699E-2</v>
      </c>
      <c r="F1780" s="58">
        <f t="shared" ca="1" si="108"/>
        <v>-1.3993828186345049E-2</v>
      </c>
      <c r="G1780" s="24"/>
      <c r="H1780" s="5"/>
      <c r="I1780" s="5"/>
      <c r="J1780" s="5"/>
      <c r="K1780" s="5"/>
      <c r="L1780" s="5"/>
      <c r="M1780" s="5"/>
      <c r="N1780" s="5"/>
      <c r="O1780" s="55">
        <v>1774</v>
      </c>
      <c r="P1780" s="56">
        <v>0.61851497341465578</v>
      </c>
      <c r="Q1780" s="57">
        <v>0.38148502658534422</v>
      </c>
      <c r="R1780" s="23">
        <v>1.077151146600624E-2</v>
      </c>
      <c r="S1780" s="24">
        <v>5.2160521963001152E-4</v>
      </c>
      <c r="T1780" s="25">
        <f t="shared" si="109"/>
        <v>0.17099244349999967</v>
      </c>
      <c r="U1780" s="26">
        <f t="shared" si="110"/>
        <v>0.14043554469376929</v>
      </c>
    </row>
    <row r="1781" spans="2:21" x14ac:dyDescent="0.25">
      <c r="B1781" s="64" vm="4766">
        <f ca="1"/>
        <v>42018</v>
      </c>
      <c r="C1781" s="64" vm="4767">
        <f ca="1"/>
        <v>129.6045</v>
      </c>
      <c r="D1781" s="64" vm="4768">
        <f ca="1"/>
        <v>91.38</v>
      </c>
      <c r="E1781" s="24">
        <f t="shared" ca="1" si="107"/>
        <v>-1.2696392734309739E-2</v>
      </c>
      <c r="F1781" s="58">
        <f t="shared" ca="1" si="108"/>
        <v>-1.7493990903706979E-3</v>
      </c>
      <c r="G1781" s="24"/>
      <c r="H1781" s="5"/>
      <c r="I1781" s="5"/>
      <c r="J1781" s="5"/>
      <c r="K1781" s="5"/>
      <c r="L1781" s="5"/>
      <c r="M1781" s="5"/>
      <c r="N1781" s="5"/>
      <c r="O1781" s="55">
        <v>1775</v>
      </c>
      <c r="P1781" s="56">
        <v>0.42552854213102992</v>
      </c>
      <c r="Q1781" s="57">
        <v>0.57447145786897014</v>
      </c>
      <c r="R1781" s="23">
        <v>1.026058770073816E-2</v>
      </c>
      <c r="S1781" s="24">
        <v>4.7609651195177195E-4</v>
      </c>
      <c r="T1781" s="25">
        <f t="shared" si="109"/>
        <v>0.16288178016912722</v>
      </c>
      <c r="U1781" s="26">
        <f t="shared" si="110"/>
        <v>0.12743796386596951</v>
      </c>
    </row>
    <row r="1782" spans="2:21" x14ac:dyDescent="0.25">
      <c r="B1782" s="64" vm="4769">
        <f ca="1"/>
        <v>42019</v>
      </c>
      <c r="C1782" s="64" vm="4767">
        <f ca="1"/>
        <v>129.6045</v>
      </c>
      <c r="D1782" s="64" vm="4770">
        <f ca="1"/>
        <v>91.49</v>
      </c>
      <c r="E1782" s="24">
        <f t="shared" ca="1" si="107"/>
        <v>0</v>
      </c>
      <c r="F1782" s="58">
        <f t="shared" ca="1" si="108"/>
        <v>1.2030405563184436E-3</v>
      </c>
      <c r="G1782" s="24"/>
      <c r="H1782" s="5"/>
      <c r="I1782" s="5"/>
      <c r="J1782" s="5"/>
      <c r="K1782" s="5"/>
      <c r="L1782" s="5"/>
      <c r="M1782" s="5"/>
      <c r="N1782" s="5"/>
      <c r="O1782" s="55">
        <v>1776</v>
      </c>
      <c r="P1782" s="56">
        <v>0.80383123543778001</v>
      </c>
      <c r="Q1782" s="57">
        <v>0.19616876456221999</v>
      </c>
      <c r="R1782" s="23">
        <v>1.2134215241476979E-2</v>
      </c>
      <c r="S1782" s="24">
        <v>5.6530520174968683E-4</v>
      </c>
      <c r="T1782" s="25">
        <f t="shared" si="109"/>
        <v>0.19262469530326595</v>
      </c>
      <c r="U1782" s="26">
        <f t="shared" si="110"/>
        <v>0.15305698140677948</v>
      </c>
    </row>
    <row r="1783" spans="2:21" x14ac:dyDescent="0.25">
      <c r="B1783" s="64" vm="4771">
        <f ca="1"/>
        <v>42020</v>
      </c>
      <c r="C1783" s="64" vm="4679">
        <f ca="1"/>
        <v>129.98589999999999</v>
      </c>
      <c r="D1783" s="64" vm="4772">
        <f ca="1"/>
        <v>90.8</v>
      </c>
      <c r="E1783" s="24">
        <f t="shared" ca="1" si="107"/>
        <v>2.9384774971486986E-3</v>
      </c>
      <c r="F1783" s="58">
        <f t="shared" ca="1" si="108"/>
        <v>-7.5703910841962395E-3</v>
      </c>
      <c r="G1783" s="24"/>
      <c r="H1783" s="5"/>
      <c r="I1783" s="5"/>
      <c r="J1783" s="5"/>
      <c r="K1783" s="5"/>
      <c r="L1783" s="5"/>
      <c r="M1783" s="5"/>
      <c r="N1783" s="5"/>
      <c r="O1783" s="55">
        <v>1777</v>
      </c>
      <c r="P1783" s="56">
        <v>0.29943625994714501</v>
      </c>
      <c r="Q1783" s="57">
        <v>0.70056374005285493</v>
      </c>
      <c r="R1783" s="23">
        <v>1.0500009649452698E-2</v>
      </c>
      <c r="S1783" s="24">
        <v>4.4636231368601342E-4</v>
      </c>
      <c r="T1783" s="25">
        <f t="shared" si="109"/>
        <v>0.16668248577738196</v>
      </c>
      <c r="U1783" s="26">
        <f t="shared" si="110"/>
        <v>0.11902548779049571</v>
      </c>
    </row>
    <row r="1784" spans="2:21" x14ac:dyDescent="0.25">
      <c r="B1784" s="64" vm="4773">
        <f ca="1"/>
        <v>42024</v>
      </c>
      <c r="C1784" s="64" vm="4774">
        <f ca="1"/>
        <v>129.6696</v>
      </c>
      <c r="D1784" s="64" vm="4775">
        <f ca="1"/>
        <v>90.34</v>
      </c>
      <c r="E1784" s="24">
        <f t="shared" ca="1" si="107"/>
        <v>-2.4363062323130274E-3</v>
      </c>
      <c r="F1784" s="58">
        <f t="shared" ca="1" si="108"/>
        <v>-5.0789553807894464E-3</v>
      </c>
      <c r="G1784" s="24"/>
      <c r="H1784" s="5"/>
      <c r="I1784" s="5"/>
      <c r="J1784" s="5"/>
      <c r="K1784" s="5"/>
      <c r="L1784" s="5"/>
      <c r="M1784" s="5"/>
      <c r="N1784" s="5"/>
      <c r="O1784" s="55">
        <v>1778</v>
      </c>
      <c r="P1784" s="56">
        <v>0.7561605422673211</v>
      </c>
      <c r="Q1784" s="57">
        <v>0.24383945773267884</v>
      </c>
      <c r="R1784" s="23">
        <v>1.1715548123604189E-2</v>
      </c>
      <c r="S1784" s="24">
        <v>5.5406383298669268E-4</v>
      </c>
      <c r="T1784" s="25">
        <f t="shared" si="109"/>
        <v>0.18597856084719652</v>
      </c>
      <c r="U1784" s="26">
        <f t="shared" si="110"/>
        <v>0.14979701703070991</v>
      </c>
    </row>
    <row r="1785" spans="2:21" x14ac:dyDescent="0.25">
      <c r="B1785" s="64" vm="4776">
        <f ca="1"/>
        <v>42025</v>
      </c>
      <c r="C1785" s="64" vm="4777">
        <f ca="1"/>
        <v>129.44640000000001</v>
      </c>
      <c r="D1785" s="64" vm="4778">
        <f ca="1"/>
        <v>90.89</v>
      </c>
      <c r="E1785" s="24">
        <f t="shared" ca="1" si="107"/>
        <v>-1.722780956824776E-3</v>
      </c>
      <c r="F1785" s="58">
        <f t="shared" ca="1" si="108"/>
        <v>6.0696539042208409E-3</v>
      </c>
      <c r="G1785" s="24"/>
      <c r="H1785" s="5"/>
      <c r="I1785" s="5"/>
      <c r="J1785" s="5"/>
      <c r="K1785" s="5"/>
      <c r="L1785" s="5"/>
      <c r="M1785" s="5"/>
      <c r="N1785" s="5"/>
      <c r="O1785" s="55">
        <v>1779</v>
      </c>
      <c r="P1785" s="56">
        <v>0.66729449208248914</v>
      </c>
      <c r="Q1785" s="57">
        <v>0.33270550791751091</v>
      </c>
      <c r="R1785" s="23">
        <v>1.105696872446273E-2</v>
      </c>
      <c r="S1785" s="24">
        <v>5.3310806385058337E-4</v>
      </c>
      <c r="T1785" s="25">
        <f t="shared" si="109"/>
        <v>0.17552393699488467</v>
      </c>
      <c r="U1785" s="26">
        <f t="shared" si="110"/>
        <v>0.14374439275018647</v>
      </c>
    </row>
    <row r="1786" spans="2:21" x14ac:dyDescent="0.25">
      <c r="B1786" s="64" vm="4779">
        <f ca="1"/>
        <v>42026</v>
      </c>
      <c r="C1786" s="64" vm="4780">
        <f ca="1"/>
        <v>131.428</v>
      </c>
      <c r="D1786" s="64" vm="4781">
        <f ca="1"/>
        <v>89.56</v>
      </c>
      <c r="E1786" s="24">
        <f t="shared" ca="1" si="107"/>
        <v>1.5192277306628848E-2</v>
      </c>
      <c r="F1786" s="58">
        <f t="shared" ca="1" si="108"/>
        <v>-1.4741192400124885E-2</v>
      </c>
      <c r="G1786" s="24"/>
      <c r="H1786" s="5"/>
      <c r="I1786" s="5"/>
      <c r="J1786" s="5"/>
      <c r="K1786" s="5"/>
      <c r="L1786" s="5"/>
      <c r="M1786" s="5"/>
      <c r="N1786" s="5"/>
      <c r="O1786" s="55">
        <v>1780</v>
      </c>
      <c r="P1786" s="56">
        <v>0.22060439320430361</v>
      </c>
      <c r="Q1786" s="57">
        <v>0.77939560679569642</v>
      </c>
      <c r="R1786" s="23">
        <v>1.0870722841042339E-2</v>
      </c>
      <c r="S1786" s="24">
        <v>4.2777273536453336E-4</v>
      </c>
      <c r="T1786" s="25">
        <f t="shared" si="109"/>
        <v>0.17256737525344537</v>
      </c>
      <c r="U1786" s="26">
        <f t="shared" si="110"/>
        <v>0.11379786933941016</v>
      </c>
    </row>
    <row r="1787" spans="2:21" x14ac:dyDescent="0.25">
      <c r="B1787" s="64" vm="4782">
        <f ca="1"/>
        <v>42027</v>
      </c>
      <c r="C1787" s="64" vm="4783">
        <f ca="1"/>
        <v>132.15360000000001</v>
      </c>
      <c r="D1787" s="64" vm="3215">
        <f ca="1"/>
        <v>90.67</v>
      </c>
      <c r="E1787" s="24">
        <f t="shared" ca="1" si="107"/>
        <v>5.5057092977293023E-3</v>
      </c>
      <c r="F1787" s="58">
        <f t="shared" ca="1" si="108"/>
        <v>1.2317749927410583E-2</v>
      </c>
      <c r="G1787" s="24"/>
      <c r="H1787" s="5"/>
      <c r="I1787" s="5"/>
      <c r="J1787" s="5"/>
      <c r="K1787" s="5"/>
      <c r="L1787" s="5"/>
      <c r="M1787" s="5"/>
      <c r="N1787" s="5"/>
      <c r="O1787" s="55">
        <v>1781</v>
      </c>
      <c r="P1787" s="56">
        <v>0.60140623827900452</v>
      </c>
      <c r="Q1787" s="57">
        <v>0.39859376172099548</v>
      </c>
      <c r="R1787" s="23">
        <v>1.0685315633662252E-2</v>
      </c>
      <c r="S1787" s="24">
        <v>5.1757075761703971E-4</v>
      </c>
      <c r="T1787" s="25">
        <f t="shared" si="109"/>
        <v>0.16962412708140523</v>
      </c>
      <c r="U1787" s="26">
        <f t="shared" si="110"/>
        <v>0.13927727235801513</v>
      </c>
    </row>
    <row r="1788" spans="2:21" x14ac:dyDescent="0.25">
      <c r="B1788" s="64" vm="4784">
        <f ca="1"/>
        <v>42030</v>
      </c>
      <c r="C1788" s="64" vm="4785">
        <f ca="1"/>
        <v>132.94909999999999</v>
      </c>
      <c r="D1788" s="64" vm="4786">
        <f ca="1"/>
        <v>89.57</v>
      </c>
      <c r="E1788" s="24">
        <f t="shared" ca="1" si="107"/>
        <v>6.0014657539488011E-3</v>
      </c>
      <c r="F1788" s="58">
        <f t="shared" ca="1" si="108"/>
        <v>-1.2206099170860928E-2</v>
      </c>
      <c r="G1788" s="24"/>
      <c r="H1788" s="5"/>
      <c r="I1788" s="5"/>
      <c r="J1788" s="5"/>
      <c r="K1788" s="5"/>
      <c r="L1788" s="5"/>
      <c r="M1788" s="5"/>
      <c r="N1788" s="5"/>
      <c r="O1788" s="55">
        <v>1782</v>
      </c>
      <c r="P1788" s="56">
        <v>0.17272626709167629</v>
      </c>
      <c r="Q1788" s="57">
        <v>0.82727373290832373</v>
      </c>
      <c r="R1788" s="23">
        <v>1.1171052517653355E-2</v>
      </c>
      <c r="S1788" s="24">
        <v>4.1648245121891263E-4</v>
      </c>
      <c r="T1788" s="25">
        <f t="shared" si="109"/>
        <v>0.17733496106731655</v>
      </c>
      <c r="U1788" s="26">
        <f t="shared" si="110"/>
        <v>0.11063478263375393</v>
      </c>
    </row>
    <row r="1789" spans="2:21" x14ac:dyDescent="0.25">
      <c r="B1789" s="64" vm="4787">
        <f ca="1"/>
        <v>42031</v>
      </c>
      <c r="C1789" s="64" vm="4788">
        <f ca="1"/>
        <v>131.16749999999999</v>
      </c>
      <c r="D1789" s="64" vm="2560">
        <f ca="1"/>
        <v>88.78</v>
      </c>
      <c r="E1789" s="24">
        <f t="shared" ca="1" si="107"/>
        <v>-1.3491215794593094E-2</v>
      </c>
      <c r="F1789" s="58">
        <f t="shared" ca="1" si="108"/>
        <v>-8.8590430812147142E-3</v>
      </c>
      <c r="G1789" s="24"/>
      <c r="H1789" s="5"/>
      <c r="I1789" s="5"/>
      <c r="J1789" s="5"/>
      <c r="K1789" s="5"/>
      <c r="L1789" s="5"/>
      <c r="M1789" s="5"/>
      <c r="N1789" s="5"/>
      <c r="O1789" s="55">
        <v>1783</v>
      </c>
      <c r="P1789" s="56">
        <v>0.60358962441358666</v>
      </c>
      <c r="Q1789" s="57">
        <v>0.3964103755864134</v>
      </c>
      <c r="R1789" s="23">
        <v>1.069590042350466E-2</v>
      </c>
      <c r="S1789" s="24">
        <v>5.1808562843301629E-4</v>
      </c>
      <c r="T1789" s="25">
        <f t="shared" si="109"/>
        <v>0.16979215541102258</v>
      </c>
      <c r="U1789" s="26">
        <f t="shared" si="110"/>
        <v>0.1394250237491359</v>
      </c>
    </row>
    <row r="1790" spans="2:21" x14ac:dyDescent="0.25">
      <c r="B1790" s="64" vm="4789">
        <f ca="1"/>
        <v>42032</v>
      </c>
      <c r="C1790" s="64" vm="4790">
        <f ca="1"/>
        <v>129.8929</v>
      </c>
      <c r="D1790" s="64" vm="3258">
        <f ca="1"/>
        <v>93.27</v>
      </c>
      <c r="E1790" s="24">
        <f t="shared" ca="1" si="107"/>
        <v>-9.7648676553281528E-3</v>
      </c>
      <c r="F1790" s="58">
        <f t="shared" ca="1" si="108"/>
        <v>4.9337113332882862E-2</v>
      </c>
      <c r="G1790" s="24"/>
      <c r="H1790" s="5"/>
      <c r="I1790" s="5"/>
      <c r="J1790" s="5"/>
      <c r="K1790" s="5"/>
      <c r="L1790" s="5"/>
      <c r="M1790" s="5"/>
      <c r="N1790" s="5"/>
      <c r="O1790" s="55">
        <v>1784</v>
      </c>
      <c r="P1790" s="56">
        <v>0.33184709543541707</v>
      </c>
      <c r="Q1790" s="57">
        <v>0.66815290456458287</v>
      </c>
      <c r="R1790" s="23">
        <v>1.0395556887788491E-2</v>
      </c>
      <c r="S1790" s="24">
        <v>4.5400520975923825E-4</v>
      </c>
      <c r="T1790" s="25">
        <f t="shared" si="109"/>
        <v>0.1650243495906776</v>
      </c>
      <c r="U1790" s="26">
        <f t="shared" si="110"/>
        <v>0.12118184701843915</v>
      </c>
    </row>
    <row r="1791" spans="2:21" x14ac:dyDescent="0.25">
      <c r="B1791" s="64" vm="4791">
        <f ca="1"/>
        <v>42033</v>
      </c>
      <c r="C1791" s="64" vm="4792">
        <f ca="1"/>
        <v>130.84190000000001</v>
      </c>
      <c r="D1791" s="64" vm="4793">
        <f ca="1"/>
        <v>92.44</v>
      </c>
      <c r="E1791" s="24">
        <f t="shared" ca="1" si="107"/>
        <v>7.2794593637976746E-3</v>
      </c>
      <c r="F1791" s="58">
        <f t="shared" ca="1" si="108"/>
        <v>-8.9387273325921366E-3</v>
      </c>
      <c r="G1791" s="24"/>
      <c r="H1791" s="5"/>
      <c r="I1791" s="5"/>
      <c r="J1791" s="5"/>
      <c r="K1791" s="5"/>
      <c r="L1791" s="5"/>
      <c r="M1791" s="5"/>
      <c r="N1791" s="5"/>
      <c r="O1791" s="55">
        <v>1785</v>
      </c>
      <c r="P1791" s="56">
        <v>0.78861822297976947</v>
      </c>
      <c r="Q1791" s="57">
        <v>0.21138177702023048</v>
      </c>
      <c r="R1791" s="23">
        <v>1.199606136493918E-2</v>
      </c>
      <c r="S1791" s="24">
        <v>5.6171777577236756E-4</v>
      </c>
      <c r="T1791" s="25">
        <f t="shared" si="109"/>
        <v>0.19043157050339471</v>
      </c>
      <c r="U1791" s="26">
        <f t="shared" si="110"/>
        <v>0.15201563933360651</v>
      </c>
    </row>
    <row r="1792" spans="2:21" x14ac:dyDescent="0.25">
      <c r="B1792" s="64" vm="4794">
        <f ca="1"/>
        <v>42034</v>
      </c>
      <c r="C1792" s="64" vm="4795">
        <f ca="1"/>
        <v>133.02809999999999</v>
      </c>
      <c r="D1792" s="64" vm="3291">
        <f ca="1"/>
        <v>92.51</v>
      </c>
      <c r="E1792" s="24">
        <f t="shared" ca="1" si="107"/>
        <v>1.6570659983359347E-2</v>
      </c>
      <c r="F1792" s="58">
        <f t="shared" ca="1" si="108"/>
        <v>7.5696137704726885E-4</v>
      </c>
      <c r="G1792" s="24"/>
      <c r="H1792" s="5"/>
      <c r="I1792" s="5"/>
      <c r="J1792" s="5"/>
      <c r="K1792" s="5"/>
      <c r="L1792" s="5"/>
      <c r="M1792" s="5"/>
      <c r="N1792" s="5"/>
      <c r="O1792" s="55">
        <v>1786</v>
      </c>
      <c r="P1792" s="56">
        <v>0.50627251552441743</v>
      </c>
      <c r="Q1792" s="57">
        <v>0.49372748447558262</v>
      </c>
      <c r="R1792" s="23">
        <v>1.0347676806636725E-2</v>
      </c>
      <c r="S1792" s="24">
        <v>4.9513698986256797E-4</v>
      </c>
      <c r="T1792" s="25">
        <f t="shared" si="109"/>
        <v>0.16426427686579062</v>
      </c>
      <c r="U1792" s="26">
        <f t="shared" si="110"/>
        <v>0.13285799794509012</v>
      </c>
    </row>
    <row r="1793" spans="2:21" x14ac:dyDescent="0.25">
      <c r="B1793" s="64" vm="4796">
        <f ca="1"/>
        <v>42037</v>
      </c>
      <c r="C1793" s="64" vm="4797">
        <f ca="1"/>
        <v>135.82839999999999</v>
      </c>
      <c r="D1793" s="64" vm="4798">
        <f ca="1"/>
        <v>93.92</v>
      </c>
      <c r="E1793" s="24">
        <f t="shared" ref="E1793:E1856" ca="1" si="111">LN(C1793/C1792)</f>
        <v>2.0831940233703418E-2</v>
      </c>
      <c r="F1793" s="58">
        <f t="shared" ref="F1793:F1856" ca="1" si="112">LN(D1793/D1792)</f>
        <v>1.5126609296559065E-2</v>
      </c>
      <c r="G1793" s="24"/>
      <c r="H1793" s="5"/>
      <c r="I1793" s="5"/>
      <c r="J1793" s="5"/>
      <c r="K1793" s="5"/>
      <c r="L1793" s="5"/>
      <c r="M1793" s="5"/>
      <c r="N1793" s="5"/>
      <c r="O1793" s="55">
        <v>1787</v>
      </c>
      <c r="P1793" s="56">
        <v>0.78294343652580178</v>
      </c>
      <c r="Q1793" s="57">
        <v>0.21705656347419824</v>
      </c>
      <c r="R1793" s="23">
        <v>1.1945596575304199E-2</v>
      </c>
      <c r="S1793" s="24">
        <v>5.6037958740258258E-4</v>
      </c>
      <c r="T1793" s="25">
        <f t="shared" si="109"/>
        <v>0.18963046680335863</v>
      </c>
      <c r="U1793" s="26">
        <f t="shared" si="110"/>
        <v>0.15162743588350236</v>
      </c>
    </row>
    <row r="1794" spans="2:21" x14ac:dyDescent="0.25">
      <c r="B1794" s="64" vm="4799">
        <f ca="1"/>
        <v>42038</v>
      </c>
      <c r="C1794" s="64" vm="4800">
        <f ca="1"/>
        <v>143.0385</v>
      </c>
      <c r="D1794" s="64" vm="4801">
        <f ca="1"/>
        <v>94.05</v>
      </c>
      <c r="E1794" s="24">
        <f t="shared" ca="1" si="111"/>
        <v>5.1721500458187124E-2</v>
      </c>
      <c r="F1794" s="58">
        <f t="shared" ca="1" si="112"/>
        <v>1.3831996672529587E-3</v>
      </c>
      <c r="G1794" s="24"/>
      <c r="H1794" s="5"/>
      <c r="I1794" s="5"/>
      <c r="J1794" s="5"/>
      <c r="K1794" s="5"/>
      <c r="L1794" s="5"/>
      <c r="M1794" s="5"/>
      <c r="N1794" s="5"/>
      <c r="O1794" s="55">
        <v>1788</v>
      </c>
      <c r="P1794" s="56">
        <v>0.99795566093657351</v>
      </c>
      <c r="Q1794" s="57">
        <v>2.0443390634265028E-3</v>
      </c>
      <c r="R1794" s="23">
        <v>1.4208817759852773E-2</v>
      </c>
      <c r="S1794" s="24">
        <v>6.1108226324810483E-4</v>
      </c>
      <c r="T1794" s="25">
        <f t="shared" si="109"/>
        <v>0.22555798930084989</v>
      </c>
      <c r="U1794" s="26">
        <f t="shared" si="110"/>
        <v>0.16642754615883204</v>
      </c>
    </row>
    <row r="1795" spans="2:21" x14ac:dyDescent="0.25">
      <c r="B1795" s="64" vm="4802">
        <f ca="1"/>
        <v>42039</v>
      </c>
      <c r="C1795" s="64" vm="4803">
        <f ca="1"/>
        <v>145.0573</v>
      </c>
      <c r="D1795" s="64" vm="4804">
        <f ca="1"/>
        <v>94.34</v>
      </c>
      <c r="E1795" s="24">
        <f t="shared" ca="1" si="111"/>
        <v>1.4015011981275123E-2</v>
      </c>
      <c r="F1795" s="58">
        <f t="shared" ca="1" si="112"/>
        <v>3.0787221090762635E-3</v>
      </c>
      <c r="G1795" s="24"/>
      <c r="H1795" s="5"/>
      <c r="I1795" s="5"/>
      <c r="J1795" s="5"/>
      <c r="K1795" s="5"/>
      <c r="L1795" s="5"/>
      <c r="M1795" s="5"/>
      <c r="N1795" s="5"/>
      <c r="O1795" s="55">
        <v>1789</v>
      </c>
      <c r="P1795" s="56">
        <v>0.75405785751100285</v>
      </c>
      <c r="Q1795" s="57">
        <v>0.24594214248899718</v>
      </c>
      <c r="R1795" s="23">
        <v>1.1698069600958592E-2</v>
      </c>
      <c r="S1795" s="24">
        <v>5.5356799260414193E-4</v>
      </c>
      <c r="T1795" s="25">
        <f t="shared" si="109"/>
        <v>0.18570109790196618</v>
      </c>
      <c r="U1795" s="26">
        <f t="shared" si="110"/>
        <v>0.14965343633873851</v>
      </c>
    </row>
    <row r="1796" spans="2:21" x14ac:dyDescent="0.25">
      <c r="B1796" s="64" vm="4805">
        <f ca="1"/>
        <v>42040</v>
      </c>
      <c r="C1796" s="64" vm="4806">
        <f ca="1"/>
        <v>143.29839999999999</v>
      </c>
      <c r="D1796" s="64" vm="4807">
        <f ca="1"/>
        <v>93.99</v>
      </c>
      <c r="E1796" s="24">
        <f t="shared" ca="1" si="111"/>
        <v>-1.219966738981995E-2</v>
      </c>
      <c r="F1796" s="58">
        <f t="shared" ca="1" si="112"/>
        <v>-3.7168842239056923E-3</v>
      </c>
      <c r="G1796" s="24"/>
      <c r="H1796" s="5"/>
      <c r="I1796" s="5"/>
      <c r="J1796" s="5"/>
      <c r="K1796" s="5"/>
      <c r="L1796" s="5"/>
      <c r="M1796" s="5"/>
      <c r="N1796" s="5"/>
      <c r="O1796" s="55">
        <v>1790</v>
      </c>
      <c r="P1796" s="56">
        <v>7.2473393443038311E-2</v>
      </c>
      <c r="Q1796" s="57">
        <v>0.92752660655696173</v>
      </c>
      <c r="R1796" s="23">
        <v>1.1961602957690968E-2</v>
      </c>
      <c r="S1796" s="24">
        <v>3.9284152117821891E-4</v>
      </c>
      <c r="T1796" s="25">
        <f t="shared" si="109"/>
        <v>0.1898845602464698</v>
      </c>
      <c r="U1796" s="26">
        <f t="shared" si="110"/>
        <v>0.10404049070533161</v>
      </c>
    </row>
    <row r="1797" spans="2:21" x14ac:dyDescent="0.25">
      <c r="B1797" s="64" vm="4808">
        <f ca="1"/>
        <v>42041</v>
      </c>
      <c r="C1797" s="64" vm="4809">
        <f ca="1"/>
        <v>142.92359999999999</v>
      </c>
      <c r="D1797" s="64" vm="4598">
        <f ca="1"/>
        <v>92.72</v>
      </c>
      <c r="E1797" s="24">
        <f t="shared" ca="1" si="111"/>
        <v>-2.6189476296431431E-3</v>
      </c>
      <c r="F1797" s="58">
        <f t="shared" ca="1" si="112"/>
        <v>-1.3604194600713737E-2</v>
      </c>
      <c r="G1797" s="24"/>
      <c r="H1797" s="5"/>
      <c r="I1797" s="5"/>
      <c r="J1797" s="5"/>
      <c r="K1797" s="5"/>
      <c r="L1797" s="5"/>
      <c r="M1797" s="5"/>
      <c r="N1797" s="5"/>
      <c r="O1797" s="55">
        <v>1791</v>
      </c>
      <c r="P1797" s="56">
        <v>0.60264573541495037</v>
      </c>
      <c r="Q1797" s="57">
        <v>0.39735426458504963</v>
      </c>
      <c r="R1797" s="23">
        <v>1.0691309542816703E-2</v>
      </c>
      <c r="S1797" s="24">
        <v>5.1786304714461213E-4</v>
      </c>
      <c r="T1797" s="25">
        <f t="shared" si="109"/>
        <v>0.16971927743942797</v>
      </c>
      <c r="U1797" s="26">
        <f t="shared" si="110"/>
        <v>0.13936114772484021</v>
      </c>
    </row>
    <row r="1798" spans="2:21" x14ac:dyDescent="0.25">
      <c r="B1798" s="64" vm="4810">
        <f ca="1"/>
        <v>42044</v>
      </c>
      <c r="C1798" s="64" vm="4811">
        <f ca="1"/>
        <v>141.80869999999999</v>
      </c>
      <c r="D1798" s="64" vm="4812">
        <f ca="1"/>
        <v>94.02</v>
      </c>
      <c r="E1798" s="24">
        <f t="shared" ca="1" si="111"/>
        <v>-7.8312555191578422E-3</v>
      </c>
      <c r="F1798" s="58">
        <f t="shared" ca="1" si="112"/>
        <v>1.3923326564488204E-2</v>
      </c>
      <c r="G1798" s="24"/>
      <c r="H1798" s="5"/>
      <c r="I1798" s="5"/>
      <c r="J1798" s="5"/>
      <c r="K1798" s="5"/>
      <c r="L1798" s="5"/>
      <c r="M1798" s="5"/>
      <c r="N1798" s="5"/>
      <c r="O1798" s="55">
        <v>1792</v>
      </c>
      <c r="P1798" s="56">
        <v>0.49939241421778091</v>
      </c>
      <c r="Q1798" s="57">
        <v>0.50060758578221909</v>
      </c>
      <c r="R1798" s="23">
        <v>1.0332957939877112E-2</v>
      </c>
      <c r="S1798" s="24">
        <v>4.9351457259168611E-4</v>
      </c>
      <c r="T1798" s="25">
        <f t="shared" si="109"/>
        <v>0.16403062209963085</v>
      </c>
      <c r="U1798" s="26">
        <f t="shared" si="110"/>
        <v>0.13239515333231222</v>
      </c>
    </row>
    <row r="1799" spans="2:21" x14ac:dyDescent="0.25">
      <c r="B1799" s="64" vm="4813">
        <f ca="1"/>
        <v>42045</v>
      </c>
      <c r="C1799" s="64" vm="4814">
        <f ca="1"/>
        <v>142.4622</v>
      </c>
      <c r="D1799" s="64" vm="3992">
        <f ca="1"/>
        <v>94.21</v>
      </c>
      <c r="E1799" s="24">
        <f t="shared" ca="1" si="111"/>
        <v>4.5977351266236937E-3</v>
      </c>
      <c r="F1799" s="58">
        <f t="shared" ca="1" si="112"/>
        <v>2.0188074645918546E-3</v>
      </c>
      <c r="G1799" s="24"/>
      <c r="H1799" s="5"/>
      <c r="I1799" s="5"/>
      <c r="J1799" s="5"/>
      <c r="K1799" s="5"/>
      <c r="L1799" s="5"/>
      <c r="M1799" s="5"/>
      <c r="N1799" s="5"/>
      <c r="O1799" s="55">
        <v>1793</v>
      </c>
      <c r="P1799" s="56">
        <v>0.39694858587536341</v>
      </c>
      <c r="Q1799" s="57">
        <v>0.60305141412463659</v>
      </c>
      <c r="R1799" s="23">
        <v>1.0275000855768953E-2</v>
      </c>
      <c r="S1799" s="24">
        <v>4.6935698697043017E-4</v>
      </c>
      <c r="T1799" s="25">
        <f t="shared" si="109"/>
        <v>0.163110581912043</v>
      </c>
      <c r="U1799" s="26">
        <f t="shared" si="110"/>
        <v>0.12552569629188359</v>
      </c>
    </row>
    <row r="1800" spans="2:21" x14ac:dyDescent="0.25">
      <c r="B1800" s="64" vm="4815">
        <f ca="1"/>
        <v>42046</v>
      </c>
      <c r="C1800" s="64" vm="4816">
        <f ca="1"/>
        <v>141.73179999999999</v>
      </c>
      <c r="D1800" s="64" vm="4817">
        <f ca="1"/>
        <v>95.09</v>
      </c>
      <c r="E1800" s="24">
        <f t="shared" ca="1" si="111"/>
        <v>-5.1401620595345841E-3</v>
      </c>
      <c r="F1800" s="58">
        <f t="shared" ca="1" si="112"/>
        <v>9.2974784907766134E-3</v>
      </c>
      <c r="G1800" s="24"/>
      <c r="H1800" s="5"/>
      <c r="I1800" s="5"/>
      <c r="J1800" s="5"/>
      <c r="K1800" s="5"/>
      <c r="L1800" s="5"/>
      <c r="M1800" s="5"/>
      <c r="N1800" s="5"/>
      <c r="O1800" s="55">
        <v>1794</v>
      </c>
      <c r="P1800" s="56">
        <v>0.39135034788444623</v>
      </c>
      <c r="Q1800" s="57">
        <v>0.60864965211555377</v>
      </c>
      <c r="R1800" s="23">
        <v>1.0280595696454018E-2</v>
      </c>
      <c r="S1800" s="24">
        <v>4.6803684972271121E-4</v>
      </c>
      <c r="T1800" s="25">
        <f t="shared" si="109"/>
        <v>0.16319939725450924</v>
      </c>
      <c r="U1800" s="26">
        <f t="shared" si="110"/>
        <v>0.12515150012717191</v>
      </c>
    </row>
    <row r="1801" spans="2:21" x14ac:dyDescent="0.25">
      <c r="B1801" s="64" vm="4818">
        <f ca="1"/>
        <v>42047</v>
      </c>
      <c r="C1801" s="64" vm="4819">
        <f ca="1"/>
        <v>142.02010000000001</v>
      </c>
      <c r="D1801" s="64" vm="4820">
        <f ca="1"/>
        <v>95.65</v>
      </c>
      <c r="E1801" s="24">
        <f t="shared" ca="1" si="111"/>
        <v>2.0320575770978156E-3</v>
      </c>
      <c r="F1801" s="58">
        <f t="shared" ca="1" si="112"/>
        <v>5.8718843349089209E-3</v>
      </c>
      <c r="G1801" s="24"/>
      <c r="H1801" s="5"/>
      <c r="I1801" s="5"/>
      <c r="J1801" s="5"/>
      <c r="K1801" s="5"/>
      <c r="L1801" s="5"/>
      <c r="M1801" s="5"/>
      <c r="N1801" s="5"/>
      <c r="O1801" s="55">
        <v>1795</v>
      </c>
      <c r="P1801" s="56">
        <v>0.44324838421983326</v>
      </c>
      <c r="Q1801" s="57">
        <v>0.55675161578016674</v>
      </c>
      <c r="R1801" s="23">
        <v>1.0263560586683665E-2</v>
      </c>
      <c r="S1801" s="24">
        <v>4.802750809234877E-4</v>
      </c>
      <c r="T1801" s="25">
        <f t="shared" si="109"/>
        <v>0.162928973270455</v>
      </c>
      <c r="U1801" s="26">
        <f t="shared" si="110"/>
        <v>0.12862521259485593</v>
      </c>
    </row>
    <row r="1802" spans="2:21" x14ac:dyDescent="0.25">
      <c r="B1802" s="64" vm="4821">
        <f ca="1"/>
        <v>42048</v>
      </c>
      <c r="C1802" s="64" vm="4822">
        <f ca="1"/>
        <v>141.38579999999999</v>
      </c>
      <c r="D1802" s="64" vm="4823">
        <f ca="1"/>
        <v>94.35</v>
      </c>
      <c r="E1802" s="24">
        <f t="shared" ca="1" si="111"/>
        <v>-4.4762727884144534E-3</v>
      </c>
      <c r="F1802" s="58">
        <f t="shared" ca="1" si="112"/>
        <v>-1.3684424071702747E-2</v>
      </c>
      <c r="G1802" s="24"/>
      <c r="H1802" s="5"/>
      <c r="I1802" s="5"/>
      <c r="J1802" s="5"/>
      <c r="K1802" s="5"/>
      <c r="L1802" s="5"/>
      <c r="M1802" s="5"/>
      <c r="N1802" s="5"/>
      <c r="O1802" s="55">
        <v>1796</v>
      </c>
      <c r="P1802" s="56">
        <v>0.50084075490637225</v>
      </c>
      <c r="Q1802" s="57">
        <v>0.49915924509362775</v>
      </c>
      <c r="R1802" s="23">
        <v>1.033594474535828E-2</v>
      </c>
      <c r="S1802" s="24">
        <v>4.9385611014216154E-4</v>
      </c>
      <c r="T1802" s="25">
        <f t="shared" si="109"/>
        <v>0.16407803616673702</v>
      </c>
      <c r="U1802" s="26">
        <f t="shared" si="110"/>
        <v>0.1324925718081158</v>
      </c>
    </row>
    <row r="1803" spans="2:21" x14ac:dyDescent="0.25">
      <c r="B1803" s="64" vm="4824">
        <f ca="1"/>
        <v>42052</v>
      </c>
      <c r="C1803" s="64" vm="4825">
        <f ca="1"/>
        <v>141.79900000000001</v>
      </c>
      <c r="D1803" s="64" vm="4826">
        <f ca="1"/>
        <v>94.58</v>
      </c>
      <c r="E1803" s="24">
        <f t="shared" ca="1" si="111"/>
        <v>2.9182377955178883E-3</v>
      </c>
      <c r="F1803" s="58">
        <f t="shared" ca="1" si="112"/>
        <v>2.4347654011705258E-3</v>
      </c>
      <c r="G1803" s="24"/>
      <c r="H1803" s="5"/>
      <c r="I1803" s="5"/>
      <c r="J1803" s="5"/>
      <c r="K1803" s="5"/>
      <c r="L1803" s="5"/>
      <c r="M1803" s="5"/>
      <c r="N1803" s="5"/>
      <c r="O1803" s="55">
        <v>1797</v>
      </c>
      <c r="P1803" s="56">
        <v>0.78551828261189816</v>
      </c>
      <c r="Q1803" s="57">
        <v>0.2144817173881019</v>
      </c>
      <c r="R1803" s="23">
        <v>1.196842117272613E-2</v>
      </c>
      <c r="S1803" s="24">
        <v>5.6098676956077489E-4</v>
      </c>
      <c r="T1803" s="25">
        <f t="shared" si="109"/>
        <v>0.1899927960546802</v>
      </c>
      <c r="U1803" s="26">
        <f t="shared" si="110"/>
        <v>0.15180356101049131</v>
      </c>
    </row>
    <row r="1804" spans="2:21" x14ac:dyDescent="0.25">
      <c r="B1804" s="64" vm="4827">
        <f ca="1"/>
        <v>42053</v>
      </c>
      <c r="C1804" s="64" vm="4828">
        <f ca="1"/>
        <v>141.51070000000001</v>
      </c>
      <c r="D1804" s="64" vm="4508">
        <f ca="1"/>
        <v>94.19</v>
      </c>
      <c r="E1804" s="24">
        <f t="shared" ca="1" si="111"/>
        <v>-2.0352292880571293E-3</v>
      </c>
      <c r="F1804" s="58">
        <f t="shared" ca="1" si="112"/>
        <v>-4.1320183810039908E-3</v>
      </c>
      <c r="G1804" s="24"/>
      <c r="H1804" s="5"/>
      <c r="I1804" s="5"/>
      <c r="J1804" s="5"/>
      <c r="K1804" s="5"/>
      <c r="L1804" s="5"/>
      <c r="M1804" s="5"/>
      <c r="N1804" s="5"/>
      <c r="O1804" s="55">
        <v>1798</v>
      </c>
      <c r="P1804" s="56">
        <v>0.75826596008877001</v>
      </c>
      <c r="Q1804" s="57">
        <v>0.24173403991122996</v>
      </c>
      <c r="R1804" s="23">
        <v>1.1733135807526949E-2</v>
      </c>
      <c r="S1804" s="24">
        <v>5.5456031786150779E-4</v>
      </c>
      <c r="T1804" s="25">
        <f t="shared" si="109"/>
        <v>0.18625775667397992</v>
      </c>
      <c r="U1804" s="26">
        <f t="shared" si="110"/>
        <v>0.1499408022441644</v>
      </c>
    </row>
    <row r="1805" spans="2:21" x14ac:dyDescent="0.25">
      <c r="B1805" s="64" vm="4829">
        <f ca="1"/>
        <v>42054</v>
      </c>
      <c r="C1805" s="64" vm="4830">
        <f ca="1"/>
        <v>140.96770000000001</v>
      </c>
      <c r="D1805" s="64" vm="4508">
        <f ca="1"/>
        <v>94.19</v>
      </c>
      <c r="E1805" s="24">
        <f t="shared" ca="1" si="111"/>
        <v>-3.844546477317635E-3</v>
      </c>
      <c r="F1805" s="58">
        <f t="shared" ca="1" si="112"/>
        <v>0</v>
      </c>
      <c r="G1805" s="24"/>
      <c r="H1805" s="5"/>
      <c r="I1805" s="5"/>
      <c r="J1805" s="5"/>
      <c r="K1805" s="5"/>
      <c r="L1805" s="5"/>
      <c r="M1805" s="5"/>
      <c r="N1805" s="5"/>
      <c r="O1805" s="55">
        <v>1799</v>
      </c>
      <c r="P1805" s="56">
        <v>0.28747572213200795</v>
      </c>
      <c r="Q1805" s="57">
        <v>0.71252427786799211</v>
      </c>
      <c r="R1805" s="23">
        <v>1.0545796418961877E-2</v>
      </c>
      <c r="S1805" s="24">
        <v>4.4354186348398011E-4</v>
      </c>
      <c r="T1805" s="25">
        <f t="shared" si="109"/>
        <v>0.16740932821013191</v>
      </c>
      <c r="U1805" s="26">
        <f t="shared" si="110"/>
        <v>0.11823077263025272</v>
      </c>
    </row>
    <row r="1806" spans="2:21" x14ac:dyDescent="0.25">
      <c r="B1806" s="64" vm="4831">
        <f ca="1"/>
        <v>42055</v>
      </c>
      <c r="C1806" s="64" vm="4832">
        <f ca="1"/>
        <v>141.8039</v>
      </c>
      <c r="D1806" s="64" vm="4477">
        <f ca="1"/>
        <v>94.31</v>
      </c>
      <c r="E1806" s="24">
        <f t="shared" ca="1" si="111"/>
        <v>5.9143311242974067E-3</v>
      </c>
      <c r="F1806" s="58">
        <f t="shared" ca="1" si="112"/>
        <v>1.2732097210677439E-3</v>
      </c>
      <c r="G1806" s="24"/>
      <c r="H1806" s="5"/>
      <c r="I1806" s="5"/>
      <c r="J1806" s="5"/>
      <c r="K1806" s="5"/>
      <c r="L1806" s="5"/>
      <c r="M1806" s="5"/>
      <c r="N1806" s="5"/>
      <c r="O1806" s="55">
        <v>1800</v>
      </c>
      <c r="P1806" s="56">
        <v>0.2960871676663735</v>
      </c>
      <c r="Q1806" s="57">
        <v>0.70391283233362656</v>
      </c>
      <c r="R1806" s="23">
        <v>1.0512441751491042E-2</v>
      </c>
      <c r="S1806" s="24">
        <v>4.4557255421650405E-4</v>
      </c>
      <c r="T1806" s="25">
        <f t="shared" ref="T1806:T1869" si="113">R1806*SQRT(252)</f>
        <v>0.16687983927898539</v>
      </c>
      <c r="U1806" s="26">
        <f t="shared" ref="U1806:U1869" si="114">(1+S1806)^252-1</f>
        <v>0.11880290144111272</v>
      </c>
    </row>
    <row r="1807" spans="2:21" x14ac:dyDescent="0.25">
      <c r="B1807" s="64" vm="4833">
        <f ca="1"/>
        <v>42058</v>
      </c>
      <c r="C1807" s="64" vm="4834">
        <f ca="1"/>
        <v>142.62559999999999</v>
      </c>
      <c r="D1807" s="64" vm="4221">
        <f ca="1"/>
        <v>94.98</v>
      </c>
      <c r="E1807" s="24">
        <f t="shared" ca="1" si="111"/>
        <v>5.7778977635943758E-3</v>
      </c>
      <c r="F1807" s="58">
        <f t="shared" ca="1" si="112"/>
        <v>7.0791145651823914E-3</v>
      </c>
      <c r="G1807" s="24"/>
      <c r="H1807" s="5"/>
      <c r="I1807" s="5"/>
      <c r="J1807" s="5"/>
      <c r="K1807" s="5"/>
      <c r="L1807" s="5"/>
      <c r="M1807" s="5"/>
      <c r="N1807" s="5"/>
      <c r="O1807" s="55">
        <v>1801</v>
      </c>
      <c r="P1807" s="56">
        <v>0.56684429926591617</v>
      </c>
      <c r="Q1807" s="57">
        <v>0.43315570073408377</v>
      </c>
      <c r="R1807" s="23">
        <v>1.0534325989976724E-2</v>
      </c>
      <c r="S1807" s="24">
        <v>5.094206033866203E-4</v>
      </c>
      <c r="T1807" s="25">
        <f t="shared" si="113"/>
        <v>0.16722724079497628</v>
      </c>
      <c r="U1807" s="26">
        <f t="shared" si="114"/>
        <v>0.13694098009757272</v>
      </c>
    </row>
    <row r="1808" spans="2:21" x14ac:dyDescent="0.25">
      <c r="B1808" s="64" vm="4835">
        <f ca="1"/>
        <v>42059</v>
      </c>
      <c r="C1808" s="64" vm="4836">
        <f ca="1"/>
        <v>142.45259999999999</v>
      </c>
      <c r="D1808" s="64" vm="4837">
        <f ca="1"/>
        <v>98.66</v>
      </c>
      <c r="E1808" s="24">
        <f t="shared" ca="1" si="111"/>
        <v>-1.2137022138963944E-3</v>
      </c>
      <c r="F1808" s="58">
        <f t="shared" ca="1" si="112"/>
        <v>3.8013252684616312E-2</v>
      </c>
      <c r="G1808" s="24"/>
      <c r="H1808" s="5"/>
      <c r="I1808" s="5"/>
      <c r="J1808" s="5"/>
      <c r="K1808" s="5"/>
      <c r="L1808" s="5"/>
      <c r="M1808" s="5"/>
      <c r="N1808" s="5"/>
      <c r="O1808" s="55">
        <v>1802</v>
      </c>
      <c r="P1808" s="56">
        <v>0.55701836482438305</v>
      </c>
      <c r="Q1808" s="57">
        <v>0.44298163517561695</v>
      </c>
      <c r="R1808" s="23">
        <v>1.0497196760143242E-2</v>
      </c>
      <c r="S1808" s="24">
        <v>5.0710352039176404E-4</v>
      </c>
      <c r="T1808" s="25">
        <f t="shared" si="113"/>
        <v>0.16663783254391173</v>
      </c>
      <c r="U1808" s="26">
        <f t="shared" si="114"/>
        <v>0.13627764550038712</v>
      </c>
    </row>
    <row r="1809" spans="2:21" x14ac:dyDescent="0.25">
      <c r="B1809" s="64" vm="4838">
        <f ca="1"/>
        <v>42060</v>
      </c>
      <c r="C1809" s="64" vm="4839">
        <f ca="1"/>
        <v>141.751</v>
      </c>
      <c r="D1809" s="64" vm="4840">
        <f ca="1"/>
        <v>99.51</v>
      </c>
      <c r="E1809" s="24">
        <f t="shared" ca="1" si="111"/>
        <v>-4.9373155389044092E-3</v>
      </c>
      <c r="F1809" s="58">
        <f t="shared" ca="1" si="112"/>
        <v>8.5785458214786333E-3</v>
      </c>
      <c r="G1809" s="24"/>
      <c r="H1809" s="5"/>
      <c r="I1809" s="5"/>
      <c r="J1809" s="5"/>
      <c r="K1809" s="5"/>
      <c r="L1809" s="5"/>
      <c r="M1809" s="5"/>
      <c r="N1809" s="5"/>
      <c r="O1809" s="55">
        <v>1803</v>
      </c>
      <c r="P1809" s="56">
        <v>0.75543770490319329</v>
      </c>
      <c r="Q1809" s="57">
        <v>0.24456229509680669</v>
      </c>
      <c r="R1809" s="23">
        <v>1.1709529802292701E-2</v>
      </c>
      <c r="S1809" s="24">
        <v>5.5389337854549591E-4</v>
      </c>
      <c r="T1809" s="25">
        <f t="shared" si="113"/>
        <v>0.18588302295819487</v>
      </c>
      <c r="U1809" s="26">
        <f t="shared" si="114"/>
        <v>0.14974765645753951</v>
      </c>
    </row>
    <row r="1810" spans="2:21" x14ac:dyDescent="0.25">
      <c r="B1810" s="64" vm="4841">
        <f ca="1"/>
        <v>42061</v>
      </c>
      <c r="C1810" s="64" vm="4842">
        <f ca="1"/>
        <v>140.95320000000001</v>
      </c>
      <c r="D1810" s="64" vm="3597">
        <f ca="1"/>
        <v>98.9</v>
      </c>
      <c r="E1810" s="24">
        <f t="shared" ca="1" si="111"/>
        <v>-5.6440768680874331E-3</v>
      </c>
      <c r="F1810" s="58">
        <f t="shared" ca="1" si="112"/>
        <v>-6.1489029984043058E-3</v>
      </c>
      <c r="G1810" s="24"/>
      <c r="H1810" s="5"/>
      <c r="I1810" s="5"/>
      <c r="J1810" s="5"/>
      <c r="K1810" s="5"/>
      <c r="L1810" s="5"/>
      <c r="M1810" s="5"/>
      <c r="N1810" s="5"/>
      <c r="O1810" s="55">
        <v>1804</v>
      </c>
      <c r="P1810" s="56">
        <v>0.75493208763304609</v>
      </c>
      <c r="Q1810" s="57">
        <v>0.24506791236695388</v>
      </c>
      <c r="R1810" s="23">
        <v>1.1705326117290596E-2</v>
      </c>
      <c r="S1810" s="24">
        <v>5.5377414742447274E-4</v>
      </c>
      <c r="T1810" s="25">
        <f t="shared" si="113"/>
        <v>0.18581629152756113</v>
      </c>
      <c r="U1810" s="26">
        <f t="shared" si="114"/>
        <v>0.14971313050095092</v>
      </c>
    </row>
    <row r="1811" spans="2:21" x14ac:dyDescent="0.25">
      <c r="B1811" s="64" vm="4843">
        <f ca="1"/>
        <v>42062</v>
      </c>
      <c r="C1811" s="64" vm="4844">
        <f ca="1"/>
        <v>141.25120000000001</v>
      </c>
      <c r="D1811" s="64" vm="4845">
        <f ca="1"/>
        <v>100</v>
      </c>
      <c r="E1811" s="24">
        <f t="shared" ca="1" si="111"/>
        <v>2.1119451770731049E-3</v>
      </c>
      <c r="F1811" s="58">
        <f t="shared" ca="1" si="112"/>
        <v>1.1060947359424976E-2</v>
      </c>
      <c r="G1811" s="24"/>
      <c r="H1811" s="5"/>
      <c r="I1811" s="5"/>
      <c r="J1811" s="5"/>
      <c r="K1811" s="5"/>
      <c r="L1811" s="5"/>
      <c r="M1811" s="5"/>
      <c r="N1811" s="5"/>
      <c r="O1811" s="55">
        <v>1805</v>
      </c>
      <c r="P1811" s="56">
        <v>0.63778268370239499</v>
      </c>
      <c r="Q1811" s="57">
        <v>0.36221731629760495</v>
      </c>
      <c r="R1811" s="23">
        <v>1.0877372783338583E-2</v>
      </c>
      <c r="S1811" s="24">
        <v>5.2614879603215267E-4</v>
      </c>
      <c r="T1811" s="25">
        <f t="shared" si="113"/>
        <v>0.17267293981473811</v>
      </c>
      <c r="U1811" s="26">
        <f t="shared" si="114"/>
        <v>0.14174138535217229</v>
      </c>
    </row>
    <row r="1812" spans="2:21" x14ac:dyDescent="0.25">
      <c r="B1812" s="64" vm="4846">
        <f ca="1"/>
        <v>42065</v>
      </c>
      <c r="C1812" s="64" vm="4847">
        <f ca="1"/>
        <v>142.19309999999999</v>
      </c>
      <c r="D1812" s="64" vm="4848">
        <f ca="1"/>
        <v>99.74</v>
      </c>
      <c r="E1812" s="24">
        <f t="shared" ca="1" si="111"/>
        <v>6.6461274194160478E-3</v>
      </c>
      <c r="F1812" s="58">
        <f t="shared" ca="1" si="112"/>
        <v>-2.6033858701149278E-3</v>
      </c>
      <c r="G1812" s="24"/>
      <c r="H1812" s="5"/>
      <c r="I1812" s="5"/>
      <c r="J1812" s="5"/>
      <c r="K1812" s="5"/>
      <c r="L1812" s="5"/>
      <c r="M1812" s="5"/>
      <c r="N1812" s="5"/>
      <c r="O1812" s="55">
        <v>1806</v>
      </c>
      <c r="P1812" s="56">
        <v>0.59037944880360549</v>
      </c>
      <c r="Q1812" s="57">
        <v>0.40962055119639451</v>
      </c>
      <c r="R1812" s="23">
        <v>1.0633739713339595E-2</v>
      </c>
      <c r="S1812" s="24">
        <v>5.1497049740430005E-4</v>
      </c>
      <c r="T1812" s="25">
        <f t="shared" si="113"/>
        <v>0.16880538472852705</v>
      </c>
      <c r="U1812" s="26">
        <f t="shared" si="114"/>
        <v>0.13853137267662574</v>
      </c>
    </row>
    <row r="1813" spans="2:21" x14ac:dyDescent="0.25">
      <c r="B1813" s="64" vm="4849">
        <f ca="1"/>
        <v>42066</v>
      </c>
      <c r="C1813" s="64" vm="4850">
        <f ca="1"/>
        <v>141.64529999999999</v>
      </c>
      <c r="D1813" s="64" vm="4296">
        <f ca="1"/>
        <v>100.25</v>
      </c>
      <c r="E1813" s="24">
        <f t="shared" ca="1" si="111"/>
        <v>-3.8599476332174198E-3</v>
      </c>
      <c r="F1813" s="58">
        <f t="shared" ca="1" si="112"/>
        <v>5.1002660687022097E-3</v>
      </c>
      <c r="G1813" s="24"/>
      <c r="H1813" s="5"/>
      <c r="I1813" s="5"/>
      <c r="J1813" s="5"/>
      <c r="K1813" s="5"/>
      <c r="L1813" s="5"/>
      <c r="M1813" s="5"/>
      <c r="N1813" s="5"/>
      <c r="O1813" s="55">
        <v>1807</v>
      </c>
      <c r="P1813" s="56">
        <v>0.5915714946721965</v>
      </c>
      <c r="Q1813" s="57">
        <v>0.4084285053278035</v>
      </c>
      <c r="R1813" s="23">
        <v>1.0639163145243234E-2</v>
      </c>
      <c r="S1813" s="24">
        <v>5.1525159730656748E-4</v>
      </c>
      <c r="T1813" s="25">
        <f t="shared" si="113"/>
        <v>0.16889147904094418</v>
      </c>
      <c r="U1813" s="26">
        <f t="shared" si="114"/>
        <v>0.13861198435429922</v>
      </c>
    </row>
    <row r="1814" spans="2:21" x14ac:dyDescent="0.25">
      <c r="B1814" s="64" vm="4851">
        <f ca="1"/>
        <v>42067</v>
      </c>
      <c r="C1814" s="64" vm="4852">
        <f ca="1"/>
        <v>141.453</v>
      </c>
      <c r="D1814" s="64" vm="4853">
        <f ca="1"/>
        <v>99.11</v>
      </c>
      <c r="E1814" s="24">
        <f t="shared" ca="1" si="111"/>
        <v>-1.3585389214712616E-3</v>
      </c>
      <c r="F1814" s="58">
        <f t="shared" ca="1" si="112"/>
        <v>-1.1436721768061505E-2</v>
      </c>
      <c r="G1814" s="24"/>
      <c r="H1814" s="5"/>
      <c r="I1814" s="5"/>
      <c r="J1814" s="5"/>
      <c r="K1814" s="5"/>
      <c r="L1814" s="5"/>
      <c r="M1814" s="5"/>
      <c r="N1814" s="5"/>
      <c r="O1814" s="55">
        <v>1808</v>
      </c>
      <c r="P1814" s="56">
        <v>0.48549400690908984</v>
      </c>
      <c r="Q1814" s="57">
        <v>0.51450599309091016</v>
      </c>
      <c r="R1814" s="23">
        <v>1.030733659127772E-2</v>
      </c>
      <c r="S1814" s="24">
        <v>4.9023714758725787E-4</v>
      </c>
      <c r="T1814" s="25">
        <f t="shared" si="113"/>
        <v>0.16362389579974235</v>
      </c>
      <c r="U1814" s="26">
        <f t="shared" si="114"/>
        <v>0.13146074114290474</v>
      </c>
    </row>
    <row r="1815" spans="2:21" x14ac:dyDescent="0.25">
      <c r="B1815" s="64" vm="4854">
        <f ca="1"/>
        <v>42068</v>
      </c>
      <c r="C1815" s="64" vm="4855">
        <f ca="1"/>
        <v>145.29769999999999</v>
      </c>
      <c r="D1815" s="64" vm="4856">
        <f ca="1"/>
        <v>97.13</v>
      </c>
      <c r="E1815" s="24">
        <f t="shared" ca="1" si="111"/>
        <v>2.681723470188925E-2</v>
      </c>
      <c r="F1815" s="58">
        <f t="shared" ca="1" si="112"/>
        <v>-2.0180057004377909E-2</v>
      </c>
      <c r="G1815" s="24"/>
      <c r="H1815" s="5"/>
      <c r="I1815" s="5"/>
      <c r="J1815" s="5"/>
      <c r="K1815" s="5"/>
      <c r="L1815" s="5"/>
      <c r="M1815" s="5"/>
      <c r="N1815" s="5"/>
      <c r="O1815" s="55">
        <v>1809</v>
      </c>
      <c r="P1815" s="56">
        <v>0.57711231035583521</v>
      </c>
      <c r="Q1815" s="57">
        <v>0.42288768964416484</v>
      </c>
      <c r="R1815" s="23">
        <v>1.0575894104049504E-2</v>
      </c>
      <c r="S1815" s="24">
        <v>5.1184193379840088E-4</v>
      </c>
      <c r="T1815" s="25">
        <f t="shared" si="113"/>
        <v>0.16788711414881549</v>
      </c>
      <c r="U1815" s="26">
        <f t="shared" si="114"/>
        <v>0.13763457077533192</v>
      </c>
    </row>
    <row r="1816" spans="2:21" x14ac:dyDescent="0.25">
      <c r="B1816" s="64" vm="4857">
        <f ca="1"/>
        <v>42069</v>
      </c>
      <c r="C1816" s="64" vm="4858">
        <f ca="1"/>
        <v>143.73580000000001</v>
      </c>
      <c r="D1816" s="64" vm="3919">
        <f ca="1"/>
        <v>97.71</v>
      </c>
      <c r="E1816" s="24">
        <f t="shared" ca="1" si="111"/>
        <v>-1.0807848942860084E-2</v>
      </c>
      <c r="F1816" s="58">
        <f t="shared" ca="1" si="112"/>
        <v>5.9536205420126906E-3</v>
      </c>
      <c r="G1816" s="24"/>
      <c r="H1816" s="5"/>
      <c r="I1816" s="5"/>
      <c r="J1816" s="5"/>
      <c r="K1816" s="5"/>
      <c r="L1816" s="5"/>
      <c r="M1816" s="5"/>
      <c r="N1816" s="5"/>
      <c r="O1816" s="55">
        <v>1810</v>
      </c>
      <c r="P1816" s="56">
        <v>0.43572859980206474</v>
      </c>
      <c r="Q1816" s="57">
        <v>0.56427140019793531</v>
      </c>
      <c r="R1816" s="23">
        <v>1.0261185184952244E-2</v>
      </c>
      <c r="S1816" s="24">
        <v>4.785018180645634E-4</v>
      </c>
      <c r="T1816" s="25">
        <f t="shared" si="113"/>
        <v>0.16289126493698372</v>
      </c>
      <c r="U1816" s="26">
        <f t="shared" si="114"/>
        <v>0.12812122682322946</v>
      </c>
    </row>
    <row r="1817" spans="2:21" x14ac:dyDescent="0.25">
      <c r="B1817" s="64" vm="4859">
        <f ca="1"/>
        <v>42072</v>
      </c>
      <c r="C1817" s="64" vm="4860">
        <f ca="1"/>
        <v>144.82669999999999</v>
      </c>
      <c r="D1817" s="64" vm="4861">
        <f ca="1"/>
        <v>96.29</v>
      </c>
      <c r="E1817" s="24">
        <f t="shared" ca="1" si="111"/>
        <v>7.5609630292040597E-3</v>
      </c>
      <c r="F1817" s="58">
        <f t="shared" ca="1" si="112"/>
        <v>-1.4639436704059126E-2</v>
      </c>
      <c r="G1817" s="24"/>
      <c r="H1817" s="5"/>
      <c r="I1817" s="5"/>
      <c r="J1817" s="5"/>
      <c r="K1817" s="5"/>
      <c r="L1817" s="5"/>
      <c r="M1817" s="5"/>
      <c r="N1817" s="5"/>
      <c r="O1817" s="55">
        <v>1811</v>
      </c>
      <c r="P1817" s="56">
        <v>0.43787180221401395</v>
      </c>
      <c r="Q1817" s="57">
        <v>0.56212819778598599</v>
      </c>
      <c r="R1817" s="23">
        <v>1.0261694908077523E-2</v>
      </c>
      <c r="S1817" s="24">
        <v>4.7900721303669662E-4</v>
      </c>
      <c r="T1817" s="25">
        <f t="shared" si="113"/>
        <v>0.16289935654074564</v>
      </c>
      <c r="U1817" s="26">
        <f t="shared" si="114"/>
        <v>0.12826484420367112</v>
      </c>
    </row>
    <row r="1818" spans="2:21" x14ac:dyDescent="0.25">
      <c r="B1818" s="64" vm="4862">
        <f ca="1"/>
        <v>42073</v>
      </c>
      <c r="C1818" s="64" vm="4863">
        <f ca="1"/>
        <v>142.40459999999999</v>
      </c>
      <c r="D1818" s="64" vm="4864">
        <f ca="1"/>
        <v>94.96</v>
      </c>
      <c r="E1818" s="24">
        <f t="shared" ca="1" si="111"/>
        <v>-1.6865553391725907E-2</v>
      </c>
      <c r="F1818" s="58">
        <f t="shared" ca="1" si="112"/>
        <v>-1.3908720950780105E-2</v>
      </c>
      <c r="G1818" s="24"/>
      <c r="H1818" s="5"/>
      <c r="I1818" s="5"/>
      <c r="J1818" s="5"/>
      <c r="K1818" s="5"/>
      <c r="L1818" s="5"/>
      <c r="M1818" s="5"/>
      <c r="N1818" s="5"/>
      <c r="O1818" s="55">
        <v>1812</v>
      </c>
      <c r="P1818" s="56">
        <v>0.51365952298798867</v>
      </c>
      <c r="Q1818" s="57">
        <v>0.48634047701201133</v>
      </c>
      <c r="R1818" s="23">
        <v>1.0364972247099978E-2</v>
      </c>
      <c r="S1818" s="24">
        <v>4.9687894219072189E-4</v>
      </c>
      <c r="T1818" s="25">
        <f t="shared" si="113"/>
        <v>0.16453883347147719</v>
      </c>
      <c r="U1818" s="26">
        <f t="shared" si="114"/>
        <v>0.13335515338874426</v>
      </c>
    </row>
    <row r="1819" spans="2:21" x14ac:dyDescent="0.25">
      <c r="B1819" s="64" vm="4865">
        <f ca="1"/>
        <v>42074</v>
      </c>
      <c r="C1819" s="64" vm="4866">
        <f ca="1"/>
        <v>141.67410000000001</v>
      </c>
      <c r="D1819" s="64" vm="4867">
        <f ca="1"/>
        <v>96.25</v>
      </c>
      <c r="E1819" s="24">
        <f t="shared" ca="1" si="111"/>
        <v>-5.1429523589098265E-3</v>
      </c>
      <c r="F1819" s="58">
        <f t="shared" ca="1" si="112"/>
        <v>1.3493222866480999E-2</v>
      </c>
      <c r="G1819" s="24"/>
      <c r="H1819" s="5"/>
      <c r="I1819" s="5"/>
      <c r="J1819" s="5"/>
      <c r="K1819" s="5"/>
      <c r="L1819" s="5"/>
      <c r="M1819" s="5"/>
      <c r="N1819" s="5"/>
      <c r="O1819" s="55">
        <v>1813</v>
      </c>
      <c r="P1819" s="56">
        <v>0.2373898250329399</v>
      </c>
      <c r="Q1819" s="57">
        <v>0.76261017496706007</v>
      </c>
      <c r="R1819" s="23">
        <v>1.0778464981895821E-2</v>
      </c>
      <c r="S1819" s="24">
        <v>4.3173095825751887E-4</v>
      </c>
      <c r="T1819" s="25">
        <f t="shared" si="113"/>
        <v>0.1711028271426879</v>
      </c>
      <c r="U1819" s="26">
        <f t="shared" si="114"/>
        <v>0.11490892826948906</v>
      </c>
    </row>
    <row r="1820" spans="2:21" x14ac:dyDescent="0.25">
      <c r="B1820" s="64" vm="4868">
        <f ca="1"/>
        <v>42075</v>
      </c>
      <c r="C1820" s="64" vm="4869">
        <f ca="1"/>
        <v>143.63489999999999</v>
      </c>
      <c r="D1820" s="64" vm="4870">
        <f ca="1"/>
        <v>96.35</v>
      </c>
      <c r="E1820" s="24">
        <f t="shared" ca="1" si="111"/>
        <v>1.3745313829297782E-2</v>
      </c>
      <c r="F1820" s="58">
        <f t="shared" ca="1" si="112"/>
        <v>1.038421692481704E-3</v>
      </c>
      <c r="G1820" s="24"/>
      <c r="H1820" s="5"/>
      <c r="I1820" s="5"/>
      <c r="J1820" s="5"/>
      <c r="K1820" s="5"/>
      <c r="L1820" s="5"/>
      <c r="M1820" s="5"/>
      <c r="N1820" s="5"/>
      <c r="O1820" s="55">
        <v>1814</v>
      </c>
      <c r="P1820" s="56">
        <v>0.15206750568990657</v>
      </c>
      <c r="Q1820" s="57">
        <v>0.84793249431009343</v>
      </c>
      <c r="R1820" s="23">
        <v>1.1316835842750225E-2</v>
      </c>
      <c r="S1820" s="24">
        <v>4.1161084689225443E-4</v>
      </c>
      <c r="T1820" s="25">
        <f t="shared" si="113"/>
        <v>0.17964919960835496</v>
      </c>
      <c r="U1820" s="26">
        <f t="shared" si="114"/>
        <v>0.10927271837856956</v>
      </c>
    </row>
    <row r="1821" spans="2:21" x14ac:dyDescent="0.25">
      <c r="B1821" s="64" vm="4871">
        <f ca="1"/>
        <v>42076</v>
      </c>
      <c r="C1821" s="64" vm="4872">
        <f ca="1"/>
        <v>143.4811</v>
      </c>
      <c r="D1821" s="64" vm="4873">
        <f ca="1"/>
        <v>97.15</v>
      </c>
      <c r="E1821" s="24">
        <f t="shared" ca="1" si="111"/>
        <v>-1.0713440888747673E-3</v>
      </c>
      <c r="F1821" s="58">
        <f t="shared" ca="1" si="112"/>
        <v>8.2687809630737456E-3</v>
      </c>
      <c r="G1821" s="24"/>
      <c r="H1821" s="5"/>
      <c r="I1821" s="5"/>
      <c r="J1821" s="5"/>
      <c r="K1821" s="5"/>
      <c r="L1821" s="5"/>
      <c r="M1821" s="5"/>
      <c r="N1821" s="5"/>
      <c r="O1821" s="55">
        <v>1815</v>
      </c>
      <c r="P1821" s="56">
        <v>0.72120976751705368</v>
      </c>
      <c r="Q1821" s="57">
        <v>0.27879023248294638</v>
      </c>
      <c r="R1821" s="23">
        <v>1.1436518163198748E-2</v>
      </c>
      <c r="S1821" s="24">
        <v>5.4582198623789034E-4</v>
      </c>
      <c r="T1821" s="25">
        <f t="shared" si="113"/>
        <v>0.18154909754578255</v>
      </c>
      <c r="U1821" s="26">
        <f t="shared" si="114"/>
        <v>0.14741273950772205</v>
      </c>
    </row>
    <row r="1822" spans="2:21" x14ac:dyDescent="0.25">
      <c r="B1822" s="64" vm="4874">
        <f ca="1"/>
        <v>42079</v>
      </c>
      <c r="C1822" s="64" vm="4875">
        <f ca="1"/>
        <v>144.1635</v>
      </c>
      <c r="D1822" s="64" vm="4876">
        <f ca="1"/>
        <v>96.17</v>
      </c>
      <c r="E1822" s="24">
        <f t="shared" ca="1" si="111"/>
        <v>4.7447529362318148E-3</v>
      </c>
      <c r="F1822" s="58">
        <f t="shared" ca="1" si="112"/>
        <v>-1.0138717099058673E-2</v>
      </c>
      <c r="G1822" s="24"/>
      <c r="H1822" s="5"/>
      <c r="I1822" s="5"/>
      <c r="J1822" s="5"/>
      <c r="K1822" s="5"/>
      <c r="L1822" s="5"/>
      <c r="M1822" s="5"/>
      <c r="N1822" s="5"/>
      <c r="O1822" s="55">
        <v>1816</v>
      </c>
      <c r="P1822" s="56">
        <v>0.83109540444467322</v>
      </c>
      <c r="Q1822" s="57">
        <v>0.16890459555532675</v>
      </c>
      <c r="R1822" s="23">
        <v>1.239188705815044E-2</v>
      </c>
      <c r="S1822" s="24">
        <v>5.7173444700372913E-4</v>
      </c>
      <c r="T1822" s="25">
        <f t="shared" si="113"/>
        <v>0.19671510858399516</v>
      </c>
      <c r="U1822" s="26">
        <f t="shared" si="114"/>
        <v>0.15492558049019101</v>
      </c>
    </row>
    <row r="1823" spans="2:21" x14ac:dyDescent="0.25">
      <c r="B1823" s="64" vm="4877">
        <f ca="1"/>
        <v>42080</v>
      </c>
      <c r="C1823" s="64" vm="4878">
        <f ca="1"/>
        <v>144.20189999999999</v>
      </c>
      <c r="D1823" s="64" vm="4683">
        <f ca="1"/>
        <v>97</v>
      </c>
      <c r="E1823" s="24">
        <f t="shared" ca="1" si="111"/>
        <v>2.6632876362412241E-4</v>
      </c>
      <c r="F1823" s="58">
        <f t="shared" ca="1" si="112"/>
        <v>8.593519778992486E-3</v>
      </c>
      <c r="G1823" s="24"/>
      <c r="H1823" s="5"/>
      <c r="I1823" s="5"/>
      <c r="J1823" s="5"/>
      <c r="K1823" s="5"/>
      <c r="L1823" s="5"/>
      <c r="M1823" s="5"/>
      <c r="N1823" s="5"/>
      <c r="O1823" s="55">
        <v>1817</v>
      </c>
      <c r="P1823" s="56">
        <v>0.45326513223634946</v>
      </c>
      <c r="Q1823" s="57">
        <v>0.54673486776365054</v>
      </c>
      <c r="R1823" s="23">
        <v>1.0269273329853385E-2</v>
      </c>
      <c r="S1823" s="24">
        <v>4.8263716023827789E-4</v>
      </c>
      <c r="T1823" s="25">
        <f t="shared" si="113"/>
        <v>0.16301966025684136</v>
      </c>
      <c r="U1823" s="26">
        <f t="shared" si="114"/>
        <v>0.12929689646835141</v>
      </c>
    </row>
    <row r="1824" spans="2:21" x14ac:dyDescent="0.25">
      <c r="B1824" s="64" vm="4879">
        <f ca="1"/>
        <v>42081</v>
      </c>
      <c r="C1824" s="64" vm="4880">
        <f ca="1"/>
        <v>145.06700000000001</v>
      </c>
      <c r="D1824" s="64" vm="4881">
        <f ca="1"/>
        <v>95.98</v>
      </c>
      <c r="E1824" s="24">
        <f t="shared" ca="1" si="111"/>
        <v>5.9813037568127682E-3</v>
      </c>
      <c r="F1824" s="58">
        <f t="shared" ca="1" si="112"/>
        <v>-1.0571142073283366E-2</v>
      </c>
      <c r="G1824" s="24"/>
      <c r="H1824" s="5"/>
      <c r="I1824" s="5"/>
      <c r="J1824" s="5"/>
      <c r="K1824" s="5"/>
      <c r="L1824" s="5"/>
      <c r="M1824" s="5"/>
      <c r="N1824" s="5"/>
      <c r="O1824" s="55">
        <v>1818</v>
      </c>
      <c r="P1824" s="56">
        <v>0.58700086277232078</v>
      </c>
      <c r="Q1824" s="57">
        <v>0.41299913722767922</v>
      </c>
      <c r="R1824" s="23">
        <v>1.061856988823027E-2</v>
      </c>
      <c r="S1824" s="24">
        <v>5.141737829252518E-4</v>
      </c>
      <c r="T1824" s="25">
        <f t="shared" si="113"/>
        <v>0.16856457122049734</v>
      </c>
      <c r="U1824" s="26">
        <f t="shared" si="114"/>
        <v>0.13830292788516285</v>
      </c>
    </row>
    <row r="1825" spans="2:21" x14ac:dyDescent="0.25">
      <c r="B1825" s="64" vm="4882">
        <f ca="1"/>
        <v>42082</v>
      </c>
      <c r="C1825" s="64" vm="4883">
        <f ca="1"/>
        <v>145.43219999999999</v>
      </c>
      <c r="D1825" s="64" vm="4884">
        <f ca="1"/>
        <v>97.05</v>
      </c>
      <c r="E1825" s="24">
        <f t="shared" ca="1" si="111"/>
        <v>2.514293962872166E-3</v>
      </c>
      <c r="F1825" s="58">
        <f t="shared" ca="1" si="112"/>
        <v>1.1086473184919734E-2</v>
      </c>
      <c r="G1825" s="24"/>
      <c r="H1825" s="5"/>
      <c r="I1825" s="5"/>
      <c r="J1825" s="5"/>
      <c r="K1825" s="5"/>
      <c r="L1825" s="5"/>
      <c r="M1825" s="5"/>
      <c r="N1825" s="5"/>
      <c r="O1825" s="55">
        <v>1819</v>
      </c>
      <c r="P1825" s="56">
        <v>0.52676161369502628</v>
      </c>
      <c r="Q1825" s="57">
        <v>0.47323838630497372</v>
      </c>
      <c r="R1825" s="23">
        <v>1.03994254542563E-2</v>
      </c>
      <c r="S1825" s="24">
        <v>4.9996858539513996E-4</v>
      </c>
      <c r="T1825" s="25">
        <f t="shared" si="113"/>
        <v>0.16508576117950249</v>
      </c>
      <c r="U1825" s="26">
        <f t="shared" si="114"/>
        <v>0.13423747614552517</v>
      </c>
    </row>
    <row r="1826" spans="2:21" x14ac:dyDescent="0.25">
      <c r="B1826" s="64" vm="4885">
        <f ca="1"/>
        <v>42083</v>
      </c>
      <c r="C1826" s="64" vm="4886">
        <f ca="1"/>
        <v>146.66249999999999</v>
      </c>
      <c r="D1826" s="64" vm="2795">
        <f ca="1"/>
        <v>98.62</v>
      </c>
      <c r="E1826" s="24">
        <f t="shared" ca="1" si="111"/>
        <v>8.424030121769191E-3</v>
      </c>
      <c r="F1826" s="58">
        <f t="shared" ca="1" si="112"/>
        <v>1.6047771180960953E-2</v>
      </c>
      <c r="G1826" s="24"/>
      <c r="H1826" s="5"/>
      <c r="I1826" s="5"/>
      <c r="J1826" s="5"/>
      <c r="K1826" s="5"/>
      <c r="L1826" s="5"/>
      <c r="M1826" s="5"/>
      <c r="N1826" s="5"/>
      <c r="O1826" s="55">
        <v>1820</v>
      </c>
      <c r="P1826" s="56">
        <v>0.81742083247788211</v>
      </c>
      <c r="Q1826" s="57">
        <v>0.18257916752211786</v>
      </c>
      <c r="R1826" s="23">
        <v>1.2261067921232955E-2</v>
      </c>
      <c r="S1826" s="24">
        <v>5.6850980528087586E-4</v>
      </c>
      <c r="T1826" s="25">
        <f t="shared" si="113"/>
        <v>0.19463841916592453</v>
      </c>
      <c r="U1826" s="26">
        <f t="shared" si="114"/>
        <v>0.15398799228228555</v>
      </c>
    </row>
    <row r="1827" spans="2:21" x14ac:dyDescent="0.25">
      <c r="B1827" s="64" vm="4887">
        <f ca="1"/>
        <v>42086</v>
      </c>
      <c r="C1827" s="64" vm="4888">
        <f ca="1"/>
        <v>146.98929999999999</v>
      </c>
      <c r="D1827" s="64" vm="4889">
        <f ca="1"/>
        <v>99.36</v>
      </c>
      <c r="E1827" s="24">
        <f t="shared" ca="1" si="111"/>
        <v>2.225766264091527E-3</v>
      </c>
      <c r="F1827" s="58">
        <f t="shared" ca="1" si="112"/>
        <v>7.4755373891884228E-3</v>
      </c>
      <c r="G1827" s="24"/>
      <c r="H1827" s="5"/>
      <c r="I1827" s="5"/>
      <c r="J1827" s="5"/>
      <c r="K1827" s="5"/>
      <c r="L1827" s="5"/>
      <c r="M1827" s="5"/>
      <c r="N1827" s="5"/>
      <c r="O1827" s="55">
        <v>1821</v>
      </c>
      <c r="P1827" s="56">
        <v>0.70293832972387804</v>
      </c>
      <c r="Q1827" s="57">
        <v>0.2970616702761219</v>
      </c>
      <c r="R1827" s="23">
        <v>1.130073394666985E-2</v>
      </c>
      <c r="S1827" s="24">
        <v>5.4151334383303266E-4</v>
      </c>
      <c r="T1827" s="25">
        <f t="shared" si="113"/>
        <v>0.17939358993236329</v>
      </c>
      <c r="U1827" s="26">
        <f t="shared" si="114"/>
        <v>0.14616825645248954</v>
      </c>
    </row>
    <row r="1828" spans="2:21" x14ac:dyDescent="0.25">
      <c r="B1828" s="64" vm="4890">
        <f ca="1"/>
        <v>42087</v>
      </c>
      <c r="C1828" s="64" vm="4891">
        <f ca="1"/>
        <v>147.19110000000001</v>
      </c>
      <c r="D1828" s="64" vm="2710">
        <f ca="1"/>
        <v>98.14</v>
      </c>
      <c r="E1828" s="24">
        <f t="shared" ca="1" si="111"/>
        <v>1.3719474965226007E-3</v>
      </c>
      <c r="F1828" s="58">
        <f t="shared" ca="1" si="112"/>
        <v>-1.235458752341124E-2</v>
      </c>
      <c r="G1828" s="24"/>
      <c r="H1828" s="5"/>
      <c r="I1828" s="5"/>
      <c r="J1828" s="5"/>
      <c r="K1828" s="5"/>
      <c r="L1828" s="5"/>
      <c r="M1828" s="5"/>
      <c r="N1828" s="5"/>
      <c r="O1828" s="55">
        <v>1822</v>
      </c>
      <c r="P1828" s="56">
        <v>0.50380643914332335</v>
      </c>
      <c r="Q1828" s="57">
        <v>0.49619356085667665</v>
      </c>
      <c r="R1828" s="23">
        <v>1.0342246593244205E-2</v>
      </c>
      <c r="S1828" s="24">
        <v>4.9455545701389584E-4</v>
      </c>
      <c r="T1828" s="25">
        <f t="shared" si="113"/>
        <v>0.1641780749005749</v>
      </c>
      <c r="U1828" s="26">
        <f t="shared" si="114"/>
        <v>0.13269207608592204</v>
      </c>
    </row>
    <row r="1829" spans="2:21" x14ac:dyDescent="0.25">
      <c r="B1829" s="64" vm="4892">
        <f ca="1"/>
        <v>42088</v>
      </c>
      <c r="C1829" s="64" vm="4893">
        <f ca="1"/>
        <v>145.2208</v>
      </c>
      <c r="D1829" s="64" vm="2908">
        <f ca="1"/>
        <v>97.64</v>
      </c>
      <c r="E1829" s="24">
        <f t="shared" ca="1" si="111"/>
        <v>-1.3476399690355636E-2</v>
      </c>
      <c r="F1829" s="58">
        <f t="shared" ca="1" si="112"/>
        <v>-5.1077851369980406E-3</v>
      </c>
      <c r="G1829" s="24"/>
      <c r="H1829" s="5"/>
      <c r="I1829" s="5"/>
      <c r="J1829" s="5"/>
      <c r="K1829" s="5"/>
      <c r="L1829" s="5"/>
      <c r="M1829" s="5"/>
      <c r="N1829" s="5"/>
      <c r="O1829" s="55">
        <v>1823</v>
      </c>
      <c r="P1829" s="56">
        <v>0.18015639649977627</v>
      </c>
      <c r="Q1829" s="57">
        <v>0.81984360350022367</v>
      </c>
      <c r="R1829" s="23">
        <v>1.1120949785836078E-2</v>
      </c>
      <c r="S1829" s="24">
        <v>4.1823457226180486E-4</v>
      </c>
      <c r="T1829" s="25">
        <f t="shared" si="113"/>
        <v>0.17653960485695569</v>
      </c>
      <c r="U1829" s="26">
        <f t="shared" si="114"/>
        <v>0.11112506981617165</v>
      </c>
    </row>
    <row r="1830" spans="2:21" x14ac:dyDescent="0.25">
      <c r="B1830" s="64" vm="4894">
        <f ca="1"/>
        <v>42089</v>
      </c>
      <c r="C1830" s="64" vm="4895">
        <f ca="1"/>
        <v>144.23079999999999</v>
      </c>
      <c r="D1830" s="64" vm="2863">
        <f ca="1"/>
        <v>96.96</v>
      </c>
      <c r="E1830" s="24">
        <f t="shared" ca="1" si="111"/>
        <v>-6.8405485437157878E-3</v>
      </c>
      <c r="F1830" s="58">
        <f t="shared" ca="1" si="112"/>
        <v>-6.9887232037550455E-3</v>
      </c>
      <c r="G1830" s="24"/>
      <c r="H1830" s="5"/>
      <c r="I1830" s="5"/>
      <c r="J1830" s="5"/>
      <c r="K1830" s="5"/>
      <c r="L1830" s="5"/>
      <c r="M1830" s="5"/>
      <c r="N1830" s="5"/>
      <c r="O1830" s="55">
        <v>1824</v>
      </c>
      <c r="P1830" s="56">
        <v>0.25136481312832609</v>
      </c>
      <c r="Q1830" s="57">
        <v>0.74863518687167385</v>
      </c>
      <c r="R1830" s="23">
        <v>1.0707032301755544E-2</v>
      </c>
      <c r="S1830" s="24">
        <v>4.3502644200634844E-4</v>
      </c>
      <c r="T1830" s="25">
        <f t="shared" si="113"/>
        <v>0.16996886849988391</v>
      </c>
      <c r="U1830" s="26">
        <f t="shared" si="114"/>
        <v>0.11583480080592778</v>
      </c>
    </row>
    <row r="1831" spans="2:21" x14ac:dyDescent="0.25">
      <c r="B1831" s="64" vm="4896">
        <f ca="1"/>
        <v>42090</v>
      </c>
      <c r="C1831" s="64" vm="4897">
        <f ca="1"/>
        <v>144.62479999999999</v>
      </c>
      <c r="D1831" s="64" vm="4898">
        <f ca="1"/>
        <v>97.88</v>
      </c>
      <c r="E1831" s="24">
        <f t="shared" ca="1" si="111"/>
        <v>2.7280083498234203E-3</v>
      </c>
      <c r="F1831" s="58">
        <f t="shared" ca="1" si="112"/>
        <v>9.4437162534666379E-3</v>
      </c>
      <c r="G1831" s="24"/>
      <c r="H1831" s="5"/>
      <c r="I1831" s="5"/>
      <c r="J1831" s="5"/>
      <c r="K1831" s="5"/>
      <c r="L1831" s="5"/>
      <c r="M1831" s="5"/>
      <c r="N1831" s="5"/>
      <c r="O1831" s="55">
        <v>1825</v>
      </c>
      <c r="P1831" s="56">
        <v>0.29680431802081969</v>
      </c>
      <c r="Q1831" s="57">
        <v>0.70319568197918036</v>
      </c>
      <c r="R1831" s="23">
        <v>1.0509754104482721E-2</v>
      </c>
      <c r="S1831" s="24">
        <v>4.457416675869351E-4</v>
      </c>
      <c r="T1831" s="25">
        <f t="shared" si="113"/>
        <v>0.16683717420540972</v>
      </c>
      <c r="U1831" s="26">
        <f t="shared" si="114"/>
        <v>0.11885056075835765</v>
      </c>
    </row>
    <row r="1832" spans="2:21" x14ac:dyDescent="0.25">
      <c r="B1832" s="64" vm="4899">
        <f ca="1"/>
        <v>42093</v>
      </c>
      <c r="C1832" s="64" vm="4900">
        <f ca="1"/>
        <v>146.4462</v>
      </c>
      <c r="D1832" s="64" vm="4901">
        <f ca="1"/>
        <v>97.44</v>
      </c>
      <c r="E1832" s="24">
        <f t="shared" ca="1" si="111"/>
        <v>1.2515322888665649E-2</v>
      </c>
      <c r="F1832" s="58">
        <f t="shared" ca="1" si="112"/>
        <v>-4.5054346128840456E-3</v>
      </c>
      <c r="G1832" s="24"/>
      <c r="H1832" s="5"/>
      <c r="I1832" s="5"/>
      <c r="J1832" s="5"/>
      <c r="K1832" s="5"/>
      <c r="L1832" s="5"/>
      <c r="M1832" s="5"/>
      <c r="N1832" s="5"/>
      <c r="O1832" s="55">
        <v>1826</v>
      </c>
      <c r="P1832" s="56">
        <v>0.2665147028618296</v>
      </c>
      <c r="Q1832" s="57">
        <v>0.73348529713817046</v>
      </c>
      <c r="R1832" s="23">
        <v>1.0635236474807935E-2</v>
      </c>
      <c r="S1832" s="24">
        <v>4.3859898282517064E-4</v>
      </c>
      <c r="T1832" s="25">
        <f t="shared" si="113"/>
        <v>0.16882914508023031</v>
      </c>
      <c r="U1832" s="26">
        <f t="shared" si="114"/>
        <v>0.11683937820055945</v>
      </c>
    </row>
    <row r="1833" spans="2:21" x14ac:dyDescent="0.25">
      <c r="B1833" s="64" vm="4902">
        <f ca="1"/>
        <v>42094</v>
      </c>
      <c r="C1833" s="64" vm="4903">
        <f ca="1"/>
        <v>145.61000000000001</v>
      </c>
      <c r="D1833" s="64" vm="4861">
        <f ca="1"/>
        <v>96.29</v>
      </c>
      <c r="E1833" s="24">
        <f t="shared" ca="1" si="111"/>
        <v>-5.7263107919606569E-3</v>
      </c>
      <c r="F1833" s="58">
        <f t="shared" ca="1" si="112"/>
        <v>-1.1872332709394195E-2</v>
      </c>
      <c r="G1833" s="24"/>
      <c r="H1833" s="5"/>
      <c r="I1833" s="5"/>
      <c r="J1833" s="5"/>
      <c r="K1833" s="5"/>
      <c r="L1833" s="5"/>
      <c r="M1833" s="5"/>
      <c r="N1833" s="5"/>
      <c r="O1833" s="55">
        <v>1827</v>
      </c>
      <c r="P1833" s="56">
        <v>0.7763621768028709</v>
      </c>
      <c r="Q1833" s="57">
        <v>0.22363782319712908</v>
      </c>
      <c r="R1833" s="23">
        <v>1.1887813578452873E-2</v>
      </c>
      <c r="S1833" s="24">
        <v>5.5882764085953647E-4</v>
      </c>
      <c r="T1833" s="25">
        <f t="shared" si="113"/>
        <v>0.18871319016529881</v>
      </c>
      <c r="U1833" s="26">
        <f t="shared" si="114"/>
        <v>0.15117738516157297</v>
      </c>
    </row>
    <row r="1834" spans="2:21" x14ac:dyDescent="0.25">
      <c r="B1834" s="64" vm="4904">
        <f ca="1"/>
        <v>42095</v>
      </c>
      <c r="C1834" s="64" vm="4905">
        <f ca="1"/>
        <v>144.40379999999999</v>
      </c>
      <c r="D1834" s="64" vm="2961">
        <f ca="1"/>
        <v>95.83</v>
      </c>
      <c r="E1834" s="24">
        <f t="shared" ca="1" si="111"/>
        <v>-8.3182728208681042E-3</v>
      </c>
      <c r="F1834" s="58">
        <f t="shared" ca="1" si="112"/>
        <v>-4.7886828965217863E-3</v>
      </c>
      <c r="G1834" s="24"/>
      <c r="H1834" s="5"/>
      <c r="I1834" s="5"/>
      <c r="J1834" s="5"/>
      <c r="K1834" s="5"/>
      <c r="L1834" s="5"/>
      <c r="M1834" s="5"/>
      <c r="N1834" s="5"/>
      <c r="O1834" s="55">
        <v>1828</v>
      </c>
      <c r="P1834" s="56">
        <v>0.6650767816364076</v>
      </c>
      <c r="Q1834" s="57">
        <v>0.3349232183635924</v>
      </c>
      <c r="R1834" s="23">
        <v>1.1042757358348105E-2</v>
      </c>
      <c r="S1834" s="24">
        <v>5.3258509891603121E-4</v>
      </c>
      <c r="T1834" s="25">
        <f t="shared" si="113"/>
        <v>0.17529833855170593</v>
      </c>
      <c r="U1834" s="26">
        <f t="shared" si="114"/>
        <v>0.14359375211564185</v>
      </c>
    </row>
    <row r="1835" spans="2:21" x14ac:dyDescent="0.25">
      <c r="B1835" s="64" vm="4906">
        <f ca="1"/>
        <v>42096</v>
      </c>
      <c r="C1835" s="64" vm="4907">
        <f ca="1"/>
        <v>145.7398</v>
      </c>
      <c r="D1835" s="64" vm="4908">
        <f ca="1"/>
        <v>96.28</v>
      </c>
      <c r="E1835" s="24">
        <f t="shared" ca="1" si="111"/>
        <v>9.2092980324016277E-3</v>
      </c>
      <c r="F1835" s="58">
        <f t="shared" ca="1" si="112"/>
        <v>4.6848245592004019E-3</v>
      </c>
      <c r="G1835" s="24"/>
      <c r="H1835" s="5"/>
      <c r="I1835" s="5"/>
      <c r="J1835" s="5"/>
      <c r="K1835" s="5"/>
      <c r="L1835" s="5"/>
      <c r="M1835" s="5"/>
      <c r="N1835" s="5"/>
      <c r="O1835" s="55">
        <v>1829</v>
      </c>
      <c r="P1835" s="56">
        <v>0.54218820545655411</v>
      </c>
      <c r="Q1835" s="57">
        <v>0.45781179454344584</v>
      </c>
      <c r="R1835" s="23">
        <v>1.0446125802390396E-2</v>
      </c>
      <c r="S1835" s="24">
        <v>5.0360637614694224E-4</v>
      </c>
      <c r="T1835" s="25">
        <f t="shared" si="113"/>
        <v>0.16582710622332025</v>
      </c>
      <c r="U1835" s="26">
        <f t="shared" si="114"/>
        <v>0.13527721280877825</v>
      </c>
    </row>
    <row r="1836" spans="2:21" x14ac:dyDescent="0.25">
      <c r="B1836" s="64" vm="4909">
        <f ca="1"/>
        <v>42100</v>
      </c>
      <c r="C1836" s="64" vm="4910">
        <f ca="1"/>
        <v>146.57599999999999</v>
      </c>
      <c r="D1836" s="64" vm="4870">
        <f ca="1"/>
        <v>96.35</v>
      </c>
      <c r="E1836" s="24">
        <f t="shared" ca="1" si="111"/>
        <v>5.7212253385059931E-3</v>
      </c>
      <c r="F1836" s="58">
        <f t="shared" ca="1" si="112"/>
        <v>7.2678194550418191E-4</v>
      </c>
      <c r="G1836" s="24"/>
      <c r="H1836" s="5"/>
      <c r="I1836" s="5"/>
      <c r="J1836" s="5"/>
      <c r="K1836" s="5"/>
      <c r="L1836" s="5"/>
      <c r="M1836" s="5"/>
      <c r="N1836" s="5"/>
      <c r="O1836" s="55">
        <v>1830</v>
      </c>
      <c r="P1836" s="56">
        <v>0.79095215373624728</v>
      </c>
      <c r="Q1836" s="57">
        <v>0.20904784626375272</v>
      </c>
      <c r="R1836" s="23">
        <v>1.2016986862407729E-2</v>
      </c>
      <c r="S1836" s="24">
        <v>5.6226814696598636E-4</v>
      </c>
      <c r="T1836" s="25">
        <f t="shared" si="113"/>
        <v>0.19076375247756727</v>
      </c>
      <c r="U1836" s="26">
        <f t="shared" si="114"/>
        <v>0.15217533778656045</v>
      </c>
    </row>
    <row r="1837" spans="2:21" x14ac:dyDescent="0.25">
      <c r="B1837" s="64" vm="4911">
        <f ca="1"/>
        <v>42101</v>
      </c>
      <c r="C1837" s="64" vm="4912">
        <f ca="1"/>
        <v>145.88399999999999</v>
      </c>
      <c r="D1837" s="64" vm="4913">
        <f ca="1"/>
        <v>96.85</v>
      </c>
      <c r="E1837" s="24">
        <f t="shared" ca="1" si="111"/>
        <v>-4.7322799111956691E-3</v>
      </c>
      <c r="F1837" s="58">
        <f t="shared" ca="1" si="112"/>
        <v>5.1759949926294341E-3</v>
      </c>
      <c r="G1837" s="24"/>
      <c r="H1837" s="5"/>
      <c r="I1837" s="5"/>
      <c r="J1837" s="5"/>
      <c r="K1837" s="5"/>
      <c r="L1837" s="5"/>
      <c r="M1837" s="5"/>
      <c r="N1837" s="5"/>
      <c r="O1837" s="55">
        <v>1831</v>
      </c>
      <c r="P1837" s="56">
        <v>0.78923930525314379</v>
      </c>
      <c r="Q1837" s="57">
        <v>0.21076069474685619</v>
      </c>
      <c r="R1837" s="23">
        <v>1.2001620201826383E-2</v>
      </c>
      <c r="S1837" s="24">
        <v>5.6186423504121417E-4</v>
      </c>
      <c r="T1837" s="25">
        <f t="shared" si="113"/>
        <v>0.1905198143032886</v>
      </c>
      <c r="U1837" s="26">
        <f t="shared" si="114"/>
        <v>0.15205813453313888</v>
      </c>
    </row>
    <row r="1838" spans="2:21" x14ac:dyDescent="0.25">
      <c r="B1838" s="64" vm="4914">
        <f ca="1"/>
        <v>42102</v>
      </c>
      <c r="C1838" s="64" vm="4915">
        <f ca="1"/>
        <v>146.09540000000001</v>
      </c>
      <c r="D1838" s="64" vm="4916">
        <f ca="1"/>
        <v>96.55</v>
      </c>
      <c r="E1838" s="24">
        <f t="shared" ca="1" si="111"/>
        <v>1.4480476152727217E-3</v>
      </c>
      <c r="F1838" s="58">
        <f t="shared" ca="1" si="112"/>
        <v>-3.1023809784813793E-3</v>
      </c>
      <c r="G1838" s="24"/>
      <c r="H1838" s="5"/>
      <c r="I1838" s="5"/>
      <c r="J1838" s="5"/>
      <c r="K1838" s="5"/>
      <c r="L1838" s="5"/>
      <c r="M1838" s="5"/>
      <c r="N1838" s="5"/>
      <c r="O1838" s="55">
        <v>1832</v>
      </c>
      <c r="P1838" s="56">
        <v>0.7819849794747975</v>
      </c>
      <c r="Q1838" s="57">
        <v>0.21801502052520247</v>
      </c>
      <c r="R1838" s="23">
        <v>1.1937131511274764E-2</v>
      </c>
      <c r="S1838" s="24">
        <v>5.6015357077816917E-4</v>
      </c>
      <c r="T1838" s="25">
        <f t="shared" si="113"/>
        <v>0.18949608807783389</v>
      </c>
      <c r="U1838" s="26">
        <f t="shared" si="114"/>
        <v>0.15156188216763011</v>
      </c>
    </row>
    <row r="1839" spans="2:21" x14ac:dyDescent="0.25">
      <c r="B1839" s="64" vm="4917">
        <f ca="1"/>
        <v>42103</v>
      </c>
      <c r="C1839" s="64" vm="4918">
        <f ca="1"/>
        <v>143.02930000000001</v>
      </c>
      <c r="D1839" s="64" vm="4919">
        <f ca="1"/>
        <v>97.8</v>
      </c>
      <c r="E1839" s="24">
        <f t="shared" ca="1" si="111"/>
        <v>-2.1210328600262597E-2</v>
      </c>
      <c r="F1839" s="58">
        <f t="shared" ca="1" si="112"/>
        <v>1.2863568166248295E-2</v>
      </c>
      <c r="G1839" s="24"/>
      <c r="H1839" s="5"/>
      <c r="I1839" s="5"/>
      <c r="J1839" s="5"/>
      <c r="K1839" s="5"/>
      <c r="L1839" s="5"/>
      <c r="M1839" s="5"/>
      <c r="N1839" s="5"/>
      <c r="O1839" s="55">
        <v>1833</v>
      </c>
      <c r="P1839" s="56">
        <v>0.56040686560412833</v>
      </c>
      <c r="Q1839" s="57">
        <v>0.43959313439587172</v>
      </c>
      <c r="R1839" s="23">
        <v>1.0509706393369027E-2</v>
      </c>
      <c r="S1839" s="24">
        <v>5.0790257289730671E-4</v>
      </c>
      <c r="T1839" s="25">
        <f t="shared" si="113"/>
        <v>0.16683641681496009</v>
      </c>
      <c r="U1839" s="26">
        <f t="shared" si="114"/>
        <v>0.13650635472147754</v>
      </c>
    </row>
    <row r="1840" spans="2:21" x14ac:dyDescent="0.25">
      <c r="B1840" s="64" vm="4920">
        <f ca="1"/>
        <v>42104</v>
      </c>
      <c r="C1840" s="64" vm="4921">
        <f ca="1"/>
        <v>143.82230000000001</v>
      </c>
      <c r="D1840" s="64" vm="4901">
        <f ca="1"/>
        <v>97.44</v>
      </c>
      <c r="E1840" s="24">
        <f t="shared" ca="1" si="111"/>
        <v>5.5290053822945823E-3</v>
      </c>
      <c r="F1840" s="58">
        <f t="shared" ca="1" si="112"/>
        <v>-3.6877730791847361E-3</v>
      </c>
      <c r="G1840" s="24"/>
      <c r="H1840" s="5"/>
      <c r="I1840" s="5"/>
      <c r="J1840" s="5"/>
      <c r="K1840" s="5"/>
      <c r="L1840" s="5"/>
      <c r="M1840" s="5"/>
      <c r="N1840" s="5"/>
      <c r="O1840" s="55">
        <v>1834</v>
      </c>
      <c r="P1840" s="56">
        <v>0.41130326050058691</v>
      </c>
      <c r="Q1840" s="57">
        <v>0.58869673949941315</v>
      </c>
      <c r="R1840" s="23">
        <v>1.0264800027088314E-2</v>
      </c>
      <c r="S1840" s="24">
        <v>4.7274200573568965E-4</v>
      </c>
      <c r="T1840" s="25">
        <f t="shared" si="113"/>
        <v>0.16294864877690851</v>
      </c>
      <c r="U1840" s="26">
        <f t="shared" si="114"/>
        <v>0.12648575472735279</v>
      </c>
    </row>
    <row r="1841" spans="2:21" x14ac:dyDescent="0.25">
      <c r="B1841" s="64" vm="4922">
        <f ca="1"/>
        <v>42107</v>
      </c>
      <c r="C1841" s="64" vm="4923">
        <f ca="1"/>
        <v>143.2312</v>
      </c>
      <c r="D1841" s="64" vm="3818">
        <f ca="1"/>
        <v>97.58</v>
      </c>
      <c r="E1841" s="24">
        <f t="shared" ca="1" si="111"/>
        <v>-4.1184018692118187E-3</v>
      </c>
      <c r="F1841" s="58">
        <f t="shared" ca="1" si="112"/>
        <v>1.435750426104194E-3</v>
      </c>
      <c r="G1841" s="24"/>
      <c r="H1841" s="5"/>
      <c r="I1841" s="5"/>
      <c r="J1841" s="5"/>
      <c r="K1841" s="5"/>
      <c r="L1841" s="5"/>
      <c r="M1841" s="5"/>
      <c r="N1841" s="5"/>
      <c r="O1841" s="55">
        <v>1835</v>
      </c>
      <c r="P1841" s="56">
        <v>0.54507438029120692</v>
      </c>
      <c r="Q1841" s="57">
        <v>0.45492561970879314</v>
      </c>
      <c r="R1841" s="23">
        <v>1.0455593208459379E-2</v>
      </c>
      <c r="S1841" s="24">
        <v>5.0428697366866897E-4</v>
      </c>
      <c r="T1841" s="25">
        <f t="shared" si="113"/>
        <v>0.16597739663543659</v>
      </c>
      <c r="U1841" s="26">
        <f t="shared" si="114"/>
        <v>0.13547184346351115</v>
      </c>
    </row>
    <row r="1842" spans="2:21" x14ac:dyDescent="0.25">
      <c r="B1842" s="64" vm="4924">
        <f ca="1"/>
        <v>42108</v>
      </c>
      <c r="C1842" s="64" vm="4925">
        <f ca="1"/>
        <v>143.71170000000001</v>
      </c>
      <c r="D1842" s="64" vm="4926">
        <f ca="1"/>
        <v>96.44</v>
      </c>
      <c r="E1842" s="24">
        <f t="shared" ca="1" si="111"/>
        <v>3.3491015050485665E-3</v>
      </c>
      <c r="F1842" s="58">
        <f t="shared" ca="1" si="112"/>
        <v>-1.1751501074720798E-2</v>
      </c>
      <c r="G1842" s="24"/>
      <c r="H1842" s="5"/>
      <c r="I1842" s="5"/>
      <c r="J1842" s="5"/>
      <c r="K1842" s="5"/>
      <c r="L1842" s="5"/>
      <c r="M1842" s="5"/>
      <c r="N1842" s="5"/>
      <c r="O1842" s="55">
        <v>1836</v>
      </c>
      <c r="P1842" s="56">
        <v>0.26335113372466745</v>
      </c>
      <c r="Q1842" s="57">
        <v>0.73664886627533255</v>
      </c>
      <c r="R1842" s="23">
        <v>1.0649738107078303E-2</v>
      </c>
      <c r="S1842" s="24">
        <v>4.378529721231466E-4</v>
      </c>
      <c r="T1842" s="25">
        <f t="shared" si="113"/>
        <v>0.16905935135578173</v>
      </c>
      <c r="U1842" s="26">
        <f t="shared" si="114"/>
        <v>0.11662953000687026</v>
      </c>
    </row>
    <row r="1843" spans="2:21" x14ac:dyDescent="0.25">
      <c r="B1843" s="64" vm="4927">
        <f ca="1"/>
        <v>42109</v>
      </c>
      <c r="C1843" s="64" vm="4928">
        <f ca="1"/>
        <v>143.2792</v>
      </c>
      <c r="D1843" s="64" vm="4929">
        <f ca="1"/>
        <v>95.63</v>
      </c>
      <c r="E1843" s="24">
        <f t="shared" ca="1" si="111"/>
        <v>-3.0140351308501519E-3</v>
      </c>
      <c r="F1843" s="58">
        <f t="shared" ca="1" si="112"/>
        <v>-8.4344749515190276E-3</v>
      </c>
      <c r="G1843" s="24"/>
      <c r="H1843" s="5"/>
      <c r="I1843" s="5"/>
      <c r="J1843" s="5"/>
      <c r="K1843" s="5"/>
      <c r="L1843" s="5"/>
      <c r="M1843" s="5"/>
      <c r="N1843" s="5"/>
      <c r="O1843" s="55">
        <v>1837</v>
      </c>
      <c r="P1843" s="56">
        <v>0.92786726710218081</v>
      </c>
      <c r="Q1843" s="57">
        <v>7.2132732897819185E-2</v>
      </c>
      <c r="R1843" s="23">
        <v>1.3400283971988924E-2</v>
      </c>
      <c r="S1843" s="24">
        <v>5.9455450942918998E-4</v>
      </c>
      <c r="T1843" s="25">
        <f t="shared" si="113"/>
        <v>0.2127229133251651</v>
      </c>
      <c r="U1843" s="26">
        <f t="shared" si="114"/>
        <v>0.16158240021624204</v>
      </c>
    </row>
    <row r="1844" spans="2:21" x14ac:dyDescent="0.25">
      <c r="B1844" s="64" vm="4930">
        <f ca="1"/>
        <v>42110</v>
      </c>
      <c r="C1844" s="64" vm="4931">
        <f ca="1"/>
        <v>141.3954</v>
      </c>
      <c r="D1844" s="64" vm="4149">
        <f ca="1"/>
        <v>94.88</v>
      </c>
      <c r="E1844" s="24">
        <f t="shared" ca="1" si="111"/>
        <v>-1.3234953155258569E-2</v>
      </c>
      <c r="F1844" s="58">
        <f t="shared" ca="1" si="112"/>
        <v>-7.8736431120359478E-3</v>
      </c>
      <c r="G1844" s="24"/>
      <c r="H1844" s="5"/>
      <c r="I1844" s="5"/>
      <c r="J1844" s="5"/>
      <c r="K1844" s="5"/>
      <c r="L1844" s="5"/>
      <c r="M1844" s="5"/>
      <c r="N1844" s="5"/>
      <c r="O1844" s="55">
        <v>1838</v>
      </c>
      <c r="P1844" s="56">
        <v>0.89887285530994354</v>
      </c>
      <c r="Q1844" s="57">
        <v>0.10112714469005643</v>
      </c>
      <c r="R1844" s="23">
        <v>1.3083931054813066E-2</v>
      </c>
      <c r="S1844" s="24">
        <v>5.8771725044792929E-4</v>
      </c>
      <c r="T1844" s="25">
        <f t="shared" si="113"/>
        <v>0.20770096645290229</v>
      </c>
      <c r="U1844" s="26">
        <f t="shared" si="114"/>
        <v>0.15958390977456638</v>
      </c>
    </row>
    <row r="1845" spans="2:21" x14ac:dyDescent="0.25">
      <c r="B1845" s="64" vm="4932">
        <f ca="1"/>
        <v>42111</v>
      </c>
      <c r="C1845" s="64" vm="4933">
        <f ca="1"/>
        <v>138.95400000000001</v>
      </c>
      <c r="D1845" s="64" vm="4254">
        <f ca="1"/>
        <v>96.18</v>
      </c>
      <c r="E1845" s="24">
        <f t="shared" ca="1" si="111"/>
        <v>-1.7417278000951334E-2</v>
      </c>
      <c r="F1845" s="58">
        <f t="shared" ca="1" si="112"/>
        <v>1.3608500600101438E-2</v>
      </c>
      <c r="G1845" s="24"/>
      <c r="H1845" s="5"/>
      <c r="I1845" s="5"/>
      <c r="J1845" s="5"/>
      <c r="K1845" s="5"/>
      <c r="L1845" s="5"/>
      <c r="M1845" s="5"/>
      <c r="N1845" s="5"/>
      <c r="O1845" s="55">
        <v>1839</v>
      </c>
      <c r="P1845" s="56">
        <v>0.45596141231653436</v>
      </c>
      <c r="Q1845" s="57">
        <v>0.54403858768346569</v>
      </c>
      <c r="R1845" s="23">
        <v>1.0271307872937833E-2</v>
      </c>
      <c r="S1845" s="24">
        <v>4.8327297810988495E-4</v>
      </c>
      <c r="T1845" s="25">
        <f t="shared" si="113"/>
        <v>0.16305195762703995</v>
      </c>
      <c r="U1845" s="26">
        <f t="shared" si="114"/>
        <v>0.12947776644755438</v>
      </c>
    </row>
    <row r="1846" spans="2:21" x14ac:dyDescent="0.25">
      <c r="B1846" s="64" vm="4934">
        <f ca="1"/>
        <v>42114</v>
      </c>
      <c r="C1846" s="64" vm="4935">
        <f ca="1"/>
        <v>140.62639999999999</v>
      </c>
      <c r="D1846" s="64" vm="3505">
        <f ca="1"/>
        <v>94.87</v>
      </c>
      <c r="E1846" s="24">
        <f t="shared" ca="1" si="111"/>
        <v>1.1963785356945079E-2</v>
      </c>
      <c r="F1846" s="58">
        <f t="shared" ca="1" si="112"/>
        <v>-1.3713902444731202E-2</v>
      </c>
      <c r="G1846" s="24"/>
      <c r="H1846" s="5"/>
      <c r="I1846" s="5"/>
      <c r="J1846" s="5"/>
      <c r="K1846" s="5"/>
      <c r="L1846" s="5"/>
      <c r="M1846" s="5"/>
      <c r="N1846" s="5"/>
      <c r="O1846" s="55">
        <v>1840</v>
      </c>
      <c r="P1846" s="56">
        <v>0.97359818905403595</v>
      </c>
      <c r="Q1846" s="57">
        <v>2.64018109459641E-2</v>
      </c>
      <c r="R1846" s="23">
        <v>1.3921233536233245E-2</v>
      </c>
      <c r="S1846" s="24">
        <v>6.0533845493831626E-4</v>
      </c>
      <c r="T1846" s="25">
        <f t="shared" si="113"/>
        <v>0.22099273128075275</v>
      </c>
      <c r="U1846" s="26">
        <f t="shared" si="114"/>
        <v>0.16474145867330603</v>
      </c>
    </row>
    <row r="1847" spans="2:21" x14ac:dyDescent="0.25">
      <c r="B1847" s="64" vm="4936">
        <f ca="1"/>
        <v>42115</v>
      </c>
      <c r="C1847" s="64" vm="4937">
        <f ca="1"/>
        <v>141.6164</v>
      </c>
      <c r="D1847" s="64" vm="4938">
        <f ca="1"/>
        <v>97.84</v>
      </c>
      <c r="E1847" s="24">
        <f t="shared" ca="1" si="111"/>
        <v>7.0152652974482064E-3</v>
      </c>
      <c r="F1847" s="58">
        <f t="shared" ca="1" si="112"/>
        <v>3.0825957974131499E-2</v>
      </c>
      <c r="G1847" s="24"/>
      <c r="H1847" s="5"/>
      <c r="I1847" s="5"/>
      <c r="J1847" s="5"/>
      <c r="K1847" s="5"/>
      <c r="L1847" s="5"/>
      <c r="M1847" s="5"/>
      <c r="N1847" s="5"/>
      <c r="O1847" s="55">
        <v>1841</v>
      </c>
      <c r="P1847" s="56">
        <v>0.65877882911988184</v>
      </c>
      <c r="Q1847" s="57">
        <v>0.34122117088011816</v>
      </c>
      <c r="R1847" s="23">
        <v>1.1003025612789241E-2</v>
      </c>
      <c r="S1847" s="24">
        <v>5.3109995989283855E-4</v>
      </c>
      <c r="T1847" s="25">
        <f t="shared" si="113"/>
        <v>0.17466761664428643</v>
      </c>
      <c r="U1847" s="26">
        <f t="shared" si="114"/>
        <v>0.1431660638972978</v>
      </c>
    </row>
    <row r="1848" spans="2:21" x14ac:dyDescent="0.25">
      <c r="B1848" s="64" vm="4939">
        <f ca="1"/>
        <v>42116</v>
      </c>
      <c r="C1848" s="64" vm="4940">
        <f ca="1"/>
        <v>141.2704</v>
      </c>
      <c r="D1848" s="64" vm="4683">
        <f ca="1"/>
        <v>97</v>
      </c>
      <c r="E1848" s="24">
        <f t="shared" ca="1" si="111"/>
        <v>-2.4462093850751692E-3</v>
      </c>
      <c r="F1848" s="58">
        <f t="shared" ca="1" si="112"/>
        <v>-8.6225128755341683E-3</v>
      </c>
      <c r="G1848" s="24"/>
      <c r="H1848" s="5"/>
      <c r="I1848" s="5"/>
      <c r="J1848" s="5"/>
      <c r="K1848" s="5"/>
      <c r="L1848" s="5"/>
      <c r="M1848" s="5"/>
      <c r="N1848" s="5"/>
      <c r="O1848" s="55">
        <v>1842</v>
      </c>
      <c r="P1848" s="56">
        <v>0.32459514495667996</v>
      </c>
      <c r="Q1848" s="57">
        <v>0.67540485504332004</v>
      </c>
      <c r="R1848" s="23">
        <v>1.0416409259117868E-2</v>
      </c>
      <c r="S1848" s="24">
        <v>4.5229510562269973E-4</v>
      </c>
      <c r="T1848" s="25">
        <f t="shared" si="113"/>
        <v>0.16535537072337864</v>
      </c>
      <c r="U1848" s="26">
        <f t="shared" si="114"/>
        <v>0.12069900076411977</v>
      </c>
    </row>
    <row r="1849" spans="2:21" x14ac:dyDescent="0.25">
      <c r="B1849" s="64" vm="4941">
        <f ca="1"/>
        <v>42117</v>
      </c>
      <c r="C1849" s="64" vm="4942">
        <f ca="1"/>
        <v>141.578</v>
      </c>
      <c r="D1849" s="64" vm="3753">
        <f ca="1"/>
        <v>98.74</v>
      </c>
      <c r="E1849" s="24">
        <f t="shared" ca="1" si="111"/>
        <v>2.1750175801852367E-3</v>
      </c>
      <c r="F1849" s="58">
        <f t="shared" ca="1" si="112"/>
        <v>1.777915432733403E-2</v>
      </c>
      <c r="G1849" s="24"/>
      <c r="H1849" s="5"/>
      <c r="I1849" s="5"/>
      <c r="J1849" s="5"/>
      <c r="K1849" s="5"/>
      <c r="L1849" s="5"/>
      <c r="M1849" s="5"/>
      <c r="N1849" s="5"/>
      <c r="O1849" s="55">
        <v>1843</v>
      </c>
      <c r="P1849" s="56">
        <v>0.68014708387760459</v>
      </c>
      <c r="Q1849" s="57">
        <v>0.31985291612239541</v>
      </c>
      <c r="R1849" s="23">
        <v>1.1141563776283817E-2</v>
      </c>
      <c r="S1849" s="24">
        <v>5.3613887197020722E-4</v>
      </c>
      <c r="T1849" s="25">
        <f t="shared" si="113"/>
        <v>0.17686684181047596</v>
      </c>
      <c r="U1849" s="26">
        <f t="shared" si="114"/>
        <v>0.14461780968828064</v>
      </c>
    </row>
    <row r="1850" spans="2:21" x14ac:dyDescent="0.25">
      <c r="B1850" s="64" vm="4943">
        <f ca="1"/>
        <v>42118</v>
      </c>
      <c r="C1850" s="64" vm="4944">
        <f ca="1"/>
        <v>142.36609999999999</v>
      </c>
      <c r="D1850" s="64" vm="4926">
        <f ca="1"/>
        <v>96.44</v>
      </c>
      <c r="E1850" s="24">
        <f t="shared" ca="1" si="111"/>
        <v>5.551106881672283E-3</v>
      </c>
      <c r="F1850" s="58">
        <f t="shared" ca="1" si="112"/>
        <v>-2.3569079517746446E-2</v>
      </c>
      <c r="G1850" s="24"/>
      <c r="H1850" s="5"/>
      <c r="I1850" s="5"/>
      <c r="J1850" s="5"/>
      <c r="K1850" s="5"/>
      <c r="L1850" s="5"/>
      <c r="M1850" s="5"/>
      <c r="N1850" s="5"/>
      <c r="O1850" s="55">
        <v>1844</v>
      </c>
      <c r="P1850" s="56">
        <v>0.67473287124086478</v>
      </c>
      <c r="Q1850" s="57">
        <v>0.32526712875913522</v>
      </c>
      <c r="R1850" s="23">
        <v>1.1105465861708611E-2</v>
      </c>
      <c r="S1850" s="24">
        <v>5.3486213029176716E-4</v>
      </c>
      <c r="T1850" s="25">
        <f t="shared" si="113"/>
        <v>0.17629380518159168</v>
      </c>
      <c r="U1850" s="26">
        <f t="shared" si="114"/>
        <v>0.14424979788539471</v>
      </c>
    </row>
    <row r="1851" spans="2:21" x14ac:dyDescent="0.25">
      <c r="B1851" s="64" vm="4945">
        <f ca="1"/>
        <v>42121</v>
      </c>
      <c r="C1851" s="64" vm="4844">
        <f ca="1"/>
        <v>141.25120000000001</v>
      </c>
      <c r="D1851" s="64" vm="4946">
        <f ca="1"/>
        <v>96.83</v>
      </c>
      <c r="E1851" s="24">
        <f t="shared" ca="1" si="111"/>
        <v>-7.8620432732302327E-3</v>
      </c>
      <c r="F1851" s="58">
        <f t="shared" ca="1" si="112"/>
        <v>4.0358103104695207E-3</v>
      </c>
      <c r="G1851" s="24"/>
      <c r="H1851" s="5"/>
      <c r="I1851" s="5"/>
      <c r="J1851" s="5"/>
      <c r="K1851" s="5"/>
      <c r="L1851" s="5"/>
      <c r="M1851" s="5"/>
      <c r="N1851" s="5"/>
      <c r="O1851" s="55">
        <v>1845</v>
      </c>
      <c r="P1851" s="56">
        <v>0.6314476606230327</v>
      </c>
      <c r="Q1851" s="57">
        <v>0.36855233937696724</v>
      </c>
      <c r="R1851" s="23">
        <v>1.0841554614967854E-2</v>
      </c>
      <c r="S1851" s="24">
        <v>5.2465491528864126E-4</v>
      </c>
      <c r="T1851" s="25">
        <f t="shared" si="113"/>
        <v>0.17210434401917737</v>
      </c>
      <c r="U1851" s="26">
        <f t="shared" si="114"/>
        <v>0.14131187425122826</v>
      </c>
    </row>
    <row r="1852" spans="2:21" x14ac:dyDescent="0.25">
      <c r="B1852" s="64" vm="4947">
        <f ca="1"/>
        <v>42122</v>
      </c>
      <c r="C1852" s="64" vm="4948">
        <f ca="1"/>
        <v>140.91480000000001</v>
      </c>
      <c r="D1852" s="64" vm="4949">
        <f ca="1"/>
        <v>97.02</v>
      </c>
      <c r="E1852" s="24">
        <f t="shared" ca="1" si="111"/>
        <v>-2.3844131424865024E-3</v>
      </c>
      <c r="F1852" s="58">
        <f t="shared" ca="1" si="112"/>
        <v>1.960279193630812E-3</v>
      </c>
      <c r="G1852" s="24"/>
      <c r="H1852" s="5"/>
      <c r="I1852" s="5"/>
      <c r="J1852" s="5"/>
      <c r="K1852" s="5"/>
      <c r="L1852" s="5"/>
      <c r="M1852" s="5"/>
      <c r="N1852" s="5"/>
      <c r="O1852" s="55">
        <v>1846</v>
      </c>
      <c r="P1852" s="56">
        <v>2.7629026820761429E-2</v>
      </c>
      <c r="Q1852" s="57">
        <v>0.9723709731792386</v>
      </c>
      <c r="R1852" s="23">
        <v>1.2377380136246733E-2</v>
      </c>
      <c r="S1852" s="24">
        <v>3.8226663693348309E-4</v>
      </c>
      <c r="T1852" s="25">
        <f t="shared" si="113"/>
        <v>0.19648481833811771</v>
      </c>
      <c r="U1852" s="26">
        <f t="shared" si="114"/>
        <v>0.10110341887700769</v>
      </c>
    </row>
    <row r="1853" spans="2:21" x14ac:dyDescent="0.25">
      <c r="B1853" s="64" vm="4950">
        <f ca="1"/>
        <v>42123</v>
      </c>
      <c r="C1853" s="64" vm="4951">
        <f ca="1"/>
        <v>138.84829999999999</v>
      </c>
      <c r="D1853" s="64" vm="4916">
        <f ca="1"/>
        <v>96.55</v>
      </c>
      <c r="E1853" s="24">
        <f t="shared" ca="1" si="111"/>
        <v>-1.4773482173500727E-2</v>
      </c>
      <c r="F1853" s="58">
        <f t="shared" ca="1" si="112"/>
        <v>-4.856133942547059E-3</v>
      </c>
      <c r="G1853" s="24"/>
      <c r="H1853" s="5"/>
      <c r="I1853" s="5"/>
      <c r="J1853" s="5"/>
      <c r="K1853" s="5"/>
      <c r="L1853" s="5"/>
      <c r="M1853" s="5"/>
      <c r="N1853" s="5"/>
      <c r="O1853" s="55">
        <v>1847</v>
      </c>
      <c r="P1853" s="56">
        <v>0.79517869841101829</v>
      </c>
      <c r="Q1853" s="57">
        <v>0.20482130158898165</v>
      </c>
      <c r="R1853" s="23">
        <v>1.2055131439653359E-2</v>
      </c>
      <c r="S1853" s="24">
        <v>5.6326482110941609E-4</v>
      </c>
      <c r="T1853" s="25">
        <f t="shared" si="113"/>
        <v>0.19136927886911306</v>
      </c>
      <c r="U1853" s="26">
        <f t="shared" si="114"/>
        <v>0.15246459385516098</v>
      </c>
    </row>
    <row r="1854" spans="2:21" x14ac:dyDescent="0.25">
      <c r="B1854" s="64" vm="4952">
        <f ca="1"/>
        <v>42124</v>
      </c>
      <c r="C1854" s="64" vm="4953">
        <f ca="1"/>
        <v>137.4931</v>
      </c>
      <c r="D1854" s="64" vm="4919">
        <f ca="1"/>
        <v>97.8</v>
      </c>
      <c r="E1854" s="24">
        <f t="shared" ca="1" si="111"/>
        <v>-9.8082362204026646E-3</v>
      </c>
      <c r="F1854" s="58">
        <f t="shared" ca="1" si="112"/>
        <v>1.2863568166248295E-2</v>
      </c>
      <c r="G1854" s="24"/>
      <c r="H1854" s="5"/>
      <c r="I1854" s="5"/>
      <c r="J1854" s="5"/>
      <c r="K1854" s="5"/>
      <c r="L1854" s="5"/>
      <c r="M1854" s="5"/>
      <c r="N1854" s="5"/>
      <c r="O1854" s="55">
        <v>1848</v>
      </c>
      <c r="P1854" s="56">
        <v>0.80002135437422428</v>
      </c>
      <c r="Q1854" s="57">
        <v>0.19997864562577566</v>
      </c>
      <c r="R1854" s="23">
        <v>1.2099229547094586E-2</v>
      </c>
      <c r="S1854" s="24">
        <v>5.6440678229886321E-4</v>
      </c>
      <c r="T1854" s="25">
        <f t="shared" si="113"/>
        <v>0.19206931462258162</v>
      </c>
      <c r="U1854" s="26">
        <f t="shared" si="114"/>
        <v>0.152796104234874</v>
      </c>
    </row>
    <row r="1855" spans="2:21" x14ac:dyDescent="0.25">
      <c r="B1855" s="64" vm="4954">
        <f ca="1"/>
        <v>42125</v>
      </c>
      <c r="C1855" s="64" vm="4955">
        <f ca="1"/>
        <v>139.7422</v>
      </c>
      <c r="D1855" s="64" vm="3950">
        <f ca="1"/>
        <v>96.13</v>
      </c>
      <c r="E1855" s="24">
        <f t="shared" ca="1" si="111"/>
        <v>1.6225562494768985E-2</v>
      </c>
      <c r="F1855" s="58">
        <f t="shared" ca="1" si="112"/>
        <v>-1.7223134963046831E-2</v>
      </c>
      <c r="G1855" s="24"/>
      <c r="H1855" s="5"/>
      <c r="I1855" s="5"/>
      <c r="J1855" s="5"/>
      <c r="K1855" s="5"/>
      <c r="L1855" s="5"/>
      <c r="M1855" s="5"/>
      <c r="N1855" s="5"/>
      <c r="O1855" s="55">
        <v>1849</v>
      </c>
      <c r="P1855" s="56">
        <v>0.14560128319512494</v>
      </c>
      <c r="Q1855" s="57">
        <v>0.85439871680487511</v>
      </c>
      <c r="R1855" s="23">
        <v>1.1364382146794905E-2</v>
      </c>
      <c r="S1855" s="24">
        <v>4.1008602762211108E-4</v>
      </c>
      <c r="T1855" s="25">
        <f t="shared" si="113"/>
        <v>0.1804039737859299</v>
      </c>
      <c r="U1855" s="26">
        <f t="shared" si="114"/>
        <v>0.10884673225803865</v>
      </c>
    </row>
    <row r="1856" spans="2:21" x14ac:dyDescent="0.25">
      <c r="B1856" s="64" vm="4956">
        <f ca="1"/>
        <v>42128</v>
      </c>
      <c r="C1856" s="64" vm="4957">
        <f ca="1"/>
        <v>140.0882</v>
      </c>
      <c r="D1856" s="64" vm="3950">
        <f ca="1"/>
        <v>96.13</v>
      </c>
      <c r="E1856" s="24">
        <f t="shared" ca="1" si="111"/>
        <v>2.4729277185505257E-3</v>
      </c>
      <c r="F1856" s="58">
        <f t="shared" ca="1" si="112"/>
        <v>0</v>
      </c>
      <c r="G1856" s="24"/>
      <c r="H1856" s="5"/>
      <c r="I1856" s="5"/>
      <c r="J1856" s="5"/>
      <c r="K1856" s="5"/>
      <c r="L1856" s="5"/>
      <c r="M1856" s="5"/>
      <c r="N1856" s="5"/>
      <c r="O1856" s="55">
        <v>1850</v>
      </c>
      <c r="P1856" s="56">
        <v>0.49438044538804832</v>
      </c>
      <c r="Q1856" s="57">
        <v>0.50561955461195174</v>
      </c>
      <c r="R1856" s="23">
        <v>1.032308289431793E-2</v>
      </c>
      <c r="S1856" s="24">
        <v>4.9233268522868526E-4</v>
      </c>
      <c r="T1856" s="25">
        <f t="shared" si="113"/>
        <v>0.16387386061122067</v>
      </c>
      <c r="U1856" s="26">
        <f t="shared" si="114"/>
        <v>0.13205810206079804</v>
      </c>
    </row>
    <row r="1857" spans="2:21" x14ac:dyDescent="0.25">
      <c r="B1857" s="64" vm="4958">
        <f ca="1"/>
        <v>42129</v>
      </c>
      <c r="C1857" s="64" vm="4959">
        <f ca="1"/>
        <v>138.88679999999999</v>
      </c>
      <c r="D1857" s="64" vm="4960">
        <f ca="1"/>
        <v>96.39</v>
      </c>
      <c r="E1857" s="24">
        <f t="shared" ref="E1857:E1920" ca="1" si="115">LN(C1857/C1856)</f>
        <v>-8.6130113955884564E-3</v>
      </c>
      <c r="F1857" s="58">
        <f t="shared" ref="F1857:F1920" ca="1" si="116">LN(D1857/D1856)</f>
        <v>2.7010197181519331E-3</v>
      </c>
      <c r="G1857" s="24"/>
      <c r="H1857" s="5"/>
      <c r="I1857" s="5"/>
      <c r="J1857" s="5"/>
      <c r="K1857" s="5"/>
      <c r="L1857" s="5"/>
      <c r="M1857" s="5"/>
      <c r="N1857" s="5"/>
      <c r="O1857" s="55">
        <v>1851</v>
      </c>
      <c r="P1857" s="56">
        <v>0.27539395086389634</v>
      </c>
      <c r="Q1857" s="57">
        <v>0.7246060491361036</v>
      </c>
      <c r="R1857" s="23">
        <v>1.0595932460944518E-2</v>
      </c>
      <c r="S1857" s="24">
        <v>4.406928248587319E-4</v>
      </c>
      <c r="T1857" s="25">
        <f t="shared" si="113"/>
        <v>0.16820521320297488</v>
      </c>
      <c r="U1857" s="26">
        <f t="shared" si="114"/>
        <v>0.1174285728727904</v>
      </c>
    </row>
    <row r="1858" spans="2:21" x14ac:dyDescent="0.25">
      <c r="B1858" s="64" vm="4961">
        <f ca="1"/>
        <v>42130</v>
      </c>
      <c r="C1858" s="64" vm="4962">
        <f ca="1"/>
        <v>139.1463</v>
      </c>
      <c r="D1858" s="64" vm="2872">
        <f ca="1"/>
        <v>96.78</v>
      </c>
      <c r="E1858" s="24">
        <f t="shared" ca="1" si="115"/>
        <v>1.866684760574041E-3</v>
      </c>
      <c r="F1858" s="58">
        <f t="shared" ca="1" si="116"/>
        <v>4.037899569295623E-3</v>
      </c>
      <c r="G1858" s="24"/>
      <c r="H1858" s="5"/>
      <c r="I1858" s="5"/>
      <c r="J1858" s="5"/>
      <c r="K1858" s="5"/>
      <c r="L1858" s="5"/>
      <c r="M1858" s="5"/>
      <c r="N1858" s="5"/>
      <c r="O1858" s="55">
        <v>1852</v>
      </c>
      <c r="P1858" s="56">
        <v>0.15958746469383428</v>
      </c>
      <c r="Q1858" s="57">
        <v>0.84041253530616566</v>
      </c>
      <c r="R1858" s="23">
        <v>1.1262680652009686E-2</v>
      </c>
      <c r="S1858" s="24">
        <v>4.1338415092086325E-4</v>
      </c>
      <c r="T1858" s="25">
        <f t="shared" si="113"/>
        <v>0.17878951260693857</v>
      </c>
      <c r="U1858" s="26">
        <f t="shared" si="114"/>
        <v>0.10976832827035943</v>
      </c>
    </row>
    <row r="1859" spans="2:21" x14ac:dyDescent="0.25">
      <c r="B1859" s="64" vm="4963">
        <f ca="1"/>
        <v>42131</v>
      </c>
      <c r="C1859" s="64" vm="4964">
        <f ca="1"/>
        <v>138.9444</v>
      </c>
      <c r="D1859" s="64" vm="3744">
        <f ca="1"/>
        <v>98.23</v>
      </c>
      <c r="E1859" s="24">
        <f t="shared" ca="1" si="115"/>
        <v>-1.45204449824744E-3</v>
      </c>
      <c r="F1859" s="58">
        <f t="shared" ca="1" si="116"/>
        <v>1.4871306321605835E-2</v>
      </c>
      <c r="G1859" s="24"/>
      <c r="H1859" s="5"/>
      <c r="I1859" s="5"/>
      <c r="J1859" s="5"/>
      <c r="K1859" s="5"/>
      <c r="L1859" s="5"/>
      <c r="M1859" s="5"/>
      <c r="N1859" s="5"/>
      <c r="O1859" s="55">
        <v>1853</v>
      </c>
      <c r="P1859" s="56">
        <v>0.63530827270395751</v>
      </c>
      <c r="Q1859" s="57">
        <v>0.36469172729604249</v>
      </c>
      <c r="R1859" s="23">
        <v>1.0863265493059233E-2</v>
      </c>
      <c r="S1859" s="24">
        <v>5.255652977724319E-4</v>
      </c>
      <c r="T1859" s="25">
        <f t="shared" si="113"/>
        <v>0.17244899352422516</v>
      </c>
      <c r="U1859" s="26">
        <f t="shared" si="114"/>
        <v>0.14157360248172801</v>
      </c>
    </row>
    <row r="1860" spans="2:21" x14ac:dyDescent="0.25">
      <c r="B1860" s="64" vm="4965">
        <f ca="1"/>
        <v>42132</v>
      </c>
      <c r="C1860" s="64" vm="4966">
        <f ca="1"/>
        <v>140.2131</v>
      </c>
      <c r="D1860" s="64" vm="2973">
        <f ca="1"/>
        <v>97.51</v>
      </c>
      <c r="E1860" s="24">
        <f t="shared" ca="1" si="115"/>
        <v>9.0895550718764345E-3</v>
      </c>
      <c r="F1860" s="58">
        <f t="shared" ca="1" si="116"/>
        <v>-7.3567308397505379E-3</v>
      </c>
      <c r="G1860" s="24"/>
      <c r="H1860" s="5"/>
      <c r="I1860" s="5"/>
      <c r="J1860" s="5"/>
      <c r="K1860" s="5"/>
      <c r="L1860" s="5"/>
      <c r="M1860" s="5"/>
      <c r="N1860" s="5"/>
      <c r="O1860" s="55">
        <v>1854</v>
      </c>
      <c r="P1860" s="56">
        <v>0.70490035171447063</v>
      </c>
      <c r="Q1860" s="57">
        <v>0.29509964828552943</v>
      </c>
      <c r="R1860" s="23">
        <v>1.1314971361847524E-2</v>
      </c>
      <c r="S1860" s="24">
        <v>5.4197601410800632E-4</v>
      </c>
      <c r="T1860" s="25">
        <f t="shared" si="113"/>
        <v>0.17961960189159831</v>
      </c>
      <c r="U1860" s="26">
        <f t="shared" si="114"/>
        <v>0.14630182696948624</v>
      </c>
    </row>
    <row r="1861" spans="2:21" x14ac:dyDescent="0.25">
      <c r="B1861" s="64" vm="4967">
        <f ca="1"/>
        <v>42135</v>
      </c>
      <c r="C1861" s="64" vm="4968">
        <f ca="1"/>
        <v>138.66569999999999</v>
      </c>
      <c r="D1861" s="64" vm="4969">
        <f ca="1"/>
        <v>97.95</v>
      </c>
      <c r="E1861" s="24">
        <f t="shared" ca="1" si="115"/>
        <v>-1.1097407766219775E-2</v>
      </c>
      <c r="F1861" s="58">
        <f t="shared" ca="1" si="116"/>
        <v>4.5022075435219924E-3</v>
      </c>
      <c r="G1861" s="24"/>
      <c r="H1861" s="5"/>
      <c r="I1861" s="5"/>
      <c r="J1861" s="5"/>
      <c r="K1861" s="5"/>
      <c r="L1861" s="5"/>
      <c r="M1861" s="5"/>
      <c r="N1861" s="5"/>
      <c r="O1861" s="55">
        <v>1855</v>
      </c>
      <c r="P1861" s="56">
        <v>0.22769082402946489</v>
      </c>
      <c r="Q1861" s="57">
        <v>0.77230917597053517</v>
      </c>
      <c r="R1861" s="23">
        <v>1.0830923848799063E-2</v>
      </c>
      <c r="S1861" s="24">
        <v>4.2944380781641148E-4</v>
      </c>
      <c r="T1861" s="25">
        <f t="shared" si="113"/>
        <v>0.17193558583800519</v>
      </c>
      <c r="U1861" s="26">
        <f t="shared" si="114"/>
        <v>0.11426679878894475</v>
      </c>
    </row>
    <row r="1862" spans="2:21" x14ac:dyDescent="0.25">
      <c r="B1862" s="64" vm="4970">
        <f ca="1"/>
        <v>42136</v>
      </c>
      <c r="C1862" s="64" vm="4971">
        <f ca="1"/>
        <v>138.4735</v>
      </c>
      <c r="D1862" s="64" vm="3916">
        <f ca="1"/>
        <v>97.35</v>
      </c>
      <c r="E1862" s="24">
        <f t="shared" ca="1" si="115"/>
        <v>-1.3870288347057281E-3</v>
      </c>
      <c r="F1862" s="58">
        <f t="shared" ca="1" si="116"/>
        <v>-6.1444125723412093E-3</v>
      </c>
      <c r="G1862" s="24"/>
      <c r="H1862" s="5"/>
      <c r="I1862" s="5"/>
      <c r="J1862" s="5"/>
      <c r="K1862" s="5"/>
      <c r="L1862" s="5"/>
      <c r="M1862" s="5"/>
      <c r="N1862" s="5"/>
      <c r="O1862" s="55">
        <v>1856</v>
      </c>
      <c r="P1862" s="56">
        <v>0.52875665579317377</v>
      </c>
      <c r="Q1862" s="57">
        <v>0.47124334420682623</v>
      </c>
      <c r="R1862" s="23">
        <v>1.040509298991674E-2</v>
      </c>
      <c r="S1862" s="24">
        <v>5.0043904224045537E-4</v>
      </c>
      <c r="T1862" s="25">
        <f t="shared" si="113"/>
        <v>0.16517573051892717</v>
      </c>
      <c r="U1862" s="26">
        <f t="shared" si="114"/>
        <v>0.1343718865460608</v>
      </c>
    </row>
    <row r="1863" spans="2:21" x14ac:dyDescent="0.25">
      <c r="B1863" s="64" vm="4972">
        <f ca="1"/>
        <v>42137</v>
      </c>
      <c r="C1863" s="64" vm="4973">
        <f ca="1"/>
        <v>137.67570000000001</v>
      </c>
      <c r="D1863" s="64" vm="3919">
        <f ca="1"/>
        <v>97.71</v>
      </c>
      <c r="E1863" s="24">
        <f t="shared" ca="1" si="115"/>
        <v>-5.778052006695511E-3</v>
      </c>
      <c r="F1863" s="58">
        <f t="shared" ca="1" si="116"/>
        <v>3.6911761380431641E-3</v>
      </c>
      <c r="G1863" s="24"/>
      <c r="H1863" s="5"/>
      <c r="I1863" s="5"/>
      <c r="J1863" s="5"/>
      <c r="K1863" s="5"/>
      <c r="L1863" s="5"/>
      <c r="M1863" s="5"/>
      <c r="N1863" s="5"/>
      <c r="O1863" s="55">
        <v>1857</v>
      </c>
      <c r="P1863" s="56">
        <v>0.87889463136548807</v>
      </c>
      <c r="Q1863" s="57">
        <v>0.12110536863451189</v>
      </c>
      <c r="R1863" s="23">
        <v>1.2872756528607286E-2</v>
      </c>
      <c r="S1863" s="24">
        <v>5.8300612569490225E-4</v>
      </c>
      <c r="T1863" s="25">
        <f t="shared" si="113"/>
        <v>0.20434867477546798</v>
      </c>
      <c r="U1863" s="26">
        <f t="shared" si="114"/>
        <v>0.15820886905455445</v>
      </c>
    </row>
    <row r="1864" spans="2:21" x14ac:dyDescent="0.25">
      <c r="B1864" s="64" vm="4974">
        <f ca="1"/>
        <v>42138</v>
      </c>
      <c r="C1864" s="64" vm="4975">
        <f ca="1"/>
        <v>137.06059999999999</v>
      </c>
      <c r="D1864" s="64" vm="2878">
        <f ca="1"/>
        <v>98.04</v>
      </c>
      <c r="E1864" s="24">
        <f t="shared" ca="1" si="115"/>
        <v>-4.4777557806847364E-3</v>
      </c>
      <c r="F1864" s="58">
        <f t="shared" ca="1" si="116"/>
        <v>3.3716507036601353E-3</v>
      </c>
      <c r="G1864" s="24"/>
      <c r="H1864" s="5"/>
      <c r="I1864" s="5"/>
      <c r="J1864" s="5"/>
      <c r="K1864" s="5"/>
      <c r="L1864" s="5"/>
      <c r="M1864" s="5"/>
      <c r="N1864" s="5"/>
      <c r="O1864" s="55">
        <v>1858</v>
      </c>
      <c r="P1864" s="56">
        <v>0.4876868787681603</v>
      </c>
      <c r="Q1864" s="57">
        <v>0.5123131212318397</v>
      </c>
      <c r="R1864" s="23">
        <v>1.0311012338975781E-2</v>
      </c>
      <c r="S1864" s="24">
        <v>4.9075425526030252E-4</v>
      </c>
      <c r="T1864" s="25">
        <f t="shared" si="113"/>
        <v>0.16368224648549007</v>
      </c>
      <c r="U1864" s="26">
        <f t="shared" si="114"/>
        <v>0.131608120388234</v>
      </c>
    </row>
    <row r="1865" spans="2:21" x14ac:dyDescent="0.25">
      <c r="B1865" s="64" vm="4976">
        <f ca="1"/>
        <v>42139</v>
      </c>
      <c r="C1865" s="64" vm="4977">
        <f ca="1"/>
        <v>139.2039</v>
      </c>
      <c r="D1865" s="64" vm="4978">
        <f ca="1"/>
        <v>98.02</v>
      </c>
      <c r="E1865" s="24">
        <f t="shared" ca="1" si="115"/>
        <v>1.5516600956300277E-2</v>
      </c>
      <c r="F1865" s="58">
        <f t="shared" ca="1" si="116"/>
        <v>-2.0401917851054318E-4</v>
      </c>
      <c r="G1865" s="24"/>
      <c r="H1865" s="5"/>
      <c r="I1865" s="5"/>
      <c r="J1865" s="5"/>
      <c r="K1865" s="5"/>
      <c r="L1865" s="5"/>
      <c r="M1865" s="5"/>
      <c r="N1865" s="5"/>
      <c r="O1865" s="55">
        <v>1859</v>
      </c>
      <c r="P1865" s="56">
        <v>0.44701893897155975</v>
      </c>
      <c r="Q1865" s="57">
        <v>0.55298106102844025</v>
      </c>
      <c r="R1865" s="23">
        <v>1.0265369479876078E-2</v>
      </c>
      <c r="S1865" s="24">
        <v>4.8116422671907441E-4</v>
      </c>
      <c r="T1865" s="25">
        <f t="shared" si="113"/>
        <v>0.16295768855966741</v>
      </c>
      <c r="U1865" s="26">
        <f t="shared" si="114"/>
        <v>0.1288780045080109</v>
      </c>
    </row>
    <row r="1866" spans="2:21" x14ac:dyDescent="0.25">
      <c r="B1866" s="64" vm="4979">
        <f ca="1"/>
        <v>42142</v>
      </c>
      <c r="C1866" s="64" vm="4980">
        <f ca="1"/>
        <v>139.42500000000001</v>
      </c>
      <c r="D1866" s="64" vm="4981">
        <f ca="1"/>
        <v>100.68</v>
      </c>
      <c r="E1866" s="24">
        <f t="shared" ca="1" si="115"/>
        <v>1.5870575263944144E-3</v>
      </c>
      <c r="F1866" s="58">
        <f t="shared" ca="1" si="116"/>
        <v>2.6775630785713867E-2</v>
      </c>
      <c r="G1866" s="24"/>
      <c r="H1866" s="5"/>
      <c r="I1866" s="5"/>
      <c r="J1866" s="5"/>
      <c r="K1866" s="5"/>
      <c r="L1866" s="5"/>
      <c r="M1866" s="5"/>
      <c r="N1866" s="5"/>
      <c r="O1866" s="55">
        <v>1860</v>
      </c>
      <c r="P1866" s="56">
        <v>0.86049617315305937</v>
      </c>
      <c r="Q1866" s="57">
        <v>0.13950382684694063</v>
      </c>
      <c r="R1866" s="23">
        <v>1.2683467664179222E-2</v>
      </c>
      <c r="S1866" s="24">
        <v>5.7866753022500013E-4</v>
      </c>
      <c r="T1866" s="25">
        <f t="shared" si="113"/>
        <v>0.20134380720808512</v>
      </c>
      <c r="U1866" s="26">
        <f t="shared" si="114"/>
        <v>0.15694399538777604</v>
      </c>
    </row>
    <row r="1867" spans="2:21" x14ac:dyDescent="0.25">
      <c r="B1867" s="64" vm="4982">
        <f ca="1"/>
        <v>42143</v>
      </c>
      <c r="C1867" s="64" vm="4983">
        <f ca="1"/>
        <v>139.1174</v>
      </c>
      <c r="D1867" s="64" vm="4288">
        <f ca="1"/>
        <v>100.11</v>
      </c>
      <c r="E1867" s="24">
        <f t="shared" ca="1" si="115"/>
        <v>-2.2086413058971795E-3</v>
      </c>
      <c r="F1867" s="58">
        <f t="shared" ca="1" si="116"/>
        <v>-5.6775888357228676E-3</v>
      </c>
      <c r="G1867" s="24"/>
      <c r="H1867" s="5"/>
      <c r="I1867" s="5"/>
      <c r="J1867" s="5"/>
      <c r="K1867" s="5"/>
      <c r="L1867" s="5"/>
      <c r="M1867" s="5"/>
      <c r="N1867" s="5"/>
      <c r="O1867" s="55">
        <v>1861</v>
      </c>
      <c r="P1867" s="56">
        <v>0.58198249843799754</v>
      </c>
      <c r="Q1867" s="57">
        <v>0.4180175015620024</v>
      </c>
      <c r="R1867" s="23">
        <v>1.0596590022199349E-2</v>
      </c>
      <c r="S1867" s="24">
        <v>5.1299038741918132E-4</v>
      </c>
      <c r="T1867" s="25">
        <f t="shared" si="113"/>
        <v>0.16821565166428734</v>
      </c>
      <c r="U1867" s="26">
        <f t="shared" si="114"/>
        <v>0.13796369292777055</v>
      </c>
    </row>
    <row r="1868" spans="2:21" x14ac:dyDescent="0.25">
      <c r="B1868" s="64" vm="4984">
        <f ca="1"/>
        <v>42144</v>
      </c>
      <c r="C1868" s="64" vm="4985">
        <f ca="1"/>
        <v>137.916</v>
      </c>
      <c r="D1868" s="64" vm="2845">
        <f ca="1"/>
        <v>99.28</v>
      </c>
      <c r="E1868" s="24">
        <f t="shared" ca="1" si="115"/>
        <v>-8.6733767950984211E-3</v>
      </c>
      <c r="F1868" s="58">
        <f t="shared" ca="1" si="116"/>
        <v>-8.3254405350405986E-3</v>
      </c>
      <c r="G1868" s="24"/>
      <c r="H1868" s="5"/>
      <c r="I1868" s="5"/>
      <c r="J1868" s="5"/>
      <c r="K1868" s="5"/>
      <c r="L1868" s="5"/>
      <c r="M1868" s="5"/>
      <c r="N1868" s="5"/>
      <c r="O1868" s="55">
        <v>1862</v>
      </c>
      <c r="P1868" s="56">
        <v>0.46155903890234007</v>
      </c>
      <c r="Q1868" s="57">
        <v>0.53844096109765993</v>
      </c>
      <c r="R1868" s="23">
        <v>1.0276203703774996E-2</v>
      </c>
      <c r="S1868" s="24">
        <v>4.8459297118033548E-4</v>
      </c>
      <c r="T1868" s="25">
        <f t="shared" si="113"/>
        <v>0.163129676532177</v>
      </c>
      <c r="U1868" s="26">
        <f t="shared" si="114"/>
        <v>0.12985335466392356</v>
      </c>
    </row>
    <row r="1869" spans="2:21" x14ac:dyDescent="0.25">
      <c r="B1869" s="64" vm="4986">
        <f ca="1"/>
        <v>42145</v>
      </c>
      <c r="C1869" s="64" vm="4987">
        <f ca="1"/>
        <v>138.3485</v>
      </c>
      <c r="D1869" s="64" vm="4451">
        <f ca="1"/>
        <v>98.99</v>
      </c>
      <c r="E1869" s="24">
        <f t="shared" ca="1" si="115"/>
        <v>3.1310599323165242E-3</v>
      </c>
      <c r="F1869" s="58">
        <f t="shared" ca="1" si="116"/>
        <v>-2.925305964635827E-3</v>
      </c>
      <c r="G1869" s="24"/>
      <c r="H1869" s="5"/>
      <c r="I1869" s="5"/>
      <c r="J1869" s="5"/>
      <c r="K1869" s="5"/>
      <c r="L1869" s="5"/>
      <c r="M1869" s="5"/>
      <c r="N1869" s="5"/>
      <c r="O1869" s="55">
        <v>1863</v>
      </c>
      <c r="P1869" s="56">
        <v>0.4622457285216478</v>
      </c>
      <c r="Q1869" s="57">
        <v>0.5377542714783522</v>
      </c>
      <c r="R1869" s="23">
        <v>1.0276866717463211E-2</v>
      </c>
      <c r="S1869" s="24">
        <v>4.8475490151369052E-4</v>
      </c>
      <c r="T1869" s="25">
        <f t="shared" si="113"/>
        <v>0.16314020154818609</v>
      </c>
      <c r="U1869" s="26">
        <f t="shared" si="114"/>
        <v>0.12989943856617447</v>
      </c>
    </row>
    <row r="1870" spans="2:21" x14ac:dyDescent="0.25">
      <c r="B1870" s="64" vm="4988">
        <f ca="1"/>
        <v>42146</v>
      </c>
      <c r="C1870" s="64" vm="4989">
        <f ca="1"/>
        <v>138.0986</v>
      </c>
      <c r="D1870" s="64" vm="4990">
        <f ca="1"/>
        <v>98.46</v>
      </c>
      <c r="E1870" s="24">
        <f t="shared" ca="1" si="115"/>
        <v>-1.8079413245403757E-3</v>
      </c>
      <c r="F1870" s="58">
        <f t="shared" ca="1" si="116"/>
        <v>-5.3684606016615004E-3</v>
      </c>
      <c r="G1870" s="24"/>
      <c r="H1870" s="5"/>
      <c r="I1870" s="5"/>
      <c r="J1870" s="5"/>
      <c r="K1870" s="5"/>
      <c r="L1870" s="5"/>
      <c r="M1870" s="5"/>
      <c r="N1870" s="5"/>
      <c r="O1870" s="55">
        <v>1864</v>
      </c>
      <c r="P1870" s="56">
        <v>0.57012196224332157</v>
      </c>
      <c r="Q1870" s="57">
        <v>0.42987803775667849</v>
      </c>
      <c r="R1870" s="23">
        <v>1.0547289068928318E-2</v>
      </c>
      <c r="S1870" s="24">
        <v>5.1019351889842286E-4</v>
      </c>
      <c r="T1870" s="25">
        <f t="shared" ref="T1870:T1933" si="117">R1870*SQRT(252)</f>
        <v>0.16743302329376594</v>
      </c>
      <c r="U1870" s="26">
        <f t="shared" ref="U1870:U1933" si="118">(1+S1870)^252-1</f>
        <v>0.13716233615378837</v>
      </c>
    </row>
    <row r="1871" spans="2:21" x14ac:dyDescent="0.25">
      <c r="B1871" s="64" vm="4991">
        <f ca="1"/>
        <v>42150</v>
      </c>
      <c r="C1871" s="64" vm="4992">
        <f ca="1"/>
        <v>137.68530000000001</v>
      </c>
      <c r="D1871" s="64" vm="4837">
        <f ca="1"/>
        <v>98.66</v>
      </c>
      <c r="E1871" s="24">
        <f t="shared" ca="1" si="115"/>
        <v>-2.9972765590188322E-3</v>
      </c>
      <c r="F1871" s="58">
        <f t="shared" ca="1" si="116"/>
        <v>2.029221475537584E-3</v>
      </c>
      <c r="G1871" s="24"/>
      <c r="H1871" s="5"/>
      <c r="I1871" s="5"/>
      <c r="J1871" s="5"/>
      <c r="K1871" s="5"/>
      <c r="L1871" s="5"/>
      <c r="M1871" s="5"/>
      <c r="N1871" s="5"/>
      <c r="O1871" s="55">
        <v>1865</v>
      </c>
      <c r="P1871" s="56">
        <v>0.62687725821235563</v>
      </c>
      <c r="Q1871" s="57">
        <v>0.37312274178764437</v>
      </c>
      <c r="R1871" s="23">
        <v>1.0816326676001197E-2</v>
      </c>
      <c r="S1871" s="24">
        <v>5.2357715502386007E-4</v>
      </c>
      <c r="T1871" s="25">
        <f t="shared" si="117"/>
        <v>0.17170386290359843</v>
      </c>
      <c r="U1871" s="26">
        <f t="shared" si="118"/>
        <v>0.14100210340705788</v>
      </c>
    </row>
    <row r="1872" spans="2:21" x14ac:dyDescent="0.25">
      <c r="B1872" s="64" vm="4993">
        <f ca="1"/>
        <v>42151</v>
      </c>
      <c r="C1872" s="64" vm="4994">
        <f ca="1"/>
        <v>139.77099999999999</v>
      </c>
      <c r="D1872" s="64" vm="4995">
        <f ca="1"/>
        <v>96.48</v>
      </c>
      <c r="E1872" s="24">
        <f t="shared" ca="1" si="115"/>
        <v>1.5034722858988442E-2</v>
      </c>
      <c r="F1872" s="58">
        <f t="shared" ca="1" si="116"/>
        <v>-2.234386282671676E-2</v>
      </c>
      <c r="G1872" s="24"/>
      <c r="H1872" s="5"/>
      <c r="I1872" s="5"/>
      <c r="J1872" s="5"/>
      <c r="K1872" s="5"/>
      <c r="L1872" s="5"/>
      <c r="M1872" s="5"/>
      <c r="N1872" s="5"/>
      <c r="O1872" s="55">
        <v>1866</v>
      </c>
      <c r="P1872" s="56">
        <v>0.84758593516759784</v>
      </c>
      <c r="Q1872" s="57">
        <v>0.15241406483240216</v>
      </c>
      <c r="R1872" s="23">
        <v>1.2553737866966471E-2</v>
      </c>
      <c r="S1872" s="24">
        <v>5.7562312838478266E-4</v>
      </c>
      <c r="T1872" s="25">
        <f t="shared" si="117"/>
        <v>0.19928441052172643</v>
      </c>
      <c r="U1872" s="26">
        <f t="shared" si="118"/>
        <v>0.15605725234869605</v>
      </c>
    </row>
    <row r="1873" spans="2:21" x14ac:dyDescent="0.25">
      <c r="B1873" s="64" vm="4996">
        <f ca="1"/>
        <v>42152</v>
      </c>
      <c r="C1873" s="64" vm="4997">
        <f ca="1"/>
        <v>138.65610000000001</v>
      </c>
      <c r="D1873" s="64" vm="4097">
        <f ca="1"/>
        <v>95.93</v>
      </c>
      <c r="E1873" s="24">
        <f t="shared" ca="1" si="115"/>
        <v>-8.0086023158051252E-3</v>
      </c>
      <c r="F1873" s="58">
        <f t="shared" ca="1" si="116"/>
        <v>-5.716974149019052E-3</v>
      </c>
      <c r="G1873" s="24"/>
      <c r="H1873" s="5"/>
      <c r="I1873" s="5"/>
      <c r="J1873" s="5"/>
      <c r="K1873" s="5"/>
      <c r="L1873" s="5"/>
      <c r="M1873" s="5"/>
      <c r="N1873" s="5"/>
      <c r="O1873" s="55">
        <v>1867</v>
      </c>
      <c r="P1873" s="56">
        <v>0.71213553228297599</v>
      </c>
      <c r="Q1873" s="57">
        <v>0.28786446771702401</v>
      </c>
      <c r="R1873" s="23">
        <v>1.1368191684253733E-2</v>
      </c>
      <c r="S1873" s="24">
        <v>5.4368216368184594E-4</v>
      </c>
      <c r="T1873" s="25">
        <f t="shared" si="117"/>
        <v>0.18046444831828737</v>
      </c>
      <c r="U1873" s="26">
        <f t="shared" si="118"/>
        <v>0.1467945175493357</v>
      </c>
    </row>
    <row r="1874" spans="2:21" x14ac:dyDescent="0.25">
      <c r="B1874" s="64" vm="4998">
        <f ca="1"/>
        <v>42153</v>
      </c>
      <c r="C1874" s="64" vm="4999">
        <f ca="1"/>
        <v>137.05090000000001</v>
      </c>
      <c r="D1874" s="64" vm="3537">
        <f ca="1"/>
        <v>96.22</v>
      </c>
      <c r="E1874" s="24">
        <f t="shared" ca="1" si="115"/>
        <v>-1.1644377092960123E-2</v>
      </c>
      <c r="F1874" s="58">
        <f t="shared" ca="1" si="116"/>
        <v>3.0184774414513276E-3</v>
      </c>
      <c r="G1874" s="24"/>
      <c r="H1874" s="5"/>
      <c r="I1874" s="5"/>
      <c r="J1874" s="5"/>
      <c r="K1874" s="5"/>
      <c r="L1874" s="5"/>
      <c r="M1874" s="5"/>
      <c r="N1874" s="5"/>
      <c r="O1874" s="55">
        <v>1868</v>
      </c>
      <c r="P1874" s="56">
        <v>0.86379670298542877</v>
      </c>
      <c r="Q1874" s="57">
        <v>0.13620329701457126</v>
      </c>
      <c r="R1874" s="23">
        <v>1.2717047946316867E-2</v>
      </c>
      <c r="S1874" s="24">
        <v>5.7944583803827782E-4</v>
      </c>
      <c r="T1874" s="25">
        <f t="shared" si="117"/>
        <v>0.20187687766103468</v>
      </c>
      <c r="U1874" s="26">
        <f t="shared" si="118"/>
        <v>0.15717080185030463</v>
      </c>
    </row>
    <row r="1875" spans="2:21" x14ac:dyDescent="0.25">
      <c r="B1875" s="64" vm="5000">
        <f ca="1"/>
        <v>42156</v>
      </c>
      <c r="C1875" s="64" vm="5001">
        <f ca="1"/>
        <v>136.8587</v>
      </c>
      <c r="D1875" s="64" vm="4861">
        <f ca="1"/>
        <v>96.29</v>
      </c>
      <c r="E1875" s="24">
        <f t="shared" ca="1" si="115"/>
        <v>-1.4033829522191151E-3</v>
      </c>
      <c r="F1875" s="58">
        <f t="shared" ca="1" si="116"/>
        <v>7.2723498088508105E-4</v>
      </c>
      <c r="G1875" s="24"/>
      <c r="H1875" s="5"/>
      <c r="I1875" s="5"/>
      <c r="J1875" s="5"/>
      <c r="K1875" s="5"/>
      <c r="L1875" s="5"/>
      <c r="M1875" s="5"/>
      <c r="N1875" s="5"/>
      <c r="O1875" s="55">
        <v>1869</v>
      </c>
      <c r="P1875" s="56">
        <v>0.34479426903883104</v>
      </c>
      <c r="Q1875" s="57">
        <v>0.65520573096116896</v>
      </c>
      <c r="R1875" s="23">
        <v>1.0361985872201419E-2</v>
      </c>
      <c r="S1875" s="24">
        <v>4.5705832149801759E-4</v>
      </c>
      <c r="T1875" s="25">
        <f t="shared" si="117"/>
        <v>0.16449142623965804</v>
      </c>
      <c r="U1875" s="26">
        <f t="shared" si="118"/>
        <v>0.12204440542405504</v>
      </c>
    </row>
    <row r="1876" spans="2:21" x14ac:dyDescent="0.25">
      <c r="B1876" s="64" vm="5002">
        <f ca="1"/>
        <v>42157</v>
      </c>
      <c r="C1876" s="64" vm="5003">
        <f ca="1"/>
        <v>135.90719999999999</v>
      </c>
      <c r="D1876" s="64" vm="4009">
        <f ca="1"/>
        <v>96.52</v>
      </c>
      <c r="E1876" s="24">
        <f t="shared" ca="1" si="115"/>
        <v>-6.976706835232745E-3</v>
      </c>
      <c r="F1876" s="58">
        <f t="shared" ca="1" si="116"/>
        <v>2.3857695046383665E-3</v>
      </c>
      <c r="G1876" s="24"/>
      <c r="H1876" s="5"/>
      <c r="I1876" s="5"/>
      <c r="J1876" s="5"/>
      <c r="K1876" s="5"/>
      <c r="L1876" s="5"/>
      <c r="M1876" s="5"/>
      <c r="N1876" s="5"/>
      <c r="O1876" s="55">
        <v>1870</v>
      </c>
      <c r="P1876" s="56">
        <v>0.4667270168150699</v>
      </c>
      <c r="Q1876" s="57">
        <v>0.5332729831849301</v>
      </c>
      <c r="R1876" s="23">
        <v>1.0281528133799973E-2</v>
      </c>
      <c r="S1876" s="24">
        <v>4.8581164751189778E-4</v>
      </c>
      <c r="T1876" s="25">
        <f t="shared" si="117"/>
        <v>0.16321419923849251</v>
      </c>
      <c r="U1876" s="26">
        <f t="shared" si="118"/>
        <v>0.13020022485850635</v>
      </c>
    </row>
    <row r="1877" spans="2:21" x14ac:dyDescent="0.25">
      <c r="B1877" s="64" vm="5004">
        <f ca="1"/>
        <v>42158</v>
      </c>
      <c r="C1877" s="64" vm="5005">
        <f ca="1"/>
        <v>136.6088</v>
      </c>
      <c r="D1877" s="64" vm="4698">
        <f ca="1"/>
        <v>96.31</v>
      </c>
      <c r="E1877" s="24">
        <f t="shared" ca="1" si="115"/>
        <v>5.1490668446594438E-3</v>
      </c>
      <c r="F1877" s="58">
        <f t="shared" ca="1" si="116"/>
        <v>-2.1780851840579904E-3</v>
      </c>
      <c r="G1877" s="24"/>
      <c r="H1877" s="5"/>
      <c r="I1877" s="5"/>
      <c r="J1877" s="5"/>
      <c r="K1877" s="5"/>
      <c r="L1877" s="5"/>
      <c r="M1877" s="5"/>
      <c r="N1877" s="5"/>
      <c r="O1877" s="55">
        <v>1871</v>
      </c>
      <c r="P1877" s="56">
        <v>0.48445966249824884</v>
      </c>
      <c r="Q1877" s="57">
        <v>0.5155403375017511</v>
      </c>
      <c r="R1877" s="23">
        <v>1.0305650611895848E-2</v>
      </c>
      <c r="S1877" s="24">
        <v>4.8999323573750502E-4</v>
      </c>
      <c r="T1877" s="25">
        <f t="shared" si="117"/>
        <v>0.16359713170678225</v>
      </c>
      <c r="U1877" s="26">
        <f t="shared" si="118"/>
        <v>0.13139123122307095</v>
      </c>
    </row>
    <row r="1878" spans="2:21" x14ac:dyDescent="0.25">
      <c r="B1878" s="64" vm="5006">
        <f ca="1"/>
        <v>42159</v>
      </c>
      <c r="C1878" s="64" vm="5007">
        <f ca="1"/>
        <v>135.18629999999999</v>
      </c>
      <c r="D1878" s="64" vm="5008">
        <f ca="1"/>
        <v>95.54</v>
      </c>
      <c r="E1878" s="24">
        <f t="shared" ca="1" si="115"/>
        <v>-1.0467539617262258E-2</v>
      </c>
      <c r="F1878" s="58">
        <f t="shared" ca="1" si="116"/>
        <v>-8.0271476109571287E-3</v>
      </c>
      <c r="G1878" s="24"/>
      <c r="H1878" s="5"/>
      <c r="I1878" s="5"/>
      <c r="J1878" s="5"/>
      <c r="K1878" s="5"/>
      <c r="L1878" s="5"/>
      <c r="M1878" s="5"/>
      <c r="N1878" s="5"/>
      <c r="O1878" s="55">
        <v>1872</v>
      </c>
      <c r="P1878" s="56">
        <v>0.88755973820942535</v>
      </c>
      <c r="Q1878" s="57">
        <v>0.11244026179057463</v>
      </c>
      <c r="R1878" s="23">
        <v>1.2963644299910201E-2</v>
      </c>
      <c r="S1878" s="24">
        <v>5.8504947046136369E-4</v>
      </c>
      <c r="T1878" s="25">
        <f t="shared" si="117"/>
        <v>0.20579147341597454</v>
      </c>
      <c r="U1878" s="26">
        <f t="shared" si="118"/>
        <v>0.15880506259247751</v>
      </c>
    </row>
    <row r="1879" spans="2:21" x14ac:dyDescent="0.25">
      <c r="B1879" s="64" vm="5009">
        <f ca="1"/>
        <v>42160</v>
      </c>
      <c r="C1879" s="64" vm="5010">
        <f ca="1"/>
        <v>133.38900000000001</v>
      </c>
      <c r="D1879" s="64" vm="4152">
        <f ca="1"/>
        <v>95.32</v>
      </c>
      <c r="E1879" s="24">
        <f t="shared" ca="1" si="115"/>
        <v>-1.338415580255025E-2</v>
      </c>
      <c r="F1879" s="58">
        <f t="shared" ca="1" si="116"/>
        <v>-2.3053557312745299E-3</v>
      </c>
      <c r="G1879" s="24"/>
      <c r="H1879" s="5"/>
      <c r="I1879" s="5"/>
      <c r="J1879" s="5"/>
      <c r="K1879" s="5"/>
      <c r="L1879" s="5"/>
      <c r="M1879" s="5"/>
      <c r="N1879" s="5"/>
      <c r="O1879" s="55">
        <v>1873</v>
      </c>
      <c r="P1879" s="56">
        <v>0.72479931066623793</v>
      </c>
      <c r="Q1879" s="57">
        <v>0.27520068933376207</v>
      </c>
      <c r="R1879" s="23">
        <v>1.1464024947174776E-2</v>
      </c>
      <c r="S1879" s="24">
        <v>5.4666844714598695E-4</v>
      </c>
      <c r="T1879" s="25">
        <f t="shared" si="117"/>
        <v>0.18198575420438903</v>
      </c>
      <c r="U1879" s="26">
        <f t="shared" si="118"/>
        <v>0.14765738445045429</v>
      </c>
    </row>
    <row r="1880" spans="2:21" x14ac:dyDescent="0.25">
      <c r="B1880" s="64" vm="5011">
        <f ca="1"/>
        <v>42163</v>
      </c>
      <c r="C1880" s="64" vm="5012">
        <f ca="1"/>
        <v>132.68729999999999</v>
      </c>
      <c r="D1880" s="64" vm="5013">
        <f ca="1"/>
        <v>94.73</v>
      </c>
      <c r="E1880" s="24">
        <f t="shared" ca="1" si="115"/>
        <v>-5.274439149647721E-3</v>
      </c>
      <c r="F1880" s="58">
        <f t="shared" ca="1" si="116"/>
        <v>-6.208912343098099E-3</v>
      </c>
      <c r="G1880" s="24"/>
      <c r="H1880" s="5"/>
      <c r="I1880" s="5"/>
      <c r="J1880" s="5"/>
      <c r="K1880" s="5"/>
      <c r="L1880" s="5"/>
      <c r="M1880" s="5"/>
      <c r="N1880" s="5"/>
      <c r="O1880" s="55">
        <v>1874</v>
      </c>
      <c r="P1880" s="56">
        <v>0.41558371532281241</v>
      </c>
      <c r="Q1880" s="57">
        <v>0.58441628467718754</v>
      </c>
      <c r="R1880" s="23">
        <v>1.026291459394164E-2</v>
      </c>
      <c r="S1880" s="24">
        <v>4.7375139259226237E-4</v>
      </c>
      <c r="T1880" s="25">
        <f t="shared" si="117"/>
        <v>0.1629187184535901</v>
      </c>
      <c r="U1880" s="26">
        <f t="shared" si="118"/>
        <v>0.12677219469781109</v>
      </c>
    </row>
    <row r="1881" spans="2:21" x14ac:dyDescent="0.25">
      <c r="B1881" s="64" vm="5014">
        <f ca="1"/>
        <v>42164</v>
      </c>
      <c r="C1881" s="64" vm="5015">
        <f ca="1"/>
        <v>132.67769999999999</v>
      </c>
      <c r="D1881" s="64" vm="5016">
        <f ca="1"/>
        <v>95.3</v>
      </c>
      <c r="E1881" s="24">
        <f t="shared" ca="1" si="115"/>
        <v>-7.2353173961859786E-5</v>
      </c>
      <c r="F1881" s="58">
        <f t="shared" ca="1" si="116"/>
        <v>5.9990707727132593E-3</v>
      </c>
      <c r="G1881" s="24"/>
      <c r="H1881" s="5"/>
      <c r="I1881" s="5"/>
      <c r="J1881" s="5"/>
      <c r="K1881" s="5"/>
      <c r="L1881" s="5"/>
      <c r="M1881" s="5"/>
      <c r="N1881" s="5"/>
      <c r="O1881" s="55">
        <v>1875</v>
      </c>
      <c r="P1881" s="56">
        <v>0.10868615809662234</v>
      </c>
      <c r="Q1881" s="57">
        <v>0.8913138419033777</v>
      </c>
      <c r="R1881" s="23">
        <v>1.1652597543758362E-2</v>
      </c>
      <c r="S1881" s="24">
        <v>4.0138096154135425E-4</v>
      </c>
      <c r="T1881" s="25">
        <f t="shared" si="117"/>
        <v>0.18497925137224031</v>
      </c>
      <c r="U1881" s="26">
        <f t="shared" si="118"/>
        <v>0.10641793149156831</v>
      </c>
    </row>
    <row r="1882" spans="2:21" x14ac:dyDescent="0.25">
      <c r="B1882" s="64" vm="5017">
        <f ca="1"/>
        <v>42165</v>
      </c>
      <c r="C1882" s="64" vm="5018">
        <f ca="1"/>
        <v>134.0137</v>
      </c>
      <c r="D1882" s="64" vm="5019">
        <f ca="1"/>
        <v>95.59</v>
      </c>
      <c r="E1882" s="24">
        <f t="shared" ca="1" si="115"/>
        <v>1.001915454346318E-2</v>
      </c>
      <c r="F1882" s="58">
        <f t="shared" ca="1" si="116"/>
        <v>3.0384014155149432E-3</v>
      </c>
      <c r="G1882" s="24"/>
      <c r="H1882" s="5"/>
      <c r="I1882" s="5"/>
      <c r="J1882" s="5"/>
      <c r="K1882" s="5"/>
      <c r="L1882" s="5"/>
      <c r="M1882" s="5"/>
      <c r="N1882" s="5"/>
      <c r="O1882" s="55">
        <v>1876</v>
      </c>
      <c r="P1882" s="56">
        <v>0.44902335612911742</v>
      </c>
      <c r="Q1882" s="57">
        <v>0.55097664387088263</v>
      </c>
      <c r="R1882" s="23">
        <v>1.0266498979950881E-2</v>
      </c>
      <c r="S1882" s="24">
        <v>4.8163689432519476E-4</v>
      </c>
      <c r="T1882" s="25">
        <f t="shared" si="117"/>
        <v>0.16297561881748998</v>
      </c>
      <c r="U1882" s="26">
        <f t="shared" si="118"/>
        <v>0.12901241099336591</v>
      </c>
    </row>
    <row r="1883" spans="2:21" x14ac:dyDescent="0.25">
      <c r="B1883" s="64" vm="5020">
        <f ca="1"/>
        <v>42166</v>
      </c>
      <c r="C1883" s="64" vm="5021">
        <f ca="1"/>
        <v>133.90799999999999</v>
      </c>
      <c r="D1883" s="64" vm="5022">
        <f ca="1"/>
        <v>95.06</v>
      </c>
      <c r="E1883" s="24">
        <f t="shared" ca="1" si="115"/>
        <v>-7.8903653928660519E-4</v>
      </c>
      <c r="F1883" s="58">
        <f t="shared" ca="1" si="116"/>
        <v>-5.5599408898078812E-3</v>
      </c>
      <c r="G1883" s="24"/>
      <c r="H1883" s="5"/>
      <c r="I1883" s="5"/>
      <c r="J1883" s="5"/>
      <c r="K1883" s="5"/>
      <c r="L1883" s="5"/>
      <c r="M1883" s="5"/>
      <c r="N1883" s="5"/>
      <c r="O1883" s="55">
        <v>1877</v>
      </c>
      <c r="P1883" s="56">
        <v>0.18421019503296082</v>
      </c>
      <c r="Q1883" s="57">
        <v>0.81578980496703923</v>
      </c>
      <c r="R1883" s="23">
        <v>1.1094144228807645E-2</v>
      </c>
      <c r="S1883" s="24">
        <v>4.1919051062081853E-4</v>
      </c>
      <c r="T1883" s="25">
        <f t="shared" si="117"/>
        <v>0.17611407983104493</v>
      </c>
      <c r="U1883" s="26">
        <f t="shared" si="118"/>
        <v>0.11139265610653992</v>
      </c>
    </row>
    <row r="1884" spans="2:21" x14ac:dyDescent="0.25">
      <c r="B1884" s="64" vm="5023">
        <f ca="1"/>
        <v>42167</v>
      </c>
      <c r="C1884" s="64" vm="5010">
        <f ca="1"/>
        <v>133.38900000000001</v>
      </c>
      <c r="D1884" s="64" vm="4474">
        <f ca="1"/>
        <v>94.3</v>
      </c>
      <c r="E1884" s="24">
        <f t="shared" ca="1" si="115"/>
        <v>-3.8833256805669825E-3</v>
      </c>
      <c r="F1884" s="58">
        <f t="shared" ca="1" si="116"/>
        <v>-8.027081546451582E-3</v>
      </c>
      <c r="G1884" s="24"/>
      <c r="H1884" s="5"/>
      <c r="I1884" s="5"/>
      <c r="J1884" s="5"/>
      <c r="K1884" s="5"/>
      <c r="L1884" s="5"/>
      <c r="M1884" s="5"/>
      <c r="N1884" s="5"/>
      <c r="O1884" s="55">
        <v>1878</v>
      </c>
      <c r="P1884" s="56">
        <v>0.59373048653090643</v>
      </c>
      <c r="Q1884" s="57">
        <v>0.40626951346909351</v>
      </c>
      <c r="R1884" s="23">
        <v>1.0649080090616657E-2</v>
      </c>
      <c r="S1884" s="24">
        <v>5.1576071563537538E-4</v>
      </c>
      <c r="T1884" s="25">
        <f t="shared" si="117"/>
        <v>0.16904890566828509</v>
      </c>
      <c r="U1884" s="26">
        <f t="shared" si="118"/>
        <v>0.13875799988305171</v>
      </c>
    </row>
    <row r="1885" spans="2:21" x14ac:dyDescent="0.25">
      <c r="B1885" s="64" vm="5024">
        <f ca="1"/>
        <v>42170</v>
      </c>
      <c r="C1885" s="64" vm="5025">
        <f ca="1"/>
        <v>131.89920000000001</v>
      </c>
      <c r="D1885" s="64" vm="3502">
        <f ca="1"/>
        <v>94.63</v>
      </c>
      <c r="E1885" s="24">
        <f t="shared" ca="1" si="115"/>
        <v>-1.1231676807031658E-2</v>
      </c>
      <c r="F1885" s="58">
        <f t="shared" ca="1" si="116"/>
        <v>3.4933608807295735E-3</v>
      </c>
      <c r="G1885" s="24"/>
      <c r="H1885" s="5"/>
      <c r="I1885" s="5"/>
      <c r="J1885" s="5"/>
      <c r="K1885" s="5"/>
      <c r="L1885" s="5"/>
      <c r="M1885" s="5"/>
      <c r="N1885" s="5"/>
      <c r="O1885" s="55">
        <v>1879</v>
      </c>
      <c r="P1885" s="56">
        <v>0.73517886111340691</v>
      </c>
      <c r="Q1885" s="57">
        <v>0.26482113888659309</v>
      </c>
      <c r="R1885" s="23">
        <v>1.1545066717506254E-2</v>
      </c>
      <c r="S1885" s="24">
        <v>5.4911607998726962E-4</v>
      </c>
      <c r="T1885" s="25">
        <f t="shared" si="117"/>
        <v>0.18327225242502204</v>
      </c>
      <c r="U1885" s="26">
        <f t="shared" si="118"/>
        <v>0.14836509400227804</v>
      </c>
    </row>
    <row r="1886" spans="2:21" x14ac:dyDescent="0.25">
      <c r="B1886" s="64" vm="5026">
        <f ca="1"/>
        <v>42171</v>
      </c>
      <c r="C1886" s="64" vm="5027">
        <f ca="1"/>
        <v>132.62</v>
      </c>
      <c r="D1886" s="64" vm="2958">
        <f ca="1"/>
        <v>95.22</v>
      </c>
      <c r="E1886" s="24">
        <f t="shared" ca="1" si="115"/>
        <v>5.4499014367557158E-3</v>
      </c>
      <c r="F1886" s="58">
        <f t="shared" ca="1" si="116"/>
        <v>6.2154532462314884E-3</v>
      </c>
      <c r="G1886" s="24"/>
      <c r="H1886" s="5"/>
      <c r="I1886" s="5"/>
      <c r="J1886" s="5"/>
      <c r="K1886" s="5"/>
      <c r="L1886" s="5"/>
      <c r="M1886" s="5"/>
      <c r="N1886" s="5"/>
      <c r="O1886" s="55">
        <v>1880</v>
      </c>
      <c r="P1886" s="56">
        <v>0.51711733897088541</v>
      </c>
      <c r="Q1886" s="57">
        <v>0.48288266102911459</v>
      </c>
      <c r="R1886" s="23">
        <v>1.0373596958750411E-2</v>
      </c>
      <c r="S1886" s="24">
        <v>4.9769434012167542E-4</v>
      </c>
      <c r="T1886" s="25">
        <f t="shared" si="117"/>
        <v>0.1646757465244173</v>
      </c>
      <c r="U1886" s="26">
        <f t="shared" si="118"/>
        <v>0.13358794367398064</v>
      </c>
    </row>
    <row r="1887" spans="2:21" x14ac:dyDescent="0.25">
      <c r="B1887" s="64" vm="5028">
        <f ca="1"/>
        <v>42172</v>
      </c>
      <c r="C1887" s="64" vm="5029">
        <f ca="1"/>
        <v>133.4803</v>
      </c>
      <c r="D1887" s="64" vm="4876">
        <f ca="1"/>
        <v>96.17</v>
      </c>
      <c r="E1887" s="24">
        <f t="shared" ca="1" si="115"/>
        <v>6.4660054676454635E-3</v>
      </c>
      <c r="F1887" s="58">
        <f t="shared" ca="1" si="116"/>
        <v>9.9274549580177923E-3</v>
      </c>
      <c r="G1887" s="24"/>
      <c r="H1887" s="5"/>
      <c r="I1887" s="5"/>
      <c r="J1887" s="5"/>
      <c r="K1887" s="5"/>
      <c r="L1887" s="5"/>
      <c r="M1887" s="5"/>
      <c r="N1887" s="5"/>
      <c r="O1887" s="55">
        <v>1881</v>
      </c>
      <c r="P1887" s="56">
        <v>0.97879911582880541</v>
      </c>
      <c r="Q1887" s="57">
        <v>2.1200884171194631E-2</v>
      </c>
      <c r="R1887" s="23">
        <v>1.3982074698221592E-2</v>
      </c>
      <c r="S1887" s="24">
        <v>6.0656490103960239E-4</v>
      </c>
      <c r="T1887" s="25">
        <f t="shared" si="117"/>
        <v>0.22195855478533691</v>
      </c>
      <c r="U1887" s="26">
        <f t="shared" si="118"/>
        <v>0.16510127638224303</v>
      </c>
    </row>
    <row r="1888" spans="2:21" x14ac:dyDescent="0.25">
      <c r="B1888" s="64" vm="5030">
        <f ca="1"/>
        <v>42173</v>
      </c>
      <c r="C1888" s="64" vm="5031">
        <f ca="1"/>
        <v>135.0421</v>
      </c>
      <c r="D1888" s="64" vm="3887">
        <f ca="1"/>
        <v>96.08</v>
      </c>
      <c r="E1888" s="24">
        <f t="shared" ca="1" si="115"/>
        <v>1.1632680266232537E-2</v>
      </c>
      <c r="F1888" s="58">
        <f t="shared" ca="1" si="116"/>
        <v>-9.3628095266238729E-4</v>
      </c>
      <c r="G1888" s="24"/>
      <c r="H1888" s="5"/>
      <c r="I1888" s="5"/>
      <c r="J1888" s="5"/>
      <c r="K1888" s="5"/>
      <c r="L1888" s="5"/>
      <c r="M1888" s="5"/>
      <c r="N1888" s="5"/>
      <c r="O1888" s="55">
        <v>1882</v>
      </c>
      <c r="P1888" s="56">
        <v>0.98095189540728434</v>
      </c>
      <c r="Q1888" s="57">
        <v>1.9048104592715717E-2</v>
      </c>
      <c r="R1888" s="23">
        <v>1.4007349307461869E-2</v>
      </c>
      <c r="S1888" s="24">
        <v>6.0707255443202498E-4</v>
      </c>
      <c r="T1888" s="25">
        <f t="shared" si="117"/>
        <v>0.22235977676854157</v>
      </c>
      <c r="U1888" s="26">
        <f t="shared" si="118"/>
        <v>0.16525024535267208</v>
      </c>
    </row>
    <row r="1889" spans="2:21" x14ac:dyDescent="0.25">
      <c r="B1889" s="64" vm="5032">
        <f ca="1"/>
        <v>42174</v>
      </c>
      <c r="C1889" s="64" vm="5033">
        <f ca="1"/>
        <v>134.84989999999999</v>
      </c>
      <c r="D1889" s="64" vm="5034">
        <f ca="1"/>
        <v>96.87</v>
      </c>
      <c r="E1889" s="24">
        <f t="shared" ca="1" si="115"/>
        <v>-1.4242736538371691E-3</v>
      </c>
      <c r="F1889" s="58">
        <f t="shared" ca="1" si="116"/>
        <v>8.1886956665655954E-3</v>
      </c>
      <c r="G1889" s="24"/>
      <c r="H1889" s="5"/>
      <c r="I1889" s="5"/>
      <c r="J1889" s="5"/>
      <c r="K1889" s="5"/>
      <c r="L1889" s="5"/>
      <c r="M1889" s="5"/>
      <c r="N1889" s="5"/>
      <c r="O1889" s="55">
        <v>1883</v>
      </c>
      <c r="P1889" s="56">
        <v>0.22343100196458465</v>
      </c>
      <c r="Q1889" s="57">
        <v>0.77656899803541535</v>
      </c>
      <c r="R1889" s="23">
        <v>1.085470015480503E-2</v>
      </c>
      <c r="S1889" s="24">
        <v>4.2843928643207096E-4</v>
      </c>
      <c r="T1889" s="25">
        <f t="shared" si="117"/>
        <v>0.17231302299473053</v>
      </c>
      <c r="U1889" s="26">
        <f t="shared" si="118"/>
        <v>0.11398489057711458</v>
      </c>
    </row>
    <row r="1890" spans="2:21" x14ac:dyDescent="0.25">
      <c r="B1890" s="64" vm="5035">
        <f ca="1"/>
        <v>42177</v>
      </c>
      <c r="C1890" s="64" vm="5036">
        <f ca="1"/>
        <v>134.74420000000001</v>
      </c>
      <c r="D1890" s="64" vm="3913">
        <f ca="1"/>
        <v>97.18</v>
      </c>
      <c r="E1890" s="24">
        <f t="shared" ca="1" si="115"/>
        <v>-7.8414182963227686E-4</v>
      </c>
      <c r="F1890" s="58">
        <f t="shared" ca="1" si="116"/>
        <v>3.1950555394634284E-3</v>
      </c>
      <c r="G1890" s="24"/>
      <c r="H1890" s="5"/>
      <c r="I1890" s="5"/>
      <c r="J1890" s="5"/>
      <c r="K1890" s="5"/>
      <c r="L1890" s="5"/>
      <c r="M1890" s="5"/>
      <c r="N1890" s="5"/>
      <c r="O1890" s="55">
        <v>1884</v>
      </c>
      <c r="P1890" s="56">
        <v>0.78221376409604737</v>
      </c>
      <c r="Q1890" s="57">
        <v>0.21778623590395269</v>
      </c>
      <c r="R1890" s="23">
        <v>1.1939150591823584E-2</v>
      </c>
      <c r="S1890" s="24">
        <v>5.6020752116411345E-4</v>
      </c>
      <c r="T1890" s="25">
        <f t="shared" si="117"/>
        <v>0.18952813998788898</v>
      </c>
      <c r="U1890" s="26">
        <f t="shared" si="118"/>
        <v>0.15157752956503834</v>
      </c>
    </row>
    <row r="1891" spans="2:21" x14ac:dyDescent="0.25">
      <c r="B1891" s="64" vm="5037">
        <f ca="1"/>
        <v>42178</v>
      </c>
      <c r="C1891" s="64" vm="5038">
        <f ca="1"/>
        <v>134.2252</v>
      </c>
      <c r="D1891" s="64" vm="4675">
        <f ca="1"/>
        <v>96.64</v>
      </c>
      <c r="E1891" s="24">
        <f t="shared" ca="1" si="115"/>
        <v>-3.85917984821873E-3</v>
      </c>
      <c r="F1891" s="58">
        <f t="shared" ca="1" si="116"/>
        <v>-5.5721947912521297E-3</v>
      </c>
      <c r="G1891" s="24"/>
      <c r="H1891" s="5"/>
      <c r="I1891" s="5"/>
      <c r="J1891" s="5"/>
      <c r="K1891" s="5"/>
      <c r="L1891" s="5"/>
      <c r="M1891" s="5"/>
      <c r="N1891" s="5"/>
      <c r="O1891" s="55">
        <v>1885</v>
      </c>
      <c r="P1891" s="56">
        <v>0.52593169883900026</v>
      </c>
      <c r="Q1891" s="57">
        <v>0.47406830116099974</v>
      </c>
      <c r="R1891" s="23">
        <v>1.0397100518084618E-2</v>
      </c>
      <c r="S1891" s="24">
        <v>4.9977288069025737E-4</v>
      </c>
      <c r="T1891" s="25">
        <f t="shared" si="117"/>
        <v>0.16504885396195629</v>
      </c>
      <c r="U1891" s="26">
        <f t="shared" si="118"/>
        <v>0.13418156761736788</v>
      </c>
    </row>
    <row r="1892" spans="2:21" x14ac:dyDescent="0.25">
      <c r="B1892" s="64" vm="5039">
        <f ca="1"/>
        <v>42179</v>
      </c>
      <c r="C1892" s="64" vm="5040">
        <f ca="1"/>
        <v>132.96600000000001</v>
      </c>
      <c r="D1892" s="64" vm="5041">
        <f ca="1"/>
        <v>95.79</v>
      </c>
      <c r="E1892" s="24">
        <f t="shared" ca="1" si="115"/>
        <v>-9.4255299001459996E-3</v>
      </c>
      <c r="F1892" s="58">
        <f t="shared" ca="1" si="116"/>
        <v>-8.8344387917044485E-3</v>
      </c>
      <c r="G1892" s="24"/>
      <c r="H1892" s="5"/>
      <c r="I1892" s="5"/>
      <c r="J1892" s="5"/>
      <c r="K1892" s="5"/>
      <c r="L1892" s="5"/>
      <c r="M1892" s="5"/>
      <c r="N1892" s="5"/>
      <c r="O1892" s="55">
        <v>1886</v>
      </c>
      <c r="P1892" s="56">
        <v>0.60934662199507794</v>
      </c>
      <c r="Q1892" s="57">
        <v>0.390653378004922</v>
      </c>
      <c r="R1892" s="23">
        <v>1.0724394793749013E-2</v>
      </c>
      <c r="S1892" s="24">
        <v>5.1944320325471652E-4</v>
      </c>
      <c r="T1892" s="25">
        <f t="shared" si="117"/>
        <v>0.17024448951561433</v>
      </c>
      <c r="U1892" s="26">
        <f t="shared" si="118"/>
        <v>0.13981469564281079</v>
      </c>
    </row>
    <row r="1893" spans="2:21" x14ac:dyDescent="0.25">
      <c r="B1893" s="64" vm="5042">
        <f ca="1"/>
        <v>42180</v>
      </c>
      <c r="C1893" s="64" vm="5043">
        <f ca="1"/>
        <v>132.11060000000001</v>
      </c>
      <c r="D1893" s="64" vm="2875">
        <f ca="1"/>
        <v>97.29</v>
      </c>
      <c r="E1893" s="24">
        <f t="shared" ca="1" si="115"/>
        <v>-6.4540058929954281E-3</v>
      </c>
      <c r="F1893" s="58">
        <f t="shared" ca="1" si="116"/>
        <v>1.5537913592535875E-2</v>
      </c>
      <c r="G1893" s="24"/>
      <c r="H1893" s="5"/>
      <c r="I1893" s="5"/>
      <c r="J1893" s="5"/>
      <c r="K1893" s="5"/>
      <c r="L1893" s="5"/>
      <c r="M1893" s="5"/>
      <c r="N1893" s="5"/>
      <c r="O1893" s="55">
        <v>1887</v>
      </c>
      <c r="P1893" s="56">
        <v>0.97147959878655377</v>
      </c>
      <c r="Q1893" s="57">
        <v>2.8520401213446241E-2</v>
      </c>
      <c r="R1893" s="23">
        <v>1.3896539917219395E-2</v>
      </c>
      <c r="S1893" s="24">
        <v>6.0483886382959673E-4</v>
      </c>
      <c r="T1893" s="25">
        <f t="shared" si="117"/>
        <v>0.22060073223146781</v>
      </c>
      <c r="U1893" s="26">
        <f t="shared" si="118"/>
        <v>0.16459491915920488</v>
      </c>
    </row>
    <row r="1894" spans="2:21" x14ac:dyDescent="0.25">
      <c r="B1894" s="64" vm="5044">
        <f ca="1"/>
        <v>42181</v>
      </c>
      <c r="C1894" s="64" vm="5045">
        <f ca="1"/>
        <v>132.6969</v>
      </c>
      <c r="D1894" s="64" vm="5046">
        <f ca="1"/>
        <v>95.44</v>
      </c>
      <c r="E1894" s="24">
        <f t="shared" ca="1" si="115"/>
        <v>4.4281295509385763E-3</v>
      </c>
      <c r="F1894" s="58">
        <f t="shared" ca="1" si="116"/>
        <v>-1.9198431197675662E-2</v>
      </c>
      <c r="G1894" s="24"/>
      <c r="H1894" s="5"/>
      <c r="I1894" s="5"/>
      <c r="J1894" s="5"/>
      <c r="K1894" s="5"/>
      <c r="L1894" s="5"/>
      <c r="M1894" s="5"/>
      <c r="N1894" s="5"/>
      <c r="O1894" s="55">
        <v>1888</v>
      </c>
      <c r="P1894" s="56">
        <v>0.89976693868801094</v>
      </c>
      <c r="Q1894" s="57">
        <v>0.10023306131198907</v>
      </c>
      <c r="R1894" s="23">
        <v>1.309351450406423E-2</v>
      </c>
      <c r="S1894" s="24">
        <v>5.8792808692395408E-4</v>
      </c>
      <c r="T1894" s="25">
        <f t="shared" si="117"/>
        <v>0.20785309899342702</v>
      </c>
      <c r="U1894" s="26">
        <f t="shared" si="118"/>
        <v>0.15964548482650009</v>
      </c>
    </row>
    <row r="1895" spans="2:21" x14ac:dyDescent="0.25">
      <c r="B1895" s="64" vm="5047">
        <f ca="1"/>
        <v>42184</v>
      </c>
      <c r="C1895" s="64" vm="5048">
        <f ca="1"/>
        <v>130.41900000000001</v>
      </c>
      <c r="D1895" s="64" vm="3499">
        <f ca="1"/>
        <v>95.07</v>
      </c>
      <c r="E1895" s="24">
        <f t="shared" ca="1" si="115"/>
        <v>-1.7315235700701936E-2</v>
      </c>
      <c r="F1895" s="58">
        <f t="shared" ca="1" si="116"/>
        <v>-3.8843154187215975E-3</v>
      </c>
      <c r="G1895" s="24"/>
      <c r="H1895" s="5"/>
      <c r="I1895" s="5"/>
      <c r="J1895" s="5"/>
      <c r="K1895" s="5"/>
      <c r="L1895" s="5"/>
      <c r="M1895" s="5"/>
      <c r="N1895" s="5"/>
      <c r="O1895" s="55">
        <v>1889</v>
      </c>
      <c r="P1895" s="56">
        <v>0.38521626747713267</v>
      </c>
      <c r="Q1895" s="57">
        <v>0.61478373252286733</v>
      </c>
      <c r="R1895" s="23">
        <v>1.0287765103298336E-2</v>
      </c>
      <c r="S1895" s="24">
        <v>4.6659035387181381E-4</v>
      </c>
      <c r="T1895" s="25">
        <f t="shared" si="117"/>
        <v>0.16331320805985669</v>
      </c>
      <c r="U1895" s="26">
        <f t="shared" si="118"/>
        <v>0.12474162957408619</v>
      </c>
    </row>
    <row r="1896" spans="2:21" x14ac:dyDescent="0.25">
      <c r="B1896" s="64" vm="5049">
        <f ca="1"/>
        <v>42185</v>
      </c>
      <c r="C1896" s="64" vm="5050">
        <f ca="1"/>
        <v>129.8135</v>
      </c>
      <c r="D1896" s="64" vm="5051">
        <f ca="1"/>
        <v>95.76</v>
      </c>
      <c r="E1896" s="24">
        <f t="shared" ca="1" si="115"/>
        <v>-4.6535393749547295E-3</v>
      </c>
      <c r="F1896" s="58">
        <f t="shared" ca="1" si="116"/>
        <v>7.2315988787787491E-3</v>
      </c>
      <c r="G1896" s="24"/>
      <c r="H1896" s="5"/>
      <c r="I1896" s="5"/>
      <c r="J1896" s="5"/>
      <c r="K1896" s="5"/>
      <c r="L1896" s="5"/>
      <c r="M1896" s="5"/>
      <c r="N1896" s="5"/>
      <c r="O1896" s="55">
        <v>1890</v>
      </c>
      <c r="P1896" s="56">
        <v>0.46866931751723945</v>
      </c>
      <c r="Q1896" s="57">
        <v>0.5313306824827605</v>
      </c>
      <c r="R1896" s="23">
        <v>1.0283728653633063E-2</v>
      </c>
      <c r="S1896" s="24">
        <v>4.8626966725085212E-4</v>
      </c>
      <c r="T1896" s="25">
        <f t="shared" si="117"/>
        <v>0.16324913140789304</v>
      </c>
      <c r="U1896" s="26">
        <f t="shared" si="118"/>
        <v>0.13033061781813626</v>
      </c>
    </row>
    <row r="1897" spans="2:21" x14ac:dyDescent="0.25">
      <c r="B1897" s="64" vm="5052">
        <f ca="1"/>
        <v>42186</v>
      </c>
      <c r="C1897" s="64" vm="5053">
        <f ca="1"/>
        <v>131.18790000000001</v>
      </c>
      <c r="D1897" s="64" vm="4876">
        <f ca="1"/>
        <v>96.17</v>
      </c>
      <c r="E1897" s="24">
        <f t="shared" ca="1" si="115"/>
        <v>1.0531841622137779E-2</v>
      </c>
      <c r="F1897" s="58">
        <f t="shared" ca="1" si="116"/>
        <v>4.2723974746725771E-3</v>
      </c>
      <c r="G1897" s="24"/>
      <c r="H1897" s="5"/>
      <c r="I1897" s="5"/>
      <c r="J1897" s="5"/>
      <c r="K1897" s="5"/>
      <c r="L1897" s="5"/>
      <c r="M1897" s="5"/>
      <c r="N1897" s="5"/>
      <c r="O1897" s="55">
        <v>1891</v>
      </c>
      <c r="P1897" s="56">
        <v>0.5414107080943803</v>
      </c>
      <c r="Q1897" s="57">
        <v>0.4585892919056197</v>
      </c>
      <c r="R1897" s="23">
        <v>1.04436145875686E-2</v>
      </c>
      <c r="S1897" s="24">
        <v>5.0342303216809135E-4</v>
      </c>
      <c r="T1897" s="25">
        <f t="shared" si="117"/>
        <v>0.16578724192387745</v>
      </c>
      <c r="U1897" s="26">
        <f t="shared" si="118"/>
        <v>0.13522478756395273</v>
      </c>
    </row>
    <row r="1898" spans="2:21" x14ac:dyDescent="0.25">
      <c r="B1898" s="64" vm="5054">
        <f ca="1"/>
        <v>42187</v>
      </c>
      <c r="C1898" s="64" vm="5055">
        <f ca="1"/>
        <v>131.09180000000001</v>
      </c>
      <c r="D1898" s="64" vm="4820">
        <f ca="1"/>
        <v>95.65</v>
      </c>
      <c r="E1898" s="24">
        <f t="shared" ca="1" si="115"/>
        <v>-7.3280550725434812E-4</v>
      </c>
      <c r="F1898" s="58">
        <f t="shared" ca="1" si="116"/>
        <v>-5.4217628381285294E-3</v>
      </c>
      <c r="G1898" s="24"/>
      <c r="H1898" s="5"/>
      <c r="I1898" s="5"/>
      <c r="J1898" s="5"/>
      <c r="K1898" s="5"/>
      <c r="L1898" s="5"/>
      <c r="M1898" s="5"/>
      <c r="N1898" s="5"/>
      <c r="O1898" s="55">
        <v>1892</v>
      </c>
      <c r="P1898" s="56">
        <v>0.20571425400512694</v>
      </c>
      <c r="Q1898" s="57">
        <v>0.79428574599487312</v>
      </c>
      <c r="R1898" s="23">
        <v>1.0958329134653695E-2</v>
      </c>
      <c r="S1898" s="24">
        <v>4.2426144709625227E-4</v>
      </c>
      <c r="T1898" s="25">
        <f t="shared" si="117"/>
        <v>0.1739580820505239</v>
      </c>
      <c r="U1898" s="26">
        <f t="shared" si="118"/>
        <v>0.11281318646229366</v>
      </c>
    </row>
    <row r="1899" spans="2:21" x14ac:dyDescent="0.25">
      <c r="B1899" s="64" vm="5056">
        <f ca="1"/>
        <v>42191</v>
      </c>
      <c r="C1899" s="64" vm="5057">
        <f ca="1"/>
        <v>130.60159999999999</v>
      </c>
      <c r="D1899" s="64" vm="3735">
        <f ca="1"/>
        <v>96.68</v>
      </c>
      <c r="E1899" s="24">
        <f t="shared" ca="1" si="115"/>
        <v>-3.7463732241041956E-3</v>
      </c>
      <c r="F1899" s="58">
        <f t="shared" ca="1" si="116"/>
        <v>1.071085994902049E-2</v>
      </c>
      <c r="G1899" s="24"/>
      <c r="H1899" s="5"/>
      <c r="I1899" s="5"/>
      <c r="J1899" s="5"/>
      <c r="K1899" s="5"/>
      <c r="L1899" s="5"/>
      <c r="M1899" s="5"/>
      <c r="N1899" s="5"/>
      <c r="O1899" s="55">
        <v>1893</v>
      </c>
      <c r="P1899" s="56">
        <v>0.25152560900049015</v>
      </c>
      <c r="Q1899" s="57">
        <v>0.74847439099950985</v>
      </c>
      <c r="R1899" s="23">
        <v>1.0706239264291989E-2</v>
      </c>
      <c r="S1899" s="24">
        <v>4.3506435976198288E-4</v>
      </c>
      <c r="T1899" s="25">
        <f t="shared" si="117"/>
        <v>0.16995627942043037</v>
      </c>
      <c r="U1899" s="26">
        <f t="shared" si="118"/>
        <v>0.11584545832804816</v>
      </c>
    </row>
    <row r="1900" spans="2:21" x14ac:dyDescent="0.25">
      <c r="B1900" s="64" vm="5058">
        <f ca="1"/>
        <v>42192</v>
      </c>
      <c r="C1900" s="64" vm="5031">
        <f ca="1"/>
        <v>135.0421</v>
      </c>
      <c r="D1900" s="64" vm="4260">
        <f ca="1"/>
        <v>95.84</v>
      </c>
      <c r="E1900" s="24">
        <f t="shared" ca="1" si="115"/>
        <v>3.3435113758768557E-2</v>
      </c>
      <c r="F1900" s="58">
        <f t="shared" ca="1" si="116"/>
        <v>-8.7264214681430329E-3</v>
      </c>
      <c r="G1900" s="24"/>
      <c r="H1900" s="5"/>
      <c r="I1900" s="5"/>
      <c r="J1900" s="5"/>
      <c r="K1900" s="5"/>
      <c r="L1900" s="5"/>
      <c r="M1900" s="5"/>
      <c r="N1900" s="5"/>
      <c r="O1900" s="55">
        <v>1894</v>
      </c>
      <c r="P1900" s="56">
        <v>0.56389288141573057</v>
      </c>
      <c r="Q1900" s="57">
        <v>0.43610711858426948</v>
      </c>
      <c r="R1900" s="23">
        <v>1.0522899904377702E-2</v>
      </c>
      <c r="S1900" s="24">
        <v>5.0872462071422687E-4</v>
      </c>
      <c r="T1900" s="25">
        <f t="shared" si="117"/>
        <v>0.16704585730925256</v>
      </c>
      <c r="U1900" s="26">
        <f t="shared" si="118"/>
        <v>0.13674169363769217</v>
      </c>
    </row>
    <row r="1901" spans="2:21" x14ac:dyDescent="0.25">
      <c r="B1901" s="64" vm="5059">
        <f ca="1"/>
        <v>42193</v>
      </c>
      <c r="C1901" s="64" vm="5060">
        <f ca="1"/>
        <v>134.46539999999999</v>
      </c>
      <c r="D1901" s="64" vm="5061">
        <f ca="1"/>
        <v>96.49</v>
      </c>
      <c r="E1901" s="24">
        <f t="shared" ca="1" si="115"/>
        <v>-4.2796647975557444E-3</v>
      </c>
      <c r="F1901" s="58">
        <f t="shared" ca="1" si="116"/>
        <v>6.759241665153167E-3</v>
      </c>
      <c r="G1901" s="24"/>
      <c r="H1901" s="5"/>
      <c r="I1901" s="5"/>
      <c r="J1901" s="5"/>
      <c r="K1901" s="5"/>
      <c r="L1901" s="5"/>
      <c r="M1901" s="5"/>
      <c r="N1901" s="5"/>
      <c r="O1901" s="55">
        <v>1895</v>
      </c>
      <c r="P1901" s="56">
        <v>0.20286834732117809</v>
      </c>
      <c r="Q1901" s="57">
        <v>0.79713165267882191</v>
      </c>
      <c r="R1901" s="23">
        <v>1.0975678817573647E-2</v>
      </c>
      <c r="S1901" s="24">
        <v>4.2359034532760495E-4</v>
      </c>
      <c r="T1901" s="25">
        <f t="shared" si="117"/>
        <v>0.17423349972851598</v>
      </c>
      <c r="U1901" s="26">
        <f t="shared" si="118"/>
        <v>0.11262508576289432</v>
      </c>
    </row>
    <row r="1902" spans="2:21" x14ac:dyDescent="0.25">
      <c r="B1902" s="64" vm="5062">
        <f ca="1"/>
        <v>42194</v>
      </c>
      <c r="C1902" s="64" vm="5063">
        <f ca="1"/>
        <v>134.03290000000001</v>
      </c>
      <c r="D1902" s="64" vm="2887">
        <f ca="1"/>
        <v>97.65</v>
      </c>
      <c r="E1902" s="24">
        <f t="shared" ca="1" si="115"/>
        <v>-3.2216246737616075E-3</v>
      </c>
      <c r="F1902" s="58">
        <f t="shared" ca="1" si="116"/>
        <v>1.1950281290395668E-2</v>
      </c>
      <c r="G1902" s="24"/>
      <c r="H1902" s="5"/>
      <c r="I1902" s="5"/>
      <c r="J1902" s="5"/>
      <c r="K1902" s="5"/>
      <c r="L1902" s="5"/>
      <c r="M1902" s="5"/>
      <c r="N1902" s="5"/>
      <c r="O1902" s="55">
        <v>1896</v>
      </c>
      <c r="P1902" s="56">
        <v>0.32523150763872699</v>
      </c>
      <c r="Q1902" s="57">
        <v>0.67476849236127301</v>
      </c>
      <c r="R1902" s="23">
        <v>1.0414520882052287E-2</v>
      </c>
      <c r="S1902" s="24">
        <v>4.5244516821042681E-4</v>
      </c>
      <c r="T1902" s="25">
        <f t="shared" si="117"/>
        <v>0.16532539366679638</v>
      </c>
      <c r="U1902" s="26">
        <f t="shared" si="118"/>
        <v>0.12074136249992096</v>
      </c>
    </row>
    <row r="1903" spans="2:21" x14ac:dyDescent="0.25">
      <c r="B1903" s="64" vm="5064">
        <f ca="1"/>
        <v>42195</v>
      </c>
      <c r="C1903" s="64" vm="5065">
        <f ca="1"/>
        <v>137.17590000000001</v>
      </c>
      <c r="D1903" s="64" vm="5066">
        <f ca="1"/>
        <v>98.43</v>
      </c>
      <c r="E1903" s="24">
        <f t="shared" ca="1" si="115"/>
        <v>2.317875168250837E-2</v>
      </c>
      <c r="F1903" s="58">
        <f t="shared" ca="1" si="116"/>
        <v>7.9559783184319516E-3</v>
      </c>
      <c r="G1903" s="24"/>
      <c r="H1903" s="5"/>
      <c r="I1903" s="5"/>
      <c r="J1903" s="5"/>
      <c r="K1903" s="5"/>
      <c r="L1903" s="5"/>
      <c r="M1903" s="5"/>
      <c r="N1903" s="5"/>
      <c r="O1903" s="55">
        <v>1897</v>
      </c>
      <c r="P1903" s="56">
        <v>0.85844156723269838</v>
      </c>
      <c r="Q1903" s="57">
        <v>0.14155843276730165</v>
      </c>
      <c r="R1903" s="23">
        <v>1.2662648190265902E-2</v>
      </c>
      <c r="S1903" s="24">
        <v>5.781830274565839E-4</v>
      </c>
      <c r="T1903" s="25">
        <f t="shared" si="117"/>
        <v>0.20101330830567407</v>
      </c>
      <c r="U1903" s="26">
        <f t="shared" si="118"/>
        <v>0.1568028289326624</v>
      </c>
    </row>
    <row r="1904" spans="2:21" x14ac:dyDescent="0.25">
      <c r="B1904" s="64" vm="5067">
        <f ca="1"/>
        <v>42198</v>
      </c>
      <c r="C1904" s="64" vm="5068">
        <f ca="1"/>
        <v>138.46379999999999</v>
      </c>
      <c r="D1904" s="64" vm="4233">
        <f ca="1"/>
        <v>98.78</v>
      </c>
      <c r="E1904" s="24">
        <f t="shared" ca="1" si="115"/>
        <v>9.3448757368745812E-3</v>
      </c>
      <c r="F1904" s="58">
        <f t="shared" ca="1" si="116"/>
        <v>3.5495194713587143E-3</v>
      </c>
      <c r="G1904" s="24"/>
      <c r="H1904" s="5"/>
      <c r="I1904" s="5"/>
      <c r="J1904" s="5"/>
      <c r="K1904" s="5"/>
      <c r="L1904" s="5"/>
      <c r="M1904" s="5"/>
      <c r="N1904" s="5"/>
      <c r="O1904" s="55">
        <v>1898</v>
      </c>
      <c r="P1904" s="56">
        <v>0.54483805381073791</v>
      </c>
      <c r="Q1904" s="57">
        <v>0.45516194618926209</v>
      </c>
      <c r="R1904" s="23">
        <v>1.0454809391828692E-2</v>
      </c>
      <c r="S1904" s="24">
        <v>5.0423124481434084E-4</v>
      </c>
      <c r="T1904" s="25">
        <f t="shared" si="117"/>
        <v>0.16596495393216695</v>
      </c>
      <c r="U1904" s="26">
        <f t="shared" si="118"/>
        <v>0.13545590541896035</v>
      </c>
    </row>
    <row r="1905" spans="2:21" x14ac:dyDescent="0.25">
      <c r="B1905" s="64" vm="5069">
        <f ca="1"/>
        <v>42199</v>
      </c>
      <c r="C1905" s="64" vm="5070">
        <f ca="1"/>
        <v>138.3389</v>
      </c>
      <c r="D1905" s="64" vm="5071">
        <f ca="1"/>
        <v>99.07</v>
      </c>
      <c r="E1905" s="24">
        <f t="shared" ca="1" si="115"/>
        <v>-9.0244790586704881E-4</v>
      </c>
      <c r="F1905" s="58">
        <f t="shared" ca="1" si="116"/>
        <v>2.9315158724600265E-3</v>
      </c>
      <c r="G1905" s="24"/>
      <c r="H1905" s="5"/>
      <c r="I1905" s="5"/>
      <c r="J1905" s="5"/>
      <c r="K1905" s="5"/>
      <c r="L1905" s="5"/>
      <c r="M1905" s="5"/>
      <c r="N1905" s="5"/>
      <c r="O1905" s="55">
        <v>1899</v>
      </c>
      <c r="P1905" s="56">
        <v>0.58025352916742945</v>
      </c>
      <c r="Q1905" s="57">
        <v>0.41974647083257055</v>
      </c>
      <c r="R1905" s="23">
        <v>1.0589170945973151E-2</v>
      </c>
      <c r="S1905" s="24">
        <v>5.1258267400329191E-4</v>
      </c>
      <c r="T1905" s="25">
        <f t="shared" si="117"/>
        <v>0.16809787748037322</v>
      </c>
      <c r="U1905" s="26">
        <f t="shared" si="118"/>
        <v>0.13784684015910753</v>
      </c>
    </row>
    <row r="1906" spans="2:21" x14ac:dyDescent="0.25">
      <c r="B1906" s="64" vm="5072">
        <f ca="1"/>
        <v>42200</v>
      </c>
      <c r="C1906" s="64" vm="5073">
        <f ca="1"/>
        <v>138.0505</v>
      </c>
      <c r="D1906" s="64" vm="5074">
        <f ca="1"/>
        <v>97.86</v>
      </c>
      <c r="E1906" s="24">
        <f t="shared" ca="1" si="115"/>
        <v>-2.0869114710618708E-3</v>
      </c>
      <c r="F1906" s="58">
        <f t="shared" ca="1" si="116"/>
        <v>-1.2288785123961256E-2</v>
      </c>
      <c r="G1906" s="24"/>
      <c r="H1906" s="5"/>
      <c r="I1906" s="5"/>
      <c r="J1906" s="5"/>
      <c r="K1906" s="5"/>
      <c r="L1906" s="5"/>
      <c r="M1906" s="5"/>
      <c r="N1906" s="5"/>
      <c r="O1906" s="55">
        <v>1900</v>
      </c>
      <c r="P1906" s="56">
        <v>0.3349585174886382</v>
      </c>
      <c r="Q1906" s="57">
        <v>0.66504148251136186</v>
      </c>
      <c r="R1906" s="23">
        <v>1.0387060055546724E-2</v>
      </c>
      <c r="S1906" s="24">
        <v>4.5473892350140056E-4</v>
      </c>
      <c r="T1906" s="25">
        <f t="shared" si="117"/>
        <v>0.16488946656041631</v>
      </c>
      <c r="U1906" s="26">
        <f t="shared" si="118"/>
        <v>0.12138907390265885</v>
      </c>
    </row>
    <row r="1907" spans="2:21" x14ac:dyDescent="0.25">
      <c r="B1907" s="64" vm="5075">
        <f ca="1"/>
        <v>42201</v>
      </c>
      <c r="C1907" s="64" vm="5076">
        <f ca="1"/>
        <v>138.7234</v>
      </c>
      <c r="D1907" s="64" vm="5077">
        <f ca="1"/>
        <v>97.5</v>
      </c>
      <c r="E1907" s="24">
        <f t="shared" ca="1" si="115"/>
        <v>4.8624622900567188E-3</v>
      </c>
      <c r="F1907" s="58">
        <f t="shared" ca="1" si="116"/>
        <v>-3.6855078571760057E-3</v>
      </c>
      <c r="G1907" s="24"/>
      <c r="H1907" s="5"/>
      <c r="I1907" s="5"/>
      <c r="J1907" s="5"/>
      <c r="K1907" s="5"/>
      <c r="L1907" s="5"/>
      <c r="M1907" s="5"/>
      <c r="N1907" s="5"/>
      <c r="O1907" s="55">
        <v>1901</v>
      </c>
      <c r="P1907" s="56">
        <v>0.83729240911690495</v>
      </c>
      <c r="Q1907" s="57">
        <v>0.16270759088309508</v>
      </c>
      <c r="R1907" s="23">
        <v>1.2452192582001868E-2</v>
      </c>
      <c r="S1907" s="24">
        <v>5.731957812137742E-4</v>
      </c>
      <c r="T1907" s="25">
        <f t="shared" si="117"/>
        <v>0.19767242909676128</v>
      </c>
      <c r="U1907" s="26">
        <f t="shared" si="118"/>
        <v>0.15535072391618976</v>
      </c>
    </row>
    <row r="1908" spans="2:21" x14ac:dyDescent="0.25">
      <c r="B1908" s="64" vm="5078">
        <f ca="1"/>
        <v>42202</v>
      </c>
      <c r="C1908" s="64" vm="5079">
        <f ca="1"/>
        <v>139.0598</v>
      </c>
      <c r="D1908" s="64" vm="2712">
        <f ca="1"/>
        <v>97.49</v>
      </c>
      <c r="E1908" s="24">
        <f t="shared" ca="1" si="115"/>
        <v>2.4220339059414925E-3</v>
      </c>
      <c r="F1908" s="58">
        <f t="shared" ca="1" si="116"/>
        <v>-1.0256936262138355E-4</v>
      </c>
      <c r="G1908" s="24"/>
      <c r="H1908" s="5"/>
      <c r="I1908" s="5"/>
      <c r="J1908" s="5"/>
      <c r="K1908" s="5"/>
      <c r="L1908" s="5"/>
      <c r="M1908" s="5"/>
      <c r="N1908" s="5"/>
      <c r="O1908" s="55">
        <v>1902</v>
      </c>
      <c r="P1908" s="56">
        <v>0.47198407500934236</v>
      </c>
      <c r="Q1908" s="57">
        <v>0.52801592499065764</v>
      </c>
      <c r="R1908" s="23">
        <v>1.0287735433640527E-2</v>
      </c>
      <c r="S1908" s="24">
        <v>4.8705133013113343E-4</v>
      </c>
      <c r="T1908" s="25">
        <f t="shared" si="117"/>
        <v>0.16331273706864041</v>
      </c>
      <c r="U1908" s="26">
        <f t="shared" si="118"/>
        <v>0.13055318287068518</v>
      </c>
    </row>
    <row r="1909" spans="2:21" x14ac:dyDescent="0.25">
      <c r="B1909" s="64" vm="5080">
        <f ca="1"/>
        <v>42205</v>
      </c>
      <c r="C1909" s="64" vm="5081">
        <f ca="1"/>
        <v>139.4058</v>
      </c>
      <c r="D1909" s="64" vm="5082">
        <f ca="1"/>
        <v>97.32</v>
      </c>
      <c r="E1909" s="24">
        <f t="shared" ca="1" si="115"/>
        <v>2.4850479058036818E-3</v>
      </c>
      <c r="F1909" s="58">
        <f t="shared" ca="1" si="116"/>
        <v>-1.7452907258583539E-3</v>
      </c>
      <c r="G1909" s="24"/>
      <c r="H1909" s="5"/>
      <c r="I1909" s="5"/>
      <c r="J1909" s="5"/>
      <c r="K1909" s="5"/>
      <c r="L1909" s="5"/>
      <c r="M1909" s="5"/>
      <c r="N1909" s="5"/>
      <c r="O1909" s="55">
        <v>1903</v>
      </c>
      <c r="P1909" s="56">
        <v>0.73891963461793464</v>
      </c>
      <c r="Q1909" s="57">
        <v>0.26108036538206542</v>
      </c>
      <c r="R1909" s="23">
        <v>1.1574815023776806E-2</v>
      </c>
      <c r="S1909" s="24">
        <v>5.4999820297786401E-4</v>
      </c>
      <c r="T1909" s="25">
        <f t="shared" si="117"/>
        <v>0.18374449214692562</v>
      </c>
      <c r="U1909" s="26">
        <f t="shared" si="118"/>
        <v>0.14862025794616973</v>
      </c>
    </row>
    <row r="1910" spans="2:21" x14ac:dyDescent="0.25">
      <c r="B1910" s="64" vm="5083">
        <f ca="1"/>
        <v>42206</v>
      </c>
      <c r="C1910" s="64" vm="5084">
        <f ca="1"/>
        <v>139.30969999999999</v>
      </c>
      <c r="D1910" s="64" vm="3818">
        <f ca="1"/>
        <v>97.58</v>
      </c>
      <c r="E1910" s="24">
        <f t="shared" ca="1" si="115"/>
        <v>-6.895921024002551E-4</v>
      </c>
      <c r="F1910" s="58">
        <f t="shared" ca="1" si="116"/>
        <v>2.668036472369312E-3</v>
      </c>
      <c r="G1910" s="24"/>
      <c r="H1910" s="5"/>
      <c r="I1910" s="5"/>
      <c r="J1910" s="5"/>
      <c r="K1910" s="5"/>
      <c r="L1910" s="5"/>
      <c r="M1910" s="5"/>
      <c r="N1910" s="5"/>
      <c r="O1910" s="55">
        <v>1904</v>
      </c>
      <c r="P1910" s="56">
        <v>0.42969875343607161</v>
      </c>
      <c r="Q1910" s="57">
        <v>0.57030124656392844</v>
      </c>
      <c r="R1910" s="23">
        <v>1.02604667661688E-2</v>
      </c>
      <c r="S1910" s="24">
        <v>4.7707990195476504E-4</v>
      </c>
      <c r="T1910" s="25">
        <f t="shared" si="117"/>
        <v>0.16287986039235458</v>
      </c>
      <c r="U1910" s="26">
        <f t="shared" si="118"/>
        <v>0.12771726058998834</v>
      </c>
    </row>
    <row r="1911" spans="2:21" x14ac:dyDescent="0.25">
      <c r="B1911" s="64" vm="5085">
        <f ca="1"/>
        <v>42207</v>
      </c>
      <c r="C1911" s="64" vm="5086">
        <f ca="1"/>
        <v>140.69370000000001</v>
      </c>
      <c r="D1911" s="64" vm="3557">
        <f ca="1"/>
        <v>97.09</v>
      </c>
      <c r="E1911" s="24">
        <f t="shared" ca="1" si="115"/>
        <v>9.8856747533222142E-3</v>
      </c>
      <c r="F1911" s="58">
        <f t="shared" ca="1" si="116"/>
        <v>-5.034171005637589E-3</v>
      </c>
      <c r="G1911" s="24"/>
      <c r="H1911" s="5"/>
      <c r="I1911" s="5"/>
      <c r="J1911" s="5"/>
      <c r="K1911" s="5"/>
      <c r="L1911" s="5"/>
      <c r="M1911" s="5"/>
      <c r="N1911" s="5"/>
      <c r="O1911" s="55">
        <v>1905</v>
      </c>
      <c r="P1911" s="56">
        <v>0.66292716250197736</v>
      </c>
      <c r="Q1911" s="57">
        <v>0.33707283749802258</v>
      </c>
      <c r="R1911" s="23">
        <v>1.102909170531295E-2</v>
      </c>
      <c r="S1911" s="24">
        <v>5.3207819079737406E-4</v>
      </c>
      <c r="T1911" s="25">
        <f t="shared" si="117"/>
        <v>0.17508140303510003</v>
      </c>
      <c r="U1911" s="26">
        <f t="shared" si="118"/>
        <v>0.1434477555260687</v>
      </c>
    </row>
    <row r="1912" spans="2:21" x14ac:dyDescent="0.25">
      <c r="B1912" s="64" vm="5087">
        <f ca="1"/>
        <v>42208</v>
      </c>
      <c r="C1912" s="64" vm="5088">
        <f ca="1"/>
        <v>139.94399999999999</v>
      </c>
      <c r="D1912" s="64" vm="4246">
        <f ca="1"/>
        <v>96.1</v>
      </c>
      <c r="E1912" s="24">
        <f t="shared" ca="1" si="115"/>
        <v>-5.3428444104955805E-3</v>
      </c>
      <c r="F1912" s="58">
        <f t="shared" ca="1" si="116"/>
        <v>-1.0249067405806774E-2</v>
      </c>
      <c r="G1912" s="24"/>
      <c r="H1912" s="5"/>
      <c r="I1912" s="5"/>
      <c r="J1912" s="5"/>
      <c r="K1912" s="5"/>
      <c r="L1912" s="5"/>
      <c r="M1912" s="5"/>
      <c r="N1912" s="5"/>
      <c r="O1912" s="55">
        <v>1906</v>
      </c>
      <c r="P1912" s="56">
        <v>0.53072363032709202</v>
      </c>
      <c r="Q1912" s="57">
        <v>0.46927636967290803</v>
      </c>
      <c r="R1912" s="23">
        <v>1.0410789326470299E-2</v>
      </c>
      <c r="S1912" s="24">
        <v>5.0090288038948604E-4</v>
      </c>
      <c r="T1912" s="25">
        <f t="shared" si="117"/>
        <v>0.16526615705835623</v>
      </c>
      <c r="U1912" s="26">
        <f t="shared" si="118"/>
        <v>0.13450442150429254</v>
      </c>
    </row>
    <row r="1913" spans="2:21" x14ac:dyDescent="0.25">
      <c r="B1913" s="64" vm="5089">
        <f ca="1"/>
        <v>42209</v>
      </c>
      <c r="C1913" s="64" vm="5090">
        <f ca="1"/>
        <v>139.35769999999999</v>
      </c>
      <c r="D1913" s="64" vm="5091">
        <f ca="1"/>
        <v>96.04</v>
      </c>
      <c r="E1913" s="24">
        <f t="shared" ca="1" si="115"/>
        <v>-4.1983336383343596E-3</v>
      </c>
      <c r="F1913" s="58">
        <f t="shared" ca="1" si="116"/>
        <v>-6.2454462319423069E-4</v>
      </c>
      <c r="G1913" s="24"/>
      <c r="H1913" s="5"/>
      <c r="I1913" s="5"/>
      <c r="J1913" s="5"/>
      <c r="K1913" s="5"/>
      <c r="L1913" s="5"/>
      <c r="M1913" s="5"/>
      <c r="N1913" s="5"/>
      <c r="O1913" s="55">
        <v>1907</v>
      </c>
      <c r="P1913" s="56">
        <v>0.52814435455901609</v>
      </c>
      <c r="Q1913" s="57">
        <v>0.47185564544098396</v>
      </c>
      <c r="R1913" s="23">
        <v>1.0403341758709562E-2</v>
      </c>
      <c r="S1913" s="24">
        <v>5.0029465365473481E-4</v>
      </c>
      <c r="T1913" s="25">
        <f t="shared" si="117"/>
        <v>0.16514793058535299</v>
      </c>
      <c r="U1913" s="26">
        <f t="shared" si="118"/>
        <v>0.13433063276981927</v>
      </c>
    </row>
    <row r="1914" spans="2:21" x14ac:dyDescent="0.25">
      <c r="B1914" s="64" vm="5092">
        <f ca="1"/>
        <v>42212</v>
      </c>
      <c r="C1914" s="64" vm="5093">
        <f ca="1"/>
        <v>138.6465</v>
      </c>
      <c r="D1914" s="64" vm="5094">
        <f ca="1"/>
        <v>97.33</v>
      </c>
      <c r="E1914" s="24">
        <f t="shared" ca="1" si="115"/>
        <v>-5.1164806251436127E-3</v>
      </c>
      <c r="F1914" s="58">
        <f t="shared" ca="1" si="116"/>
        <v>1.3342495085349779E-2</v>
      </c>
      <c r="G1914" s="24"/>
      <c r="H1914" s="5"/>
      <c r="I1914" s="5"/>
      <c r="J1914" s="5"/>
      <c r="K1914" s="5"/>
      <c r="L1914" s="5"/>
      <c r="M1914" s="5"/>
      <c r="N1914" s="5"/>
      <c r="O1914" s="55">
        <v>1908</v>
      </c>
      <c r="P1914" s="56">
        <v>0.12371895297631598</v>
      </c>
      <c r="Q1914" s="57">
        <v>0.87628104702368403</v>
      </c>
      <c r="R1914" s="23">
        <v>1.1531847658882162E-2</v>
      </c>
      <c r="S1914" s="24">
        <v>4.0492588987241126E-4</v>
      </c>
      <c r="T1914" s="25">
        <f t="shared" si="117"/>
        <v>0.18306240637490767</v>
      </c>
      <c r="U1914" s="26">
        <f t="shared" si="118"/>
        <v>0.10740636184242591</v>
      </c>
    </row>
    <row r="1915" spans="2:21" x14ac:dyDescent="0.25">
      <c r="B1915" s="64" vm="5095">
        <f ca="1"/>
        <v>42213</v>
      </c>
      <c r="C1915" s="64" vm="5096">
        <f ca="1"/>
        <v>138.9348</v>
      </c>
      <c r="D1915" s="64" vm="5097">
        <f ca="1"/>
        <v>98.21</v>
      </c>
      <c r="E1915" s="24">
        <f t="shared" ca="1" si="115"/>
        <v>2.077230012721133E-3</v>
      </c>
      <c r="F1915" s="58">
        <f t="shared" ca="1" si="116"/>
        <v>9.000776731280552E-3</v>
      </c>
      <c r="G1915" s="24"/>
      <c r="H1915" s="5"/>
      <c r="I1915" s="5"/>
      <c r="J1915" s="5"/>
      <c r="K1915" s="5"/>
      <c r="L1915" s="5"/>
      <c r="M1915" s="5"/>
      <c r="N1915" s="5"/>
      <c r="O1915" s="55">
        <v>1909</v>
      </c>
      <c r="P1915" s="56">
        <v>0.80158192956067609</v>
      </c>
      <c r="Q1915" s="57">
        <v>0.19841807043932397</v>
      </c>
      <c r="R1915" s="23">
        <v>1.2113529161248417E-2</v>
      </c>
      <c r="S1915" s="24">
        <v>5.6477478620202773E-4</v>
      </c>
      <c r="T1915" s="25">
        <f t="shared" si="117"/>
        <v>0.19229631395995292</v>
      </c>
      <c r="U1915" s="26">
        <f t="shared" si="118"/>
        <v>0.1529029556953756</v>
      </c>
    </row>
    <row r="1916" spans="2:21" x14ac:dyDescent="0.25">
      <c r="B1916" s="64" vm="5098">
        <f ca="1"/>
        <v>42214</v>
      </c>
      <c r="C1916" s="64" vm="5099">
        <f ca="1"/>
        <v>139.73259999999999</v>
      </c>
      <c r="D1916" s="64" vm="5100">
        <f ca="1"/>
        <v>99.17</v>
      </c>
      <c r="E1916" s="24">
        <f t="shared" ca="1" si="115"/>
        <v>5.725837896140608E-3</v>
      </c>
      <c r="F1916" s="58">
        <f t="shared" ca="1" si="116"/>
        <v>9.7275060283510111E-3</v>
      </c>
      <c r="G1916" s="24"/>
      <c r="H1916" s="5"/>
      <c r="I1916" s="5"/>
      <c r="J1916" s="5"/>
      <c r="K1916" s="5"/>
      <c r="L1916" s="5"/>
      <c r="M1916" s="5"/>
      <c r="N1916" s="5"/>
      <c r="O1916" s="55">
        <v>1910</v>
      </c>
      <c r="P1916" s="56">
        <v>0.30710286412559434</v>
      </c>
      <c r="Q1916" s="57">
        <v>0.6928971358744056</v>
      </c>
      <c r="R1916" s="23">
        <v>1.0472696851435447E-2</v>
      </c>
      <c r="S1916" s="24">
        <v>4.4817019855191396E-4</v>
      </c>
      <c r="T1916" s="25">
        <f t="shared" si="117"/>
        <v>0.16624890855040406</v>
      </c>
      <c r="U1916" s="26">
        <f t="shared" si="118"/>
        <v>0.11953518936553476</v>
      </c>
    </row>
    <row r="1917" spans="2:21" x14ac:dyDescent="0.25">
      <c r="B1917" s="64" vm="5101">
        <f ca="1"/>
        <v>42215</v>
      </c>
      <c r="C1917" s="64" vm="5102">
        <f ca="1"/>
        <v>139.6557</v>
      </c>
      <c r="D1917" s="64" vm="3787">
        <f ca="1"/>
        <v>99.86</v>
      </c>
      <c r="E1917" s="24">
        <f t="shared" ca="1" si="115"/>
        <v>-5.5048834859560921E-4</v>
      </c>
      <c r="F1917" s="58">
        <f t="shared" ca="1" si="116"/>
        <v>6.9336558744295699E-3</v>
      </c>
      <c r="G1917" s="24"/>
      <c r="H1917" s="5"/>
      <c r="I1917" s="5"/>
      <c r="J1917" s="5"/>
      <c r="K1917" s="5"/>
      <c r="L1917" s="5"/>
      <c r="M1917" s="5"/>
      <c r="N1917" s="5"/>
      <c r="O1917" s="55">
        <v>1911</v>
      </c>
      <c r="P1917" s="56">
        <v>0.61150711050486029</v>
      </c>
      <c r="Q1917" s="57">
        <v>0.38849288949513971</v>
      </c>
      <c r="R1917" s="23">
        <v>1.0735306114739033E-2</v>
      </c>
      <c r="S1917" s="24">
        <v>5.1995267451329099E-4</v>
      </c>
      <c r="T1917" s="25">
        <f t="shared" si="117"/>
        <v>0.17041770136650308</v>
      </c>
      <c r="U1917" s="26">
        <f t="shared" si="118"/>
        <v>0.13996096612826547</v>
      </c>
    </row>
    <row r="1918" spans="2:21" x14ac:dyDescent="0.25">
      <c r="B1918" s="64" vm="5103">
        <f ca="1"/>
        <v>42216</v>
      </c>
      <c r="C1918" s="64" vm="5102">
        <f ca="1"/>
        <v>139.6557</v>
      </c>
      <c r="D1918" s="64" vm="5104">
        <f ca="1"/>
        <v>99.42</v>
      </c>
      <c r="E1918" s="24">
        <f t="shared" ca="1" si="115"/>
        <v>0</v>
      </c>
      <c r="F1918" s="58">
        <f t="shared" ca="1" si="116"/>
        <v>-4.4159044059367105E-3</v>
      </c>
      <c r="G1918" s="24"/>
      <c r="H1918" s="5"/>
      <c r="I1918" s="5"/>
      <c r="J1918" s="5"/>
      <c r="K1918" s="5"/>
      <c r="L1918" s="5"/>
      <c r="M1918" s="5"/>
      <c r="N1918" s="5"/>
      <c r="O1918" s="55">
        <v>1912</v>
      </c>
      <c r="P1918" s="56">
        <v>0.4291978302561219</v>
      </c>
      <c r="Q1918" s="57">
        <v>0.5708021697438781</v>
      </c>
      <c r="R1918" s="23">
        <v>1.0260454596879883E-2</v>
      </c>
      <c r="S1918" s="24">
        <v>4.7696177776119369E-4</v>
      </c>
      <c r="T1918" s="25">
        <f t="shared" si="117"/>
        <v>0.16287966721088193</v>
      </c>
      <c r="U1918" s="26">
        <f t="shared" si="118"/>
        <v>0.12768370800028395</v>
      </c>
    </row>
    <row r="1919" spans="2:21" x14ac:dyDescent="0.25">
      <c r="B1919" s="64" vm="5105">
        <f ca="1"/>
        <v>42219</v>
      </c>
      <c r="C1919" s="64" vm="5106">
        <f ca="1"/>
        <v>139.86709999999999</v>
      </c>
      <c r="D1919" s="64" vm="5107">
        <f ca="1"/>
        <v>99.14</v>
      </c>
      <c r="E1919" s="24">
        <f t="shared" ca="1" si="115"/>
        <v>1.5125781532314118E-3</v>
      </c>
      <c r="F1919" s="58">
        <f t="shared" ca="1" si="116"/>
        <v>-2.8203080740986783E-3</v>
      </c>
      <c r="G1919" s="24"/>
      <c r="H1919" s="5"/>
      <c r="I1919" s="5"/>
      <c r="J1919" s="5"/>
      <c r="K1919" s="5"/>
      <c r="L1919" s="5"/>
      <c r="M1919" s="5"/>
      <c r="N1919" s="5"/>
      <c r="O1919" s="55">
        <v>1913</v>
      </c>
      <c r="P1919" s="56">
        <v>0.78575389568557252</v>
      </c>
      <c r="Q1919" s="57">
        <v>0.21424610431442742</v>
      </c>
      <c r="R1919" s="23">
        <v>1.1970515823650014E-2</v>
      </c>
      <c r="S1919" s="24">
        <v>5.6104233018451242E-4</v>
      </c>
      <c r="T1919" s="25">
        <f t="shared" si="117"/>
        <v>0.19002604760724873</v>
      </c>
      <c r="U1919" s="26">
        <f t="shared" si="118"/>
        <v>0.15181967880189284</v>
      </c>
    </row>
    <row r="1920" spans="2:21" x14ac:dyDescent="0.25">
      <c r="B1920" s="64" vm="5108">
        <f ca="1"/>
        <v>42220</v>
      </c>
      <c r="C1920" s="64" vm="5109">
        <f ca="1"/>
        <v>139.21350000000001</v>
      </c>
      <c r="D1920" s="64" vm="5110">
        <f ca="1"/>
        <v>99.8</v>
      </c>
      <c r="E1920" s="24">
        <f t="shared" ca="1" si="115"/>
        <v>-4.6839600815678098E-3</v>
      </c>
      <c r="F1920" s="58">
        <f t="shared" ca="1" si="116"/>
        <v>6.6351907249903152E-3</v>
      </c>
      <c r="G1920" s="24"/>
      <c r="H1920" s="5"/>
      <c r="I1920" s="5"/>
      <c r="J1920" s="5"/>
      <c r="K1920" s="5"/>
      <c r="L1920" s="5"/>
      <c r="M1920" s="5"/>
      <c r="N1920" s="5"/>
      <c r="O1920" s="55">
        <v>1914</v>
      </c>
      <c r="P1920" s="56">
        <v>0.44445928041091254</v>
      </c>
      <c r="Q1920" s="57">
        <v>0.55554071958908746</v>
      </c>
      <c r="R1920" s="23">
        <v>1.0264096537615534E-2</v>
      </c>
      <c r="S1920" s="24">
        <v>4.8056062597669164E-4</v>
      </c>
      <c r="T1920" s="25">
        <f t="shared" si="117"/>
        <v>0.16293748122773896</v>
      </c>
      <c r="U1920" s="26">
        <f t="shared" si="118"/>
        <v>0.1287063893999949</v>
      </c>
    </row>
    <row r="1921" spans="2:21" x14ac:dyDescent="0.25">
      <c r="B1921" s="64" vm="5111">
        <f ca="1"/>
        <v>42221</v>
      </c>
      <c r="C1921" s="64" vm="5112">
        <f ca="1"/>
        <v>141.18389999999999</v>
      </c>
      <c r="D1921" s="64" vm="5113">
        <f ca="1"/>
        <v>99.35</v>
      </c>
      <c r="E1921" s="24">
        <f t="shared" ref="E1921:E1984" ca="1" si="119">LN(C1921/C1920)</f>
        <v>1.4054569938757831E-2</v>
      </c>
      <c r="F1921" s="58">
        <f t="shared" ref="F1921:F1984" ca="1" si="120">LN(D1921/D1920)</f>
        <v>-4.5192143195924685E-3</v>
      </c>
      <c r="G1921" s="24"/>
      <c r="H1921" s="5"/>
      <c r="I1921" s="5"/>
      <c r="J1921" s="5"/>
      <c r="K1921" s="5"/>
      <c r="L1921" s="5"/>
      <c r="M1921" s="5"/>
      <c r="N1921" s="5"/>
      <c r="O1921" s="55">
        <v>1915</v>
      </c>
      <c r="P1921" s="56">
        <v>0.63464127869452491</v>
      </c>
      <c r="Q1921" s="57">
        <v>0.36535872130547509</v>
      </c>
      <c r="R1921" s="23">
        <v>1.0859488396825977E-2</v>
      </c>
      <c r="S1921" s="24">
        <v>5.2540801191976075E-4</v>
      </c>
      <c r="T1921" s="25">
        <f t="shared" si="117"/>
        <v>0.17238903398035824</v>
      </c>
      <c r="U1921" s="26">
        <f t="shared" si="118"/>
        <v>0.14152837969076559</v>
      </c>
    </row>
    <row r="1922" spans="2:21" x14ac:dyDescent="0.25">
      <c r="B1922" s="64" vm="5114">
        <f ca="1"/>
        <v>42222</v>
      </c>
      <c r="C1922" s="64" vm="5115">
        <f ca="1"/>
        <v>140.75139999999999</v>
      </c>
      <c r="D1922" s="64" vm="4053">
        <f ca="1"/>
        <v>98.92</v>
      </c>
      <c r="E1922" s="24">
        <f t="shared" ca="1" si="119"/>
        <v>-3.0680822108107072E-3</v>
      </c>
      <c r="F1922" s="58">
        <f t="shared" ca="1" si="120"/>
        <v>-4.3375263446103545E-3</v>
      </c>
      <c r="G1922" s="24"/>
      <c r="H1922" s="5"/>
      <c r="I1922" s="5"/>
      <c r="J1922" s="5"/>
      <c r="K1922" s="5"/>
      <c r="L1922" s="5"/>
      <c r="M1922" s="5"/>
      <c r="N1922" s="5"/>
      <c r="O1922" s="55">
        <v>1916</v>
      </c>
      <c r="P1922" s="56">
        <v>0.63685117688336867</v>
      </c>
      <c r="Q1922" s="57">
        <v>0.36314882311663127</v>
      </c>
      <c r="R1922" s="23">
        <v>1.0872044457692185E-2</v>
      </c>
      <c r="S1922" s="24">
        <v>5.2592913462256338E-4</v>
      </c>
      <c r="T1922" s="25">
        <f t="shared" si="117"/>
        <v>0.1725883552673497</v>
      </c>
      <c r="U1922" s="26">
        <f t="shared" si="118"/>
        <v>0.14167821960448079</v>
      </c>
    </row>
    <row r="1923" spans="2:21" x14ac:dyDescent="0.25">
      <c r="B1923" s="64" vm="5116">
        <f ca="1"/>
        <v>42223</v>
      </c>
      <c r="C1923" s="64" vm="5117">
        <f ca="1"/>
        <v>139.6172</v>
      </c>
      <c r="D1923" s="64" vm="2742">
        <f ca="1"/>
        <v>99.39</v>
      </c>
      <c r="E1923" s="24">
        <f t="shared" ca="1" si="119"/>
        <v>-8.0908217766631867E-3</v>
      </c>
      <c r="F1923" s="58">
        <f t="shared" ca="1" si="120"/>
        <v>4.7400623266987832E-3</v>
      </c>
      <c r="G1923" s="24"/>
      <c r="H1923" s="5"/>
      <c r="I1923" s="5"/>
      <c r="J1923" s="5"/>
      <c r="K1923" s="5"/>
      <c r="L1923" s="5"/>
      <c r="M1923" s="5"/>
      <c r="N1923" s="5"/>
      <c r="O1923" s="55">
        <v>1917</v>
      </c>
      <c r="P1923" s="56">
        <v>9.2897343072441668E-3</v>
      </c>
      <c r="Q1923" s="57">
        <v>0.99071026569275589</v>
      </c>
      <c r="R1923" s="23">
        <v>1.2557203247084476E-2</v>
      </c>
      <c r="S1923" s="24">
        <v>3.7794199350403497E-4</v>
      </c>
      <c r="T1923" s="25">
        <f t="shared" si="117"/>
        <v>0.19933942172566971</v>
      </c>
      <c r="U1923" s="26">
        <f t="shared" si="118"/>
        <v>9.9904534299335435E-2</v>
      </c>
    </row>
    <row r="1924" spans="2:21" x14ac:dyDescent="0.25">
      <c r="B1924" s="64" vm="5118">
        <f ca="1"/>
        <v>42226</v>
      </c>
      <c r="C1924" s="64" vm="5119">
        <f ca="1"/>
        <v>140.56880000000001</v>
      </c>
      <c r="D1924" s="64" vm="3759">
        <f ca="1"/>
        <v>98.81</v>
      </c>
      <c r="E1924" s="24">
        <f t="shared" ca="1" si="119"/>
        <v>6.7926567274162056E-3</v>
      </c>
      <c r="F1924" s="58">
        <f t="shared" ca="1" si="120"/>
        <v>-5.8526907730427269E-3</v>
      </c>
      <c r="G1924" s="24"/>
      <c r="H1924" s="5"/>
      <c r="I1924" s="5"/>
      <c r="J1924" s="5"/>
      <c r="K1924" s="5"/>
      <c r="L1924" s="5"/>
      <c r="M1924" s="5"/>
      <c r="N1924" s="5"/>
      <c r="O1924" s="55">
        <v>1918</v>
      </c>
      <c r="P1924" s="56">
        <v>0.37049088610492942</v>
      </c>
      <c r="Q1924" s="57">
        <v>0.62950911389507058</v>
      </c>
      <c r="R1924" s="23">
        <v>1.0309396604304157E-2</v>
      </c>
      <c r="S1924" s="24">
        <v>4.63117917639583E-4</v>
      </c>
      <c r="T1924" s="25">
        <f t="shared" si="117"/>
        <v>0.1636565974927354</v>
      </c>
      <c r="U1924" s="26">
        <f t="shared" si="118"/>
        <v>0.12375830738435201</v>
      </c>
    </row>
    <row r="1925" spans="2:21" x14ac:dyDescent="0.25">
      <c r="B1925" s="64" vm="5120">
        <f ca="1"/>
        <v>42227</v>
      </c>
      <c r="C1925" s="64" vm="5121">
        <f ca="1"/>
        <v>140.22280000000001</v>
      </c>
      <c r="D1925" s="64" vm="3738">
        <f ca="1"/>
        <v>98.28</v>
      </c>
      <c r="E1925" s="24">
        <f t="shared" ca="1" si="119"/>
        <v>-2.4644624349260823E-3</v>
      </c>
      <c r="F1925" s="58">
        <f t="shared" ca="1" si="120"/>
        <v>-5.3782665538931193E-3</v>
      </c>
      <c r="G1925" s="24"/>
      <c r="H1925" s="5"/>
      <c r="I1925" s="5"/>
      <c r="J1925" s="5"/>
      <c r="K1925" s="5"/>
      <c r="L1925" s="5"/>
      <c r="M1925" s="5"/>
      <c r="N1925" s="5"/>
      <c r="O1925" s="55">
        <v>1919</v>
      </c>
      <c r="P1925" s="56">
        <v>0.2378827633852576</v>
      </c>
      <c r="Q1925" s="57">
        <v>0.7621172366147424</v>
      </c>
      <c r="R1925" s="23">
        <v>1.0775861492577398E-2</v>
      </c>
      <c r="S1925" s="24">
        <v>4.3184719952499973E-4</v>
      </c>
      <c r="T1925" s="25">
        <f t="shared" si="117"/>
        <v>0.17106149803102252</v>
      </c>
      <c r="U1925" s="26">
        <f t="shared" si="118"/>
        <v>0.11494157345538536</v>
      </c>
    </row>
    <row r="1926" spans="2:21" x14ac:dyDescent="0.25">
      <c r="B1926" s="64" vm="5122">
        <f ca="1"/>
        <v>42228</v>
      </c>
      <c r="C1926" s="64" vm="5123">
        <f ca="1"/>
        <v>140.79939999999999</v>
      </c>
      <c r="D1926" s="64" vm="5124">
        <f ca="1"/>
        <v>99.37</v>
      </c>
      <c r="E1926" s="24">
        <f t="shared" ca="1" si="119"/>
        <v>4.1035961510356893E-3</v>
      </c>
      <c r="F1926" s="58">
        <f t="shared" ca="1" si="120"/>
        <v>1.1029709590293662E-2</v>
      </c>
      <c r="G1926" s="24"/>
      <c r="H1926" s="5"/>
      <c r="I1926" s="5"/>
      <c r="J1926" s="5"/>
      <c r="K1926" s="5"/>
      <c r="L1926" s="5"/>
      <c r="M1926" s="5"/>
      <c r="N1926" s="5"/>
      <c r="O1926" s="55">
        <v>1920</v>
      </c>
      <c r="P1926" s="56">
        <v>0.4505770627327142</v>
      </c>
      <c r="Q1926" s="57">
        <v>0.54942293726728586</v>
      </c>
      <c r="R1926" s="23">
        <v>1.0267454656230586E-2</v>
      </c>
      <c r="S1926" s="24">
        <v>4.8200327852728885E-4</v>
      </c>
      <c r="T1926" s="25">
        <f t="shared" si="117"/>
        <v>0.16299078970810985</v>
      </c>
      <c r="U1926" s="26">
        <f t="shared" si="118"/>
        <v>0.12911660598264296</v>
      </c>
    </row>
    <row r="1927" spans="2:21" x14ac:dyDescent="0.25">
      <c r="B1927" s="64" vm="5125">
        <f ca="1"/>
        <v>42229</v>
      </c>
      <c r="C1927" s="64" vm="5126">
        <f ca="1"/>
        <v>139.6268</v>
      </c>
      <c r="D1927" s="64" vm="3588">
        <f ca="1"/>
        <v>99.27</v>
      </c>
      <c r="E1927" s="24">
        <f t="shared" ca="1" si="119"/>
        <v>-8.3630333708309378E-3</v>
      </c>
      <c r="F1927" s="58">
        <f t="shared" ca="1" si="120"/>
        <v>-1.0068466416415746E-3</v>
      </c>
      <c r="G1927" s="24"/>
      <c r="H1927" s="5"/>
      <c r="I1927" s="5"/>
      <c r="J1927" s="5"/>
      <c r="K1927" s="5"/>
      <c r="L1927" s="5"/>
      <c r="M1927" s="5"/>
      <c r="N1927" s="5"/>
      <c r="O1927" s="55">
        <v>1921</v>
      </c>
      <c r="P1927" s="56">
        <v>0.51391037894979863</v>
      </c>
      <c r="Q1927" s="57">
        <v>0.48608962105020143</v>
      </c>
      <c r="R1927" s="23">
        <v>1.036558662392667E-2</v>
      </c>
      <c r="S1927" s="24">
        <v>4.9693809728550977E-4</v>
      </c>
      <c r="T1927" s="25">
        <f t="shared" si="117"/>
        <v>0.16454858640124542</v>
      </c>
      <c r="U1927" s="26">
        <f t="shared" si="118"/>
        <v>0.13337204014376325</v>
      </c>
    </row>
    <row r="1928" spans="2:21" x14ac:dyDescent="0.25">
      <c r="B1928" s="64" vm="5127">
        <f ca="1"/>
        <v>42230</v>
      </c>
      <c r="C1928" s="64" vm="5128">
        <f ca="1"/>
        <v>140.41499999999999</v>
      </c>
      <c r="D1928" s="64" vm="2831">
        <f ca="1"/>
        <v>100.66</v>
      </c>
      <c r="E1928" s="24">
        <f t="shared" ca="1" si="119"/>
        <v>5.6291745114226211E-3</v>
      </c>
      <c r="F1928" s="58">
        <f t="shared" ca="1" si="120"/>
        <v>1.3905090746583476E-2</v>
      </c>
      <c r="G1928" s="24"/>
      <c r="H1928" s="5"/>
      <c r="I1928" s="5"/>
      <c r="J1928" s="5"/>
      <c r="K1928" s="5"/>
      <c r="L1928" s="5"/>
      <c r="M1928" s="5"/>
      <c r="N1928" s="5"/>
      <c r="O1928" s="55">
        <v>1922</v>
      </c>
      <c r="P1928" s="56">
        <v>0.36481522867118399</v>
      </c>
      <c r="Q1928" s="57">
        <v>0.63518477132881601</v>
      </c>
      <c r="R1928" s="23">
        <v>1.0319394284133461E-2</v>
      </c>
      <c r="S1928" s="24">
        <v>4.6177952388145118E-4</v>
      </c>
      <c r="T1928" s="25">
        <f t="shared" si="117"/>
        <v>0.16381530573983127</v>
      </c>
      <c r="U1928" s="26">
        <f t="shared" si="118"/>
        <v>0.12337953059056428</v>
      </c>
    </row>
    <row r="1929" spans="2:21" x14ac:dyDescent="0.25">
      <c r="B1929" s="64" vm="5129">
        <f ca="1"/>
        <v>42233</v>
      </c>
      <c r="C1929" s="64" vm="5128">
        <f ca="1"/>
        <v>140.41499999999999</v>
      </c>
      <c r="D1929" s="64" vm="5130">
        <f ca="1"/>
        <v>100.76</v>
      </c>
      <c r="E1929" s="24">
        <f t="shared" ca="1" si="119"/>
        <v>0</v>
      </c>
      <c r="F1929" s="58">
        <f t="shared" ca="1" si="120"/>
        <v>9.9295013619569213E-4</v>
      </c>
      <c r="G1929" s="24"/>
      <c r="H1929" s="5"/>
      <c r="I1929" s="5"/>
      <c r="J1929" s="5"/>
      <c r="K1929" s="5"/>
      <c r="L1929" s="5"/>
      <c r="M1929" s="5"/>
      <c r="N1929" s="5"/>
      <c r="O1929" s="55">
        <v>1923</v>
      </c>
      <c r="P1929" s="56">
        <v>0.76752610045907654</v>
      </c>
      <c r="Q1929" s="57">
        <v>0.23247389954092351</v>
      </c>
      <c r="R1929" s="23">
        <v>1.1811507765344698E-2</v>
      </c>
      <c r="S1929" s="24">
        <v>5.5674397926385995E-4</v>
      </c>
      <c r="T1929" s="25">
        <f t="shared" si="117"/>
        <v>0.18750187293486198</v>
      </c>
      <c r="U1929" s="26">
        <f t="shared" si="118"/>
        <v>0.15057341727167106</v>
      </c>
    </row>
    <row r="1930" spans="2:21" x14ac:dyDescent="0.25">
      <c r="B1930" s="64" vm="5131">
        <f ca="1"/>
        <v>42234</v>
      </c>
      <c r="C1930" s="64" vm="5132">
        <f ca="1"/>
        <v>139.97290000000001</v>
      </c>
      <c r="D1930" s="64" vm="4394">
        <f ca="1"/>
        <v>101.1</v>
      </c>
      <c r="E1930" s="24">
        <f t="shared" ca="1" si="119"/>
        <v>-3.1534910484516902E-3</v>
      </c>
      <c r="F1930" s="58">
        <f t="shared" ca="1" si="120"/>
        <v>3.3686745420162915E-3</v>
      </c>
      <c r="G1930" s="24"/>
      <c r="H1930" s="5"/>
      <c r="I1930" s="5"/>
      <c r="J1930" s="5"/>
      <c r="K1930" s="5"/>
      <c r="L1930" s="5"/>
      <c r="M1930" s="5"/>
      <c r="N1930" s="5"/>
      <c r="O1930" s="55">
        <v>1924</v>
      </c>
      <c r="P1930" s="56">
        <v>0.49767442707290171</v>
      </c>
      <c r="Q1930" s="57">
        <v>0.50232557292709823</v>
      </c>
      <c r="R1930" s="23">
        <v>1.0329492422550797E-2</v>
      </c>
      <c r="S1930" s="24">
        <v>4.9310944890370841E-4</v>
      </c>
      <c r="T1930" s="25">
        <f t="shared" si="117"/>
        <v>0.16397560871757316</v>
      </c>
      <c r="U1930" s="26">
        <f t="shared" si="118"/>
        <v>0.13227960868464494</v>
      </c>
    </row>
    <row r="1931" spans="2:21" x14ac:dyDescent="0.25">
      <c r="B1931" s="64" vm="5133">
        <f ca="1"/>
        <v>42235</v>
      </c>
      <c r="C1931" s="64" vm="5134">
        <f ca="1"/>
        <v>139.5307</v>
      </c>
      <c r="D1931" s="64" vm="3648">
        <f ca="1"/>
        <v>99.76</v>
      </c>
      <c r="E1931" s="24">
        <f t="shared" ca="1" si="119"/>
        <v>-3.1641837095787938E-3</v>
      </c>
      <c r="F1931" s="58">
        <f t="shared" ca="1" si="120"/>
        <v>-1.3342824654644637E-2</v>
      </c>
      <c r="G1931" s="24"/>
      <c r="H1931" s="5"/>
      <c r="I1931" s="5"/>
      <c r="J1931" s="5"/>
      <c r="K1931" s="5"/>
      <c r="L1931" s="5"/>
      <c r="M1931" s="5"/>
      <c r="N1931" s="5"/>
      <c r="O1931" s="55">
        <v>1925</v>
      </c>
      <c r="P1931" s="56">
        <v>0.57644532651090419</v>
      </c>
      <c r="Q1931" s="57">
        <v>0.42355467348909576</v>
      </c>
      <c r="R1931" s="23">
        <v>1.0573108649760498E-2</v>
      </c>
      <c r="S1931" s="24">
        <v>5.1168465034265125E-4</v>
      </c>
      <c r="T1931" s="25">
        <f t="shared" si="117"/>
        <v>0.16784289643279321</v>
      </c>
      <c r="U1931" s="26">
        <f t="shared" si="118"/>
        <v>0.13758950409552817</v>
      </c>
    </row>
    <row r="1932" spans="2:21" x14ac:dyDescent="0.25">
      <c r="B1932" s="64" vm="5135">
        <f ca="1"/>
        <v>42236</v>
      </c>
      <c r="C1932" s="64" vm="5136">
        <f ca="1"/>
        <v>138.12739999999999</v>
      </c>
      <c r="D1932" s="64" vm="4856">
        <f ca="1"/>
        <v>97.13</v>
      </c>
      <c r="E1932" s="24">
        <f t="shared" ca="1" si="119"/>
        <v>-1.0108201047112495E-2</v>
      </c>
      <c r="F1932" s="58">
        <f t="shared" ca="1" si="120"/>
        <v>-2.6717013957541867E-2</v>
      </c>
      <c r="G1932" s="24"/>
      <c r="H1932" s="5"/>
      <c r="I1932" s="5"/>
      <c r="J1932" s="5"/>
      <c r="K1932" s="5"/>
      <c r="L1932" s="5"/>
      <c r="M1932" s="5"/>
      <c r="N1932" s="5"/>
      <c r="O1932" s="55">
        <v>1926</v>
      </c>
      <c r="P1932" s="56">
        <v>0.14498928432516106</v>
      </c>
      <c r="Q1932" s="57">
        <v>0.85501071567483899</v>
      </c>
      <c r="R1932" s="23">
        <v>1.1368928672733772E-2</v>
      </c>
      <c r="S1932" s="24">
        <v>4.0994171033779551E-4</v>
      </c>
      <c r="T1932" s="25">
        <f t="shared" si="117"/>
        <v>0.18047614764771117</v>
      </c>
      <c r="U1932" s="26">
        <f t="shared" si="118"/>
        <v>0.10880642302957289</v>
      </c>
    </row>
    <row r="1933" spans="2:21" x14ac:dyDescent="0.25">
      <c r="B1933" s="64" vm="5137">
        <f ca="1"/>
        <v>42237</v>
      </c>
      <c r="C1933" s="64" vm="5138">
        <f ca="1"/>
        <v>133.5908</v>
      </c>
      <c r="D1933" s="64" vm="5139">
        <f ca="1"/>
        <v>92.87</v>
      </c>
      <c r="E1933" s="24">
        <f t="shared" ca="1" si="119"/>
        <v>-3.3395051230693786E-2</v>
      </c>
      <c r="F1933" s="58">
        <f t="shared" ca="1" si="120"/>
        <v>-4.484962162632216E-2</v>
      </c>
      <c r="G1933" s="24"/>
      <c r="H1933" s="5"/>
      <c r="I1933" s="5"/>
      <c r="J1933" s="5"/>
      <c r="K1933" s="5"/>
      <c r="L1933" s="5"/>
      <c r="M1933" s="5"/>
      <c r="N1933" s="5"/>
      <c r="O1933" s="55">
        <v>1927</v>
      </c>
      <c r="P1933" s="56">
        <v>0.77890995654409789</v>
      </c>
      <c r="Q1933" s="57">
        <v>0.22109004345590211</v>
      </c>
      <c r="R1933" s="23">
        <v>1.1910087578354364E-2</v>
      </c>
      <c r="S1933" s="24">
        <v>5.5942844042197639E-4</v>
      </c>
      <c r="T1933" s="25">
        <f t="shared" si="117"/>
        <v>0.18906677895195093</v>
      </c>
      <c r="U1933" s="26">
        <f t="shared" si="118"/>
        <v>0.15135159091654149</v>
      </c>
    </row>
    <row r="1934" spans="2:21" x14ac:dyDescent="0.25">
      <c r="B1934" s="64" vm="5140">
        <f ca="1"/>
        <v>42240</v>
      </c>
      <c r="C1934" s="64" vm="5141">
        <f ca="1"/>
        <v>127.80459999999999</v>
      </c>
      <c r="D1934" s="64" vm="5142">
        <f ca="1"/>
        <v>91.21</v>
      </c>
      <c r="E1934" s="24">
        <f t="shared" ca="1" si="119"/>
        <v>-4.4278861420086579E-2</v>
      </c>
      <c r="F1934" s="58">
        <f t="shared" ca="1" si="120"/>
        <v>-1.8036125595850015E-2</v>
      </c>
      <c r="G1934" s="24"/>
      <c r="H1934" s="5"/>
      <c r="I1934" s="5"/>
      <c r="J1934" s="5"/>
      <c r="K1934" s="5"/>
      <c r="L1934" s="5"/>
      <c r="M1934" s="5"/>
      <c r="N1934" s="5"/>
      <c r="O1934" s="55">
        <v>1928</v>
      </c>
      <c r="P1934" s="56">
        <v>0.83140975847628074</v>
      </c>
      <c r="Q1934" s="57">
        <v>0.16859024152371921</v>
      </c>
      <c r="R1934" s="23">
        <v>1.2394930993410344E-2</v>
      </c>
      <c r="S1934" s="24">
        <v>5.718085757683098E-4</v>
      </c>
      <c r="T1934" s="25">
        <f t="shared" ref="T1934:T1997" si="121">R1934*SQRT(252)</f>
        <v>0.19676342955822329</v>
      </c>
      <c r="U1934" s="26">
        <f t="shared" ref="U1934:U1997" si="122">(1+S1934)^252-1</f>
        <v>0.15494714289078693</v>
      </c>
    </row>
    <row r="1935" spans="2:21" x14ac:dyDescent="0.25">
      <c r="B1935" s="64" vm="5143">
        <f ca="1"/>
        <v>42241</v>
      </c>
      <c r="C1935" s="64" vm="5144">
        <f ca="1"/>
        <v>127.5547</v>
      </c>
      <c r="D1935" s="64" vm="4215">
        <f ca="1"/>
        <v>95.15</v>
      </c>
      <c r="E1935" s="24">
        <f t="shared" ca="1" si="119"/>
        <v>-1.9572428321693301E-3</v>
      </c>
      <c r="F1935" s="58">
        <f t="shared" ca="1" si="120"/>
        <v>4.2290053550091564E-2</v>
      </c>
      <c r="G1935" s="24"/>
      <c r="H1935" s="5"/>
      <c r="I1935" s="5"/>
      <c r="J1935" s="5"/>
      <c r="K1935" s="5"/>
      <c r="L1935" s="5"/>
      <c r="M1935" s="5"/>
      <c r="N1935" s="5"/>
      <c r="O1935" s="55">
        <v>1929</v>
      </c>
      <c r="P1935" s="56">
        <v>0.58779329066798991</v>
      </c>
      <c r="Q1935" s="57">
        <v>0.41220670933201015</v>
      </c>
      <c r="R1935" s="23">
        <v>1.0622101076404591E-2</v>
      </c>
      <c r="S1935" s="24">
        <v>5.1436064771787071E-4</v>
      </c>
      <c r="T1935" s="25">
        <f t="shared" si="121"/>
        <v>0.16862062709494829</v>
      </c>
      <c r="U1935" s="26">
        <f t="shared" si="122"/>
        <v>0.13835650419665524</v>
      </c>
    </row>
    <row r="1936" spans="2:21" x14ac:dyDescent="0.25">
      <c r="B1936" s="64" vm="5145">
        <f ca="1"/>
        <v>42242</v>
      </c>
      <c r="C1936" s="64" vm="5146">
        <f ca="1"/>
        <v>132.79300000000001</v>
      </c>
      <c r="D1936" s="64" vm="5094">
        <f ca="1"/>
        <v>97.33</v>
      </c>
      <c r="E1936" s="24">
        <f t="shared" ca="1" si="119"/>
        <v>4.0246232605969608E-2</v>
      </c>
      <c r="F1936" s="58">
        <f t="shared" ca="1" si="120"/>
        <v>2.2652672696243742E-2</v>
      </c>
      <c r="G1936" s="24"/>
      <c r="H1936" s="5"/>
      <c r="I1936" s="5"/>
      <c r="J1936" s="5"/>
      <c r="K1936" s="5"/>
      <c r="L1936" s="5"/>
      <c r="M1936" s="5"/>
      <c r="N1936" s="5"/>
      <c r="O1936" s="55">
        <v>1930</v>
      </c>
      <c r="P1936" s="56">
        <v>4.5957220339853895E-2</v>
      </c>
      <c r="Q1936" s="57">
        <v>0.95404277966014606</v>
      </c>
      <c r="R1936" s="23">
        <v>1.2203226731282475E-2</v>
      </c>
      <c r="S1936" s="24">
        <v>3.8658866307585339E-4</v>
      </c>
      <c r="T1936" s="25">
        <f t="shared" si="121"/>
        <v>0.19372021874105441</v>
      </c>
      <c r="U1936" s="26">
        <f t="shared" si="122"/>
        <v>0.10230287828504014</v>
      </c>
    </row>
    <row r="1937" spans="2:21" x14ac:dyDescent="0.25">
      <c r="B1937" s="64" vm="5147">
        <f ca="1"/>
        <v>42243</v>
      </c>
      <c r="C1937" s="64" vm="5148">
        <f ca="1"/>
        <v>134.76339999999999</v>
      </c>
      <c r="D1937" s="64" vm="4867">
        <f ca="1"/>
        <v>96.25</v>
      </c>
      <c r="E1937" s="24">
        <f t="shared" ca="1" si="119"/>
        <v>1.4729123448972495E-2</v>
      </c>
      <c r="F1937" s="58">
        <f t="shared" ca="1" si="120"/>
        <v>-1.1158293270508643E-2</v>
      </c>
      <c r="G1937" s="24"/>
      <c r="H1937" s="5"/>
      <c r="I1937" s="5"/>
      <c r="J1937" s="5"/>
      <c r="K1937" s="5"/>
      <c r="L1937" s="5"/>
      <c r="M1937" s="5"/>
      <c r="N1937" s="5"/>
      <c r="O1937" s="55">
        <v>1931</v>
      </c>
      <c r="P1937" s="56">
        <v>0.31879056248402532</v>
      </c>
      <c r="Q1937" s="57">
        <v>0.68120943751597474</v>
      </c>
      <c r="R1937" s="23">
        <v>1.0434152305582107E-2</v>
      </c>
      <c r="S1937" s="24">
        <v>4.5092630966546459E-4</v>
      </c>
      <c r="T1937" s="25">
        <f t="shared" si="121"/>
        <v>0.16563703285404888</v>
      </c>
      <c r="U1937" s="26">
        <f t="shared" si="122"/>
        <v>0.12031267178584937</v>
      </c>
    </row>
    <row r="1938" spans="2:21" x14ac:dyDescent="0.25">
      <c r="B1938" s="64" vm="5149">
        <f ca="1"/>
        <v>42244</v>
      </c>
      <c r="C1938" s="64" vm="5150">
        <f ca="1"/>
        <v>134.51349999999999</v>
      </c>
      <c r="D1938" s="64" vm="4224">
        <f ca="1"/>
        <v>95.02</v>
      </c>
      <c r="E1938" s="24">
        <f t="shared" ca="1" si="119"/>
        <v>-1.8560825064682118E-3</v>
      </c>
      <c r="F1938" s="58">
        <f t="shared" ca="1" si="120"/>
        <v>-1.2861577409118339E-2</v>
      </c>
      <c r="G1938" s="24"/>
      <c r="H1938" s="5"/>
      <c r="I1938" s="5"/>
      <c r="J1938" s="5"/>
      <c r="K1938" s="5"/>
      <c r="L1938" s="5"/>
      <c r="M1938" s="5"/>
      <c r="N1938" s="5"/>
      <c r="O1938" s="55">
        <v>1932</v>
      </c>
      <c r="P1938" s="56">
        <v>0.41874926651210215</v>
      </c>
      <c r="Q1938" s="57">
        <v>0.5812507334878978</v>
      </c>
      <c r="R1938" s="23">
        <v>1.0261862330196728E-2</v>
      </c>
      <c r="S1938" s="24">
        <v>4.7449787068792789E-4</v>
      </c>
      <c r="T1938" s="25">
        <f t="shared" si="121"/>
        <v>0.16290201428449397</v>
      </c>
      <c r="U1938" s="26">
        <f t="shared" si="122"/>
        <v>0.12698407408057588</v>
      </c>
    </row>
    <row r="1939" spans="2:21" x14ac:dyDescent="0.25">
      <c r="B1939" s="64" vm="5151">
        <f ca="1"/>
        <v>42247</v>
      </c>
      <c r="C1939" s="64" vm="5152">
        <f ca="1"/>
        <v>134.6096</v>
      </c>
      <c r="D1939" s="64" vm="4482">
        <f ca="1"/>
        <v>93.47</v>
      </c>
      <c r="E1939" s="24">
        <f t="shared" ca="1" si="119"/>
        <v>7.1417135195453614E-4</v>
      </c>
      <c r="F1939" s="58">
        <f t="shared" ca="1" si="120"/>
        <v>-1.6446866564283218E-2</v>
      </c>
      <c r="G1939" s="24"/>
      <c r="H1939" s="5"/>
      <c r="I1939" s="5"/>
      <c r="J1939" s="5"/>
      <c r="K1939" s="5"/>
      <c r="L1939" s="5"/>
      <c r="M1939" s="5"/>
      <c r="N1939" s="5"/>
      <c r="O1939" s="55">
        <v>1933</v>
      </c>
      <c r="P1939" s="56">
        <v>0.49662777774671946</v>
      </c>
      <c r="Q1939" s="57">
        <v>0.50337222225328049</v>
      </c>
      <c r="R1939" s="23">
        <v>1.0327422310271193E-2</v>
      </c>
      <c r="S1939" s="24">
        <v>4.9286263539505889E-4</v>
      </c>
      <c r="T1939" s="25">
        <f t="shared" si="121"/>
        <v>0.16394274670390629</v>
      </c>
      <c r="U1939" s="26">
        <f t="shared" si="122"/>
        <v>0.13220922117411971</v>
      </c>
    </row>
    <row r="1940" spans="2:21" x14ac:dyDescent="0.25">
      <c r="B1940" s="64" vm="5153">
        <f ca="1"/>
        <v>42248</v>
      </c>
      <c r="C1940" s="64" vm="5154">
        <f ca="1"/>
        <v>132.92760000000001</v>
      </c>
      <c r="D1940" s="64" vm="5091">
        <f ca="1"/>
        <v>96.04</v>
      </c>
      <c r="E1940" s="24">
        <f t="shared" ca="1" si="119"/>
        <v>-1.2574118002842897E-2</v>
      </c>
      <c r="F1940" s="58">
        <f t="shared" ca="1" si="120"/>
        <v>2.712424215856046E-2</v>
      </c>
      <c r="G1940" s="24"/>
      <c r="H1940" s="5"/>
      <c r="I1940" s="5"/>
      <c r="J1940" s="5"/>
      <c r="K1940" s="5"/>
      <c r="L1940" s="5"/>
      <c r="M1940" s="5"/>
      <c r="N1940" s="5"/>
      <c r="O1940" s="55">
        <v>1934</v>
      </c>
      <c r="P1940" s="56">
        <v>0.23093621497810368</v>
      </c>
      <c r="Q1940" s="57">
        <v>0.76906378502189632</v>
      </c>
      <c r="R1940" s="23">
        <v>1.0813110222975406E-2</v>
      </c>
      <c r="S1940" s="24">
        <v>4.3020911316456905E-4</v>
      </c>
      <c r="T1940" s="25">
        <f t="shared" si="121"/>
        <v>0.17165280329473867</v>
      </c>
      <c r="U1940" s="26">
        <f t="shared" si="122"/>
        <v>0.11448162126062256</v>
      </c>
    </row>
    <row r="1941" spans="2:21" x14ac:dyDescent="0.25">
      <c r="B1941" s="64" vm="5155">
        <f ca="1"/>
        <v>42249</v>
      </c>
      <c r="C1941" s="64" vm="5156">
        <f ca="1"/>
        <v>134.96520000000001</v>
      </c>
      <c r="D1941" s="64" vm="2689">
        <f ca="1"/>
        <v>96.01</v>
      </c>
      <c r="E1941" s="24">
        <f t="shared" ca="1" si="119"/>
        <v>1.5212348328939276E-2</v>
      </c>
      <c r="F1941" s="58">
        <f t="shared" ca="1" si="120"/>
        <v>-3.1241864352006803E-4</v>
      </c>
      <c r="G1941" s="24"/>
      <c r="H1941" s="5"/>
      <c r="I1941" s="5"/>
      <c r="J1941" s="5"/>
      <c r="K1941" s="5"/>
      <c r="L1941" s="5"/>
      <c r="M1941" s="5"/>
      <c r="N1941" s="5"/>
      <c r="O1941" s="55">
        <v>1935</v>
      </c>
      <c r="P1941" s="56">
        <v>0.65709524173434597</v>
      </c>
      <c r="Q1941" s="57">
        <v>0.34290475826565409</v>
      </c>
      <c r="R1941" s="23">
        <v>1.0992562252231428E-2</v>
      </c>
      <c r="S1941" s="24">
        <v>5.3070294811501822E-4</v>
      </c>
      <c r="T1941" s="25">
        <f t="shared" si="121"/>
        <v>0.17450151594480257</v>
      </c>
      <c r="U1941" s="26">
        <f t="shared" si="122"/>
        <v>0.14305176000070996</v>
      </c>
    </row>
    <row r="1942" spans="2:21" x14ac:dyDescent="0.25">
      <c r="B1942" s="64" vm="5157">
        <f ca="1"/>
        <v>42250</v>
      </c>
      <c r="C1942" s="64" vm="5158">
        <f ca="1"/>
        <v>135.02289999999999</v>
      </c>
      <c r="D1942" s="64" vm="5159">
        <f ca="1"/>
        <v>94.85</v>
      </c>
      <c r="E1942" s="24">
        <f t="shared" ca="1" si="119"/>
        <v>4.2742625233063242E-4</v>
      </c>
      <c r="F1942" s="58">
        <f t="shared" ca="1" si="120"/>
        <v>-1.2155656328509319E-2</v>
      </c>
      <c r="G1942" s="24"/>
      <c r="H1942" s="5"/>
      <c r="I1942" s="5"/>
      <c r="J1942" s="5"/>
      <c r="K1942" s="5"/>
      <c r="L1942" s="5"/>
      <c r="M1942" s="5"/>
      <c r="N1942" s="5"/>
      <c r="O1942" s="55">
        <v>1936</v>
      </c>
      <c r="P1942" s="56">
        <v>0.83181322815597136</v>
      </c>
      <c r="Q1942" s="57">
        <v>0.16818677184402869</v>
      </c>
      <c r="R1942" s="23">
        <v>1.2398840234230789E-2</v>
      </c>
      <c r="S1942" s="24">
        <v>5.7190371916045386E-4</v>
      </c>
      <c r="T1942" s="25">
        <f t="shared" si="121"/>
        <v>0.19682548683237905</v>
      </c>
      <c r="U1942" s="26">
        <f t="shared" si="122"/>
        <v>0.15497481856452233</v>
      </c>
    </row>
    <row r="1943" spans="2:21" x14ac:dyDescent="0.25">
      <c r="B1943" s="64" vm="5160">
        <f ca="1"/>
        <v>42251</v>
      </c>
      <c r="C1943" s="64" vm="5161">
        <f ca="1"/>
        <v>133.10059999999999</v>
      </c>
      <c r="D1943" s="64" vm="2872">
        <f ca="1"/>
        <v>96.78</v>
      </c>
      <c r="E1943" s="24">
        <f t="shared" ca="1" si="119"/>
        <v>-1.4339160402869417E-2</v>
      </c>
      <c r="F1943" s="58">
        <f t="shared" ca="1" si="120"/>
        <v>2.0143664984149323E-2</v>
      </c>
      <c r="G1943" s="24"/>
      <c r="H1943" s="5"/>
      <c r="I1943" s="5"/>
      <c r="J1943" s="5"/>
      <c r="K1943" s="5"/>
      <c r="L1943" s="5"/>
      <c r="M1943" s="5"/>
      <c r="N1943" s="5"/>
      <c r="O1943" s="55">
        <v>1937</v>
      </c>
      <c r="P1943" s="56">
        <v>0.21603016708265871</v>
      </c>
      <c r="Q1943" s="57">
        <v>0.78396983291734135</v>
      </c>
      <c r="R1943" s="23">
        <v>1.0897064991849656E-2</v>
      </c>
      <c r="S1943" s="24">
        <v>4.2669407341903022E-4</v>
      </c>
      <c r="T1943" s="25">
        <f t="shared" si="121"/>
        <v>0.17298554393365367</v>
      </c>
      <c r="U1943" s="26">
        <f t="shared" si="122"/>
        <v>0.11349528407367893</v>
      </c>
    </row>
    <row r="1944" spans="2:21" x14ac:dyDescent="0.25">
      <c r="B1944" s="64" vm="5162">
        <f ca="1"/>
        <v>42255</v>
      </c>
      <c r="C1944" s="64" vm="5163">
        <f ca="1"/>
        <v>135.93600000000001</v>
      </c>
      <c r="D1944" s="64" vm="4074">
        <f ca="1"/>
        <v>95.43</v>
      </c>
      <c r="E1944" s="24">
        <f t="shared" ca="1" si="119"/>
        <v>2.1078953459653563E-2</v>
      </c>
      <c r="F1944" s="58">
        <f t="shared" ca="1" si="120"/>
        <v>-1.4047366936009947E-2</v>
      </c>
      <c r="G1944" s="24"/>
      <c r="H1944" s="5"/>
      <c r="I1944" s="5"/>
      <c r="J1944" s="5"/>
      <c r="K1944" s="5"/>
      <c r="L1944" s="5"/>
      <c r="M1944" s="5"/>
      <c r="N1944" s="5"/>
      <c r="O1944" s="55">
        <v>1938</v>
      </c>
      <c r="P1944" s="56">
        <v>0.13726972568716467</v>
      </c>
      <c r="Q1944" s="57">
        <v>0.86273027431283533</v>
      </c>
      <c r="R1944" s="23">
        <v>1.1426960584932052E-2</v>
      </c>
      <c r="S1944" s="24">
        <v>4.0812133812237635E-4</v>
      </c>
      <c r="T1944" s="25">
        <f t="shared" si="121"/>
        <v>0.18139737569440428</v>
      </c>
      <c r="U1944" s="26">
        <f t="shared" si="122"/>
        <v>0.10829810056874711</v>
      </c>
    </row>
    <row r="1945" spans="2:21" x14ac:dyDescent="0.25">
      <c r="B1945" s="64" vm="5164">
        <f ca="1"/>
        <v>42256</v>
      </c>
      <c r="C1945" s="64" vm="5165">
        <f ca="1"/>
        <v>134.25399999999999</v>
      </c>
      <c r="D1945" s="64" vm="3531">
        <f ca="1"/>
        <v>95.25</v>
      </c>
      <c r="E1945" s="24">
        <f t="shared" ca="1" si="119"/>
        <v>-1.2450658635970401E-2</v>
      </c>
      <c r="F1945" s="58">
        <f t="shared" ca="1" si="120"/>
        <v>-1.8879804223521212E-3</v>
      </c>
      <c r="G1945" s="24"/>
      <c r="H1945" s="5"/>
      <c r="I1945" s="5"/>
      <c r="J1945" s="5"/>
      <c r="K1945" s="5"/>
      <c r="L1945" s="5"/>
      <c r="M1945" s="5"/>
      <c r="N1945" s="5"/>
      <c r="O1945" s="55">
        <v>1939</v>
      </c>
      <c r="P1945" s="56">
        <v>0.24766822573981517</v>
      </c>
      <c r="Q1945" s="57">
        <v>0.75233177426018483</v>
      </c>
      <c r="R1945" s="23">
        <v>1.0725445648804668E-2</v>
      </c>
      <c r="S1945" s="24">
        <v>4.3415473867595435E-4</v>
      </c>
      <c r="T1945" s="25">
        <f t="shared" si="121"/>
        <v>0.17026117132246177</v>
      </c>
      <c r="U1945" s="26">
        <f t="shared" si="122"/>
        <v>0.11558981959902015</v>
      </c>
    </row>
    <row r="1946" spans="2:21" x14ac:dyDescent="0.25">
      <c r="B1946" s="64" vm="5166">
        <f ca="1"/>
        <v>42257</v>
      </c>
      <c r="C1946" s="64" vm="5167">
        <f ca="1"/>
        <v>134.5712</v>
      </c>
      <c r="D1946" s="64" vm="4017">
        <f ca="1"/>
        <v>97.41</v>
      </c>
      <c r="E1946" s="24">
        <f t="shared" ca="1" si="119"/>
        <v>2.3598989024130141E-3</v>
      </c>
      <c r="F1946" s="58">
        <f t="shared" ca="1" si="120"/>
        <v>2.2423860776053951E-2</v>
      </c>
      <c r="G1946" s="24"/>
      <c r="H1946" s="5"/>
      <c r="I1946" s="5"/>
      <c r="J1946" s="5"/>
      <c r="K1946" s="5"/>
      <c r="L1946" s="5"/>
      <c r="M1946" s="5"/>
      <c r="N1946" s="5"/>
      <c r="O1946" s="55">
        <v>1940</v>
      </c>
      <c r="P1946" s="56">
        <v>0.11134169033238915</v>
      </c>
      <c r="Q1946" s="57">
        <v>0.88865830966761084</v>
      </c>
      <c r="R1946" s="23">
        <v>1.1630937199171732E-2</v>
      </c>
      <c r="S1946" s="24">
        <v>4.020071705418722E-4</v>
      </c>
      <c r="T1946" s="25">
        <f t="shared" si="121"/>
        <v>0.18463540406171117</v>
      </c>
      <c r="U1946" s="26">
        <f t="shared" si="122"/>
        <v>0.10659247306516484</v>
      </c>
    </row>
    <row r="1947" spans="2:21" x14ac:dyDescent="0.25">
      <c r="B1947" s="64" vm="5168">
        <f ca="1"/>
        <v>42258</v>
      </c>
      <c r="C1947" s="64" vm="5169">
        <f ca="1"/>
        <v>135.57079999999999</v>
      </c>
      <c r="D1947" s="64" vm="2899">
        <f ca="1"/>
        <v>96.97</v>
      </c>
      <c r="E1947" s="24">
        <f t="shared" ca="1" si="119"/>
        <v>7.4005860786282209E-3</v>
      </c>
      <c r="F1947" s="58">
        <f t="shared" ca="1" si="120"/>
        <v>-4.5272224664094276E-3</v>
      </c>
      <c r="G1947" s="24"/>
      <c r="H1947" s="5"/>
      <c r="I1947" s="5"/>
      <c r="J1947" s="5"/>
      <c r="K1947" s="5"/>
      <c r="L1947" s="5"/>
      <c r="M1947" s="5"/>
      <c r="N1947" s="5"/>
      <c r="O1947" s="55">
        <v>1941</v>
      </c>
      <c r="P1947" s="56">
        <v>0.67263227744475795</v>
      </c>
      <c r="Q1947" s="57">
        <v>0.3273677225552421</v>
      </c>
      <c r="R1947" s="23">
        <v>1.1091641136723104E-2</v>
      </c>
      <c r="S1947" s="24">
        <v>5.3436678298479894E-4</v>
      </c>
      <c r="T1947" s="25">
        <f t="shared" si="121"/>
        <v>0.1760743444760586</v>
      </c>
      <c r="U1947" s="26">
        <f t="shared" si="122"/>
        <v>0.14410704924447204</v>
      </c>
    </row>
    <row r="1948" spans="2:21" x14ac:dyDescent="0.25">
      <c r="B1948" s="64" vm="5170">
        <f ca="1"/>
        <v>42261</v>
      </c>
      <c r="C1948" s="64" vm="5171">
        <f ca="1"/>
        <v>135.6669</v>
      </c>
      <c r="D1948" s="64" vm="3941">
        <f ca="1"/>
        <v>98.19</v>
      </c>
      <c r="E1948" s="24">
        <f t="shared" ca="1" si="119"/>
        <v>7.0860359029114076E-4</v>
      </c>
      <c r="F1948" s="58">
        <f t="shared" ca="1" si="120"/>
        <v>1.250272486474399E-2</v>
      </c>
      <c r="G1948" s="24"/>
      <c r="H1948" s="5"/>
      <c r="I1948" s="5"/>
      <c r="J1948" s="5"/>
      <c r="K1948" s="5"/>
      <c r="L1948" s="5"/>
      <c r="M1948" s="5"/>
      <c r="N1948" s="5"/>
      <c r="O1948" s="55">
        <v>1942</v>
      </c>
      <c r="P1948" s="56">
        <v>0.79499754037219517</v>
      </c>
      <c r="Q1948" s="57">
        <v>0.20500245962780489</v>
      </c>
      <c r="R1948" s="23">
        <v>1.2053489903211275E-2</v>
      </c>
      <c r="S1948" s="24">
        <v>5.6322210169034847E-4</v>
      </c>
      <c r="T1948" s="25">
        <f t="shared" si="121"/>
        <v>0.19134322028595024</v>
      </c>
      <c r="U1948" s="26">
        <f t="shared" si="122"/>
        <v>0.15245219428615475</v>
      </c>
    </row>
    <row r="1949" spans="2:21" x14ac:dyDescent="0.25">
      <c r="B1949" s="64" vm="5172">
        <f ca="1"/>
        <v>42262</v>
      </c>
      <c r="C1949" s="64" vm="5173">
        <f ca="1"/>
        <v>136.8972</v>
      </c>
      <c r="D1949" s="64" vm="2784">
        <f ca="1"/>
        <v>98.69</v>
      </c>
      <c r="E1949" s="24">
        <f t="shared" ca="1" si="119"/>
        <v>9.0276625251961319E-3</v>
      </c>
      <c r="F1949" s="58">
        <f t="shared" ca="1" si="120"/>
        <v>5.0792470027168817E-3</v>
      </c>
      <c r="G1949" s="24"/>
      <c r="H1949" s="5"/>
      <c r="I1949" s="5"/>
      <c r="J1949" s="5"/>
      <c r="K1949" s="5"/>
      <c r="L1949" s="5"/>
      <c r="M1949" s="5"/>
      <c r="N1949" s="5"/>
      <c r="O1949" s="55">
        <v>1943</v>
      </c>
      <c r="P1949" s="56">
        <v>0.75332710364135325</v>
      </c>
      <c r="Q1949" s="57">
        <v>0.24667289635864675</v>
      </c>
      <c r="R1949" s="23">
        <v>1.1692015497577212E-2</v>
      </c>
      <c r="S1949" s="24">
        <v>5.5339567134809586E-4</v>
      </c>
      <c r="T1949" s="25">
        <f t="shared" si="121"/>
        <v>0.18560499199021452</v>
      </c>
      <c r="U1949" s="26">
        <f t="shared" si="122"/>
        <v>0.1496035413875727</v>
      </c>
    </row>
    <row r="1950" spans="2:21" x14ac:dyDescent="0.25">
      <c r="B1950" s="64" vm="5174">
        <f ca="1"/>
        <v>42263</v>
      </c>
      <c r="C1950" s="64" vm="5175">
        <f ca="1"/>
        <v>138.03129999999999</v>
      </c>
      <c r="D1950" s="64" vm="4938">
        <f ca="1"/>
        <v>97.84</v>
      </c>
      <c r="E1950" s="24">
        <f t="shared" ca="1" si="119"/>
        <v>8.2501918336242864E-3</v>
      </c>
      <c r="F1950" s="58">
        <f t="shared" ca="1" si="120"/>
        <v>-8.6501328049988155E-3</v>
      </c>
      <c r="G1950" s="24"/>
      <c r="H1950" s="5"/>
      <c r="I1950" s="5"/>
      <c r="J1950" s="5"/>
      <c r="K1950" s="5"/>
      <c r="L1950" s="5"/>
      <c r="M1950" s="5"/>
      <c r="N1950" s="5"/>
      <c r="O1950" s="55">
        <v>1944</v>
      </c>
      <c r="P1950" s="56">
        <v>0.31578269636907297</v>
      </c>
      <c r="Q1950" s="57">
        <v>0.68421730363092703</v>
      </c>
      <c r="R1950" s="23">
        <v>1.04437129252671E-2</v>
      </c>
      <c r="S1950" s="24">
        <v>4.5021701575889206E-4</v>
      </c>
      <c r="T1950" s="25">
        <f t="shared" si="121"/>
        <v>0.16578880298644585</v>
      </c>
      <c r="U1950" s="26">
        <f t="shared" si="122"/>
        <v>0.12011253285017842</v>
      </c>
    </row>
    <row r="1951" spans="2:21" x14ac:dyDescent="0.25">
      <c r="B1951" s="64" vm="5176">
        <f ca="1"/>
        <v>42264</v>
      </c>
      <c r="C1951" s="64" vm="5177">
        <f ca="1"/>
        <v>137.78139999999999</v>
      </c>
      <c r="D1951" s="64" vm="4884">
        <f ca="1"/>
        <v>97.05</v>
      </c>
      <c r="E1951" s="24">
        <f t="shared" ca="1" si="119"/>
        <v>-1.8120997936872452E-3</v>
      </c>
      <c r="F1951" s="58">
        <f t="shared" ca="1" si="120"/>
        <v>-8.1071817638977434E-3</v>
      </c>
      <c r="G1951" s="24"/>
      <c r="H1951" s="5"/>
      <c r="I1951" s="5"/>
      <c r="J1951" s="5"/>
      <c r="K1951" s="5"/>
      <c r="L1951" s="5"/>
      <c r="M1951" s="5"/>
      <c r="N1951" s="5"/>
      <c r="O1951" s="55">
        <v>1945</v>
      </c>
      <c r="P1951" s="56">
        <v>0.41709342637886315</v>
      </c>
      <c r="Q1951" s="57">
        <v>0.58290657362113685</v>
      </c>
      <c r="R1951" s="23">
        <v>1.0262376461598012E-2</v>
      </c>
      <c r="S1951" s="24">
        <v>4.7410740207267732E-4</v>
      </c>
      <c r="T1951" s="25">
        <f t="shared" si="121"/>
        <v>0.162910175867468</v>
      </c>
      <c r="U1951" s="26">
        <f t="shared" si="122"/>
        <v>0.12687323902147951</v>
      </c>
    </row>
    <row r="1952" spans="2:21" x14ac:dyDescent="0.25">
      <c r="B1952" s="64" vm="5178">
        <f ca="1"/>
        <v>42265</v>
      </c>
      <c r="C1952" s="64" vm="5179">
        <f ca="1"/>
        <v>136.30119999999999</v>
      </c>
      <c r="D1952" s="64" vm="4020">
        <f ca="1"/>
        <v>97.9</v>
      </c>
      <c r="E1952" s="24">
        <f t="shared" ca="1" si="119"/>
        <v>-1.0801228467544262E-2</v>
      </c>
      <c r="F1952" s="58">
        <f t="shared" ca="1" si="120"/>
        <v>8.7202399214455825E-3</v>
      </c>
      <c r="G1952" s="24"/>
      <c r="H1952" s="5"/>
      <c r="I1952" s="5"/>
      <c r="J1952" s="5"/>
      <c r="K1952" s="5"/>
      <c r="L1952" s="5"/>
      <c r="M1952" s="5"/>
      <c r="N1952" s="5"/>
      <c r="O1952" s="55">
        <v>1946</v>
      </c>
      <c r="P1952" s="56">
        <v>0.80297505276648906</v>
      </c>
      <c r="Q1952" s="57">
        <v>0.19702494723351094</v>
      </c>
      <c r="R1952" s="23">
        <v>1.2126330729865974E-2</v>
      </c>
      <c r="S1952" s="24">
        <v>5.6510330275270654E-4</v>
      </c>
      <c r="T1952" s="25">
        <f t="shared" si="121"/>
        <v>0.19249953256167443</v>
      </c>
      <c r="U1952" s="26">
        <f t="shared" si="122"/>
        <v>0.15299835017288621</v>
      </c>
    </row>
    <row r="1953" spans="2:21" x14ac:dyDescent="0.25">
      <c r="B1953" s="64" vm="5180">
        <f ca="1"/>
        <v>42268</v>
      </c>
      <c r="C1953" s="64" vm="5181">
        <f ca="1"/>
        <v>137.64689999999999</v>
      </c>
      <c r="D1953" s="64" vm="2970">
        <f ca="1"/>
        <v>97.2</v>
      </c>
      <c r="E1953" s="24">
        <f t="shared" ca="1" si="119"/>
        <v>9.8245676763964451E-3</v>
      </c>
      <c r="F1953" s="58">
        <f t="shared" ca="1" si="120"/>
        <v>-7.1758380700713137E-3</v>
      </c>
      <c r="G1953" s="24"/>
      <c r="H1953" s="5"/>
      <c r="I1953" s="5"/>
      <c r="J1953" s="5"/>
      <c r="K1953" s="5"/>
      <c r="L1953" s="5"/>
      <c r="M1953" s="5"/>
      <c r="N1953" s="5"/>
      <c r="O1953" s="55">
        <v>1947</v>
      </c>
      <c r="P1953" s="56">
        <v>0.49731707719403428</v>
      </c>
      <c r="Q1953" s="57">
        <v>0.50268292280596572</v>
      </c>
      <c r="R1953" s="23">
        <v>1.032878213183785E-2</v>
      </c>
      <c r="S1953" s="24">
        <v>4.9302518115976353E-4</v>
      </c>
      <c r="T1953" s="25">
        <f t="shared" si="121"/>
        <v>0.16396433320206305</v>
      </c>
      <c r="U1953" s="26">
        <f t="shared" si="122"/>
        <v>0.13225557629802753</v>
      </c>
    </row>
    <row r="1954" spans="2:21" x14ac:dyDescent="0.25">
      <c r="B1954" s="64" vm="5182">
        <f ca="1"/>
        <v>42269</v>
      </c>
      <c r="C1954" s="64" vm="5183">
        <f ca="1"/>
        <v>137.1086</v>
      </c>
      <c r="D1954" s="64" vm="2964">
        <f ca="1"/>
        <v>97.38</v>
      </c>
      <c r="E1954" s="24">
        <f t="shared" ca="1" si="119"/>
        <v>-3.9183979119441388E-3</v>
      </c>
      <c r="F1954" s="58">
        <f t="shared" ca="1" si="120"/>
        <v>1.8501392881613734E-3</v>
      </c>
      <c r="G1954" s="24"/>
      <c r="H1954" s="5"/>
      <c r="I1954" s="5"/>
      <c r="J1954" s="5"/>
      <c r="K1954" s="5"/>
      <c r="L1954" s="5"/>
      <c r="M1954" s="5"/>
      <c r="N1954" s="5"/>
      <c r="O1954" s="55">
        <v>1948</v>
      </c>
      <c r="P1954" s="56">
        <v>0.64646124488254053</v>
      </c>
      <c r="Q1954" s="57">
        <v>0.35353875511745947</v>
      </c>
      <c r="R1954" s="23">
        <v>1.0928027681449041E-2</v>
      </c>
      <c r="S1954" s="24">
        <v>5.2819531350588387E-4</v>
      </c>
      <c r="T1954" s="25">
        <f t="shared" si="121"/>
        <v>0.17347706139326363</v>
      </c>
      <c r="U1954" s="26">
        <f t="shared" si="122"/>
        <v>0.14233004841707508</v>
      </c>
    </row>
    <row r="1955" spans="2:21" x14ac:dyDescent="0.25">
      <c r="B1955" s="64" vm="5184">
        <f ca="1"/>
        <v>42270</v>
      </c>
      <c r="C1955" s="64" vm="5185">
        <f ca="1"/>
        <v>139.78059999999999</v>
      </c>
      <c r="D1955" s="64" vm="2875">
        <f ca="1"/>
        <v>97.29</v>
      </c>
      <c r="E1955" s="24">
        <f t="shared" ca="1" si="119"/>
        <v>1.9300737962582311E-2</v>
      </c>
      <c r="F1955" s="58">
        <f t="shared" ca="1" si="120"/>
        <v>-9.2464176721845394E-4</v>
      </c>
      <c r="G1955" s="24"/>
      <c r="H1955" s="5"/>
      <c r="I1955" s="5"/>
      <c r="J1955" s="5"/>
      <c r="K1955" s="5"/>
      <c r="L1955" s="5"/>
      <c r="M1955" s="5"/>
      <c r="N1955" s="5"/>
      <c r="O1955" s="55">
        <v>1949</v>
      </c>
      <c r="P1955" s="56">
        <v>0.43205640574591331</v>
      </c>
      <c r="Q1955" s="57">
        <v>0.56794359425408669</v>
      </c>
      <c r="R1955" s="23">
        <v>1.026062192741015E-2</v>
      </c>
      <c r="S1955" s="24">
        <v>4.7763586699884535E-4</v>
      </c>
      <c r="T1955" s="25">
        <f t="shared" si="121"/>
        <v>0.16288232350070095</v>
      </c>
      <c r="U1955" s="26">
        <f t="shared" si="122"/>
        <v>0.12787519304975214</v>
      </c>
    </row>
    <row r="1956" spans="2:21" x14ac:dyDescent="0.25">
      <c r="B1956" s="64" vm="5186">
        <f ca="1"/>
        <v>42271</v>
      </c>
      <c r="C1956" s="64" vm="5187">
        <f ca="1"/>
        <v>139.2424</v>
      </c>
      <c r="D1956" s="64" vm="4272">
        <f ca="1"/>
        <v>97.59</v>
      </c>
      <c r="E1956" s="24">
        <f t="shared" ca="1" si="119"/>
        <v>-3.857751278342716E-3</v>
      </c>
      <c r="F1956" s="58">
        <f t="shared" ca="1" si="120"/>
        <v>3.0788201660334816E-3</v>
      </c>
      <c r="G1956" s="24"/>
      <c r="H1956" s="5"/>
      <c r="I1956" s="5"/>
      <c r="J1956" s="5"/>
      <c r="K1956" s="5"/>
      <c r="L1956" s="5"/>
      <c r="M1956" s="5"/>
      <c r="N1956" s="5"/>
      <c r="O1956" s="55">
        <v>1950</v>
      </c>
      <c r="P1956" s="56">
        <v>0.50424364776148212</v>
      </c>
      <c r="Q1956" s="57">
        <v>0.49575635223851788</v>
      </c>
      <c r="R1956" s="23">
        <v>1.0343196738669177E-2</v>
      </c>
      <c r="S1956" s="24">
        <v>4.9465855648604966E-4</v>
      </c>
      <c r="T1956" s="25">
        <f t="shared" si="121"/>
        <v>0.16419315799159784</v>
      </c>
      <c r="U1956" s="26">
        <f t="shared" si="122"/>
        <v>0.13272149046812887</v>
      </c>
    </row>
    <row r="1957" spans="2:21" x14ac:dyDescent="0.25">
      <c r="B1957" s="64" vm="5188">
        <f ca="1"/>
        <v>42272</v>
      </c>
      <c r="C1957" s="64" vm="5189">
        <f ca="1"/>
        <v>139.89599999999999</v>
      </c>
      <c r="D1957" s="64" vm="5190">
        <f ca="1"/>
        <v>95.96</v>
      </c>
      <c r="E1957" s="24">
        <f t="shared" ca="1" si="119"/>
        <v>4.6829901903512701E-3</v>
      </c>
      <c r="F1957" s="58">
        <f t="shared" ca="1" si="120"/>
        <v>-1.6843591181876026E-2</v>
      </c>
      <c r="G1957" s="24"/>
      <c r="H1957" s="5"/>
      <c r="I1957" s="5"/>
      <c r="J1957" s="5"/>
      <c r="K1957" s="5"/>
      <c r="L1957" s="5"/>
      <c r="M1957" s="5"/>
      <c r="N1957" s="5"/>
      <c r="O1957" s="55">
        <v>1951</v>
      </c>
      <c r="P1957" s="56">
        <v>0.51577862638779626</v>
      </c>
      <c r="Q1957" s="57">
        <v>0.4842213736122038</v>
      </c>
      <c r="R1957" s="23">
        <v>1.0370217937734157E-2</v>
      </c>
      <c r="S1957" s="24">
        <v>4.9737865430271003E-4</v>
      </c>
      <c r="T1957" s="25">
        <f t="shared" si="121"/>
        <v>0.16462210622871409</v>
      </c>
      <c r="U1957" s="26">
        <f t="shared" si="122"/>
        <v>0.13349781197814381</v>
      </c>
    </row>
    <row r="1958" spans="2:21" x14ac:dyDescent="0.25">
      <c r="B1958" s="64" vm="5191">
        <f ca="1"/>
        <v>42275</v>
      </c>
      <c r="C1958" s="64" vm="5192">
        <f ca="1"/>
        <v>137.97370000000001</v>
      </c>
      <c r="D1958" s="64" vm="2920">
        <f ca="1"/>
        <v>97.48</v>
      </c>
      <c r="E1958" s="24">
        <f t="shared" ca="1" si="119"/>
        <v>-1.3836202126918993E-2</v>
      </c>
      <c r="F1958" s="58">
        <f t="shared" ca="1" si="120"/>
        <v>1.5715790785511791E-2</v>
      </c>
      <c r="G1958" s="24"/>
      <c r="H1958" s="5"/>
      <c r="I1958" s="5"/>
      <c r="J1958" s="5"/>
      <c r="K1958" s="5"/>
      <c r="L1958" s="5"/>
      <c r="M1958" s="5"/>
      <c r="N1958" s="5"/>
      <c r="O1958" s="55">
        <v>1952</v>
      </c>
      <c r="P1958" s="56">
        <v>0.43895487314883458</v>
      </c>
      <c r="Q1958" s="57">
        <v>0.56104512685116548</v>
      </c>
      <c r="R1958" s="23">
        <v>1.0262003232103661E-2</v>
      </c>
      <c r="S1958" s="24">
        <v>4.7926261523383414E-4</v>
      </c>
      <c r="T1958" s="25">
        <f t="shared" si="121"/>
        <v>0.16290425103292397</v>
      </c>
      <c r="U1958" s="26">
        <f t="shared" si="122"/>
        <v>0.12833742841450801</v>
      </c>
    </row>
    <row r="1959" spans="2:21" x14ac:dyDescent="0.25">
      <c r="B1959" s="64" vm="5193">
        <f ca="1"/>
        <v>42276</v>
      </c>
      <c r="C1959" s="64" vm="5194">
        <f ca="1"/>
        <v>138.1371</v>
      </c>
      <c r="D1959" s="64" vm="3585">
        <f ca="1"/>
        <v>98.53</v>
      </c>
      <c r="E1959" s="24">
        <f t="shared" ca="1" si="119"/>
        <v>1.1835829607183455E-3</v>
      </c>
      <c r="F1959" s="58">
        <f t="shared" ca="1" si="120"/>
        <v>1.0713841577377795E-2</v>
      </c>
      <c r="G1959" s="24"/>
      <c r="H1959" s="5"/>
      <c r="I1959" s="5"/>
      <c r="J1959" s="5"/>
      <c r="K1959" s="5"/>
      <c r="L1959" s="5"/>
      <c r="M1959" s="5"/>
      <c r="N1959" s="5"/>
      <c r="O1959" s="55">
        <v>1953</v>
      </c>
      <c r="P1959" s="56">
        <v>0.44947843131789755</v>
      </c>
      <c r="Q1959" s="57">
        <v>0.55052156868210245</v>
      </c>
      <c r="R1959" s="23">
        <v>1.0266771646317436E-2</v>
      </c>
      <c r="S1959" s="24">
        <v>4.817442069668145E-4</v>
      </c>
      <c r="T1959" s="25">
        <f t="shared" si="121"/>
        <v>0.16297994726187073</v>
      </c>
      <c r="U1959" s="26">
        <f t="shared" si="122"/>
        <v>0.12904292834678444</v>
      </c>
    </row>
    <row r="1960" spans="2:21" x14ac:dyDescent="0.25">
      <c r="B1960" s="64" vm="5195">
        <f ca="1"/>
        <v>42277</v>
      </c>
      <c r="C1960" s="64" vm="4933">
        <f ca="1"/>
        <v>138.95400000000001</v>
      </c>
      <c r="D1960" s="64" vm="4233">
        <f ca="1"/>
        <v>98.78</v>
      </c>
      <c r="E1960" s="24">
        <f t="shared" ca="1" si="119"/>
        <v>5.8962728625811854E-3</v>
      </c>
      <c r="F1960" s="58">
        <f t="shared" ca="1" si="120"/>
        <v>2.5340847780956671E-3</v>
      </c>
      <c r="G1960" s="24"/>
      <c r="H1960" s="5"/>
      <c r="I1960" s="5"/>
      <c r="J1960" s="5"/>
      <c r="K1960" s="5"/>
      <c r="L1960" s="5"/>
      <c r="M1960" s="5"/>
      <c r="N1960" s="5"/>
      <c r="O1960" s="55">
        <v>1954</v>
      </c>
      <c r="P1960" s="56">
        <v>0.89709320558874739</v>
      </c>
      <c r="Q1960" s="57">
        <v>0.10290679441125267</v>
      </c>
      <c r="R1960" s="23">
        <v>1.3064888802019427E-2</v>
      </c>
      <c r="S1960" s="24">
        <v>5.872975859233672E-4</v>
      </c>
      <c r="T1960" s="25">
        <f t="shared" si="121"/>
        <v>0.20739868006113593</v>
      </c>
      <c r="U1960" s="26">
        <f t="shared" si="122"/>
        <v>0.1594613559263045</v>
      </c>
    </row>
    <row r="1961" spans="2:21" x14ac:dyDescent="0.25">
      <c r="B1961" s="64" vm="5196">
        <f ca="1"/>
        <v>42278</v>
      </c>
      <c r="C1961" s="64" vm="4964">
        <f ca="1"/>
        <v>138.9444</v>
      </c>
      <c r="D1961" s="64" vm="5197">
        <f ca="1"/>
        <v>99.79</v>
      </c>
      <c r="E1961" s="24">
        <f t="shared" ca="1" si="119"/>
        <v>-6.9089998386609688E-5</v>
      </c>
      <c r="F1961" s="58">
        <f t="shared" ca="1" si="120"/>
        <v>1.0172822783742541E-2</v>
      </c>
      <c r="G1961" s="24"/>
      <c r="H1961" s="5"/>
      <c r="I1961" s="5"/>
      <c r="J1961" s="5"/>
      <c r="K1961" s="5"/>
      <c r="L1961" s="5"/>
      <c r="M1961" s="5"/>
      <c r="N1961" s="5"/>
      <c r="O1961" s="55">
        <v>1955</v>
      </c>
      <c r="P1961" s="56">
        <v>0.61761016720881756</v>
      </c>
      <c r="Q1961" s="57">
        <v>0.38238983279118249</v>
      </c>
      <c r="R1961" s="23">
        <v>1.0766767297167192E-2</v>
      </c>
      <c r="S1961" s="24">
        <v>5.2139185457189281E-4</v>
      </c>
      <c r="T1961" s="25">
        <f t="shared" si="121"/>
        <v>0.17091713215444473</v>
      </c>
      <c r="U1961" s="26">
        <f t="shared" si="122"/>
        <v>0.14037425936934755</v>
      </c>
    </row>
    <row r="1962" spans="2:21" x14ac:dyDescent="0.25">
      <c r="B1962" s="64" vm="5198">
        <f ca="1"/>
        <v>42279</v>
      </c>
      <c r="C1962" s="64" vm="5199">
        <f ca="1"/>
        <v>140.19390000000001</v>
      </c>
      <c r="D1962" s="64" vm="5200">
        <f ca="1"/>
        <v>101.17</v>
      </c>
      <c r="E1962" s="24">
        <f t="shared" ca="1" si="119"/>
        <v>8.9526112721141048E-3</v>
      </c>
      <c r="F1962" s="58">
        <f t="shared" ca="1" si="120"/>
        <v>1.3734292321577742E-2</v>
      </c>
      <c r="G1962" s="24"/>
      <c r="H1962" s="5"/>
      <c r="I1962" s="5"/>
      <c r="J1962" s="5"/>
      <c r="K1962" s="5"/>
      <c r="L1962" s="5"/>
      <c r="M1962" s="5"/>
      <c r="N1962" s="5"/>
      <c r="O1962" s="55">
        <v>1956</v>
      </c>
      <c r="P1962" s="56">
        <v>0.52650623270171615</v>
      </c>
      <c r="Q1962" s="57">
        <v>0.4734937672982838</v>
      </c>
      <c r="R1962" s="23">
        <v>1.0398707978668133E-2</v>
      </c>
      <c r="S1962" s="24">
        <v>4.9990836323913742E-4</v>
      </c>
      <c r="T1962" s="25">
        <f t="shared" si="121"/>
        <v>0.16507437160763419</v>
      </c>
      <c r="U1962" s="26">
        <f t="shared" si="122"/>
        <v>0.13422027170818729</v>
      </c>
    </row>
    <row r="1963" spans="2:21" x14ac:dyDescent="0.25">
      <c r="B1963" s="64" vm="5201">
        <f ca="1"/>
        <v>42282</v>
      </c>
      <c r="C1963" s="64" vm="5202">
        <f ca="1"/>
        <v>142.31809999999999</v>
      </c>
      <c r="D1963" s="64" vm="5203">
        <f ca="1"/>
        <v>101.9</v>
      </c>
      <c r="E1963" s="24">
        <f t="shared" ca="1" si="119"/>
        <v>1.5038228690259095E-2</v>
      </c>
      <c r="F1963" s="58">
        <f t="shared" ca="1" si="120"/>
        <v>7.1896700108802381E-3</v>
      </c>
      <c r="G1963" s="24"/>
      <c r="H1963" s="5"/>
      <c r="I1963" s="5"/>
      <c r="J1963" s="5"/>
      <c r="K1963" s="5"/>
      <c r="L1963" s="5"/>
      <c r="M1963" s="5"/>
      <c r="N1963" s="5"/>
      <c r="O1963" s="55">
        <v>1957</v>
      </c>
      <c r="P1963" s="56">
        <v>0.62114012265752383</v>
      </c>
      <c r="Q1963" s="57">
        <v>0.37885987734247617</v>
      </c>
      <c r="R1963" s="23">
        <v>1.0785392137096745E-2</v>
      </c>
      <c r="S1963" s="24">
        <v>5.2222426392608352E-4</v>
      </c>
      <c r="T1963" s="25">
        <f t="shared" si="121"/>
        <v>0.17121279232241665</v>
      </c>
      <c r="U1963" s="26">
        <f t="shared" si="122"/>
        <v>0.14061337274282115</v>
      </c>
    </row>
    <row r="1964" spans="2:21" x14ac:dyDescent="0.25">
      <c r="B1964" s="64" vm="5204">
        <f ca="1"/>
        <v>42283</v>
      </c>
      <c r="C1964" s="64" vm="5205">
        <f ca="1"/>
        <v>142.64490000000001</v>
      </c>
      <c r="D1964" s="64" vm="5206">
        <f ca="1"/>
        <v>101.77</v>
      </c>
      <c r="E1964" s="24">
        <f t="shared" ca="1" si="119"/>
        <v>2.2936321085032432E-3</v>
      </c>
      <c r="F1964" s="58">
        <f t="shared" ca="1" si="120"/>
        <v>-1.2765750248390235E-3</v>
      </c>
      <c r="G1964" s="24"/>
      <c r="H1964" s="5"/>
      <c r="I1964" s="5"/>
      <c r="J1964" s="5"/>
      <c r="K1964" s="5"/>
      <c r="L1964" s="5"/>
      <c r="M1964" s="5"/>
      <c r="N1964" s="5"/>
      <c r="O1964" s="55">
        <v>1958</v>
      </c>
      <c r="P1964" s="56">
        <v>0.45600454845570254</v>
      </c>
      <c r="Q1964" s="57">
        <v>0.54399545154429751</v>
      </c>
      <c r="R1964" s="23">
        <v>1.0271342133552727E-2</v>
      </c>
      <c r="S1964" s="24">
        <v>4.8328315017190355E-4</v>
      </c>
      <c r="T1964" s="25">
        <f t="shared" si="121"/>
        <v>0.16305250149744058</v>
      </c>
      <c r="U1964" s="26">
        <f t="shared" si="122"/>
        <v>0.12948066031044525</v>
      </c>
    </row>
    <row r="1965" spans="2:21" x14ac:dyDescent="0.25">
      <c r="B1965" s="64" vm="5207">
        <f ca="1"/>
        <v>42284</v>
      </c>
      <c r="C1965" s="64" vm="5208">
        <f ca="1"/>
        <v>142.2123</v>
      </c>
      <c r="D1965" s="64" vm="5209">
        <f ca="1"/>
        <v>102.95</v>
      </c>
      <c r="E1965" s="24">
        <f t="shared" ca="1" si="119"/>
        <v>-3.0373136615194497E-3</v>
      </c>
      <c r="F1965" s="58">
        <f t="shared" ca="1" si="120"/>
        <v>1.1528068269958334E-2</v>
      </c>
      <c r="G1965" s="24"/>
      <c r="H1965" s="5"/>
      <c r="I1965" s="5"/>
      <c r="J1965" s="5"/>
      <c r="K1965" s="5"/>
      <c r="L1965" s="5"/>
      <c r="M1965" s="5"/>
      <c r="N1965" s="5"/>
      <c r="O1965" s="55">
        <v>1959</v>
      </c>
      <c r="P1965" s="56">
        <v>0.64217524557762962</v>
      </c>
      <c r="Q1965" s="57">
        <v>0.35782475442237038</v>
      </c>
      <c r="R1965" s="23">
        <v>1.090278330887077E-2</v>
      </c>
      <c r="S1965" s="24">
        <v>5.2718461918826271E-4</v>
      </c>
      <c r="T1965" s="25">
        <f t="shared" si="121"/>
        <v>0.17307631940218787</v>
      </c>
      <c r="U1965" s="26">
        <f t="shared" si="122"/>
        <v>0.14203929315906527</v>
      </c>
    </row>
    <row r="1966" spans="2:21" x14ac:dyDescent="0.25">
      <c r="B1966" s="64" vm="5210">
        <f ca="1"/>
        <v>42285</v>
      </c>
      <c r="C1966" s="64" vm="5211">
        <f ca="1"/>
        <v>145.76859999999999</v>
      </c>
      <c r="D1966" s="64" vm="5212">
        <f ca="1"/>
        <v>102.76</v>
      </c>
      <c r="E1966" s="24">
        <f t="shared" ca="1" si="119"/>
        <v>2.469942135013756E-2</v>
      </c>
      <c r="F1966" s="58">
        <f t="shared" ca="1" si="120"/>
        <v>-1.8472612321155562E-3</v>
      </c>
      <c r="G1966" s="24"/>
      <c r="H1966" s="5"/>
      <c r="I1966" s="5"/>
      <c r="J1966" s="5"/>
      <c r="K1966" s="5"/>
      <c r="L1966" s="5"/>
      <c r="M1966" s="5"/>
      <c r="N1966" s="5"/>
      <c r="O1966" s="55">
        <v>1960</v>
      </c>
      <c r="P1966" s="56">
        <v>0.60789285295418072</v>
      </c>
      <c r="Q1966" s="57">
        <v>0.39210714704581928</v>
      </c>
      <c r="R1966" s="23">
        <v>1.071711949584566E-2</v>
      </c>
      <c r="S1966" s="24">
        <v>5.1910038562824493E-4</v>
      </c>
      <c r="T1966" s="25">
        <f t="shared" si="121"/>
        <v>0.17012899774181725</v>
      </c>
      <c r="U1966" s="26">
        <f t="shared" si="122"/>
        <v>0.13971628235778777</v>
      </c>
    </row>
    <row r="1967" spans="2:21" x14ac:dyDescent="0.25">
      <c r="B1967" s="64" vm="5213">
        <f ca="1"/>
        <v>42286</v>
      </c>
      <c r="C1967" s="64" vm="5214">
        <f ca="1"/>
        <v>147.9889</v>
      </c>
      <c r="D1967" s="64" vm="5215">
        <f ca="1"/>
        <v>103.24</v>
      </c>
      <c r="E1967" s="24">
        <f t="shared" ca="1" si="119"/>
        <v>1.5116838082627657E-2</v>
      </c>
      <c r="F1967" s="58">
        <f t="shared" ca="1" si="120"/>
        <v>4.660202608730105E-3</v>
      </c>
      <c r="G1967" s="24"/>
      <c r="H1967" s="5"/>
      <c r="I1967" s="5"/>
      <c r="J1967" s="5"/>
      <c r="K1967" s="5"/>
      <c r="L1967" s="5"/>
      <c r="M1967" s="5"/>
      <c r="N1967" s="5"/>
      <c r="O1967" s="55">
        <v>1961</v>
      </c>
      <c r="P1967" s="56">
        <v>0.26941543922393141</v>
      </c>
      <c r="Q1967" s="57">
        <v>0.73058456077606859</v>
      </c>
      <c r="R1967" s="23">
        <v>1.0622169052039655E-2</v>
      </c>
      <c r="S1967" s="24">
        <v>4.3928301414424567E-4</v>
      </c>
      <c r="T1967" s="25">
        <f t="shared" si="121"/>
        <v>0.16862170617470182</v>
      </c>
      <c r="U1967" s="26">
        <f t="shared" si="122"/>
        <v>0.11703182649781096</v>
      </c>
    </row>
    <row r="1968" spans="2:21" x14ac:dyDescent="0.25">
      <c r="B1968" s="64" vm="5216">
        <f ca="1"/>
        <v>42289</v>
      </c>
      <c r="C1968" s="64" vm="5217">
        <f ca="1"/>
        <v>147.66210000000001</v>
      </c>
      <c r="D1968" s="64" vm="5218">
        <f ca="1"/>
        <v>103.38</v>
      </c>
      <c r="E1968" s="24">
        <f t="shared" ca="1" si="119"/>
        <v>-2.2107155605525274E-3</v>
      </c>
      <c r="F1968" s="58">
        <f t="shared" ca="1" si="120"/>
        <v>1.3551449174801146E-3</v>
      </c>
      <c r="G1968" s="24"/>
      <c r="H1968" s="5"/>
      <c r="I1968" s="5"/>
      <c r="J1968" s="5"/>
      <c r="K1968" s="5"/>
      <c r="L1968" s="5"/>
      <c r="M1968" s="5"/>
      <c r="N1968" s="5"/>
      <c r="O1968" s="55">
        <v>1962</v>
      </c>
      <c r="P1968" s="56">
        <v>0.58060605561866907</v>
      </c>
      <c r="Q1968" s="57">
        <v>0.41939394438133099</v>
      </c>
      <c r="R1968" s="23">
        <v>1.0590677245000051E-2</v>
      </c>
      <c r="S1968" s="24">
        <v>5.1266580432033856E-4</v>
      </c>
      <c r="T1968" s="25">
        <f t="shared" si="121"/>
        <v>0.16812178923612489</v>
      </c>
      <c r="U1968" s="26">
        <f t="shared" si="122"/>
        <v>0.13787066476689591</v>
      </c>
    </row>
    <row r="1969" spans="2:21" x14ac:dyDescent="0.25">
      <c r="B1969" s="64" vm="5219">
        <f ca="1"/>
        <v>42290</v>
      </c>
      <c r="C1969" s="64" vm="5220">
        <f ca="1"/>
        <v>146.36449999999999</v>
      </c>
      <c r="D1969" s="64" vm="5221">
        <f ca="1"/>
        <v>102.82</v>
      </c>
      <c r="E1969" s="24">
        <f t="shared" ca="1" si="119"/>
        <v>-8.8264696070743994E-3</v>
      </c>
      <c r="F1969" s="58">
        <f t="shared" ca="1" si="120"/>
        <v>-5.4316331405347279E-3</v>
      </c>
      <c r="G1969" s="24"/>
      <c r="H1969" s="5"/>
      <c r="I1969" s="5"/>
      <c r="J1969" s="5"/>
      <c r="K1969" s="5"/>
      <c r="L1969" s="5"/>
      <c r="M1969" s="5"/>
      <c r="N1969" s="5"/>
      <c r="O1969" s="55">
        <v>1963</v>
      </c>
      <c r="P1969" s="56">
        <v>0.53084442746384675</v>
      </c>
      <c r="Q1969" s="57">
        <v>0.46915557253615331</v>
      </c>
      <c r="R1969" s="23">
        <v>1.0411142662014292E-2</v>
      </c>
      <c r="S1969" s="24">
        <v>5.0093136592366781E-4</v>
      </c>
      <c r="T1969" s="25">
        <f t="shared" si="121"/>
        <v>0.16527176608622884</v>
      </c>
      <c r="U1969" s="26">
        <f t="shared" si="122"/>
        <v>0.13451256133116773</v>
      </c>
    </row>
    <row r="1970" spans="2:21" x14ac:dyDescent="0.25">
      <c r="B1970" s="64" vm="5222">
        <f ca="1"/>
        <v>42291</v>
      </c>
      <c r="C1970" s="64" vm="5223">
        <f ca="1"/>
        <v>144.01929999999999</v>
      </c>
      <c r="D1970" s="64" vm="5224">
        <f ca="1"/>
        <v>103.66</v>
      </c>
      <c r="E1970" s="24">
        <f t="shared" ca="1" si="119"/>
        <v>-1.6152767410989321E-2</v>
      </c>
      <c r="F1970" s="58">
        <f t="shared" ca="1" si="120"/>
        <v>8.1364261342020145E-3</v>
      </c>
      <c r="G1970" s="24"/>
      <c r="H1970" s="5"/>
      <c r="I1970" s="5"/>
      <c r="J1970" s="5"/>
      <c r="K1970" s="5"/>
      <c r="L1970" s="5"/>
      <c r="M1970" s="5"/>
      <c r="N1970" s="5"/>
      <c r="O1970" s="55">
        <v>1964</v>
      </c>
      <c r="P1970" s="56">
        <v>0.581372640867866</v>
      </c>
      <c r="Q1970" s="57">
        <v>0.418627359132134</v>
      </c>
      <c r="R1970" s="23">
        <v>1.0593964091414323E-2</v>
      </c>
      <c r="S1970" s="24">
        <v>5.1284657508118489E-4</v>
      </c>
      <c r="T1970" s="25">
        <f t="shared" si="121"/>
        <v>0.16817396630538384</v>
      </c>
      <c r="U1970" s="26">
        <f t="shared" si="122"/>
        <v>0.13792247420527026</v>
      </c>
    </row>
    <row r="1971" spans="2:21" x14ac:dyDescent="0.25">
      <c r="B1971" s="64" vm="5225">
        <f ca="1"/>
        <v>42292</v>
      </c>
      <c r="C1971" s="64" vm="5226">
        <f ca="1"/>
        <v>145.87430000000001</v>
      </c>
      <c r="D1971" s="64" vm="5227">
        <f ca="1"/>
        <v>104.82</v>
      </c>
      <c r="E1971" s="24">
        <f t="shared" ca="1" si="119"/>
        <v>1.2797973593385354E-2</v>
      </c>
      <c r="F1971" s="58">
        <f t="shared" ca="1" si="120"/>
        <v>1.1128280612459573E-2</v>
      </c>
      <c r="G1971" s="24"/>
      <c r="H1971" s="5"/>
      <c r="I1971" s="5"/>
      <c r="J1971" s="5"/>
      <c r="K1971" s="5"/>
      <c r="L1971" s="5"/>
      <c r="M1971" s="5"/>
      <c r="N1971" s="5"/>
      <c r="O1971" s="55">
        <v>1965</v>
      </c>
      <c r="P1971" s="56">
        <v>0.82100375187453545</v>
      </c>
      <c r="Q1971" s="57">
        <v>0.17899624812546455</v>
      </c>
      <c r="R1971" s="23">
        <v>1.229504059041428E-2</v>
      </c>
      <c r="S1971" s="24">
        <v>5.6935470422207312E-4</v>
      </c>
      <c r="T1971" s="25">
        <f t="shared" si="121"/>
        <v>0.19517771857008565</v>
      </c>
      <c r="U1971" s="26">
        <f t="shared" si="122"/>
        <v>0.15423357951810579</v>
      </c>
    </row>
    <row r="1972" spans="2:21" x14ac:dyDescent="0.25">
      <c r="B1972" s="64" vm="5228">
        <f ca="1"/>
        <v>42293</v>
      </c>
      <c r="C1972" s="64" vm="5229">
        <f ca="1"/>
        <v>146.15309999999999</v>
      </c>
      <c r="D1972" s="64" vm="5230">
        <f ca="1"/>
        <v>104.49</v>
      </c>
      <c r="E1972" s="24">
        <f t="shared" ca="1" si="119"/>
        <v>1.909410450561819E-3</v>
      </c>
      <c r="F1972" s="58">
        <f t="shared" ca="1" si="120"/>
        <v>-3.1532203280006357E-3</v>
      </c>
      <c r="G1972" s="24"/>
      <c r="H1972" s="5"/>
      <c r="I1972" s="5"/>
      <c r="J1972" s="5"/>
      <c r="K1972" s="5"/>
      <c r="L1972" s="5"/>
      <c r="M1972" s="5"/>
      <c r="N1972" s="5"/>
      <c r="O1972" s="55">
        <v>1966</v>
      </c>
      <c r="P1972" s="56">
        <v>0.52050101775650381</v>
      </c>
      <c r="Q1972" s="57">
        <v>0.47949898224349613</v>
      </c>
      <c r="R1972" s="23">
        <v>1.0382362101288354E-2</v>
      </c>
      <c r="S1972" s="24">
        <v>4.9849225553835806E-4</v>
      </c>
      <c r="T1972" s="25">
        <f t="shared" si="121"/>
        <v>0.16481488884858589</v>
      </c>
      <c r="U1972" s="26">
        <f t="shared" si="122"/>
        <v>0.13381578893070656</v>
      </c>
    </row>
    <row r="1973" spans="2:21" x14ac:dyDescent="0.25">
      <c r="B1973" s="64" vm="5231">
        <f ca="1"/>
        <v>42296</v>
      </c>
      <c r="C1973" s="64" vm="5232">
        <f ca="1"/>
        <v>147.268</v>
      </c>
      <c r="D1973" s="64" vm="5233">
        <f ca="1"/>
        <v>103.84</v>
      </c>
      <c r="E1973" s="24">
        <f t="shared" ca="1" si="119"/>
        <v>7.5993537306454162E-3</v>
      </c>
      <c r="F1973" s="58">
        <f t="shared" ca="1" si="120"/>
        <v>-6.2401200902395364E-3</v>
      </c>
      <c r="G1973" s="24"/>
      <c r="H1973" s="5"/>
      <c r="I1973" s="5"/>
      <c r="J1973" s="5"/>
      <c r="K1973" s="5"/>
      <c r="L1973" s="5"/>
      <c r="M1973" s="5"/>
      <c r="N1973" s="5"/>
      <c r="O1973" s="55">
        <v>1967</v>
      </c>
      <c r="P1973" s="56">
        <v>0.47305057760678315</v>
      </c>
      <c r="Q1973" s="57">
        <v>0.52694942239321685</v>
      </c>
      <c r="R1973" s="23">
        <v>1.028909193599708E-2</v>
      </c>
      <c r="S1973" s="24">
        <v>4.8730282529906932E-4</v>
      </c>
      <c r="T1973" s="25">
        <f t="shared" si="121"/>
        <v>0.1633342708759703</v>
      </c>
      <c r="U1973" s="26">
        <f t="shared" si="122"/>
        <v>0.1306248010723059</v>
      </c>
    </row>
    <row r="1974" spans="2:21" x14ac:dyDescent="0.25">
      <c r="B1974" s="64" vm="5234">
        <f ca="1"/>
        <v>42297</v>
      </c>
      <c r="C1974" s="64" vm="5235">
        <f ca="1"/>
        <v>148.55600000000001</v>
      </c>
      <c r="D1974" s="64" vm="3636">
        <f ca="1"/>
        <v>102.54</v>
      </c>
      <c r="E1974" s="24">
        <f t="shared" ca="1" si="119"/>
        <v>8.7079353864231521E-3</v>
      </c>
      <c r="F1974" s="58">
        <f t="shared" ca="1" si="120"/>
        <v>-1.2598286600225359E-2</v>
      </c>
      <c r="G1974" s="24"/>
      <c r="H1974" s="5"/>
      <c r="I1974" s="5"/>
      <c r="J1974" s="5"/>
      <c r="K1974" s="5"/>
      <c r="L1974" s="5"/>
      <c r="M1974" s="5"/>
      <c r="N1974" s="5"/>
      <c r="O1974" s="55">
        <v>1968</v>
      </c>
      <c r="P1974" s="56">
        <v>0.69355839348885262</v>
      </c>
      <c r="Q1974" s="57">
        <v>0.30644160651114738</v>
      </c>
      <c r="R1974" s="23">
        <v>1.123383045226618E-2</v>
      </c>
      <c r="S1974" s="24">
        <v>5.393014330094529E-4</v>
      </c>
      <c r="T1974" s="25">
        <f t="shared" si="121"/>
        <v>0.17833152988416343</v>
      </c>
      <c r="U1974" s="26">
        <f t="shared" si="122"/>
        <v>0.14552990341223171</v>
      </c>
    </row>
    <row r="1975" spans="2:21" x14ac:dyDescent="0.25">
      <c r="B1975" s="64" vm="5236">
        <f ca="1"/>
        <v>42298</v>
      </c>
      <c r="C1975" s="64" vm="5237">
        <f ca="1"/>
        <v>149.1807</v>
      </c>
      <c r="D1975" s="64" vm="5238">
        <f ca="1"/>
        <v>110.87</v>
      </c>
      <c r="E1975" s="24">
        <f t="shared" ca="1" si="119"/>
        <v>4.1963313001395896E-3</v>
      </c>
      <c r="F1975" s="58">
        <f t="shared" ca="1" si="120"/>
        <v>7.8105377428705658E-2</v>
      </c>
      <c r="G1975" s="24"/>
      <c r="H1975" s="5"/>
      <c r="I1975" s="5"/>
      <c r="J1975" s="5"/>
      <c r="K1975" s="5"/>
      <c r="L1975" s="5"/>
      <c r="M1975" s="5"/>
      <c r="N1975" s="5"/>
      <c r="O1975" s="55">
        <v>1969</v>
      </c>
      <c r="P1975" s="56">
        <v>0.69131956821988216</v>
      </c>
      <c r="Q1975" s="57">
        <v>0.30868043178011784</v>
      </c>
      <c r="R1975" s="23">
        <v>1.1218148345366063E-2</v>
      </c>
      <c r="S1975" s="24">
        <v>5.3877348892535039E-4</v>
      </c>
      <c r="T1975" s="25">
        <f t="shared" si="121"/>
        <v>0.17808258415481598</v>
      </c>
      <c r="U1975" s="26">
        <f t="shared" si="122"/>
        <v>0.1453775921603726</v>
      </c>
    </row>
    <row r="1976" spans="2:21" x14ac:dyDescent="0.25">
      <c r="B1976" s="64" vm="5239">
        <f ca="1"/>
        <v>42299</v>
      </c>
      <c r="C1976" s="64" vm="5240">
        <f ca="1"/>
        <v>152.00649999999999</v>
      </c>
      <c r="D1976" s="64" vm="5241">
        <f ca="1"/>
        <v>112.59</v>
      </c>
      <c r="E1976" s="24">
        <f t="shared" ca="1" si="119"/>
        <v>1.8764960255839815E-2</v>
      </c>
      <c r="F1976" s="58">
        <f t="shared" ca="1" si="120"/>
        <v>1.5394558030778946E-2</v>
      </c>
      <c r="G1976" s="24"/>
      <c r="H1976" s="5"/>
      <c r="I1976" s="5"/>
      <c r="J1976" s="5"/>
      <c r="K1976" s="5"/>
      <c r="L1976" s="5"/>
      <c r="M1976" s="5"/>
      <c r="N1976" s="5"/>
      <c r="O1976" s="55">
        <v>1970</v>
      </c>
      <c r="P1976" s="56">
        <v>0.2467525543497103</v>
      </c>
      <c r="Q1976" s="57">
        <v>0.75324744565028967</v>
      </c>
      <c r="R1976" s="23">
        <v>1.0730060540762627E-2</v>
      </c>
      <c r="S1976" s="24">
        <v>4.3393881146623061E-4</v>
      </c>
      <c r="T1976" s="25">
        <f t="shared" si="121"/>
        <v>0.1703344304611509</v>
      </c>
      <c r="U1976" s="26">
        <f t="shared" si="122"/>
        <v>0.11552914426415462</v>
      </c>
    </row>
    <row r="1977" spans="2:21" x14ac:dyDescent="0.25">
      <c r="B1977" s="64" vm="5242">
        <f ca="1"/>
        <v>42300</v>
      </c>
      <c r="C1977" s="64" vm="5243">
        <f ca="1"/>
        <v>149.6901</v>
      </c>
      <c r="D1977" s="64" vm="5244">
        <f ca="1"/>
        <v>112.18</v>
      </c>
      <c r="E1977" s="24">
        <f t="shared" ca="1" si="119"/>
        <v>-1.5356126115634307E-2</v>
      </c>
      <c r="F1977" s="58">
        <f t="shared" ca="1" si="120"/>
        <v>-3.6481777348482914E-3</v>
      </c>
      <c r="G1977" s="24"/>
      <c r="H1977" s="5"/>
      <c r="I1977" s="5"/>
      <c r="J1977" s="5"/>
      <c r="K1977" s="5"/>
      <c r="L1977" s="5"/>
      <c r="M1977" s="5"/>
      <c r="N1977" s="5"/>
      <c r="O1977" s="55">
        <v>1971</v>
      </c>
      <c r="P1977" s="56">
        <v>0.52501403906854027</v>
      </c>
      <c r="Q1977" s="57">
        <v>0.47498596093145967</v>
      </c>
      <c r="R1977" s="23">
        <v>1.0394552158307547E-2</v>
      </c>
      <c r="S1977" s="24">
        <v>4.9955648459461385E-4</v>
      </c>
      <c r="T1977" s="25">
        <f t="shared" si="121"/>
        <v>0.1650084000046288</v>
      </c>
      <c r="U1977" s="26">
        <f t="shared" si="122"/>
        <v>0.1341197512096437</v>
      </c>
    </row>
    <row r="1978" spans="2:21" x14ac:dyDescent="0.25">
      <c r="B1978" s="64" vm="5245">
        <f ca="1"/>
        <v>42303</v>
      </c>
      <c r="C1978" s="64" vm="5246">
        <f ca="1"/>
        <v>150.64169999999999</v>
      </c>
      <c r="D1978" s="64" vm="5247">
        <f ca="1"/>
        <v>111.64</v>
      </c>
      <c r="E1978" s="24">
        <f t="shared" ca="1" si="119"/>
        <v>6.337012494218904E-3</v>
      </c>
      <c r="F1978" s="58">
        <f t="shared" ca="1" si="120"/>
        <v>-4.825315412069534E-3</v>
      </c>
      <c r="G1978" s="24"/>
      <c r="H1978" s="5"/>
      <c r="I1978" s="5"/>
      <c r="J1978" s="5"/>
      <c r="K1978" s="5"/>
      <c r="L1978" s="5"/>
      <c r="M1978" s="5"/>
      <c r="N1978" s="5"/>
      <c r="O1978" s="55">
        <v>1972</v>
      </c>
      <c r="P1978" s="56">
        <v>0.56932486917726732</v>
      </c>
      <c r="Q1978" s="57">
        <v>0.43067513082273268</v>
      </c>
      <c r="R1978" s="23">
        <v>1.0544110106083724E-2</v>
      </c>
      <c r="S1978" s="24">
        <v>5.1000555399801956E-4</v>
      </c>
      <c r="T1978" s="25">
        <f t="shared" si="121"/>
        <v>0.16738255882308248</v>
      </c>
      <c r="U1978" s="26">
        <f t="shared" si="122"/>
        <v>0.13710850074566894</v>
      </c>
    </row>
    <row r="1979" spans="2:21" x14ac:dyDescent="0.25">
      <c r="B1979" s="64" vm="5248">
        <f ca="1"/>
        <v>42304</v>
      </c>
      <c r="C1979" s="64" vm="5249">
        <f ca="1"/>
        <v>151.6317</v>
      </c>
      <c r="D1979" s="64" vm="5250">
        <f ca="1"/>
        <v>112.94</v>
      </c>
      <c r="E1979" s="24">
        <f t="shared" ca="1" si="119"/>
        <v>6.5503847832431737E-3</v>
      </c>
      <c r="F1979" s="58">
        <f t="shared" ca="1" si="120"/>
        <v>1.1577295576569236E-2</v>
      </c>
      <c r="G1979" s="24"/>
      <c r="H1979" s="5"/>
      <c r="I1979" s="5"/>
      <c r="J1979" s="5"/>
      <c r="K1979" s="5"/>
      <c r="L1979" s="5"/>
      <c r="M1979" s="5"/>
      <c r="N1979" s="5"/>
      <c r="O1979" s="55">
        <v>1973</v>
      </c>
      <c r="P1979" s="56">
        <v>0.72537199725729529</v>
      </c>
      <c r="Q1979" s="57">
        <v>0.27462800274270466</v>
      </c>
      <c r="R1979" s="23">
        <v>1.146843833441322E-2</v>
      </c>
      <c r="S1979" s="24">
        <v>5.4680349408421105E-4</v>
      </c>
      <c r="T1979" s="25">
        <f t="shared" si="121"/>
        <v>0.18205581455482314</v>
      </c>
      <c r="U1979" s="26">
        <f t="shared" si="122"/>
        <v>0.14769642065139488</v>
      </c>
    </row>
    <row r="1980" spans="2:21" x14ac:dyDescent="0.25">
      <c r="B1980" s="64" vm="5251">
        <f ca="1"/>
        <v>42305</v>
      </c>
      <c r="C1980" s="64" vm="5249">
        <f ca="1"/>
        <v>151.6317</v>
      </c>
      <c r="D1980" s="64" vm="5252">
        <f ca="1"/>
        <v>112.62</v>
      </c>
      <c r="E1980" s="24">
        <f t="shared" ca="1" si="119"/>
        <v>0</v>
      </c>
      <c r="F1980" s="58">
        <f t="shared" ca="1" si="120"/>
        <v>-2.8373844182180748E-3</v>
      </c>
      <c r="G1980" s="24"/>
      <c r="H1980" s="5"/>
      <c r="I1980" s="5"/>
      <c r="J1980" s="5"/>
      <c r="K1980" s="5"/>
      <c r="L1980" s="5"/>
      <c r="M1980" s="5"/>
      <c r="N1980" s="5"/>
      <c r="O1980" s="55">
        <v>1974</v>
      </c>
      <c r="P1980" s="56">
        <v>0.24054818503112188</v>
      </c>
      <c r="Q1980" s="57">
        <v>0.75945181496887815</v>
      </c>
      <c r="R1980" s="23">
        <v>1.0761889540104477E-2</v>
      </c>
      <c r="S1980" s="24">
        <v>4.3247574057689688E-4</v>
      </c>
      <c r="T1980" s="25">
        <f t="shared" si="121"/>
        <v>0.17083970016158234</v>
      </c>
      <c r="U1980" s="26">
        <f t="shared" si="122"/>
        <v>0.11511810935440514</v>
      </c>
    </row>
    <row r="1981" spans="2:21" x14ac:dyDescent="0.25">
      <c r="B1981" s="64" vm="5253">
        <f ca="1"/>
        <v>42306</v>
      </c>
      <c r="C1981" s="64" vm="5254">
        <f ca="1"/>
        <v>152.13149999999999</v>
      </c>
      <c r="D1981" s="64" vm="5255">
        <f ca="1"/>
        <v>112.25</v>
      </c>
      <c r="E1981" s="24">
        <f t="shared" ca="1" si="119"/>
        <v>3.2907241629147369E-3</v>
      </c>
      <c r="F1981" s="58">
        <f t="shared" ca="1" si="120"/>
        <v>-3.2907932041088268E-3</v>
      </c>
      <c r="G1981" s="24"/>
      <c r="H1981" s="5"/>
      <c r="I1981" s="5"/>
      <c r="J1981" s="5"/>
      <c r="K1981" s="5"/>
      <c r="L1981" s="5"/>
      <c r="M1981" s="5"/>
      <c r="N1981" s="5"/>
      <c r="O1981" s="55">
        <v>1975</v>
      </c>
      <c r="P1981" s="56">
        <v>0.18767677435387273</v>
      </c>
      <c r="Q1981" s="57">
        <v>0.81232322564612724</v>
      </c>
      <c r="R1981" s="23">
        <v>1.1071521064972561E-2</v>
      </c>
      <c r="S1981" s="24">
        <v>4.2000797506072489E-4</v>
      </c>
      <c r="T1981" s="25">
        <f t="shared" si="121"/>
        <v>0.17575494823878232</v>
      </c>
      <c r="U1981" s="26">
        <f t="shared" si="122"/>
        <v>0.11162153168574629</v>
      </c>
    </row>
    <row r="1982" spans="2:21" x14ac:dyDescent="0.25">
      <c r="B1982" s="64" vm="5256">
        <f ca="1"/>
        <v>42307</v>
      </c>
      <c r="C1982" s="64" vm="5257">
        <f ca="1"/>
        <v>151.9777</v>
      </c>
      <c r="D1982" s="64" vm="5258">
        <f ca="1"/>
        <v>112.11</v>
      </c>
      <c r="E1982" s="24">
        <f t="shared" ca="1" si="119"/>
        <v>-1.0114788576773596E-3</v>
      </c>
      <c r="F1982" s="58">
        <f t="shared" ca="1" si="120"/>
        <v>-1.2479944568614247E-3</v>
      </c>
      <c r="G1982" s="24"/>
      <c r="H1982" s="5"/>
      <c r="I1982" s="5"/>
      <c r="J1982" s="5"/>
      <c r="K1982" s="5"/>
      <c r="L1982" s="5"/>
      <c r="M1982" s="5"/>
      <c r="N1982" s="5"/>
      <c r="O1982" s="55">
        <v>1976</v>
      </c>
      <c r="P1982" s="56">
        <v>0.67329320801466819</v>
      </c>
      <c r="Q1982" s="57">
        <v>0.32670679198533181</v>
      </c>
      <c r="R1982" s="23">
        <v>1.109598002422933E-2</v>
      </c>
      <c r="S1982" s="24">
        <v>5.3452263899965761E-4</v>
      </c>
      <c r="T1982" s="25">
        <f t="shared" si="121"/>
        <v>0.17614322217990755</v>
      </c>
      <c r="U1982" s="26">
        <f t="shared" si="122"/>
        <v>0.14415196174643796</v>
      </c>
    </row>
    <row r="1983" spans="2:21" x14ac:dyDescent="0.25">
      <c r="B1983" s="64" vm="5259">
        <f ca="1"/>
        <v>42310</v>
      </c>
      <c r="C1983" s="64" vm="5260">
        <f ca="1"/>
        <v>152.96770000000001</v>
      </c>
      <c r="D1983" s="64" vm="5261">
        <f ca="1"/>
        <v>112.08</v>
      </c>
      <c r="E1983" s="24">
        <f t="shared" ca="1" si="119"/>
        <v>6.492988437318349E-3</v>
      </c>
      <c r="F1983" s="58">
        <f t="shared" ca="1" si="120"/>
        <v>-2.6763013675068574E-4</v>
      </c>
      <c r="G1983" s="24"/>
      <c r="H1983" s="5"/>
      <c r="I1983" s="5"/>
      <c r="J1983" s="5"/>
      <c r="K1983" s="5"/>
      <c r="L1983" s="5"/>
      <c r="M1983" s="5"/>
      <c r="N1983" s="5"/>
      <c r="O1983" s="55">
        <v>1977</v>
      </c>
      <c r="P1983" s="56">
        <v>0.30289284660153798</v>
      </c>
      <c r="Q1983" s="57">
        <v>0.69710715339846197</v>
      </c>
      <c r="R1983" s="23">
        <v>1.0487497347144841E-2</v>
      </c>
      <c r="S1983" s="24">
        <v>4.4717742172533504E-4</v>
      </c>
      <c r="T1983" s="25">
        <f t="shared" si="121"/>
        <v>0.16648385913596928</v>
      </c>
      <c r="U1983" s="26">
        <f t="shared" si="122"/>
        <v>0.11925526465238656</v>
      </c>
    </row>
    <row r="1984" spans="2:21" x14ac:dyDescent="0.25">
      <c r="B1984" s="64" vm="5262">
        <f ca="1"/>
        <v>42311</v>
      </c>
      <c r="C1984" s="64" vm="5263">
        <f ca="1"/>
        <v>152.63130000000001</v>
      </c>
      <c r="D1984" s="64" vm="5264">
        <f ca="1"/>
        <v>112.4</v>
      </c>
      <c r="E1984" s="24">
        <f t="shared" ca="1" si="119"/>
        <v>-2.2015787739889455E-3</v>
      </c>
      <c r="F1984" s="58">
        <f t="shared" ca="1" si="120"/>
        <v>2.8510354308393061E-3</v>
      </c>
      <c r="G1984" s="24"/>
      <c r="H1984" s="5"/>
      <c r="I1984" s="5"/>
      <c r="J1984" s="5"/>
      <c r="K1984" s="5"/>
      <c r="L1984" s="5"/>
      <c r="M1984" s="5"/>
      <c r="N1984" s="5"/>
      <c r="O1984" s="55">
        <v>1978</v>
      </c>
      <c r="P1984" s="56">
        <v>0.7117639538277446</v>
      </c>
      <c r="Q1984" s="57">
        <v>0.2882360461722554</v>
      </c>
      <c r="R1984" s="23">
        <v>1.1365431068709665E-2</v>
      </c>
      <c r="S1984" s="24">
        <v>5.4359454065474406E-4</v>
      </c>
      <c r="T1984" s="25">
        <f t="shared" si="121"/>
        <v>0.18042062490511698</v>
      </c>
      <c r="U1984" s="26">
        <f t="shared" si="122"/>
        <v>0.1467692092143007</v>
      </c>
    </row>
    <row r="1985" spans="2:21" x14ac:dyDescent="0.25">
      <c r="B1985" s="64" vm="5265">
        <f ca="1"/>
        <v>42312</v>
      </c>
      <c r="C1985" s="64" vm="5266">
        <f ca="1"/>
        <v>151.0454</v>
      </c>
      <c r="D1985" s="64" vm="5267">
        <f ca="1"/>
        <v>112.85</v>
      </c>
      <c r="E1985" s="24">
        <f t="shared" ref="E1985:E2048" ca="1" si="123">LN(C1985/C1984)</f>
        <v>-1.0444755343505151E-2</v>
      </c>
      <c r="F1985" s="58">
        <f t="shared" ref="F1985:F2048" ca="1" si="124">LN(D1985/D1984)</f>
        <v>3.9955658039539455E-3</v>
      </c>
      <c r="G1985" s="24"/>
      <c r="H1985" s="5"/>
      <c r="I1985" s="5"/>
      <c r="J1985" s="5"/>
      <c r="K1985" s="5"/>
      <c r="L1985" s="5"/>
      <c r="M1985" s="5"/>
      <c r="N1985" s="5"/>
      <c r="O1985" s="55">
        <v>1979</v>
      </c>
      <c r="P1985" s="56">
        <v>0.50135162998900751</v>
      </c>
      <c r="Q1985" s="57">
        <v>0.49864837001099249</v>
      </c>
      <c r="R1985" s="23">
        <v>1.0337012509071451E-2</v>
      </c>
      <c r="S1985" s="24">
        <v>4.9397658112367623E-4</v>
      </c>
      <c r="T1985" s="25">
        <f t="shared" si="121"/>
        <v>0.1640949863902012</v>
      </c>
      <c r="U1985" s="26">
        <f t="shared" si="122"/>
        <v>0.13252693634442059</v>
      </c>
    </row>
    <row r="1986" spans="2:21" x14ac:dyDescent="0.25">
      <c r="B1986" s="64" vm="5268">
        <f ca="1"/>
        <v>42313</v>
      </c>
      <c r="C1986" s="64" vm="5269">
        <f ca="1"/>
        <v>150.1995</v>
      </c>
      <c r="D1986" s="64" vm="5270">
        <f ca="1"/>
        <v>113.31</v>
      </c>
      <c r="E1986" s="24">
        <f t="shared" ca="1" si="123"/>
        <v>-5.6160434470561632E-3</v>
      </c>
      <c r="F1986" s="58">
        <f t="shared" ca="1" si="124"/>
        <v>4.0679221289304911E-3</v>
      </c>
      <c r="G1986" s="24"/>
      <c r="H1986" s="5"/>
      <c r="I1986" s="5"/>
      <c r="J1986" s="5"/>
      <c r="K1986" s="5"/>
      <c r="L1986" s="5"/>
      <c r="M1986" s="5"/>
      <c r="N1986" s="5"/>
      <c r="O1986" s="55">
        <v>1980</v>
      </c>
      <c r="P1986" s="56">
        <v>0.71360740365083164</v>
      </c>
      <c r="Q1986" s="57">
        <v>0.28639259634916836</v>
      </c>
      <c r="R1986" s="23">
        <v>1.1379155801139742E-2</v>
      </c>
      <c r="S1986" s="24">
        <v>5.440292500721904E-4</v>
      </c>
      <c r="T1986" s="25">
        <f t="shared" si="121"/>
        <v>0.18063849827804229</v>
      </c>
      <c r="U1986" s="26">
        <f t="shared" si="122"/>
        <v>0.14689477267530693</v>
      </c>
    </row>
    <row r="1987" spans="2:21" x14ac:dyDescent="0.25">
      <c r="B1987" s="64" vm="5271">
        <f ca="1"/>
        <v>42314</v>
      </c>
      <c r="C1987" s="64" vm="5272">
        <f ca="1"/>
        <v>151.4298</v>
      </c>
      <c r="D1987" s="64" vm="5273">
        <f ca="1"/>
        <v>112.93</v>
      </c>
      <c r="E1987" s="24">
        <f t="shared" ca="1" si="123"/>
        <v>8.15774079574824E-3</v>
      </c>
      <c r="F1987" s="58">
        <f t="shared" ca="1" si="124"/>
        <v>-3.3592676568962318E-3</v>
      </c>
      <c r="G1987" s="24"/>
      <c r="H1987" s="5"/>
      <c r="I1987" s="5"/>
      <c r="J1987" s="5"/>
      <c r="K1987" s="5"/>
      <c r="L1987" s="5"/>
      <c r="M1987" s="5"/>
      <c r="N1987" s="5"/>
      <c r="O1987" s="55">
        <v>1981</v>
      </c>
      <c r="P1987" s="56">
        <v>0.66365164333574078</v>
      </c>
      <c r="Q1987" s="57">
        <v>0.33634835666425922</v>
      </c>
      <c r="R1987" s="23">
        <v>1.1033685352418695E-2</v>
      </c>
      <c r="S1987" s="24">
        <v>5.3224903279006195E-4</v>
      </c>
      <c r="T1987" s="25">
        <f t="shared" si="121"/>
        <v>0.17515432492221558</v>
      </c>
      <c r="U1987" s="26">
        <f t="shared" si="122"/>
        <v>0.14349695832235732</v>
      </c>
    </row>
    <row r="1988" spans="2:21" x14ac:dyDescent="0.25">
      <c r="B1988" s="64" vm="5274">
        <f ca="1"/>
        <v>42317</v>
      </c>
      <c r="C1988" s="64" vm="5275">
        <f ca="1"/>
        <v>149.1327</v>
      </c>
      <c r="D1988" s="64" vm="5276">
        <f ca="1"/>
        <v>113.22</v>
      </c>
      <c r="E1988" s="24">
        <f t="shared" ca="1" si="123"/>
        <v>-1.5285637605585108E-2</v>
      </c>
      <c r="F1988" s="58">
        <f t="shared" ca="1" si="124"/>
        <v>2.5646708729348097E-3</v>
      </c>
      <c r="G1988" s="24"/>
      <c r="H1988" s="5"/>
      <c r="I1988" s="5"/>
      <c r="J1988" s="5"/>
      <c r="K1988" s="5"/>
      <c r="L1988" s="5"/>
      <c r="M1988" s="5"/>
      <c r="N1988" s="5"/>
      <c r="O1988" s="55">
        <v>1982</v>
      </c>
      <c r="P1988" s="56">
        <v>0.71652409904332726</v>
      </c>
      <c r="Q1988" s="57">
        <v>0.28347590095667274</v>
      </c>
      <c r="R1988" s="23">
        <v>1.1401018721115161E-2</v>
      </c>
      <c r="S1988" s="24">
        <v>5.4471704473796399E-4</v>
      </c>
      <c r="T1988" s="25">
        <f t="shared" si="121"/>
        <v>0.18098556137317429</v>
      </c>
      <c r="U1988" s="26">
        <f t="shared" si="122"/>
        <v>0.14709346641339005</v>
      </c>
    </row>
    <row r="1989" spans="2:21" x14ac:dyDescent="0.25">
      <c r="B1989" s="64" vm="5277">
        <f ca="1"/>
        <v>42318</v>
      </c>
      <c r="C1989" s="64" vm="5278">
        <f ca="1"/>
        <v>150.33410000000001</v>
      </c>
      <c r="D1989" s="64" vm="5279">
        <f ca="1"/>
        <v>113.85</v>
      </c>
      <c r="E1989" s="24">
        <f t="shared" ca="1" si="123"/>
        <v>8.0236369799855864E-3</v>
      </c>
      <c r="F1989" s="58">
        <f t="shared" ca="1" si="124"/>
        <v>5.5489639012347323E-3</v>
      </c>
      <c r="G1989" s="24"/>
      <c r="H1989" s="5"/>
      <c r="I1989" s="5"/>
      <c r="J1989" s="5"/>
      <c r="K1989" s="5"/>
      <c r="L1989" s="5"/>
      <c r="M1989" s="5"/>
      <c r="N1989" s="5"/>
      <c r="O1989" s="55">
        <v>1983</v>
      </c>
      <c r="P1989" s="56">
        <v>0.40690503550400481</v>
      </c>
      <c r="Q1989" s="57">
        <v>0.59309496449599519</v>
      </c>
      <c r="R1989" s="23">
        <v>1.0267291021298211E-2</v>
      </c>
      <c r="S1989" s="24">
        <v>4.7170484714199342E-4</v>
      </c>
      <c r="T1989" s="25">
        <f t="shared" si="121"/>
        <v>0.16298819208408866</v>
      </c>
      <c r="U1989" s="26">
        <f t="shared" si="122"/>
        <v>0.12619150934708223</v>
      </c>
    </row>
    <row r="1990" spans="2:21" x14ac:dyDescent="0.25">
      <c r="B1990" s="64" vm="5280">
        <f ca="1"/>
        <v>42319</v>
      </c>
      <c r="C1990" s="64" vm="5281">
        <f ca="1"/>
        <v>150.31489999999999</v>
      </c>
      <c r="D1990" s="64" vm="5258">
        <f ca="1"/>
        <v>112.11</v>
      </c>
      <c r="E1990" s="24">
        <f t="shared" ca="1" si="123"/>
        <v>-1.2772369125535864E-4</v>
      </c>
      <c r="F1990" s="58">
        <f t="shared" ca="1" si="124"/>
        <v>-1.5401260344246354E-2</v>
      </c>
      <c r="G1990" s="24"/>
      <c r="H1990" s="5"/>
      <c r="I1990" s="5"/>
      <c r="J1990" s="5"/>
      <c r="K1990" s="5"/>
      <c r="L1990" s="5"/>
      <c r="M1990" s="5"/>
      <c r="N1990" s="5"/>
      <c r="O1990" s="55">
        <v>1984</v>
      </c>
      <c r="P1990" s="56">
        <v>0.49284730705574453</v>
      </c>
      <c r="Q1990" s="57">
        <v>0.50715269294425547</v>
      </c>
      <c r="R1990" s="23">
        <v>1.0320205177081473E-2</v>
      </c>
      <c r="S1990" s="24">
        <v>4.9197115129217465E-4</v>
      </c>
      <c r="T1990" s="25">
        <f t="shared" si="121"/>
        <v>0.16382817826631332</v>
      </c>
      <c r="U1990" s="26">
        <f t="shared" si="122"/>
        <v>0.1319550195785204</v>
      </c>
    </row>
    <row r="1991" spans="2:21" x14ac:dyDescent="0.25">
      <c r="B1991" s="64" vm="5282">
        <f ca="1"/>
        <v>42320</v>
      </c>
      <c r="C1991" s="64" vm="5283">
        <f ca="1"/>
        <v>149.94</v>
      </c>
      <c r="D1991" s="64" vm="5284">
        <f ca="1"/>
        <v>109.97</v>
      </c>
      <c r="E1991" s="24">
        <f t="shared" ca="1" si="123"/>
        <v>-2.4972128336640943E-3</v>
      </c>
      <c r="F1991" s="58">
        <f t="shared" ca="1" si="124"/>
        <v>-1.9272930842659172E-2</v>
      </c>
      <c r="G1991" s="24"/>
      <c r="H1991" s="5"/>
      <c r="I1991" s="5"/>
      <c r="J1991" s="5"/>
      <c r="K1991" s="5"/>
      <c r="L1991" s="5"/>
      <c r="M1991" s="5"/>
      <c r="N1991" s="5"/>
      <c r="O1991" s="55">
        <v>1985</v>
      </c>
      <c r="P1991" s="56">
        <v>0.21895710427438866</v>
      </c>
      <c r="Q1991" s="57">
        <v>0.78104289572561136</v>
      </c>
      <c r="R1991" s="23">
        <v>1.0880150591927007E-2</v>
      </c>
      <c r="S1991" s="24">
        <v>4.2738428323411943E-4</v>
      </c>
      <c r="T1991" s="25">
        <f t="shared" si="121"/>
        <v>0.17271703615902637</v>
      </c>
      <c r="U1991" s="26">
        <f t="shared" si="122"/>
        <v>0.11368889166678198</v>
      </c>
    </row>
    <row r="1992" spans="2:21" x14ac:dyDescent="0.25">
      <c r="B1992" s="64" vm="5285">
        <f ca="1"/>
        <v>42321</v>
      </c>
      <c r="C1992" s="64" vm="5286">
        <f ca="1"/>
        <v>147.70050000000001</v>
      </c>
      <c r="D1992" s="64" vm="5287">
        <f ca="1"/>
        <v>111.06</v>
      </c>
      <c r="E1992" s="24">
        <f t="shared" ca="1" si="123"/>
        <v>-1.5048639302959644E-2</v>
      </c>
      <c r="F1992" s="58">
        <f t="shared" ca="1" si="124"/>
        <v>9.8629944906179663E-3</v>
      </c>
      <c r="G1992" s="24"/>
      <c r="H1992" s="5"/>
      <c r="I1992" s="5"/>
      <c r="J1992" s="5"/>
      <c r="K1992" s="5"/>
      <c r="L1992" s="5"/>
      <c r="M1992" s="5"/>
      <c r="N1992" s="5"/>
      <c r="O1992" s="55">
        <v>1986</v>
      </c>
      <c r="P1992" s="56">
        <v>0.91435587784416916</v>
      </c>
      <c r="Q1992" s="57">
        <v>8.5644122155830824E-2</v>
      </c>
      <c r="R1992" s="23">
        <v>1.3251450714037038E-2</v>
      </c>
      <c r="S1992" s="24">
        <v>5.9136834830905358E-4</v>
      </c>
      <c r="T1992" s="25">
        <f t="shared" si="121"/>
        <v>0.21036025860102781</v>
      </c>
      <c r="U1992" s="26">
        <f t="shared" si="122"/>
        <v>0.16065067763992968</v>
      </c>
    </row>
    <row r="1993" spans="2:21" x14ac:dyDescent="0.25">
      <c r="B1993" s="64" vm="5288">
        <f ca="1"/>
        <v>42324</v>
      </c>
      <c r="C1993" s="64" vm="5289">
        <f ca="1"/>
        <v>150.3725</v>
      </c>
      <c r="D1993" s="64" vm="5290">
        <f ca="1"/>
        <v>110.94</v>
      </c>
      <c r="E1993" s="24">
        <f t="shared" ca="1" si="123"/>
        <v>1.7928974280781187E-2</v>
      </c>
      <c r="F1993" s="58">
        <f t="shared" ca="1" si="124"/>
        <v>-1.0810811863727076E-3</v>
      </c>
      <c r="G1993" s="24"/>
      <c r="H1993" s="5"/>
      <c r="I1993" s="5"/>
      <c r="J1993" s="5"/>
      <c r="K1993" s="5"/>
      <c r="L1993" s="5"/>
      <c r="M1993" s="5"/>
      <c r="N1993" s="5"/>
      <c r="O1993" s="55">
        <v>1987</v>
      </c>
      <c r="P1993" s="56">
        <v>0.53767373911049021</v>
      </c>
      <c r="Q1993" s="57">
        <v>0.46232626088950984</v>
      </c>
      <c r="R1993" s="23">
        <v>1.0431777239154668E-2</v>
      </c>
      <c r="S1993" s="24">
        <v>5.0254180633288979E-4</v>
      </c>
      <c r="T1993" s="25">
        <f t="shared" si="121"/>
        <v>0.16559932984336331</v>
      </c>
      <c r="U1993" s="26">
        <f t="shared" si="122"/>
        <v>0.13497284413077848</v>
      </c>
    </row>
    <row r="1994" spans="2:21" x14ac:dyDescent="0.25">
      <c r="B1994" s="64" vm="5291">
        <f ca="1"/>
        <v>42325</v>
      </c>
      <c r="C1994" s="64" vm="5292">
        <f ca="1"/>
        <v>152.71780000000001</v>
      </c>
      <c r="D1994" s="64" vm="5293">
        <f ca="1"/>
        <v>112.53</v>
      </c>
      <c r="E1994" s="24">
        <f t="shared" ca="1" si="123"/>
        <v>1.5476224813116743E-2</v>
      </c>
      <c r="F1994" s="58">
        <f t="shared" ca="1" si="124"/>
        <v>1.4230338134817305E-2</v>
      </c>
      <c r="G1994" s="24"/>
      <c r="H1994" s="5"/>
      <c r="I1994" s="5"/>
      <c r="J1994" s="5"/>
      <c r="K1994" s="5"/>
      <c r="L1994" s="5"/>
      <c r="M1994" s="5"/>
      <c r="N1994" s="5"/>
      <c r="O1994" s="55">
        <v>1988</v>
      </c>
      <c r="P1994" s="56">
        <v>0.22896658229142303</v>
      </c>
      <c r="Q1994" s="57">
        <v>0.77103341770857692</v>
      </c>
      <c r="R1994" s="23">
        <v>1.0823890240345113E-2</v>
      </c>
      <c r="S1994" s="24">
        <v>4.2974464818858356E-4</v>
      </c>
      <c r="T1994" s="25">
        <f t="shared" si="121"/>
        <v>0.17182393076527386</v>
      </c>
      <c r="U1994" s="26">
        <f t="shared" si="122"/>
        <v>0.11435124025665844</v>
      </c>
    </row>
    <row r="1995" spans="2:21" x14ac:dyDescent="0.25">
      <c r="B1995" s="64" vm="5294">
        <f ca="1"/>
        <v>42326</v>
      </c>
      <c r="C1995" s="64" vm="5295">
        <f ca="1"/>
        <v>154.98609999999999</v>
      </c>
      <c r="D1995" s="64" vm="5296">
        <f ca="1"/>
        <v>113.3</v>
      </c>
      <c r="E1995" s="24">
        <f t="shared" ca="1" si="123"/>
        <v>1.4743661612777173E-2</v>
      </c>
      <c r="F1995" s="58">
        <f t="shared" ca="1" si="124"/>
        <v>6.8193152720549674E-3</v>
      </c>
      <c r="G1995" s="24"/>
      <c r="H1995" s="5"/>
      <c r="I1995" s="5"/>
      <c r="J1995" s="5"/>
      <c r="K1995" s="5"/>
      <c r="L1995" s="5"/>
      <c r="M1995" s="5"/>
      <c r="N1995" s="5"/>
      <c r="O1995" s="55">
        <v>1989</v>
      </c>
      <c r="P1995" s="56">
        <v>0.77764883238844806</v>
      </c>
      <c r="Q1995" s="57">
        <v>0.22235116761155194</v>
      </c>
      <c r="R1995" s="23">
        <v>1.1899047072156809E-2</v>
      </c>
      <c r="S1995" s="24">
        <v>5.5913105096219045E-4</v>
      </c>
      <c r="T1995" s="25">
        <f t="shared" si="121"/>
        <v>0.18889151634946894</v>
      </c>
      <c r="U1995" s="26">
        <f t="shared" si="122"/>
        <v>0.15126535761980642</v>
      </c>
    </row>
    <row r="1996" spans="2:21" x14ac:dyDescent="0.25">
      <c r="B1996" s="64" vm="5297">
        <f ca="1"/>
        <v>42327</v>
      </c>
      <c r="C1996" s="64" vm="5298">
        <f ca="1"/>
        <v>156.50470000000001</v>
      </c>
      <c r="D1996" s="64" vm="5299">
        <f ca="1"/>
        <v>113.91</v>
      </c>
      <c r="E1996" s="24">
        <f t="shared" ca="1" si="123"/>
        <v>9.7506059995083084E-3</v>
      </c>
      <c r="F1996" s="58">
        <f t="shared" ca="1" si="124"/>
        <v>5.3694948778601195E-3</v>
      </c>
      <c r="G1996" s="24"/>
      <c r="H1996" s="5"/>
      <c r="I1996" s="5"/>
      <c r="J1996" s="5"/>
      <c r="K1996" s="5"/>
      <c r="L1996" s="5"/>
      <c r="M1996" s="5"/>
      <c r="N1996" s="5"/>
      <c r="O1996" s="55">
        <v>1990</v>
      </c>
      <c r="P1996" s="56">
        <v>0.72229065896354905</v>
      </c>
      <c r="Q1996" s="57">
        <v>0.27770934103645095</v>
      </c>
      <c r="R1996" s="23">
        <v>1.1444772717254293E-2</v>
      </c>
      <c r="S1996" s="24">
        <v>5.4607687448336587E-4</v>
      </c>
      <c r="T1996" s="25">
        <f t="shared" si="121"/>
        <v>0.18168013452907084</v>
      </c>
      <c r="U1996" s="26">
        <f t="shared" si="122"/>
        <v>0.14748640208642594</v>
      </c>
    </row>
    <row r="1997" spans="2:21" x14ac:dyDescent="0.25">
      <c r="B1997" s="64" vm="5300">
        <f ca="1"/>
        <v>42328</v>
      </c>
      <c r="C1997" s="64" vm="5301">
        <f ca="1"/>
        <v>156.76419999999999</v>
      </c>
      <c r="D1997" s="64" vm="5302">
        <f ca="1"/>
        <v>114.47</v>
      </c>
      <c r="E1997" s="24">
        <f t="shared" ca="1" si="123"/>
        <v>1.6567240434964801E-3</v>
      </c>
      <c r="F1997" s="58">
        <f t="shared" ca="1" si="124"/>
        <v>4.9041170185644065E-3</v>
      </c>
      <c r="G1997" s="24"/>
      <c r="H1997" s="5"/>
      <c r="I1997" s="5"/>
      <c r="J1997" s="5"/>
      <c r="K1997" s="5"/>
      <c r="L1997" s="5"/>
      <c r="M1997" s="5"/>
      <c r="N1997" s="5"/>
      <c r="O1997" s="55">
        <v>1991</v>
      </c>
      <c r="P1997" s="56">
        <v>0.56067928829020841</v>
      </c>
      <c r="Q1997" s="57">
        <v>0.43932071170979159</v>
      </c>
      <c r="R1997" s="23">
        <v>1.0510725614477634E-2</v>
      </c>
      <c r="S1997" s="24">
        <v>5.0796681370586137E-4</v>
      </c>
      <c r="T1997" s="25">
        <f t="shared" si="121"/>
        <v>0.16685259644846626</v>
      </c>
      <c r="U1997" s="26">
        <f t="shared" si="122"/>
        <v>0.13652474407166104</v>
      </c>
    </row>
    <row r="1998" spans="2:21" x14ac:dyDescent="0.25">
      <c r="B1998" s="64" vm="5303">
        <f ca="1"/>
        <v>42331</v>
      </c>
      <c r="C1998" s="64" vm="5304">
        <f ca="1"/>
        <v>157.10059999999999</v>
      </c>
      <c r="D1998" s="64" vm="5305">
        <f ca="1"/>
        <v>114.28</v>
      </c>
      <c r="E1998" s="24">
        <f t="shared" ca="1" si="123"/>
        <v>2.1435989560702829E-3</v>
      </c>
      <c r="F1998" s="58">
        <f t="shared" ca="1" si="124"/>
        <v>-1.6612025678126093E-3</v>
      </c>
      <c r="G1998" s="24"/>
      <c r="H1998" s="5"/>
      <c r="I1998" s="5"/>
      <c r="J1998" s="5"/>
      <c r="K1998" s="5"/>
      <c r="L1998" s="5"/>
      <c r="M1998" s="5"/>
      <c r="N1998" s="5"/>
      <c r="O1998" s="55">
        <v>1992</v>
      </c>
      <c r="P1998" s="56">
        <v>0.66753361189749028</v>
      </c>
      <c r="Q1998" s="57">
        <v>0.33246638810250972</v>
      </c>
      <c r="R1998" s="23">
        <v>1.1058507860290889E-2</v>
      </c>
      <c r="S1998" s="24">
        <v>5.3316445140948361E-4</v>
      </c>
      <c r="T1998" s="25">
        <f t="shared" ref="T1998:T2006" si="125">R1998*SQRT(252)</f>
        <v>0.17554837001869622</v>
      </c>
      <c r="U1998" s="26">
        <f t="shared" ref="U1998:U2006" si="126">(1+S1998)^252-1</f>
        <v>0.14376063642997394</v>
      </c>
    </row>
    <row r="1999" spans="2:21" x14ac:dyDescent="0.25">
      <c r="B1999" s="64" vm="5306">
        <f ca="1"/>
        <v>42332</v>
      </c>
      <c r="C1999" s="64" vm="5307">
        <f ca="1"/>
        <v>155.8896</v>
      </c>
      <c r="D1999" s="64" vm="5308">
        <f ca="1"/>
        <v>114.4</v>
      </c>
      <c r="E1999" s="24">
        <f t="shared" ca="1" si="123"/>
        <v>-7.7383000682700225E-3</v>
      </c>
      <c r="F1999" s="58">
        <f t="shared" ca="1" si="124"/>
        <v>1.0495015831252018E-3</v>
      </c>
      <c r="G1999" s="24"/>
      <c r="H1999" s="5"/>
      <c r="I1999" s="5"/>
      <c r="J1999" s="5"/>
      <c r="K1999" s="5"/>
      <c r="L1999" s="5"/>
      <c r="M1999" s="5"/>
      <c r="N1999" s="5"/>
      <c r="O1999" s="55">
        <v>1993</v>
      </c>
      <c r="P1999" s="56">
        <v>0.22851266417998706</v>
      </c>
      <c r="Q1999" s="57">
        <v>0.77148733582001294</v>
      </c>
      <c r="R1999" s="23">
        <v>1.0826388205229177E-2</v>
      </c>
      <c r="S1999" s="24">
        <v>4.296376084008338E-4</v>
      </c>
      <c r="T1999" s="25">
        <f t="shared" si="125"/>
        <v>0.1718635847284759</v>
      </c>
      <c r="U1999" s="26">
        <f t="shared" si="126"/>
        <v>0.11432119503209237</v>
      </c>
    </row>
    <row r="2000" spans="2:21" x14ac:dyDescent="0.25">
      <c r="B2000" s="64" vm="5309">
        <f ca="1"/>
        <v>42333</v>
      </c>
      <c r="C2000" s="64" vm="5310">
        <f ca="1"/>
        <v>156.08179999999999</v>
      </c>
      <c r="D2000" s="64" vm="5311">
        <f ca="1"/>
        <v>114.23</v>
      </c>
      <c r="E2000" s="24">
        <f t="shared" ca="1" si="123"/>
        <v>1.2321643863313606E-3</v>
      </c>
      <c r="F2000" s="58">
        <f t="shared" ca="1" si="124"/>
        <v>-1.4871191998418144E-3</v>
      </c>
      <c r="G2000" s="24"/>
      <c r="H2000" s="5"/>
      <c r="I2000" s="5"/>
      <c r="J2000" s="5"/>
      <c r="K2000" s="5"/>
      <c r="L2000" s="5"/>
      <c r="M2000" s="5"/>
      <c r="N2000" s="5"/>
      <c r="O2000" s="55">
        <v>1994</v>
      </c>
      <c r="P2000" s="56">
        <v>0.10045158378059096</v>
      </c>
      <c r="Q2000" s="57">
        <v>0.89954841621940906</v>
      </c>
      <c r="R2000" s="23">
        <v>1.1720650102369858E-2</v>
      </c>
      <c r="S2000" s="24">
        <v>3.9943914193823267E-4</v>
      </c>
      <c r="T2000" s="25">
        <f t="shared" si="125"/>
        <v>0.18605955224924628</v>
      </c>
      <c r="U2000" s="26">
        <f t="shared" si="126"/>
        <v>0.10587686759629134</v>
      </c>
    </row>
    <row r="2001" spans="2:21" x14ac:dyDescent="0.25">
      <c r="B2001" s="64" vm="5312">
        <f ca="1"/>
        <v>42335</v>
      </c>
      <c r="C2001" s="64" vm="5313">
        <f ca="1"/>
        <v>157.22559999999999</v>
      </c>
      <c r="D2001" s="64" vm="5314">
        <f ca="1"/>
        <v>114.16</v>
      </c>
      <c r="E2001" s="24">
        <f t="shared" ca="1" si="123"/>
        <v>7.3014878135106249E-3</v>
      </c>
      <c r="F2001" s="58">
        <f t="shared" ca="1" si="124"/>
        <v>-6.1298657727476471E-4</v>
      </c>
      <c r="G2001" s="24"/>
      <c r="H2001" s="5"/>
      <c r="I2001" s="5"/>
      <c r="J2001" s="5"/>
      <c r="K2001" s="5"/>
      <c r="L2001" s="5"/>
      <c r="M2001" s="5"/>
      <c r="N2001" s="5"/>
      <c r="O2001" s="55">
        <v>1995</v>
      </c>
      <c r="P2001" s="56">
        <v>0.68626760767729822</v>
      </c>
      <c r="Q2001" s="57">
        <v>0.31373239232270178</v>
      </c>
      <c r="R2001" s="23">
        <v>1.1183171347355622E-2</v>
      </c>
      <c r="S2001" s="24">
        <v>5.3758217099690727E-4</v>
      </c>
      <c r="T2001" s="25">
        <f t="shared" si="125"/>
        <v>0.1775273415247566</v>
      </c>
      <c r="U2001" s="26">
        <f t="shared" si="126"/>
        <v>0.14503397243808736</v>
      </c>
    </row>
    <row r="2002" spans="2:21" x14ac:dyDescent="0.25">
      <c r="B2002" s="64" vm="5315">
        <f ca="1"/>
        <v>42338</v>
      </c>
      <c r="C2002" s="64" vm="5316">
        <f ca="1"/>
        <v>155.14949999999999</v>
      </c>
      <c r="D2002" s="64" vm="5317">
        <f ca="1"/>
        <v>114.45</v>
      </c>
      <c r="E2002" s="24">
        <f t="shared" ca="1" si="123"/>
        <v>-1.3292548407803823E-2</v>
      </c>
      <c r="F2002" s="58">
        <f t="shared" ca="1" si="124"/>
        <v>2.5370732299948369E-3</v>
      </c>
      <c r="G2002" s="24"/>
      <c r="H2002" s="5"/>
      <c r="I2002" s="5"/>
      <c r="J2002" s="5"/>
      <c r="K2002" s="5"/>
      <c r="L2002" s="5"/>
      <c r="M2002" s="5"/>
      <c r="N2002" s="5"/>
      <c r="O2002" s="55">
        <v>1996</v>
      </c>
      <c r="P2002" s="56">
        <v>0.51398557855652915</v>
      </c>
      <c r="Q2002" s="57">
        <v>0.4860144214434709</v>
      </c>
      <c r="R2002" s="23">
        <v>1.036577114234028E-2</v>
      </c>
      <c r="S2002" s="24">
        <v>4.9695583032973183E-4</v>
      </c>
      <c r="T2002" s="25">
        <f t="shared" si="125"/>
        <v>0.16455151554025377</v>
      </c>
      <c r="U2002" s="26">
        <f t="shared" si="126"/>
        <v>0.13337710236985556</v>
      </c>
    </row>
    <row r="2003" spans="2:21" x14ac:dyDescent="0.25">
      <c r="B2003" s="64" vm="5318">
        <f ca="1"/>
        <v>42339</v>
      </c>
      <c r="C2003" s="64" vm="5319">
        <f ca="1"/>
        <v>155.02449999999999</v>
      </c>
      <c r="D2003" s="64" vm="5320">
        <f ca="1"/>
        <v>113.72</v>
      </c>
      <c r="E2003" s="24">
        <f t="shared" ca="1" si="123"/>
        <v>-8.0599925697851654E-4</v>
      </c>
      <c r="F2003" s="58">
        <f t="shared" ca="1" si="124"/>
        <v>-6.3987596157766679E-3</v>
      </c>
      <c r="G2003" s="24"/>
      <c r="H2003" s="5"/>
      <c r="I2003" s="5"/>
      <c r="J2003" s="5"/>
      <c r="K2003" s="5"/>
      <c r="L2003" s="5"/>
      <c r="M2003" s="5"/>
      <c r="N2003" s="5"/>
      <c r="O2003" s="55">
        <v>1997</v>
      </c>
      <c r="P2003" s="56">
        <v>0.36908467399929668</v>
      </c>
      <c r="Q2003" s="57">
        <v>0.63091532600070332</v>
      </c>
      <c r="R2003" s="23">
        <v>1.0311787787196311E-2</v>
      </c>
      <c r="S2003" s="24">
        <v>4.6278631455628236E-4</v>
      </c>
      <c r="T2003" s="25">
        <f t="shared" si="125"/>
        <v>0.16369455634436686</v>
      </c>
      <c r="U2003" s="26">
        <f t="shared" si="126"/>
        <v>0.12366444904460439</v>
      </c>
    </row>
    <row r="2004" spans="2:21" x14ac:dyDescent="0.25">
      <c r="B2004" s="64" vm="5321">
        <f ca="1"/>
        <v>42340</v>
      </c>
      <c r="C2004" s="64" vm="5322">
        <f ca="1"/>
        <v>154.8323</v>
      </c>
      <c r="D2004" s="64" vm="5323">
        <f ca="1"/>
        <v>113.39</v>
      </c>
      <c r="E2004" s="24">
        <f t="shared" ca="1" si="123"/>
        <v>-1.2405732238246147E-3</v>
      </c>
      <c r="F2004" s="58">
        <f t="shared" ca="1" si="124"/>
        <v>-2.906082799050622E-3</v>
      </c>
      <c r="G2004" s="24"/>
      <c r="H2004" s="5"/>
      <c r="I2004" s="5"/>
      <c r="J2004" s="5"/>
      <c r="K2004" s="5"/>
      <c r="L2004" s="5"/>
      <c r="M2004" s="5"/>
      <c r="N2004" s="5"/>
      <c r="O2004" s="55">
        <v>1998</v>
      </c>
      <c r="P2004" s="56">
        <v>0.34346106659437298</v>
      </c>
      <c r="Q2004" s="57">
        <v>0.65653893340562697</v>
      </c>
      <c r="R2004" s="23">
        <v>1.0365225169859302E-2</v>
      </c>
      <c r="S2004" s="24">
        <v>4.5674393504132628E-4</v>
      </c>
      <c r="T2004" s="25">
        <f t="shared" si="125"/>
        <v>0.16454284849580966</v>
      </c>
      <c r="U2004" s="26">
        <f t="shared" si="126"/>
        <v>0.12195555513715006</v>
      </c>
    </row>
    <row r="2005" spans="2:21" x14ac:dyDescent="0.25">
      <c r="B2005" s="64" vm="5324">
        <f ca="1"/>
        <v>42341</v>
      </c>
      <c r="C2005" s="64" vm="5325">
        <f ca="1"/>
        <v>157.31209999999999</v>
      </c>
      <c r="D2005" s="64" vm="5326">
        <f ca="1"/>
        <v>116.2</v>
      </c>
      <c r="E2005" s="24">
        <f t="shared" ca="1" si="123"/>
        <v>1.5889134462055279E-2</v>
      </c>
      <c r="F2005" s="58">
        <f t="shared" ca="1" si="124"/>
        <v>2.4479640434062405E-2</v>
      </c>
      <c r="G2005" s="24"/>
      <c r="H2005" s="5"/>
      <c r="I2005" s="5"/>
      <c r="J2005" s="5"/>
      <c r="K2005" s="5"/>
      <c r="L2005" s="5"/>
      <c r="M2005" s="5"/>
      <c r="N2005" s="5"/>
      <c r="O2005" s="55">
        <v>1999</v>
      </c>
      <c r="P2005" s="56">
        <v>0.77863290161407728</v>
      </c>
      <c r="Q2005" s="57">
        <v>0.22136709838592272</v>
      </c>
      <c r="R2005" s="23">
        <v>1.1907659567393489E-2</v>
      </c>
      <c r="S2005" s="24">
        <v>5.5936310727012074E-4</v>
      </c>
      <c r="T2005" s="25">
        <f t="shared" si="125"/>
        <v>0.18902823547285286</v>
      </c>
      <c r="U2005" s="26">
        <f t="shared" si="126"/>
        <v>0.15133264587034567</v>
      </c>
    </row>
    <row r="2006" spans="2:21" x14ac:dyDescent="0.25">
      <c r="B2006" s="64" vm="5327">
        <f ca="1"/>
        <v>42342</v>
      </c>
      <c r="C2006" s="64" vm="5328">
        <f ca="1"/>
        <v>160.32050000000001</v>
      </c>
      <c r="D2006" s="64" vm="5329">
        <f ca="1"/>
        <v>116.42</v>
      </c>
      <c r="E2006" s="24">
        <f t="shared" ca="1" si="123"/>
        <v>1.8943206471384772E-2</v>
      </c>
      <c r="F2006" s="58">
        <f t="shared" ca="1" si="124"/>
        <v>1.8914974257785145E-3</v>
      </c>
      <c r="G2006" s="24"/>
      <c r="H2006" s="5"/>
      <c r="I2006" s="5"/>
      <c r="J2006" s="5"/>
      <c r="K2006" s="5"/>
      <c r="L2006" s="5"/>
      <c r="M2006" s="5"/>
      <c r="N2006" s="5"/>
      <c r="O2006" s="65">
        <v>2000</v>
      </c>
      <c r="P2006" s="66">
        <v>0.35063155596265899</v>
      </c>
      <c r="Q2006" s="67">
        <v>0.64936844403734106</v>
      </c>
      <c r="R2006" s="68">
        <v>1.0348393788281564E-2</v>
      </c>
      <c r="S2006" s="69">
        <v>4.584348295897191E-4</v>
      </c>
      <c r="T2006" s="70">
        <f t="shared" si="125"/>
        <v>0.16427565859655169</v>
      </c>
      <c r="U2006" s="71">
        <f t="shared" si="126"/>
        <v>0.12243350960253663</v>
      </c>
    </row>
    <row r="2007" spans="2:21" x14ac:dyDescent="0.25">
      <c r="B2007" s="64" vm="5330">
        <f ca="1"/>
        <v>42345</v>
      </c>
      <c r="C2007" s="64" vm="5331">
        <f ca="1"/>
        <v>160.62809999999999</v>
      </c>
      <c r="D2007" s="64" vm="5332">
        <f ca="1"/>
        <v>116.53</v>
      </c>
      <c r="E2007" s="24">
        <f t="shared" ca="1" si="123"/>
        <v>1.9168184200322198E-3</v>
      </c>
      <c r="F2007" s="58">
        <f t="shared" ca="1" si="124"/>
        <v>9.4440874158241851E-4</v>
      </c>
      <c r="G2007" s="24"/>
      <c r="H2007" s="5"/>
      <c r="I2007" s="5"/>
      <c r="J2007" s="5"/>
      <c r="K2007" s="5"/>
      <c r="L2007" s="5"/>
      <c r="M2007" s="5"/>
      <c r="N2007" s="5"/>
      <c r="O2007" s="5"/>
      <c r="P2007" s="5"/>
      <c r="Q2007" s="5"/>
      <c r="R2007" s="5"/>
      <c r="S2007" s="5"/>
      <c r="T2007" s="5"/>
      <c r="U2007" s="5"/>
    </row>
    <row r="2008" spans="2:21" x14ac:dyDescent="0.25">
      <c r="B2008" s="64" vm="5333">
        <f ca="1"/>
        <v>42346</v>
      </c>
      <c r="C2008" s="64" vm="5334">
        <f ca="1"/>
        <v>162.31010000000001</v>
      </c>
      <c r="D2008" s="64" vm="5335">
        <f ca="1"/>
        <v>116.58</v>
      </c>
      <c r="E2008" s="24">
        <f t="shared" ca="1" si="123"/>
        <v>1.0416947947629757E-2</v>
      </c>
      <c r="F2008" s="58">
        <f t="shared" ca="1" si="124"/>
        <v>4.2898203223180989E-4</v>
      </c>
      <c r="G2008" s="24"/>
      <c r="H2008" s="5"/>
      <c r="I2008" s="5"/>
      <c r="J2008" s="5"/>
      <c r="K2008" s="5"/>
      <c r="L2008" s="5"/>
      <c r="M2008" s="5"/>
      <c r="N2008" s="5"/>
      <c r="O2008" s="5"/>
      <c r="P2008" s="5"/>
      <c r="Q2008" s="5"/>
      <c r="R2008" s="5"/>
      <c r="S2008" s="5"/>
      <c r="T2008" s="5"/>
      <c r="U2008" s="5"/>
    </row>
    <row r="2009" spans="2:21" x14ac:dyDescent="0.25">
      <c r="B2009" s="64" vm="5336">
        <f ca="1"/>
        <v>42347</v>
      </c>
      <c r="C2009" s="64" vm="5337">
        <f ca="1"/>
        <v>153.5155</v>
      </c>
      <c r="D2009" s="64" vm="5338">
        <f ca="1"/>
        <v>117.2</v>
      </c>
      <c r="E2009" s="24">
        <f t="shared" ca="1" si="123"/>
        <v>-5.5707163893678989E-2</v>
      </c>
      <c r="F2009" s="58">
        <f t="shared" ca="1" si="124"/>
        <v>5.3041445255084928E-3</v>
      </c>
      <c r="G2009" s="24"/>
      <c r="H2009" s="5"/>
      <c r="I2009" s="5"/>
      <c r="J2009" s="5"/>
      <c r="K2009" s="5"/>
      <c r="L2009" s="5"/>
      <c r="M2009" s="5"/>
      <c r="N2009" s="5"/>
      <c r="O2009" s="5"/>
      <c r="P2009" s="5"/>
      <c r="Q2009" s="5"/>
      <c r="R2009" s="5"/>
      <c r="S2009" s="5"/>
      <c r="T2009" s="5"/>
      <c r="U2009" s="5"/>
    </row>
    <row r="2010" spans="2:21" x14ac:dyDescent="0.25">
      <c r="B2010" s="64" vm="5339">
        <f ca="1"/>
        <v>42348</v>
      </c>
      <c r="C2010" s="64" vm="5340">
        <f ca="1"/>
        <v>155.57239999999999</v>
      </c>
      <c r="D2010" s="64" vm="5341">
        <f ca="1"/>
        <v>116.08</v>
      </c>
      <c r="E2010" s="24">
        <f t="shared" ca="1" si="123"/>
        <v>1.3309678990846665E-2</v>
      </c>
      <c r="F2010" s="58">
        <f t="shared" ca="1" si="124"/>
        <v>-9.6022685669799098E-3</v>
      </c>
      <c r="G2010" s="24"/>
      <c r="H2010" s="5"/>
      <c r="I2010" s="5"/>
      <c r="J2010" s="5"/>
      <c r="K2010" s="5"/>
      <c r="L2010" s="5"/>
      <c r="M2010" s="5"/>
      <c r="N2010" s="5"/>
      <c r="O2010" s="5"/>
      <c r="P2010" s="5"/>
      <c r="Q2010" s="5"/>
      <c r="R2010" s="5"/>
      <c r="S2010" s="5"/>
      <c r="T2010" s="5"/>
      <c r="U2010" s="5"/>
    </row>
    <row r="2011" spans="2:21" x14ac:dyDescent="0.25">
      <c r="B2011" s="64" vm="5342">
        <f ca="1"/>
        <v>42349</v>
      </c>
      <c r="C2011" s="64" vm="5343">
        <f ca="1"/>
        <v>153.8039</v>
      </c>
      <c r="D2011" s="64" vm="5344">
        <f ca="1"/>
        <v>116.26</v>
      </c>
      <c r="E2011" s="24">
        <f t="shared" ca="1" si="123"/>
        <v>-1.1432803761614438E-2</v>
      </c>
      <c r="F2011" s="58">
        <f t="shared" ca="1" si="124"/>
        <v>1.549453697272067E-3</v>
      </c>
      <c r="G2011" s="24"/>
      <c r="H2011" s="5"/>
      <c r="I2011" s="5"/>
      <c r="J2011" s="5"/>
      <c r="K2011" s="5"/>
      <c r="L2011" s="5"/>
      <c r="M2011" s="5"/>
      <c r="N2011" s="5"/>
      <c r="O2011" s="5"/>
      <c r="P2011" s="5"/>
      <c r="Q2011" s="5"/>
      <c r="R2011" s="5"/>
      <c r="S2011" s="5"/>
      <c r="T2011" s="5"/>
      <c r="U2011" s="5"/>
    </row>
    <row r="2012" spans="2:21" x14ac:dyDescent="0.25">
      <c r="B2012" s="64" vm="5345">
        <f ca="1"/>
        <v>42352</v>
      </c>
      <c r="C2012" s="64" vm="5346">
        <f ca="1"/>
        <v>155.5532</v>
      </c>
      <c r="D2012" s="64" vm="5347">
        <f ca="1"/>
        <v>116.93</v>
      </c>
      <c r="E2012" s="24">
        <f t="shared" ca="1" si="123"/>
        <v>1.1309380938006507E-2</v>
      </c>
      <c r="F2012" s="58">
        <f t="shared" ca="1" si="124"/>
        <v>5.7464028790225547E-3</v>
      </c>
      <c r="G2012" s="24"/>
      <c r="H2012" s="5"/>
      <c r="I2012" s="5"/>
      <c r="J2012" s="5"/>
      <c r="K2012" s="5"/>
      <c r="L2012" s="5"/>
      <c r="M2012" s="5"/>
      <c r="N2012" s="5"/>
      <c r="O2012" s="5"/>
      <c r="P2012" s="5"/>
      <c r="Q2012" s="5"/>
      <c r="R2012" s="5"/>
      <c r="S2012" s="5"/>
      <c r="T2012" s="5"/>
      <c r="U2012" s="5"/>
    </row>
    <row r="2013" spans="2:21" x14ac:dyDescent="0.25">
      <c r="B2013" s="64" vm="5348">
        <f ca="1"/>
        <v>42353</v>
      </c>
      <c r="C2013" s="64" vm="5319">
        <f ca="1"/>
        <v>155.02449999999999</v>
      </c>
      <c r="D2013" s="64" vm="5349">
        <f ca="1"/>
        <v>117.84</v>
      </c>
      <c r="E2013" s="24">
        <f t="shared" ca="1" si="123"/>
        <v>-3.4046263508374125E-3</v>
      </c>
      <c r="F2013" s="58">
        <f t="shared" ca="1" si="124"/>
        <v>7.7523070021476093E-3</v>
      </c>
      <c r="G2013" s="24"/>
      <c r="H2013" s="5"/>
      <c r="I2013" s="5"/>
      <c r="J2013" s="5"/>
      <c r="K2013" s="5"/>
      <c r="L2013" s="5"/>
      <c r="M2013" s="5"/>
      <c r="N2013" s="5"/>
      <c r="O2013" s="5"/>
      <c r="P2013" s="5"/>
      <c r="Q2013" s="5"/>
      <c r="R2013" s="5"/>
      <c r="S2013" s="5"/>
      <c r="T2013" s="5"/>
      <c r="U2013" s="5"/>
    </row>
    <row r="2014" spans="2:21" x14ac:dyDescent="0.25">
      <c r="B2014" s="64" vm="5350">
        <f ca="1"/>
        <v>42354</v>
      </c>
      <c r="C2014" s="64" vm="5351">
        <f ca="1"/>
        <v>156.4374</v>
      </c>
      <c r="D2014" s="64" vm="5352">
        <f ca="1"/>
        <v>117.5</v>
      </c>
      <c r="E2014" s="24">
        <f t="shared" ca="1" si="123"/>
        <v>9.0727610143719398E-3</v>
      </c>
      <c r="F2014" s="58">
        <f t="shared" ca="1" si="124"/>
        <v>-2.8894385701612149E-3</v>
      </c>
      <c r="G2014" s="24"/>
      <c r="H2014" s="5"/>
      <c r="I2014" s="5"/>
      <c r="J2014" s="5"/>
      <c r="K2014" s="5"/>
      <c r="L2014" s="5"/>
      <c r="M2014" s="5"/>
      <c r="N2014" s="5"/>
      <c r="O2014" s="5"/>
      <c r="P2014" s="5"/>
      <c r="Q2014" s="5"/>
      <c r="R2014" s="5"/>
      <c r="S2014" s="5"/>
      <c r="T2014" s="5"/>
      <c r="U2014" s="5"/>
    </row>
    <row r="2015" spans="2:21" x14ac:dyDescent="0.25">
      <c r="B2015" s="64" vm="5353">
        <f ca="1"/>
        <v>42355</v>
      </c>
      <c r="C2015" s="64" vm="5354">
        <f ca="1"/>
        <v>154.43819999999999</v>
      </c>
      <c r="D2015" s="64" vm="5355">
        <f ca="1"/>
        <v>116.66</v>
      </c>
      <c r="E2015" s="24">
        <f t="shared" ca="1" si="123"/>
        <v>-1.286191364240781E-2</v>
      </c>
      <c r="F2015" s="58">
        <f t="shared" ca="1" si="124"/>
        <v>-7.1746122587221699E-3</v>
      </c>
      <c r="G2015" s="24"/>
      <c r="H2015" s="5"/>
      <c r="I2015" s="5"/>
      <c r="J2015" s="5"/>
      <c r="K2015" s="5"/>
      <c r="L2015" s="5"/>
      <c r="M2015" s="5"/>
      <c r="N2015" s="5"/>
      <c r="O2015" s="5"/>
      <c r="P2015" s="5"/>
      <c r="Q2015" s="5"/>
      <c r="R2015" s="5"/>
      <c r="S2015" s="5"/>
      <c r="T2015" s="5"/>
      <c r="U2015" s="5"/>
    </row>
    <row r="2016" spans="2:21" x14ac:dyDescent="0.25">
      <c r="B2016" s="64" vm="5356">
        <f ca="1"/>
        <v>42356</v>
      </c>
      <c r="C2016" s="64" vm="5357">
        <f ca="1"/>
        <v>151.57400000000001</v>
      </c>
      <c r="D2016" s="64" vm="5358">
        <f ca="1"/>
        <v>117.69</v>
      </c>
      <c r="E2016" s="24">
        <f t="shared" ca="1" si="123"/>
        <v>-1.8720061774458185E-2</v>
      </c>
      <c r="F2016" s="58">
        <f t="shared" ca="1" si="124"/>
        <v>8.7903275640793012E-3</v>
      </c>
      <c r="G2016" s="24"/>
      <c r="H2016" s="5"/>
      <c r="I2016" s="5"/>
      <c r="J2016" s="5"/>
      <c r="K2016" s="5"/>
      <c r="L2016" s="5"/>
      <c r="M2016" s="5"/>
      <c r="N2016" s="5"/>
      <c r="O2016" s="5"/>
      <c r="P2016" s="5"/>
      <c r="Q2016" s="5"/>
      <c r="R2016" s="5"/>
      <c r="S2016" s="5"/>
      <c r="T2016" s="5"/>
      <c r="U2016" s="5"/>
    </row>
    <row r="2017" spans="2:21" x14ac:dyDescent="0.25">
      <c r="B2017" s="64" vm="5359">
        <f ca="1"/>
        <v>42359</v>
      </c>
      <c r="C2017" s="64" vm="5360">
        <f ca="1"/>
        <v>153.19829999999999</v>
      </c>
      <c r="D2017" s="64" vm="5361">
        <f ca="1"/>
        <v>117.72</v>
      </c>
      <c r="E2017" s="24">
        <f t="shared" ca="1" si="123"/>
        <v>1.0659206097176627E-2</v>
      </c>
      <c r="F2017" s="58">
        <f t="shared" ca="1" si="124"/>
        <v>2.548744757010695E-4</v>
      </c>
      <c r="G2017" s="24"/>
      <c r="H2017" s="5"/>
      <c r="I2017" s="5"/>
      <c r="J2017" s="5"/>
      <c r="K2017" s="5"/>
      <c r="L2017" s="5"/>
      <c r="M2017" s="5"/>
      <c r="N2017" s="5"/>
      <c r="O2017" s="5"/>
      <c r="P2017" s="5"/>
      <c r="Q2017" s="5"/>
      <c r="R2017" s="5"/>
      <c r="S2017" s="5"/>
      <c r="T2017" s="5"/>
      <c r="U2017" s="5"/>
    </row>
    <row r="2018" spans="2:21" x14ac:dyDescent="0.25">
      <c r="B2018" s="64" vm="5362">
        <f ca="1"/>
        <v>42360</v>
      </c>
      <c r="C2018" s="64" vm="5363">
        <f ca="1"/>
        <v>154.96690000000001</v>
      </c>
      <c r="D2018" s="64" vm="5364">
        <f ca="1"/>
        <v>118.8</v>
      </c>
      <c r="E2018" s="24">
        <f t="shared" ca="1" si="123"/>
        <v>1.1478385088267574E-2</v>
      </c>
      <c r="F2018" s="58">
        <f t="shared" ca="1" si="124"/>
        <v>9.1324835632724723E-3</v>
      </c>
      <c r="G2018" s="24"/>
      <c r="H2018" s="5"/>
      <c r="I2018" s="5"/>
      <c r="J2018" s="5"/>
      <c r="K2018" s="5"/>
      <c r="L2018" s="5"/>
      <c r="M2018" s="5"/>
      <c r="N2018" s="5"/>
      <c r="O2018" s="5"/>
      <c r="P2018" s="5"/>
      <c r="Q2018" s="5"/>
      <c r="R2018" s="5"/>
      <c r="S2018" s="5"/>
      <c r="T2018" s="5"/>
      <c r="U2018" s="5"/>
    </row>
    <row r="2019" spans="2:21" x14ac:dyDescent="0.25">
      <c r="B2019" s="64" vm="5365">
        <f ca="1"/>
        <v>42361</v>
      </c>
      <c r="C2019" s="64" vm="5366">
        <f ca="1"/>
        <v>155.4282</v>
      </c>
      <c r="D2019" s="64" vm="5367">
        <f ca="1"/>
        <v>118.57</v>
      </c>
      <c r="E2019" s="24">
        <f t="shared" ca="1" si="123"/>
        <v>2.9723429243905725E-3</v>
      </c>
      <c r="F2019" s="58">
        <f t="shared" ca="1" si="124"/>
        <v>-1.9379034585654698E-3</v>
      </c>
      <c r="G2019" s="24"/>
      <c r="H2019" s="5"/>
      <c r="I2019" s="5"/>
      <c r="J2019" s="5"/>
      <c r="K2019" s="5"/>
      <c r="L2019" s="5"/>
      <c r="M2019" s="5"/>
      <c r="N2019" s="5"/>
      <c r="O2019" s="5"/>
      <c r="P2019" s="5"/>
      <c r="Q2019" s="5"/>
      <c r="R2019" s="5"/>
      <c r="S2019" s="5"/>
      <c r="T2019" s="5"/>
      <c r="U2019" s="5"/>
    </row>
    <row r="2020" spans="2:21" x14ac:dyDescent="0.25">
      <c r="B2020" s="64" vm="5368">
        <f ca="1"/>
        <v>42362</v>
      </c>
      <c r="C2020" s="64" vm="5369">
        <f ca="1"/>
        <v>155.4667</v>
      </c>
      <c r="D2020" s="64" vm="5370">
        <f ca="1"/>
        <v>118.75</v>
      </c>
      <c r="E2020" s="24">
        <f t="shared" ca="1" si="123"/>
        <v>2.4767212454626913E-4</v>
      </c>
      <c r="F2020" s="58">
        <f t="shared" ca="1" si="124"/>
        <v>1.5169394447714106E-3</v>
      </c>
      <c r="G2020" s="24"/>
      <c r="H2020" s="5"/>
      <c r="I2020" s="5"/>
      <c r="J2020" s="5"/>
      <c r="K2020" s="5"/>
      <c r="L2020" s="5"/>
      <c r="M2020" s="5"/>
      <c r="N2020" s="5"/>
      <c r="O2020" s="5"/>
      <c r="P2020" s="5"/>
      <c r="Q2020" s="5"/>
      <c r="R2020" s="5"/>
      <c r="S2020" s="5"/>
      <c r="T2020" s="5"/>
      <c r="U2020" s="5"/>
    </row>
    <row r="2021" spans="2:21" x14ac:dyDescent="0.25">
      <c r="B2021" s="64" vm="5371">
        <f ca="1"/>
        <v>42366</v>
      </c>
      <c r="C2021" s="64" vm="5372">
        <f ca="1"/>
        <v>154.89959999999999</v>
      </c>
      <c r="D2021" s="64" vm="5373">
        <f ca="1"/>
        <v>120.07</v>
      </c>
      <c r="E2021" s="24">
        <f t="shared" ca="1" si="123"/>
        <v>-3.6543956680629868E-3</v>
      </c>
      <c r="F2021" s="58">
        <f t="shared" ca="1" si="124"/>
        <v>1.1054463127876018E-2</v>
      </c>
      <c r="G2021" s="24"/>
      <c r="H2021" s="5"/>
      <c r="I2021" s="5"/>
      <c r="J2021" s="5"/>
      <c r="K2021" s="5"/>
      <c r="L2021" s="5"/>
      <c r="M2021" s="5"/>
      <c r="N2021" s="5"/>
      <c r="O2021" s="5"/>
      <c r="P2021" s="5"/>
      <c r="Q2021" s="5"/>
      <c r="R2021" s="5"/>
      <c r="S2021" s="5"/>
      <c r="T2021" s="5"/>
      <c r="U2021" s="5"/>
    </row>
    <row r="2022" spans="2:21" x14ac:dyDescent="0.25">
      <c r="B2022" s="64" vm="5374">
        <f ca="1"/>
        <v>42367</v>
      </c>
      <c r="C2022" s="64" vm="5375">
        <f ca="1"/>
        <v>156.34129999999999</v>
      </c>
      <c r="D2022" s="64" vm="5376">
        <f ca="1"/>
        <v>119.43</v>
      </c>
      <c r="E2022" s="24">
        <f t="shared" ca="1" si="123"/>
        <v>9.2642728597316874E-3</v>
      </c>
      <c r="F2022" s="58">
        <f t="shared" ca="1" si="124"/>
        <v>-5.3444803622910283E-3</v>
      </c>
      <c r="G2022" s="24"/>
      <c r="H2022" s="5"/>
      <c r="I2022" s="5"/>
      <c r="J2022" s="5"/>
      <c r="K2022" s="5"/>
      <c r="L2022" s="5"/>
      <c r="M2022" s="5"/>
      <c r="N2022" s="5"/>
      <c r="O2022" s="5"/>
      <c r="P2022" s="5"/>
      <c r="Q2022" s="5"/>
      <c r="R2022" s="5"/>
      <c r="S2022" s="5"/>
      <c r="T2022" s="5"/>
      <c r="U2022" s="5"/>
    </row>
    <row r="2023" spans="2:21" x14ac:dyDescent="0.25">
      <c r="B2023" s="64" vm="5377">
        <f ca="1"/>
        <v>42368</v>
      </c>
      <c r="C2023" s="64" vm="5378">
        <f ca="1"/>
        <v>156.38939999999999</v>
      </c>
      <c r="D2023" s="64" vm="5379">
        <f ca="1"/>
        <v>118.14</v>
      </c>
      <c r="E2023" s="24">
        <f t="shared" ca="1" si="123"/>
        <v>3.0761291027267697E-4</v>
      </c>
      <c r="F2023" s="58">
        <f t="shared" ca="1" si="124"/>
        <v>-1.0860063801246397E-2</v>
      </c>
      <c r="G2023" s="24"/>
      <c r="H2023" s="5"/>
      <c r="I2023" s="5"/>
      <c r="J2023" s="5"/>
      <c r="K2023" s="5"/>
      <c r="L2023" s="5"/>
      <c r="M2023" s="5"/>
      <c r="N2023" s="5"/>
      <c r="O2023" s="5"/>
      <c r="P2023" s="5"/>
      <c r="Q2023" s="5"/>
      <c r="R2023" s="5"/>
      <c r="S2023" s="5"/>
      <c r="T2023" s="5"/>
      <c r="U2023" s="5"/>
    </row>
    <row r="2024" spans="2:21" x14ac:dyDescent="0.25">
      <c r="B2024" s="64" vm="5380">
        <f ca="1"/>
        <v>42369</v>
      </c>
      <c r="C2024" s="64" vm="5381">
        <f ca="1"/>
        <v>155.22640000000001</v>
      </c>
      <c r="D2024" s="64" vm="5382">
        <f ca="1"/>
        <v>117.58</v>
      </c>
      <c r="E2024" s="24">
        <f t="shared" ca="1" si="123"/>
        <v>-7.4643545023131775E-3</v>
      </c>
      <c r="F2024" s="58">
        <f t="shared" ca="1" si="124"/>
        <v>-4.7514089049802985E-3</v>
      </c>
      <c r="G2024" s="24"/>
      <c r="H2024" s="5"/>
      <c r="I2024" s="5"/>
      <c r="J2024" s="5"/>
      <c r="K2024" s="5"/>
      <c r="L2024" s="5"/>
      <c r="M2024" s="5"/>
      <c r="N2024" s="5"/>
      <c r="O2024" s="5"/>
      <c r="P2024" s="5"/>
      <c r="Q2024" s="5"/>
      <c r="R2024" s="5"/>
      <c r="S2024" s="5"/>
      <c r="T2024" s="5"/>
      <c r="U2024" s="5"/>
    </row>
    <row r="2025" spans="2:21" x14ac:dyDescent="0.25">
      <c r="B2025" s="64" vm="5383">
        <f ca="1"/>
        <v>42373</v>
      </c>
      <c r="C2025" s="64" vm="5384">
        <f ca="1"/>
        <v>153.3425</v>
      </c>
      <c r="D2025" s="64" vm="5385">
        <f ca="1"/>
        <v>119.2</v>
      </c>
      <c r="E2025" s="24">
        <f t="shared" ca="1" si="123"/>
        <v>-1.2210714739193624E-2</v>
      </c>
      <c r="F2025" s="58">
        <f t="shared" ca="1" si="124"/>
        <v>1.3683801657140509E-2</v>
      </c>
      <c r="G2025" s="24"/>
      <c r="H2025" s="5"/>
      <c r="I2025" s="5"/>
      <c r="J2025" s="5"/>
      <c r="K2025" s="5"/>
      <c r="L2025" s="5"/>
      <c r="M2025" s="5"/>
      <c r="N2025" s="5"/>
      <c r="O2025" s="5"/>
      <c r="P2025" s="5"/>
      <c r="Q2025" s="5"/>
      <c r="R2025" s="5"/>
      <c r="S2025" s="5"/>
      <c r="T2025" s="5"/>
      <c r="U2025" s="5"/>
    </row>
    <row r="2026" spans="2:21" x14ac:dyDescent="0.25">
      <c r="B2026" s="64" vm="5386">
        <f ca="1"/>
        <v>42374</v>
      </c>
      <c r="C2026" s="64" vm="5387">
        <f ca="1"/>
        <v>153.7174</v>
      </c>
      <c r="D2026" s="64" vm="5388">
        <f ca="1"/>
        <v>118.4</v>
      </c>
      <c r="E2026" s="24">
        <f t="shared" ca="1" si="123"/>
        <v>2.4418700474114377E-3</v>
      </c>
      <c r="F2026" s="58">
        <f t="shared" ca="1" si="124"/>
        <v>-6.7340321813440683E-3</v>
      </c>
      <c r="G2026" s="24"/>
      <c r="H2026" s="5"/>
      <c r="I2026" s="5"/>
      <c r="J2026" s="5"/>
      <c r="K2026" s="5"/>
      <c r="L2026" s="5"/>
      <c r="M2026" s="5"/>
      <c r="N2026" s="5"/>
      <c r="O2026" s="5"/>
      <c r="P2026" s="5"/>
      <c r="Q2026" s="5"/>
      <c r="R2026" s="5"/>
      <c r="S2026" s="5"/>
      <c r="T2026" s="5"/>
      <c r="U2026" s="5"/>
    </row>
    <row r="2027" spans="2:21" x14ac:dyDescent="0.25">
      <c r="B2027" s="64" vm="5389">
        <f ca="1"/>
        <v>42375</v>
      </c>
      <c r="C2027" s="64" vm="5390">
        <f ca="1"/>
        <v>152.29490000000001</v>
      </c>
      <c r="D2027" s="64" vm="5391">
        <f ca="1"/>
        <v>115.66</v>
      </c>
      <c r="E2027" s="24">
        <f t="shared" ca="1" si="123"/>
        <v>-9.2970788835239244E-3</v>
      </c>
      <c r="F2027" s="58">
        <f t="shared" ca="1" si="124"/>
        <v>-2.3413869719833193E-2</v>
      </c>
      <c r="G2027" s="24"/>
      <c r="H2027" s="5"/>
      <c r="I2027" s="5"/>
      <c r="J2027" s="5"/>
      <c r="K2027" s="5"/>
      <c r="L2027" s="5"/>
      <c r="M2027" s="5"/>
      <c r="N2027" s="5"/>
      <c r="O2027" s="5"/>
      <c r="P2027" s="5"/>
      <c r="Q2027" s="5"/>
      <c r="R2027" s="5"/>
      <c r="S2027" s="5"/>
      <c r="T2027" s="5"/>
      <c r="U2027" s="5"/>
    </row>
    <row r="2028" spans="2:21" x14ac:dyDescent="0.25">
      <c r="B2028" s="64" vm="5392">
        <f ca="1"/>
        <v>42376</v>
      </c>
      <c r="C2028" s="64" vm="5393">
        <f ca="1"/>
        <v>148.80590000000001</v>
      </c>
      <c r="D2028" s="64" vm="5394">
        <f ca="1"/>
        <v>115.48</v>
      </c>
      <c r="E2028" s="24">
        <f t="shared" ca="1" si="123"/>
        <v>-2.3176000650141162E-2</v>
      </c>
      <c r="F2028" s="58">
        <f t="shared" ca="1" si="124"/>
        <v>-1.557497935337787E-3</v>
      </c>
      <c r="G2028" s="24"/>
      <c r="H2028" s="5"/>
      <c r="I2028" s="5"/>
      <c r="J2028" s="5"/>
      <c r="K2028" s="5"/>
      <c r="L2028" s="5"/>
      <c r="M2028" s="5"/>
      <c r="N2028" s="5"/>
      <c r="O2028" s="5"/>
      <c r="P2028" s="5"/>
      <c r="Q2028" s="5"/>
      <c r="R2028" s="5"/>
      <c r="S2028" s="5"/>
      <c r="T2028" s="5"/>
      <c r="U2028" s="5"/>
    </row>
    <row r="2029" spans="2:21" x14ac:dyDescent="0.25">
      <c r="B2029" s="64" vm="5395">
        <f ca="1"/>
        <v>42377</v>
      </c>
      <c r="C2029" s="64" vm="5396">
        <f ca="1"/>
        <v>146.2011</v>
      </c>
      <c r="D2029" s="64" vm="5397">
        <f ca="1"/>
        <v>116.69</v>
      </c>
      <c r="E2029" s="24">
        <f t="shared" ca="1" si="123"/>
        <v>-1.7659700923382256E-2</v>
      </c>
      <c r="F2029" s="58">
        <f t="shared" ca="1" si="124"/>
        <v>1.0423491023281521E-2</v>
      </c>
      <c r="G2029" s="24"/>
      <c r="H2029" s="5"/>
      <c r="I2029" s="5"/>
      <c r="J2029" s="5"/>
      <c r="K2029" s="5"/>
      <c r="L2029" s="5"/>
      <c r="M2029" s="5"/>
      <c r="N2029" s="5"/>
      <c r="O2029" s="5"/>
      <c r="P2029" s="5"/>
      <c r="Q2029" s="5"/>
      <c r="R2029" s="5"/>
      <c r="S2029" s="5"/>
      <c r="T2029" s="5"/>
      <c r="U2029" s="5"/>
    </row>
    <row r="2030" spans="2:21" x14ac:dyDescent="0.25">
      <c r="B2030" s="64" vm="5398">
        <f ca="1"/>
        <v>42380</v>
      </c>
      <c r="C2030" s="64" vm="5399">
        <f ca="1"/>
        <v>148.7097</v>
      </c>
      <c r="D2030" s="64" vm="5400">
        <f ca="1"/>
        <v>117.44</v>
      </c>
      <c r="E2030" s="24">
        <f t="shared" ca="1" si="123"/>
        <v>1.7013012122172252E-2</v>
      </c>
      <c r="F2030" s="58">
        <f t="shared" ca="1" si="124"/>
        <v>6.4067190481895634E-3</v>
      </c>
      <c r="G2030" s="24"/>
      <c r="H2030" s="5"/>
      <c r="I2030" s="5"/>
      <c r="J2030" s="5"/>
      <c r="K2030" s="5"/>
      <c r="L2030" s="5"/>
      <c r="M2030" s="5"/>
      <c r="N2030" s="5"/>
      <c r="O2030" s="5"/>
      <c r="P2030" s="5"/>
      <c r="Q2030" s="5"/>
      <c r="R2030" s="5"/>
      <c r="S2030" s="5"/>
      <c r="T2030" s="5"/>
      <c r="U2030" s="5"/>
    </row>
    <row r="2031" spans="2:21" x14ac:dyDescent="0.25">
      <c r="B2031" s="64" vm="5401">
        <f ca="1"/>
        <v>42381</v>
      </c>
      <c r="C2031" s="64" vm="5402">
        <f ca="1"/>
        <v>149.99289999999999</v>
      </c>
      <c r="D2031" s="64" vm="5403">
        <f ca="1"/>
        <v>115.12</v>
      </c>
      <c r="E2031" s="24">
        <f t="shared" ca="1" si="123"/>
        <v>8.5918762933106432E-3</v>
      </c>
      <c r="F2031" s="58">
        <f t="shared" ca="1" si="124"/>
        <v>-1.9952502287093058E-2</v>
      </c>
      <c r="G2031" s="24"/>
      <c r="H2031" s="5"/>
      <c r="I2031" s="5"/>
      <c r="J2031" s="5"/>
      <c r="K2031" s="5"/>
      <c r="L2031" s="5"/>
      <c r="M2031" s="5"/>
      <c r="N2031" s="5"/>
      <c r="O2031" s="5"/>
      <c r="P2031" s="5"/>
      <c r="Q2031" s="5"/>
      <c r="R2031" s="5"/>
      <c r="S2031" s="5"/>
      <c r="T2031" s="5"/>
      <c r="U2031" s="5"/>
    </row>
    <row r="2032" spans="2:21" x14ac:dyDescent="0.25">
      <c r="B2032" s="64" vm="5404">
        <f ca="1"/>
        <v>42382</v>
      </c>
      <c r="C2032" s="64" vm="5405">
        <f ca="1"/>
        <v>146.2107</v>
      </c>
      <c r="D2032" s="64" vm="5406">
        <f ca="1"/>
        <v>116.62</v>
      </c>
      <c r="E2032" s="24">
        <f t="shared" ca="1" si="123"/>
        <v>-2.5539227590554093E-2</v>
      </c>
      <c r="F2032" s="58">
        <f t="shared" ca="1" si="124"/>
        <v>1.2945723214897504E-2</v>
      </c>
      <c r="G2032" s="24"/>
      <c r="H2032" s="5"/>
      <c r="I2032" s="5"/>
      <c r="J2032" s="5"/>
      <c r="K2032" s="5"/>
      <c r="L2032" s="5"/>
      <c r="M2032" s="5"/>
      <c r="N2032" s="5"/>
      <c r="O2032" s="5"/>
      <c r="P2032" s="5"/>
      <c r="Q2032" s="5"/>
      <c r="R2032" s="5"/>
      <c r="S2032" s="5"/>
      <c r="T2032" s="5"/>
      <c r="U2032" s="5"/>
    </row>
    <row r="2033" spans="2:21" x14ac:dyDescent="0.25">
      <c r="B2033" s="64" vm="5407">
        <f ca="1"/>
        <v>42383</v>
      </c>
      <c r="C2033" s="64" vm="5408">
        <f ca="1"/>
        <v>147.2296</v>
      </c>
      <c r="D2033" s="64" vm="5409">
        <f ca="1"/>
        <v>115.18</v>
      </c>
      <c r="E2033" s="24">
        <f t="shared" ca="1" si="123"/>
        <v>6.9445409839148714E-3</v>
      </c>
      <c r="F2033" s="58">
        <f t="shared" ca="1" si="124"/>
        <v>-1.2424663715483553E-2</v>
      </c>
      <c r="G2033" s="24"/>
      <c r="H2033" s="5"/>
      <c r="I2033" s="5"/>
      <c r="J2033" s="5"/>
      <c r="K2033" s="5"/>
      <c r="L2033" s="5"/>
      <c r="M2033" s="5"/>
      <c r="N2033" s="5"/>
      <c r="O2033" s="5"/>
      <c r="P2033" s="5"/>
      <c r="Q2033" s="5"/>
      <c r="R2033" s="5"/>
      <c r="S2033" s="5"/>
      <c r="T2033" s="5"/>
      <c r="U2033" s="5"/>
    </row>
    <row r="2034" spans="2:21" x14ac:dyDescent="0.25">
      <c r="B2034" s="64" vm="5410">
        <f ca="1"/>
        <v>42384</v>
      </c>
      <c r="C2034" s="64" vm="5411">
        <f ca="1"/>
        <v>144.548</v>
      </c>
      <c r="D2034" s="64" vm="5352">
        <f ca="1"/>
        <v>117.5</v>
      </c>
      <c r="E2034" s="24">
        <f t="shared" ca="1" si="123"/>
        <v>-1.8381640712281194E-2</v>
      </c>
      <c r="F2034" s="58">
        <f t="shared" ca="1" si="124"/>
        <v>1.9942211505687278E-2</v>
      </c>
      <c r="G2034" s="24"/>
      <c r="H2034" s="5"/>
      <c r="I2034" s="5"/>
      <c r="J2034" s="5"/>
      <c r="K2034" s="5"/>
      <c r="L2034" s="5"/>
      <c r="M2034" s="5"/>
      <c r="N2034" s="5"/>
      <c r="O2034" s="5"/>
      <c r="P2034" s="5"/>
      <c r="Q2034" s="5"/>
      <c r="R2034" s="5"/>
      <c r="S2034" s="5"/>
      <c r="T2034" s="5"/>
      <c r="U2034" s="5"/>
    </row>
    <row r="2035" spans="2:21" x14ac:dyDescent="0.25">
      <c r="B2035" s="64" vm="5412">
        <f ca="1"/>
        <v>42388</v>
      </c>
      <c r="C2035" s="64" vm="4897">
        <f ca="1"/>
        <v>144.62479999999999</v>
      </c>
      <c r="D2035" s="64" vm="5413">
        <f ca="1"/>
        <v>115.78</v>
      </c>
      <c r="E2035" s="24">
        <f t="shared" ca="1" si="123"/>
        <v>5.3117030236394039E-4</v>
      </c>
      <c r="F2035" s="58">
        <f t="shared" ca="1" si="124"/>
        <v>-1.4746494933355054E-2</v>
      </c>
      <c r="G2035" s="24"/>
      <c r="H2035" s="5"/>
      <c r="I2035" s="5"/>
      <c r="J2035" s="5"/>
      <c r="K2035" s="5"/>
      <c r="L2035" s="5"/>
      <c r="M2035" s="5"/>
      <c r="N2035" s="5"/>
      <c r="O2035" s="5"/>
      <c r="P2035" s="5"/>
      <c r="Q2035" s="5"/>
      <c r="R2035" s="5"/>
      <c r="S2035" s="5"/>
      <c r="T2035" s="5"/>
      <c r="U2035" s="5"/>
    </row>
    <row r="2036" spans="2:21" x14ac:dyDescent="0.25">
      <c r="B2036" s="64" vm="5414">
        <f ca="1"/>
        <v>42389</v>
      </c>
      <c r="C2036" s="64" vm="5415">
        <f ca="1"/>
        <v>143.03890000000001</v>
      </c>
      <c r="D2036" s="64" vm="5349">
        <f ca="1"/>
        <v>117.84</v>
      </c>
      <c r="E2036" s="24">
        <f t="shared" ca="1" si="123"/>
        <v>-1.102618138707308E-2</v>
      </c>
      <c r="F2036" s="58">
        <f t="shared" ca="1" si="124"/>
        <v>1.7635933503516249E-2</v>
      </c>
      <c r="G2036" s="24"/>
      <c r="H2036" s="5"/>
      <c r="I2036" s="5"/>
      <c r="J2036" s="5"/>
      <c r="K2036" s="5"/>
      <c r="L2036" s="5"/>
      <c r="M2036" s="5"/>
      <c r="N2036" s="5"/>
      <c r="O2036" s="5"/>
      <c r="P2036" s="5"/>
      <c r="Q2036" s="5"/>
      <c r="R2036" s="5"/>
      <c r="S2036" s="5"/>
      <c r="T2036" s="5"/>
      <c r="U2036" s="5"/>
    </row>
    <row r="2037" spans="2:21" x14ac:dyDescent="0.25">
      <c r="B2037" s="64" vm="5416">
        <f ca="1"/>
        <v>42390</v>
      </c>
      <c r="C2037" s="64" vm="5417">
        <f ca="1"/>
        <v>144.53829999999999</v>
      </c>
      <c r="D2037" s="64" vm="5388">
        <f ca="1"/>
        <v>118.4</v>
      </c>
      <c r="E2037" s="24">
        <f t="shared" ca="1" si="123"/>
        <v>1.0427903096515858E-2</v>
      </c>
      <c r="F2037" s="58">
        <f t="shared" ca="1" si="124"/>
        <v>4.7409502955305894E-3</v>
      </c>
      <c r="G2037" s="24"/>
      <c r="H2037" s="5"/>
      <c r="I2037" s="5"/>
      <c r="J2037" s="5"/>
      <c r="K2037" s="5"/>
      <c r="L2037" s="5"/>
      <c r="M2037" s="5"/>
      <c r="N2037" s="5"/>
      <c r="O2037" s="5"/>
      <c r="P2037" s="5"/>
      <c r="Q2037" s="5"/>
      <c r="R2037" s="5"/>
      <c r="S2037" s="5"/>
      <c r="T2037" s="5"/>
      <c r="U2037" s="5"/>
    </row>
    <row r="2038" spans="2:21" x14ac:dyDescent="0.25">
      <c r="B2038" s="64" vm="5418">
        <f ca="1"/>
        <v>42391</v>
      </c>
      <c r="C2038" s="64" vm="5419">
        <f ca="1"/>
        <v>147.71979999999999</v>
      </c>
      <c r="D2038" s="64" vm="5385">
        <f ca="1"/>
        <v>119.2</v>
      </c>
      <c r="E2038" s="24">
        <f t="shared" ca="1" si="123"/>
        <v>2.1772711735086978E-2</v>
      </c>
      <c r="F2038" s="58">
        <f t="shared" ca="1" si="124"/>
        <v>6.7340321813441194E-3</v>
      </c>
      <c r="G2038" s="24"/>
      <c r="H2038" s="5"/>
      <c r="I2038" s="5"/>
      <c r="J2038" s="5"/>
      <c r="K2038" s="5"/>
      <c r="L2038" s="5"/>
      <c r="M2038" s="5"/>
      <c r="N2038" s="5"/>
      <c r="O2038" s="5"/>
      <c r="P2038" s="5"/>
      <c r="Q2038" s="5"/>
      <c r="R2038" s="5"/>
      <c r="S2038" s="5"/>
      <c r="T2038" s="5"/>
      <c r="U2038" s="5"/>
    </row>
    <row r="2039" spans="2:21" x14ac:dyDescent="0.25">
      <c r="B2039" s="64" vm="5420">
        <f ca="1"/>
        <v>42394</v>
      </c>
      <c r="C2039" s="64" vm="5421">
        <f ca="1"/>
        <v>144.9228</v>
      </c>
      <c r="D2039" s="64" vm="5422">
        <f ca="1"/>
        <v>120.43</v>
      </c>
      <c r="E2039" s="24">
        <f t="shared" ca="1" si="123"/>
        <v>-1.9116049225717371E-2</v>
      </c>
      <c r="F2039" s="58">
        <f t="shared" ca="1" si="124"/>
        <v>1.0265916641139211E-2</v>
      </c>
      <c r="G2039" s="24"/>
      <c r="H2039" s="5"/>
      <c r="I2039" s="5"/>
      <c r="J2039" s="5"/>
      <c r="K2039" s="5"/>
      <c r="L2039" s="5"/>
      <c r="M2039" s="5"/>
      <c r="N2039" s="5"/>
      <c r="O2039" s="5"/>
      <c r="P2039" s="5"/>
      <c r="Q2039" s="5"/>
      <c r="R2039" s="5"/>
      <c r="S2039" s="5"/>
      <c r="T2039" s="5"/>
      <c r="U2039" s="5"/>
    </row>
    <row r="2040" spans="2:21" x14ac:dyDescent="0.25">
      <c r="B2040" s="64" vm="5423">
        <f ca="1"/>
        <v>42395</v>
      </c>
      <c r="C2040" s="64" vm="5424">
        <f ca="1"/>
        <v>142.73140000000001</v>
      </c>
      <c r="D2040" s="64" vm="5425">
        <f ca="1"/>
        <v>120.87</v>
      </c>
      <c r="E2040" s="24">
        <f t="shared" ca="1" si="123"/>
        <v>-1.5236644521579065E-2</v>
      </c>
      <c r="F2040" s="58">
        <f t="shared" ca="1" si="124"/>
        <v>3.64691659897699E-3</v>
      </c>
      <c r="G2040" s="24"/>
      <c r="H2040" s="5"/>
      <c r="I2040" s="5"/>
      <c r="J2040" s="5"/>
      <c r="K2040" s="5"/>
      <c r="L2040" s="5"/>
      <c r="M2040" s="5"/>
      <c r="N2040" s="5"/>
      <c r="O2040" s="5"/>
      <c r="P2040" s="5"/>
      <c r="Q2040" s="5"/>
      <c r="R2040" s="5"/>
      <c r="S2040" s="5"/>
      <c r="T2040" s="5"/>
      <c r="U2040" s="5"/>
    </row>
    <row r="2041" spans="2:21" x14ac:dyDescent="0.25">
      <c r="B2041" s="64" vm="5426">
        <f ca="1"/>
        <v>42396</v>
      </c>
      <c r="C2041" s="64" vm="5427">
        <f ca="1"/>
        <v>141.9913</v>
      </c>
      <c r="D2041" s="64" vm="5428">
        <f ca="1"/>
        <v>122.38</v>
      </c>
      <c r="E2041" s="24">
        <f t="shared" ca="1" si="123"/>
        <v>-5.1987542046508847E-3</v>
      </c>
      <c r="F2041" s="58">
        <f t="shared" ca="1" si="124"/>
        <v>1.2415370163028768E-2</v>
      </c>
      <c r="G2041" s="24"/>
      <c r="H2041" s="5"/>
      <c r="I2041" s="5"/>
      <c r="J2041" s="5"/>
      <c r="K2041" s="5"/>
      <c r="L2041" s="5"/>
      <c r="M2041" s="5"/>
      <c r="N2041" s="5"/>
      <c r="O2041" s="5"/>
      <c r="P2041" s="5"/>
      <c r="Q2041" s="5"/>
      <c r="R2041" s="5"/>
      <c r="S2041" s="5"/>
      <c r="T2041" s="5"/>
      <c r="U2041" s="5"/>
    </row>
    <row r="2042" spans="2:21" x14ac:dyDescent="0.25">
      <c r="B2042" s="64" vm="5429">
        <f ca="1"/>
        <v>42397</v>
      </c>
      <c r="C2042" s="64" vm="5430">
        <f ca="1"/>
        <v>143.779</v>
      </c>
      <c r="D2042" s="64" vm="5431">
        <f ca="1"/>
        <v>123.78</v>
      </c>
      <c r="E2042" s="24">
        <f t="shared" ca="1" si="123"/>
        <v>1.2511610342602227E-2</v>
      </c>
      <c r="F2042" s="58">
        <f t="shared" ca="1" si="124"/>
        <v>1.1374838276820957E-2</v>
      </c>
      <c r="G2042" s="24"/>
      <c r="H2042" s="5"/>
      <c r="I2042" s="5"/>
      <c r="J2042" s="5"/>
      <c r="K2042" s="5"/>
      <c r="L2042" s="5"/>
      <c r="M2042" s="5"/>
      <c r="N2042" s="5"/>
      <c r="O2042" s="5"/>
      <c r="P2042" s="5"/>
      <c r="Q2042" s="5"/>
      <c r="R2042" s="5"/>
      <c r="S2042" s="5"/>
      <c r="T2042" s="5"/>
      <c r="U2042" s="5"/>
    </row>
    <row r="2043" spans="2:21" x14ac:dyDescent="0.25">
      <c r="B2043" s="64" vm="5432">
        <f ca="1"/>
        <v>42398</v>
      </c>
      <c r="C2043" s="64" vm="5433">
        <f ca="1"/>
        <v>145.24959999999999</v>
      </c>
      <c r="D2043" s="64" vm="5434">
        <f ca="1"/>
        <v>124.61</v>
      </c>
      <c r="E2043" s="24">
        <f t="shared" ca="1" si="123"/>
        <v>1.0176243394302674E-2</v>
      </c>
      <c r="F2043" s="58">
        <f t="shared" ca="1" si="124"/>
        <v>6.6830636435606964E-3</v>
      </c>
      <c r="G2043" s="24"/>
      <c r="H2043" s="5"/>
      <c r="I2043" s="5"/>
      <c r="J2043" s="5"/>
      <c r="K2043" s="5"/>
      <c r="L2043" s="5"/>
      <c r="M2043" s="5"/>
      <c r="N2043" s="5"/>
      <c r="O2043" s="5"/>
      <c r="P2043" s="5"/>
      <c r="Q2043" s="5"/>
      <c r="R2043" s="5"/>
      <c r="S2043" s="5"/>
      <c r="T2043" s="5"/>
      <c r="U2043" s="5"/>
    </row>
    <row r="2044" spans="2:21" x14ac:dyDescent="0.25">
      <c r="B2044" s="64" vm="5435">
        <f ca="1"/>
        <v>42401</v>
      </c>
      <c r="C2044" s="64" vm="5436">
        <f ca="1"/>
        <v>145.37450000000001</v>
      </c>
      <c r="D2044" s="64" vm="5437">
        <f ca="1"/>
        <v>123.95</v>
      </c>
      <c r="E2044" s="24">
        <f t="shared" ca="1" si="123"/>
        <v>8.5952959640725067E-4</v>
      </c>
      <c r="F2044" s="58">
        <f t="shared" ca="1" si="124"/>
        <v>-5.3106014735766266E-3</v>
      </c>
      <c r="G2044" s="24"/>
      <c r="H2044" s="5"/>
      <c r="I2044" s="5"/>
      <c r="J2044" s="5"/>
      <c r="K2044" s="5"/>
      <c r="L2044" s="5"/>
      <c r="M2044" s="5"/>
      <c r="N2044" s="5"/>
      <c r="O2044" s="5"/>
      <c r="P2044" s="5"/>
      <c r="Q2044" s="5"/>
      <c r="R2044" s="5"/>
      <c r="S2044" s="5"/>
      <c r="T2044" s="5"/>
      <c r="U2044" s="5"/>
    </row>
    <row r="2045" spans="2:21" x14ac:dyDescent="0.25">
      <c r="B2045" s="64" vm="5438">
        <f ca="1"/>
        <v>42402</v>
      </c>
      <c r="C2045" s="64" vm="5424">
        <f ca="1"/>
        <v>142.73140000000001</v>
      </c>
      <c r="D2045" s="64" vm="5439">
        <f ca="1"/>
        <v>121.47</v>
      </c>
      <c r="E2045" s="24">
        <f t="shared" ca="1" si="123"/>
        <v>-1.834862912866107E-2</v>
      </c>
      <c r="F2045" s="58">
        <f t="shared" ca="1" si="124"/>
        <v>-2.021093976902005E-2</v>
      </c>
      <c r="G2045" s="24"/>
      <c r="H2045" s="5"/>
      <c r="I2045" s="5"/>
      <c r="J2045" s="5"/>
      <c r="K2045" s="5"/>
      <c r="L2045" s="5"/>
      <c r="M2045" s="5"/>
      <c r="N2045" s="5"/>
      <c r="O2045" s="5"/>
      <c r="P2045" s="5"/>
      <c r="Q2045" s="5"/>
      <c r="R2045" s="5"/>
      <c r="S2045" s="5"/>
      <c r="T2045" s="5"/>
      <c r="U2045" s="5"/>
    </row>
    <row r="2046" spans="2:21" x14ac:dyDescent="0.25">
      <c r="B2046" s="64" vm="5440">
        <f ca="1"/>
        <v>42403</v>
      </c>
      <c r="C2046" s="64" vm="5441">
        <f ca="1"/>
        <v>141.00129999999999</v>
      </c>
      <c r="D2046" s="64" vm="5442">
        <f ca="1"/>
        <v>120.66</v>
      </c>
      <c r="E2046" s="24">
        <f t="shared" ca="1" si="123"/>
        <v>-1.2195432129519831E-2</v>
      </c>
      <c r="F2046" s="58">
        <f t="shared" ca="1" si="124"/>
        <v>-6.6906456995637978E-3</v>
      </c>
      <c r="G2046" s="24"/>
      <c r="H2046" s="5"/>
      <c r="I2046" s="5"/>
      <c r="J2046" s="5"/>
      <c r="K2046" s="5"/>
      <c r="L2046" s="5"/>
      <c r="M2046" s="5"/>
      <c r="N2046" s="5"/>
      <c r="O2046" s="5"/>
      <c r="P2046" s="5"/>
      <c r="Q2046" s="5"/>
      <c r="R2046" s="5"/>
      <c r="S2046" s="5"/>
      <c r="T2046" s="5"/>
      <c r="U2046" s="5"/>
    </row>
    <row r="2047" spans="2:21" x14ac:dyDescent="0.25">
      <c r="B2047" s="64" vm="5443">
        <f ca="1"/>
        <v>42404</v>
      </c>
      <c r="C2047" s="64" vm="5444">
        <f ca="1"/>
        <v>137.7141</v>
      </c>
      <c r="D2047" s="64" vm="5445">
        <f ca="1"/>
        <v>115.4</v>
      </c>
      <c r="E2047" s="24">
        <f t="shared" ca="1" si="123"/>
        <v>-2.3589313187216392E-2</v>
      </c>
      <c r="F2047" s="58">
        <f t="shared" ca="1" si="124"/>
        <v>-4.4572318938616427E-2</v>
      </c>
      <c r="G2047" s="24"/>
      <c r="H2047" s="5"/>
      <c r="I2047" s="5"/>
      <c r="J2047" s="5"/>
      <c r="K2047" s="5"/>
      <c r="L2047" s="5"/>
      <c r="M2047" s="5"/>
      <c r="N2047" s="5"/>
      <c r="O2047" s="5"/>
      <c r="P2047" s="5"/>
      <c r="Q2047" s="5"/>
      <c r="R2047" s="5"/>
      <c r="S2047" s="5"/>
      <c r="T2047" s="5"/>
      <c r="U2047" s="5"/>
    </row>
    <row r="2048" spans="2:21" x14ac:dyDescent="0.25">
      <c r="B2048" s="64" vm="5446">
        <f ca="1"/>
        <v>42405</v>
      </c>
      <c r="C2048" s="64" vm="5447">
        <f ca="1"/>
        <v>138.39660000000001</v>
      </c>
      <c r="D2048" s="64" vm="5448">
        <f ca="1"/>
        <v>116.05</v>
      </c>
      <c r="E2048" s="24">
        <f t="shared" ca="1" si="123"/>
        <v>4.9436794012149288E-3</v>
      </c>
      <c r="F2048" s="58">
        <f t="shared" ca="1" si="124"/>
        <v>5.6167786464467019E-3</v>
      </c>
      <c r="G2048" s="24"/>
      <c r="H2048" s="5"/>
      <c r="I2048" s="5"/>
      <c r="J2048" s="5"/>
      <c r="K2048" s="5"/>
      <c r="L2048" s="5"/>
      <c r="M2048" s="5"/>
      <c r="N2048" s="5"/>
      <c r="O2048" s="5"/>
      <c r="P2048" s="5"/>
      <c r="Q2048" s="5"/>
      <c r="R2048" s="5"/>
      <c r="S2048" s="5"/>
      <c r="T2048" s="5"/>
      <c r="U2048" s="5"/>
    </row>
    <row r="2049" spans="2:21" x14ac:dyDescent="0.25">
      <c r="B2049" s="64" vm="5449">
        <f ca="1"/>
        <v>42408</v>
      </c>
      <c r="C2049" s="64" vm="5450">
        <f ca="1"/>
        <v>141.30889999999999</v>
      </c>
      <c r="D2049" s="64" vm="5451">
        <f ca="1"/>
        <v>117.01</v>
      </c>
      <c r="E2049" s="24">
        <f t="shared" ref="E2049:E2112" ca="1" si="127">LN(C2049/C2048)</f>
        <v>2.0824797852524418E-2</v>
      </c>
      <c r="F2049" s="58">
        <f t="shared" ref="F2049:F2112" ca="1" si="128">LN(D2049/D2048)</f>
        <v>8.2382685104205374E-3</v>
      </c>
      <c r="G2049" s="24"/>
      <c r="H2049" s="5"/>
      <c r="I2049" s="5"/>
      <c r="J2049" s="5"/>
      <c r="K2049" s="5"/>
      <c r="L2049" s="5"/>
      <c r="M2049" s="5"/>
      <c r="N2049" s="5"/>
      <c r="O2049" s="5"/>
      <c r="P2049" s="5"/>
      <c r="Q2049" s="5"/>
      <c r="R2049" s="5"/>
      <c r="S2049" s="5"/>
      <c r="T2049" s="5"/>
      <c r="U2049" s="5"/>
    </row>
    <row r="2050" spans="2:21" x14ac:dyDescent="0.25">
      <c r="B2050" s="64" vm="5452">
        <f ca="1"/>
        <v>42409</v>
      </c>
      <c r="C2050" s="64" vm="4847">
        <f ca="1"/>
        <v>142.19309999999999</v>
      </c>
      <c r="D2050" s="64" vm="5453">
        <f ca="1"/>
        <v>117.54</v>
      </c>
      <c r="E2050" s="24">
        <f t="shared" ca="1" si="127"/>
        <v>6.2377187247559815E-3</v>
      </c>
      <c r="F2050" s="58">
        <f t="shared" ca="1" si="128"/>
        <v>4.5192999536377712E-3</v>
      </c>
      <c r="G2050" s="24"/>
      <c r="H2050" s="5"/>
      <c r="I2050" s="5"/>
      <c r="J2050" s="5"/>
      <c r="K2050" s="5"/>
      <c r="L2050" s="5"/>
      <c r="M2050" s="5"/>
      <c r="N2050" s="5"/>
      <c r="O2050" s="5"/>
      <c r="P2050" s="5"/>
      <c r="Q2050" s="5"/>
      <c r="R2050" s="5"/>
      <c r="S2050" s="5"/>
      <c r="T2050" s="5"/>
      <c r="U2050" s="5"/>
    </row>
    <row r="2051" spans="2:21" x14ac:dyDescent="0.25">
      <c r="B2051" s="64" vm="5454">
        <f ca="1"/>
        <v>42410</v>
      </c>
      <c r="C2051" s="64" vm="5455">
        <f ca="1"/>
        <v>142.2988</v>
      </c>
      <c r="D2051" s="64" vm="5456">
        <f ca="1"/>
        <v>116.73</v>
      </c>
      <c r="E2051" s="24">
        <f t="shared" ca="1" si="127"/>
        <v>7.4307918688506407E-4</v>
      </c>
      <c r="F2051" s="58">
        <f t="shared" ca="1" si="128"/>
        <v>-6.915125519932468E-3</v>
      </c>
      <c r="G2051" s="24"/>
      <c r="H2051" s="5"/>
      <c r="I2051" s="5"/>
      <c r="J2051" s="5"/>
      <c r="K2051" s="5"/>
      <c r="L2051" s="5"/>
      <c r="M2051" s="5"/>
      <c r="N2051" s="5"/>
      <c r="O2051" s="5"/>
      <c r="P2051" s="5"/>
      <c r="Q2051" s="5"/>
      <c r="R2051" s="5"/>
      <c r="S2051" s="5"/>
      <c r="T2051" s="5"/>
      <c r="U2051" s="5"/>
    </row>
    <row r="2052" spans="2:21" x14ac:dyDescent="0.25">
      <c r="B2052" s="64" vm="5457">
        <f ca="1"/>
        <v>42411</v>
      </c>
      <c r="C2052" s="64" vm="4842">
        <f ca="1"/>
        <v>140.95320000000001</v>
      </c>
      <c r="D2052" s="64" vm="5458">
        <f ca="1"/>
        <v>117.93</v>
      </c>
      <c r="E2052" s="24">
        <f t="shared" ca="1" si="127"/>
        <v>-9.5011517833742554E-3</v>
      </c>
      <c r="F2052" s="58">
        <f t="shared" ca="1" si="128"/>
        <v>1.0227652437306707E-2</v>
      </c>
      <c r="G2052" s="24"/>
      <c r="H2052" s="5"/>
      <c r="I2052" s="5"/>
      <c r="J2052" s="5"/>
      <c r="K2052" s="5"/>
      <c r="L2052" s="5"/>
      <c r="M2052" s="5"/>
      <c r="N2052" s="5"/>
      <c r="O2052" s="5"/>
      <c r="P2052" s="5"/>
      <c r="Q2052" s="5"/>
      <c r="R2052" s="5"/>
      <c r="S2052" s="5"/>
      <c r="T2052" s="5"/>
      <c r="U2052" s="5"/>
    </row>
    <row r="2053" spans="2:21" x14ac:dyDescent="0.25">
      <c r="B2053" s="64" vm="5459">
        <f ca="1"/>
        <v>42412</v>
      </c>
      <c r="C2053" s="64" vm="5460">
        <f ca="1"/>
        <v>142.87549999999999</v>
      </c>
      <c r="D2053" s="64" vm="5461">
        <f ca="1"/>
        <v>119.18</v>
      </c>
      <c r="E2053" s="24">
        <f t="shared" ca="1" si="127"/>
        <v>1.3545701282794732E-2</v>
      </c>
      <c r="F2053" s="58">
        <f t="shared" ca="1" si="128"/>
        <v>1.0543727216954174E-2</v>
      </c>
      <c r="G2053" s="24"/>
      <c r="H2053" s="5"/>
      <c r="I2053" s="5"/>
      <c r="J2053" s="5"/>
      <c r="K2053" s="5"/>
      <c r="L2053" s="5"/>
      <c r="M2053" s="5"/>
      <c r="N2053" s="5"/>
      <c r="O2053" s="5"/>
      <c r="P2053" s="5"/>
      <c r="Q2053" s="5"/>
      <c r="R2053" s="5"/>
      <c r="S2053" s="5"/>
      <c r="T2053" s="5"/>
      <c r="U2053" s="5"/>
    </row>
    <row r="2054" spans="2:21" x14ac:dyDescent="0.25">
      <c r="B2054" s="64" vm="5462">
        <f ca="1"/>
        <v>42416</v>
      </c>
      <c r="C2054" s="64" vm="5463">
        <f ca="1"/>
        <v>143.3177</v>
      </c>
      <c r="D2054" s="64" vm="5464">
        <f ca="1"/>
        <v>118.64</v>
      </c>
      <c r="E2054" s="24">
        <f t="shared" ca="1" si="127"/>
        <v>3.0902226321111305E-3</v>
      </c>
      <c r="F2054" s="58">
        <f t="shared" ca="1" si="128"/>
        <v>-4.5412574891562484E-3</v>
      </c>
      <c r="G2054" s="24"/>
      <c r="H2054" s="5"/>
      <c r="I2054" s="5"/>
      <c r="J2054" s="5"/>
      <c r="K2054" s="5"/>
      <c r="L2054" s="5"/>
      <c r="M2054" s="5"/>
      <c r="N2054" s="5"/>
      <c r="O2054" s="5"/>
      <c r="P2054" s="5"/>
      <c r="Q2054" s="5"/>
      <c r="R2054" s="5"/>
      <c r="S2054" s="5"/>
      <c r="T2054" s="5"/>
      <c r="U2054" s="5"/>
    </row>
    <row r="2055" spans="2:21" x14ac:dyDescent="0.25">
      <c r="B2055" s="64" vm="5465">
        <f ca="1"/>
        <v>42417</v>
      </c>
      <c r="C2055" s="64" vm="5466">
        <f ca="1"/>
        <v>145.0478</v>
      </c>
      <c r="D2055" s="64" vm="5467">
        <f ca="1"/>
        <v>117.17</v>
      </c>
      <c r="E2055" s="24">
        <f t="shared" ca="1" si="127"/>
        <v>1.1999498965143466E-2</v>
      </c>
      <c r="F2055" s="58">
        <f t="shared" ca="1" si="128"/>
        <v>-1.2467826149612473E-2</v>
      </c>
      <c r="G2055" s="24"/>
      <c r="H2055" s="5"/>
      <c r="I2055" s="5"/>
      <c r="J2055" s="5"/>
      <c r="K2055" s="5"/>
      <c r="L2055" s="5"/>
      <c r="M2055" s="5"/>
      <c r="N2055" s="5"/>
      <c r="O2055" s="5"/>
      <c r="P2055" s="5"/>
      <c r="Q2055" s="5"/>
      <c r="R2055" s="5"/>
      <c r="S2055" s="5"/>
      <c r="T2055" s="5"/>
      <c r="U2055" s="5"/>
    </row>
    <row r="2056" spans="2:21" x14ac:dyDescent="0.25">
      <c r="B2056" s="64" vm="5468">
        <f ca="1"/>
        <v>42418</v>
      </c>
      <c r="C2056" s="64" vm="5460">
        <f ca="1"/>
        <v>142.87549999999999</v>
      </c>
      <c r="D2056" s="64" vm="5332">
        <f ca="1"/>
        <v>116.53</v>
      </c>
      <c r="E2056" s="24">
        <f t="shared" ca="1" si="127"/>
        <v>-1.5089721597254449E-2</v>
      </c>
      <c r="F2056" s="58">
        <f t="shared" ca="1" si="128"/>
        <v>-5.4771210948922483E-3</v>
      </c>
      <c r="G2056" s="24"/>
      <c r="H2056" s="5"/>
      <c r="I2056" s="5"/>
      <c r="J2056" s="5"/>
      <c r="K2056" s="5"/>
      <c r="L2056" s="5"/>
      <c r="M2056" s="5"/>
      <c r="N2056" s="5"/>
      <c r="O2056" s="5"/>
      <c r="P2056" s="5"/>
      <c r="Q2056" s="5"/>
      <c r="R2056" s="5"/>
      <c r="S2056" s="5"/>
      <c r="T2056" s="5"/>
      <c r="U2056" s="5"/>
    </row>
    <row r="2057" spans="2:21" x14ac:dyDescent="0.25">
      <c r="B2057" s="64" vm="5469">
        <f ca="1"/>
        <v>42419</v>
      </c>
      <c r="C2057" s="64" vm="4809">
        <f ca="1"/>
        <v>142.92359999999999</v>
      </c>
      <c r="D2057" s="64" vm="5470">
        <f ca="1"/>
        <v>117.67</v>
      </c>
      <c r="E2057" s="24">
        <f t="shared" ca="1" si="127"/>
        <v>3.366000834442991E-4</v>
      </c>
      <c r="F2057" s="58">
        <f t="shared" ca="1" si="128"/>
        <v>9.7353458906655251E-3</v>
      </c>
      <c r="G2057" s="24"/>
      <c r="H2057" s="5"/>
      <c r="I2057" s="5"/>
      <c r="J2057" s="5"/>
      <c r="K2057" s="5"/>
      <c r="L2057" s="5"/>
      <c r="M2057" s="5"/>
      <c r="N2057" s="5"/>
      <c r="O2057" s="5"/>
      <c r="P2057" s="5"/>
      <c r="Q2057" s="5"/>
      <c r="R2057" s="5"/>
      <c r="S2057" s="5"/>
      <c r="T2057" s="5"/>
      <c r="U2057" s="5"/>
    </row>
    <row r="2058" spans="2:21" x14ac:dyDescent="0.25">
      <c r="B2058" s="64" vm="5471">
        <f ca="1"/>
        <v>42422</v>
      </c>
      <c r="C2058" s="64" vm="4895">
        <f ca="1"/>
        <v>144.23079999999999</v>
      </c>
      <c r="D2058" s="64" vm="5472">
        <f ca="1"/>
        <v>116.9</v>
      </c>
      <c r="E2058" s="24">
        <f t="shared" ca="1" si="127"/>
        <v>9.1045725214349109E-3</v>
      </c>
      <c r="F2058" s="58">
        <f t="shared" ca="1" si="128"/>
        <v>-6.5652279978147899E-3</v>
      </c>
      <c r="G2058" s="24"/>
      <c r="H2058" s="5"/>
      <c r="I2058" s="5"/>
      <c r="J2058" s="5"/>
      <c r="K2058" s="5"/>
      <c r="L2058" s="5"/>
      <c r="M2058" s="5"/>
      <c r="N2058" s="5"/>
      <c r="O2058" s="5"/>
      <c r="P2058" s="5"/>
      <c r="Q2058" s="5"/>
      <c r="R2058" s="5"/>
      <c r="S2058" s="5"/>
      <c r="T2058" s="5"/>
      <c r="U2058" s="5"/>
    </row>
    <row r="2059" spans="2:21" x14ac:dyDescent="0.25">
      <c r="B2059" s="64" vm="5473">
        <f ca="1"/>
        <v>42423</v>
      </c>
      <c r="C2059" s="64" vm="5474">
        <f ca="1"/>
        <v>144.51910000000001</v>
      </c>
      <c r="D2059" s="64" vm="5475">
        <f ca="1"/>
        <v>117.06</v>
      </c>
      <c r="E2059" s="24">
        <f t="shared" ca="1" si="127"/>
        <v>1.9968844720005632E-3</v>
      </c>
      <c r="F2059" s="58">
        <f t="shared" ca="1" si="128"/>
        <v>1.36775538505212E-3</v>
      </c>
      <c r="G2059" s="24"/>
      <c r="H2059" s="5"/>
      <c r="I2059" s="5"/>
      <c r="J2059" s="5"/>
      <c r="K2059" s="5"/>
      <c r="L2059" s="5"/>
      <c r="M2059" s="5"/>
      <c r="N2059" s="5"/>
      <c r="O2059" s="5"/>
      <c r="P2059" s="5"/>
      <c r="Q2059" s="5"/>
      <c r="R2059" s="5"/>
      <c r="S2059" s="5"/>
      <c r="T2059" s="5"/>
      <c r="U2059" s="5"/>
    </row>
    <row r="2060" spans="2:21" x14ac:dyDescent="0.25">
      <c r="B2060" s="64" vm="5476">
        <f ca="1"/>
        <v>42424</v>
      </c>
      <c r="C2060" s="64" vm="5477">
        <f ca="1"/>
        <v>147.89279999999999</v>
      </c>
      <c r="D2060" s="64" vm="5478">
        <f ca="1"/>
        <v>118.37</v>
      </c>
      <c r="E2060" s="24">
        <f t="shared" ca="1" si="127"/>
        <v>2.3076008241901737E-2</v>
      </c>
      <c r="F2060" s="58">
        <f t="shared" ca="1" si="128"/>
        <v>1.112868810272738E-2</v>
      </c>
      <c r="G2060" s="24"/>
      <c r="H2060" s="5"/>
      <c r="I2060" s="5"/>
      <c r="J2060" s="5"/>
      <c r="K2060" s="5"/>
      <c r="L2060" s="5"/>
      <c r="M2060" s="5"/>
      <c r="N2060" s="5"/>
      <c r="O2060" s="5"/>
      <c r="P2060" s="5"/>
      <c r="Q2060" s="5"/>
      <c r="R2060" s="5"/>
      <c r="S2060" s="5"/>
      <c r="T2060" s="5"/>
      <c r="U2060" s="5"/>
    </row>
    <row r="2061" spans="2:21" x14ac:dyDescent="0.25">
      <c r="B2061" s="64" vm="5479">
        <f ca="1"/>
        <v>42425</v>
      </c>
      <c r="C2061" s="64" vm="5399">
        <f ca="1"/>
        <v>148.7097</v>
      </c>
      <c r="D2061" s="64" vm="5475">
        <f ca="1"/>
        <v>117.06</v>
      </c>
      <c r="E2061" s="24">
        <f t="shared" ca="1" si="127"/>
        <v>5.5083963591669258E-3</v>
      </c>
      <c r="F2061" s="58">
        <f t="shared" ca="1" si="128"/>
        <v>-1.112868810272742E-2</v>
      </c>
      <c r="G2061" s="24"/>
      <c r="H2061" s="5"/>
      <c r="I2061" s="5"/>
      <c r="J2061" s="5"/>
      <c r="K2061" s="5"/>
      <c r="L2061" s="5"/>
      <c r="M2061" s="5"/>
      <c r="N2061" s="5"/>
      <c r="O2061" s="5"/>
      <c r="P2061" s="5"/>
      <c r="Q2061" s="5"/>
      <c r="R2061" s="5"/>
      <c r="S2061" s="5"/>
      <c r="T2061" s="5"/>
      <c r="U2061" s="5"/>
    </row>
    <row r="2062" spans="2:21" x14ac:dyDescent="0.25">
      <c r="B2062" s="64" vm="5480">
        <f ca="1"/>
        <v>42426</v>
      </c>
      <c r="C2062" s="64" vm="5481">
        <f ca="1"/>
        <v>143.8655</v>
      </c>
      <c r="D2062" s="64" vm="5482">
        <f ca="1"/>
        <v>117.19</v>
      </c>
      <c r="E2062" s="24">
        <f t="shared" ca="1" si="127"/>
        <v>-3.3117248026884358E-2</v>
      </c>
      <c r="F2062" s="58">
        <f t="shared" ca="1" si="128"/>
        <v>1.1099254074361008E-3</v>
      </c>
      <c r="G2062" s="24"/>
      <c r="H2062" s="5"/>
      <c r="I2062" s="5"/>
      <c r="J2062" s="5"/>
      <c r="K2062" s="5"/>
      <c r="L2062" s="5"/>
      <c r="M2062" s="5"/>
      <c r="N2062" s="5"/>
      <c r="O2062" s="5"/>
      <c r="P2062" s="5"/>
      <c r="Q2062" s="5"/>
      <c r="R2062" s="5"/>
      <c r="S2062" s="5"/>
      <c r="T2062" s="5"/>
      <c r="U2062" s="5"/>
    </row>
    <row r="2063" spans="2:21" x14ac:dyDescent="0.25">
      <c r="B2063" s="64" vm="5483">
        <f ca="1"/>
        <v>42429</v>
      </c>
      <c r="C2063" s="64" vm="4878">
        <f ca="1"/>
        <v>144.20189999999999</v>
      </c>
      <c r="D2063" s="64" vm="5484">
        <f ca="1"/>
        <v>118.85</v>
      </c>
      <c r="E2063" s="24">
        <f t="shared" ca="1" si="127"/>
        <v>2.3355655858183976E-3</v>
      </c>
      <c r="F2063" s="58">
        <f t="shared" ca="1" si="128"/>
        <v>1.406564453569195E-2</v>
      </c>
      <c r="G2063" s="24"/>
      <c r="H2063" s="5"/>
      <c r="I2063" s="5"/>
      <c r="J2063" s="5"/>
      <c r="K2063" s="5"/>
      <c r="L2063" s="5"/>
      <c r="M2063" s="5"/>
      <c r="N2063" s="5"/>
      <c r="O2063" s="5"/>
      <c r="P2063" s="5"/>
      <c r="Q2063" s="5"/>
      <c r="R2063" s="5"/>
      <c r="S2063" s="5"/>
      <c r="T2063" s="5"/>
      <c r="U2063" s="5"/>
    </row>
    <row r="2064" spans="2:21" x14ac:dyDescent="0.25">
      <c r="B2064" s="64" vm="5485">
        <f ca="1"/>
        <v>42430</v>
      </c>
      <c r="C2064" s="64" vm="5486">
        <f ca="1"/>
        <v>144.6729</v>
      </c>
      <c r="D2064" s="64" vm="5487">
        <f ca="1"/>
        <v>118.48</v>
      </c>
      <c r="E2064" s="24">
        <f t="shared" ca="1" si="127"/>
        <v>3.2609311533684641E-3</v>
      </c>
      <c r="F2064" s="58">
        <f t="shared" ca="1" si="128"/>
        <v>-3.118023846659474E-3</v>
      </c>
      <c r="G2064" s="24"/>
      <c r="H2064" s="5"/>
      <c r="I2064" s="5"/>
      <c r="J2064" s="5"/>
      <c r="K2064" s="5"/>
      <c r="L2064" s="5"/>
      <c r="M2064" s="5"/>
      <c r="N2064" s="5"/>
      <c r="O2064" s="5"/>
      <c r="P2064" s="5"/>
      <c r="Q2064" s="5"/>
      <c r="R2064" s="5"/>
      <c r="S2064" s="5"/>
      <c r="T2064" s="5"/>
      <c r="U2064" s="5"/>
    </row>
    <row r="2065" spans="2:21" x14ac:dyDescent="0.25">
      <c r="B2065" s="64" vm="5488">
        <f ca="1"/>
        <v>42431</v>
      </c>
      <c r="C2065" s="64" vm="5489">
        <f ca="1"/>
        <v>146.85470000000001</v>
      </c>
      <c r="D2065" s="64" vm="5397">
        <f ca="1"/>
        <v>116.69</v>
      </c>
      <c r="E2065" s="24">
        <f t="shared" ca="1" si="127"/>
        <v>1.4968330518544898E-2</v>
      </c>
      <c r="F2065" s="58">
        <f t="shared" ca="1" si="128"/>
        <v>-1.5223324141527429E-2</v>
      </c>
      <c r="G2065" s="24"/>
      <c r="H2065" s="5"/>
      <c r="I2065" s="5"/>
      <c r="J2065" s="5"/>
      <c r="K2065" s="5"/>
      <c r="L2065" s="5"/>
      <c r="M2065" s="5"/>
      <c r="N2065" s="5"/>
      <c r="O2065" s="5"/>
      <c r="P2065" s="5"/>
      <c r="Q2065" s="5"/>
      <c r="R2065" s="5"/>
      <c r="S2065" s="5"/>
      <c r="T2065" s="5"/>
      <c r="U2065" s="5"/>
    </row>
    <row r="2066" spans="2:21" x14ac:dyDescent="0.25">
      <c r="B2066" s="64" vm="5490">
        <f ca="1"/>
        <v>42432</v>
      </c>
      <c r="C2066" s="64" vm="5491">
        <f ca="1"/>
        <v>145.71090000000001</v>
      </c>
      <c r="D2066" s="64" vm="5492">
        <f ca="1"/>
        <v>117.18</v>
      </c>
      <c r="E2066" s="24">
        <f t="shared" ca="1" si="127"/>
        <v>-7.819140921259243E-3</v>
      </c>
      <c r="F2066" s="58">
        <f t="shared" ca="1" si="128"/>
        <v>4.1903682986267291E-3</v>
      </c>
      <c r="G2066" s="24"/>
      <c r="H2066" s="5"/>
      <c r="I2066" s="5"/>
      <c r="J2066" s="5"/>
      <c r="K2066" s="5"/>
      <c r="L2066" s="5"/>
      <c r="M2066" s="5"/>
      <c r="N2066" s="5"/>
      <c r="O2066" s="5"/>
      <c r="P2066" s="5"/>
      <c r="Q2066" s="5"/>
      <c r="R2066" s="5"/>
      <c r="S2066" s="5"/>
      <c r="T2066" s="5"/>
      <c r="U2066" s="5"/>
    </row>
    <row r="2067" spans="2:21" x14ac:dyDescent="0.25">
      <c r="B2067" s="64" vm="5493">
        <f ca="1"/>
        <v>42433</v>
      </c>
      <c r="C2067" s="64" vm="5494">
        <f ca="1"/>
        <v>145.03809999999999</v>
      </c>
      <c r="D2067" s="64" vm="5495">
        <f ca="1"/>
        <v>117.15</v>
      </c>
      <c r="E2067" s="24">
        <f t="shared" ca="1" si="127"/>
        <v>-4.6280551326787515E-3</v>
      </c>
      <c r="F2067" s="58">
        <f t="shared" ca="1" si="128"/>
        <v>-2.5604916283794533E-4</v>
      </c>
      <c r="G2067" s="24"/>
      <c r="H2067" s="5"/>
      <c r="I2067" s="5"/>
      <c r="J2067" s="5"/>
      <c r="K2067" s="5"/>
      <c r="L2067" s="5"/>
      <c r="M2067" s="5"/>
      <c r="N2067" s="5"/>
      <c r="O2067" s="5"/>
      <c r="P2067" s="5"/>
      <c r="Q2067" s="5"/>
      <c r="R2067" s="5"/>
      <c r="S2067" s="5"/>
      <c r="T2067" s="5"/>
      <c r="U2067" s="5"/>
    </row>
    <row r="2068" spans="2:21" x14ac:dyDescent="0.25">
      <c r="B2068" s="64" vm="5496">
        <f ca="1"/>
        <v>42436</v>
      </c>
      <c r="C2068" s="64" vm="5497">
        <f ca="1"/>
        <v>142.41419999999999</v>
      </c>
      <c r="D2068" s="64" vm="5498">
        <f ca="1"/>
        <v>118.42</v>
      </c>
      <c r="E2068" s="24">
        <f t="shared" ca="1" si="127"/>
        <v>-1.8256753418883609E-2</v>
      </c>
      <c r="F2068" s="58">
        <f t="shared" ca="1" si="128"/>
        <v>1.0782462149825336E-2</v>
      </c>
      <c r="G2068" s="24"/>
      <c r="H2068" s="5"/>
      <c r="I2068" s="5"/>
      <c r="J2068" s="5"/>
      <c r="K2068" s="5"/>
      <c r="L2068" s="5"/>
      <c r="M2068" s="5"/>
      <c r="N2068" s="5"/>
      <c r="O2068" s="5"/>
      <c r="P2068" s="5"/>
      <c r="Q2068" s="5"/>
      <c r="R2068" s="5"/>
      <c r="S2068" s="5"/>
      <c r="T2068" s="5"/>
      <c r="U2068" s="5"/>
    </row>
    <row r="2069" spans="2:21" x14ac:dyDescent="0.25">
      <c r="B2069" s="64" vm="5499">
        <f ca="1"/>
        <v>42437</v>
      </c>
      <c r="C2069" s="64" vm="5500">
        <f ca="1"/>
        <v>145.08619999999999</v>
      </c>
      <c r="D2069" s="64" vm="5501">
        <f ca="1"/>
        <v>119.64</v>
      </c>
      <c r="E2069" s="24">
        <f t="shared" ca="1" si="127"/>
        <v>1.8588335436940762E-2</v>
      </c>
      <c r="F2069" s="58">
        <f t="shared" ca="1" si="128"/>
        <v>1.0249606658117236E-2</v>
      </c>
      <c r="G2069" s="24"/>
      <c r="H2069" s="5"/>
      <c r="I2069" s="5"/>
      <c r="J2069" s="5"/>
      <c r="K2069" s="5"/>
      <c r="L2069" s="5"/>
      <c r="M2069" s="5"/>
      <c r="N2069" s="5"/>
      <c r="O2069" s="5"/>
      <c r="P2069" s="5"/>
      <c r="Q2069" s="5"/>
      <c r="R2069" s="5"/>
      <c r="S2069" s="5"/>
      <c r="T2069" s="5"/>
      <c r="U2069" s="5"/>
    </row>
    <row r="2070" spans="2:21" x14ac:dyDescent="0.25">
      <c r="B2070" s="64" vm="5502">
        <f ca="1"/>
        <v>42438</v>
      </c>
      <c r="C2070" s="64" vm="5503">
        <f ca="1"/>
        <v>147.1046</v>
      </c>
      <c r="D2070" s="64" vm="5504">
        <f ca="1"/>
        <v>119.98</v>
      </c>
      <c r="E2070" s="24">
        <f t="shared" ca="1" si="127"/>
        <v>1.3815849818187656E-2</v>
      </c>
      <c r="F2070" s="58">
        <f t="shared" ca="1" si="128"/>
        <v>2.8378284631998497E-3</v>
      </c>
      <c r="G2070" s="24"/>
      <c r="H2070" s="5"/>
      <c r="I2070" s="5"/>
      <c r="J2070" s="5"/>
      <c r="K2070" s="5"/>
      <c r="L2070" s="5"/>
      <c r="M2070" s="5"/>
      <c r="N2070" s="5"/>
      <c r="O2070" s="5"/>
      <c r="P2070" s="5"/>
      <c r="Q2070" s="5"/>
      <c r="R2070" s="5"/>
      <c r="S2070" s="5"/>
      <c r="T2070" s="5"/>
      <c r="U2070" s="5"/>
    </row>
    <row r="2071" spans="2:21" x14ac:dyDescent="0.25">
      <c r="B2071" s="64" vm="5505">
        <f ca="1"/>
        <v>42439</v>
      </c>
      <c r="C2071" s="64" vm="5506">
        <f ca="1"/>
        <v>146.9316</v>
      </c>
      <c r="D2071" s="64" vm="5507">
        <f ca="1"/>
        <v>121.55</v>
      </c>
      <c r="E2071" s="24">
        <f t="shared" ca="1" si="127"/>
        <v>-1.1767259947076611E-3</v>
      </c>
      <c r="F2071" s="58">
        <f t="shared" ca="1" si="128"/>
        <v>1.3000638537185298E-2</v>
      </c>
      <c r="G2071" s="24"/>
      <c r="H2071" s="5"/>
      <c r="I2071" s="5"/>
      <c r="J2071" s="5"/>
      <c r="K2071" s="5"/>
      <c r="L2071" s="5"/>
      <c r="M2071" s="5"/>
      <c r="N2071" s="5"/>
      <c r="O2071" s="5"/>
      <c r="P2071" s="5"/>
      <c r="Q2071" s="5"/>
      <c r="R2071" s="5"/>
      <c r="S2071" s="5"/>
      <c r="T2071" s="5"/>
      <c r="U2071" s="5"/>
    </row>
    <row r="2072" spans="2:21" x14ac:dyDescent="0.25">
      <c r="B2072" s="64" vm="5508">
        <f ca="1"/>
        <v>42440</v>
      </c>
      <c r="C2072" s="64" vm="5509">
        <f ca="1"/>
        <v>146.77780000000001</v>
      </c>
      <c r="D2072" s="64" vm="5510">
        <f ca="1"/>
        <v>122.9</v>
      </c>
      <c r="E2072" s="24">
        <f t="shared" ca="1" si="127"/>
        <v>-1.0472937812519036E-3</v>
      </c>
      <c r="F2072" s="58">
        <f t="shared" ca="1" si="128"/>
        <v>1.1045315809856831E-2</v>
      </c>
      <c r="G2072" s="24"/>
      <c r="H2072" s="5"/>
      <c r="I2072" s="5"/>
      <c r="J2072" s="5"/>
      <c r="K2072" s="5"/>
      <c r="L2072" s="5"/>
      <c r="M2072" s="5"/>
      <c r="N2072" s="5"/>
      <c r="O2072" s="5"/>
      <c r="P2072" s="5"/>
      <c r="Q2072" s="5"/>
      <c r="R2072" s="5"/>
      <c r="S2072" s="5"/>
      <c r="T2072" s="5"/>
      <c r="U2072" s="5"/>
    </row>
    <row r="2073" spans="2:21" x14ac:dyDescent="0.25">
      <c r="B2073" s="64" vm="5511">
        <f ca="1"/>
        <v>42443</v>
      </c>
      <c r="C2073" s="64" vm="5512">
        <f ca="1"/>
        <v>146.73939999999999</v>
      </c>
      <c r="D2073" s="64" vm="5513">
        <f ca="1"/>
        <v>123.43</v>
      </c>
      <c r="E2073" s="24">
        <f t="shared" ca="1" si="127"/>
        <v>-2.6165417371866386E-4</v>
      </c>
      <c r="F2073" s="58">
        <f t="shared" ca="1" si="128"/>
        <v>4.3031771838480757E-3</v>
      </c>
      <c r="G2073" s="24"/>
      <c r="H2073" s="5"/>
      <c r="I2073" s="5"/>
      <c r="J2073" s="5"/>
      <c r="K2073" s="5"/>
      <c r="L2073" s="5"/>
      <c r="M2073" s="5"/>
      <c r="N2073" s="5"/>
      <c r="O2073" s="5"/>
      <c r="P2073" s="5"/>
      <c r="Q2073" s="5"/>
      <c r="R2073" s="5"/>
      <c r="S2073" s="5"/>
      <c r="T2073" s="5"/>
      <c r="U2073" s="5"/>
    </row>
    <row r="2074" spans="2:21" x14ac:dyDescent="0.25">
      <c r="B2074" s="64" vm="5514">
        <f ca="1"/>
        <v>42444</v>
      </c>
      <c r="C2074" s="64" vm="5515">
        <f ca="1"/>
        <v>148.19069999999999</v>
      </c>
      <c r="D2074" s="64" vm="5516">
        <f ca="1"/>
        <v>123.52</v>
      </c>
      <c r="E2074" s="24">
        <f t="shared" ca="1" si="127"/>
        <v>9.8417334436648879E-3</v>
      </c>
      <c r="F2074" s="58">
        <f t="shared" ca="1" si="128"/>
        <v>7.2889252062861062E-4</v>
      </c>
      <c r="G2074" s="24"/>
      <c r="H2074" s="5"/>
      <c r="I2074" s="5"/>
      <c r="J2074" s="5"/>
      <c r="K2074" s="5"/>
      <c r="L2074" s="5"/>
      <c r="M2074" s="5"/>
      <c r="N2074" s="5"/>
      <c r="O2074" s="5"/>
      <c r="P2074" s="5"/>
      <c r="Q2074" s="5"/>
      <c r="R2074" s="5"/>
      <c r="S2074" s="5"/>
      <c r="T2074" s="5"/>
      <c r="U2074" s="5"/>
    </row>
    <row r="2075" spans="2:21" x14ac:dyDescent="0.25">
      <c r="B2075" s="64" vm="5517">
        <f ca="1"/>
        <v>42445</v>
      </c>
      <c r="C2075" s="64" vm="5518">
        <f ca="1"/>
        <v>148.0754</v>
      </c>
      <c r="D2075" s="64" vm="5519">
        <f ca="1"/>
        <v>123.16</v>
      </c>
      <c r="E2075" s="24">
        <f t="shared" ca="1" si="127"/>
        <v>-7.783543633311876E-4</v>
      </c>
      <c r="F2075" s="58">
        <f t="shared" ca="1" si="128"/>
        <v>-2.9187632201664268E-3</v>
      </c>
      <c r="G2075" s="24"/>
      <c r="H2075" s="5"/>
      <c r="I2075" s="5"/>
      <c r="J2075" s="5"/>
      <c r="K2075" s="5"/>
      <c r="L2075" s="5"/>
      <c r="M2075" s="5"/>
      <c r="N2075" s="5"/>
      <c r="O2075" s="5"/>
      <c r="P2075" s="5"/>
      <c r="Q2075" s="5"/>
      <c r="R2075" s="5"/>
      <c r="S2075" s="5"/>
      <c r="T2075" s="5"/>
      <c r="U2075" s="5"/>
    </row>
    <row r="2076" spans="2:21" x14ac:dyDescent="0.25">
      <c r="B2076" s="64" vm="5520">
        <f ca="1"/>
        <v>42446</v>
      </c>
      <c r="C2076" s="64" vm="5521">
        <f ca="1"/>
        <v>147.8639</v>
      </c>
      <c r="D2076" s="64" vm="5522">
        <f ca="1"/>
        <v>124.08</v>
      </c>
      <c r="E2076" s="24">
        <f t="shared" ca="1" si="127"/>
        <v>-1.4293474101511427E-3</v>
      </c>
      <c r="F2076" s="58">
        <f t="shared" ca="1" si="128"/>
        <v>7.4421958119838148E-3</v>
      </c>
      <c r="G2076" s="24"/>
      <c r="H2076" s="5"/>
      <c r="I2076" s="5"/>
      <c r="J2076" s="5"/>
      <c r="K2076" s="5"/>
      <c r="L2076" s="5"/>
      <c r="M2076" s="5"/>
      <c r="N2076" s="5"/>
      <c r="O2076" s="5"/>
      <c r="P2076" s="5"/>
      <c r="Q2076" s="5"/>
      <c r="R2076" s="5"/>
      <c r="S2076" s="5"/>
      <c r="T2076" s="5"/>
      <c r="U2076" s="5"/>
    </row>
    <row r="2077" spans="2:21" x14ac:dyDescent="0.25">
      <c r="B2077" s="64" vm="5523">
        <f ca="1"/>
        <v>42447</v>
      </c>
      <c r="C2077" s="64" vm="5524">
        <f ca="1"/>
        <v>147.20070000000001</v>
      </c>
      <c r="D2077" s="64" vm="5525">
        <f ca="1"/>
        <v>123.81</v>
      </c>
      <c r="E2077" s="24">
        <f t="shared" ca="1" si="127"/>
        <v>-4.4952943647611808E-3</v>
      </c>
      <c r="F2077" s="58">
        <f t="shared" ca="1" si="128"/>
        <v>-2.1783864356832213E-3</v>
      </c>
      <c r="G2077" s="24"/>
      <c r="H2077" s="5"/>
      <c r="I2077" s="5"/>
      <c r="J2077" s="5"/>
      <c r="K2077" s="5"/>
      <c r="L2077" s="5"/>
      <c r="M2077" s="5"/>
      <c r="N2077" s="5"/>
      <c r="O2077" s="5"/>
      <c r="P2077" s="5"/>
      <c r="Q2077" s="5"/>
      <c r="R2077" s="5"/>
      <c r="S2077" s="5"/>
      <c r="T2077" s="5"/>
      <c r="U2077" s="5"/>
    </row>
    <row r="2078" spans="2:21" x14ac:dyDescent="0.25">
      <c r="B2078" s="64" vm="5526">
        <f ca="1"/>
        <v>42450</v>
      </c>
      <c r="C2078" s="64" vm="5527">
        <f ca="1"/>
        <v>147.96</v>
      </c>
      <c r="D2078" s="64" vm="5528">
        <f ca="1"/>
        <v>123.82</v>
      </c>
      <c r="E2078" s="24">
        <f t="shared" ca="1" si="127"/>
        <v>5.145005246001701E-3</v>
      </c>
      <c r="F2078" s="58">
        <f t="shared" ca="1" si="128"/>
        <v>8.0765658485829872E-5</v>
      </c>
      <c r="G2078" s="24"/>
      <c r="H2078" s="5"/>
      <c r="I2078" s="5"/>
      <c r="J2078" s="5"/>
      <c r="K2078" s="5"/>
      <c r="L2078" s="5"/>
      <c r="M2078" s="5"/>
      <c r="N2078" s="5"/>
      <c r="O2078" s="5"/>
      <c r="P2078" s="5"/>
      <c r="Q2078" s="5"/>
      <c r="R2078" s="5"/>
      <c r="S2078" s="5"/>
      <c r="T2078" s="5"/>
      <c r="U2078" s="5"/>
    </row>
    <row r="2079" spans="2:21" x14ac:dyDescent="0.25">
      <c r="B2079" s="64" vm="5529">
        <f ca="1"/>
        <v>42451</v>
      </c>
      <c r="C2079" s="64" vm="5530">
        <f ca="1"/>
        <v>146.31649999999999</v>
      </c>
      <c r="D2079" s="64" vm="5531">
        <f ca="1"/>
        <v>124.19</v>
      </c>
      <c r="E2079" s="24">
        <f t="shared" ca="1" si="127"/>
        <v>-1.116988334269399E-2</v>
      </c>
      <c r="F2079" s="58">
        <f t="shared" ca="1" si="128"/>
        <v>2.9837528688551104E-3</v>
      </c>
      <c r="G2079" s="24"/>
      <c r="H2079" s="5"/>
      <c r="I2079" s="5"/>
      <c r="J2079" s="5"/>
      <c r="K2079" s="5"/>
      <c r="L2079" s="5"/>
      <c r="M2079" s="5"/>
      <c r="N2079" s="5"/>
      <c r="O2079" s="5"/>
      <c r="P2079" s="5"/>
      <c r="Q2079" s="5"/>
      <c r="R2079" s="5"/>
      <c r="S2079" s="5"/>
      <c r="T2079" s="5"/>
      <c r="U2079" s="5"/>
    </row>
    <row r="2080" spans="2:21" x14ac:dyDescent="0.25">
      <c r="B2080" s="64" vm="5532">
        <f ca="1"/>
        <v>42452</v>
      </c>
      <c r="C2080" s="64" vm="5533">
        <f ca="1"/>
        <v>147.54679999999999</v>
      </c>
      <c r="D2080" s="64" vm="5534">
        <f ca="1"/>
        <v>123.29</v>
      </c>
      <c r="E2080" s="24">
        <f t="shared" ca="1" si="127"/>
        <v>8.3733299686727172E-3</v>
      </c>
      <c r="F2080" s="58">
        <f t="shared" ca="1" si="128"/>
        <v>-7.2733470794797564E-3</v>
      </c>
      <c r="G2080" s="24"/>
      <c r="H2080" s="5"/>
      <c r="I2080" s="5"/>
      <c r="J2080" s="5"/>
      <c r="K2080" s="5"/>
      <c r="L2080" s="5"/>
      <c r="M2080" s="5"/>
      <c r="N2080" s="5"/>
      <c r="O2080" s="5"/>
      <c r="P2080" s="5"/>
      <c r="Q2080" s="5"/>
      <c r="R2080" s="5"/>
      <c r="S2080" s="5"/>
      <c r="T2080" s="5"/>
      <c r="U2080" s="5"/>
    </row>
    <row r="2081" spans="2:21" x14ac:dyDescent="0.25">
      <c r="B2081" s="64" vm="5535">
        <f ca="1"/>
        <v>42453</v>
      </c>
      <c r="C2081" s="64" vm="5536">
        <f ca="1"/>
        <v>145.54759999999999</v>
      </c>
      <c r="D2081" s="64" vm="5537">
        <f ca="1"/>
        <v>123.17</v>
      </c>
      <c r="E2081" s="24">
        <f t="shared" ca="1" si="127"/>
        <v>-1.3642232713524148E-2</v>
      </c>
      <c r="F2081" s="58">
        <f t="shared" ca="1" si="128"/>
        <v>-9.7378892706856846E-4</v>
      </c>
      <c r="G2081" s="24"/>
      <c r="H2081" s="5"/>
      <c r="I2081" s="5"/>
      <c r="J2081" s="5"/>
      <c r="K2081" s="5"/>
      <c r="L2081" s="5"/>
      <c r="M2081" s="5"/>
      <c r="N2081" s="5"/>
      <c r="O2081" s="5"/>
      <c r="P2081" s="5"/>
      <c r="Q2081" s="5"/>
      <c r="R2081" s="5"/>
      <c r="S2081" s="5"/>
      <c r="T2081" s="5"/>
      <c r="U2081" s="5"/>
    </row>
    <row r="2082" spans="2:21" x14ac:dyDescent="0.25">
      <c r="B2082" s="64" vm="5538">
        <f ca="1"/>
        <v>42457</v>
      </c>
      <c r="C2082" s="64" vm="5512">
        <f ca="1"/>
        <v>146.73939999999999</v>
      </c>
      <c r="D2082" s="64" vm="5539">
        <f ca="1"/>
        <v>123.97</v>
      </c>
      <c r="E2082" s="24">
        <f t="shared" ca="1" si="127"/>
        <v>8.1550435361223052E-3</v>
      </c>
      <c r="F2082" s="58">
        <f t="shared" ca="1" si="128"/>
        <v>6.4740858966625334E-3</v>
      </c>
      <c r="G2082" s="24"/>
      <c r="H2082" s="5"/>
      <c r="I2082" s="5"/>
      <c r="J2082" s="5"/>
      <c r="K2082" s="5"/>
      <c r="L2082" s="5"/>
      <c r="M2082" s="5"/>
      <c r="N2082" s="5"/>
      <c r="O2082" s="5"/>
      <c r="P2082" s="5"/>
      <c r="Q2082" s="5"/>
      <c r="R2082" s="5"/>
      <c r="S2082" s="5"/>
      <c r="T2082" s="5"/>
      <c r="U2082" s="5"/>
    </row>
    <row r="2083" spans="2:21" x14ac:dyDescent="0.25">
      <c r="B2083" s="64" vm="5540">
        <f ca="1"/>
        <v>42458</v>
      </c>
      <c r="C2083" s="64" vm="5541">
        <f ca="1"/>
        <v>149.22880000000001</v>
      </c>
      <c r="D2083" s="64" vm="5542">
        <f ca="1"/>
        <v>125.83</v>
      </c>
      <c r="E2083" s="24">
        <f t="shared" ca="1" si="127"/>
        <v>1.6822474219651908E-2</v>
      </c>
      <c r="F2083" s="58">
        <f t="shared" ca="1" si="128"/>
        <v>1.4892188753820965E-2</v>
      </c>
      <c r="G2083" s="24"/>
      <c r="H2083" s="5"/>
      <c r="I2083" s="5"/>
      <c r="J2083" s="5"/>
      <c r="K2083" s="5"/>
      <c r="L2083" s="5"/>
      <c r="M2083" s="5"/>
      <c r="N2083" s="5"/>
      <c r="O2083" s="5"/>
      <c r="P2083" s="5"/>
      <c r="Q2083" s="5"/>
      <c r="R2083" s="5"/>
      <c r="S2083" s="5"/>
      <c r="T2083" s="5"/>
      <c r="U2083" s="5"/>
    </row>
    <row r="2084" spans="2:21" x14ac:dyDescent="0.25">
      <c r="B2084" s="64" vm="5543">
        <f ca="1"/>
        <v>42459</v>
      </c>
      <c r="C2084" s="64" vm="5544">
        <f ca="1"/>
        <v>151.47790000000001</v>
      </c>
      <c r="D2084" s="64" vm="5545">
        <f ca="1"/>
        <v>125.68</v>
      </c>
      <c r="E2084" s="24">
        <f t="shared" ca="1" si="127"/>
        <v>1.4959041088750619E-2</v>
      </c>
      <c r="F2084" s="58">
        <f t="shared" ca="1" si="128"/>
        <v>-1.1927956565107262E-3</v>
      </c>
      <c r="G2084" s="24"/>
      <c r="H2084" s="5"/>
      <c r="I2084" s="5"/>
      <c r="J2084" s="5"/>
      <c r="K2084" s="5"/>
      <c r="L2084" s="5"/>
      <c r="M2084" s="5"/>
      <c r="N2084" s="5"/>
      <c r="O2084" s="5"/>
      <c r="P2084" s="5"/>
      <c r="Q2084" s="5"/>
      <c r="R2084" s="5"/>
      <c r="S2084" s="5"/>
      <c r="T2084" s="5"/>
      <c r="U2084" s="5"/>
    </row>
    <row r="2085" spans="2:21" x14ac:dyDescent="0.25">
      <c r="B2085" s="64" vm="5546">
        <f ca="1"/>
        <v>42460</v>
      </c>
      <c r="C2085" s="64" vm="5547">
        <f ca="1"/>
        <v>151.45859999999999</v>
      </c>
      <c r="D2085" s="64" vm="5548">
        <f ca="1"/>
        <v>127.02</v>
      </c>
      <c r="E2085" s="24">
        <f t="shared" ca="1" si="127"/>
        <v>-1.2741944286097715E-4</v>
      </c>
      <c r="F2085" s="58">
        <f t="shared" ca="1" si="128"/>
        <v>1.0605560427462963E-2</v>
      </c>
      <c r="G2085" s="24"/>
      <c r="H2085" s="5"/>
      <c r="I2085" s="5"/>
      <c r="J2085" s="5"/>
      <c r="K2085" s="5"/>
      <c r="L2085" s="5"/>
      <c r="M2085" s="5"/>
      <c r="N2085" s="5"/>
      <c r="O2085" s="5"/>
      <c r="P2085" s="5"/>
      <c r="Q2085" s="5"/>
      <c r="R2085" s="5"/>
      <c r="S2085" s="5"/>
      <c r="T2085" s="5"/>
      <c r="U2085" s="5"/>
    </row>
    <row r="2086" spans="2:21" x14ac:dyDescent="0.25">
      <c r="B2086" s="64" vm="5549">
        <f ca="1"/>
        <v>42461</v>
      </c>
      <c r="C2086" s="64" vm="5550">
        <f ca="1"/>
        <v>152.1026</v>
      </c>
      <c r="D2086" s="64" vm="5551">
        <f ca="1"/>
        <v>127.57</v>
      </c>
      <c r="E2086" s="24">
        <f t="shared" ca="1" si="127"/>
        <v>4.2429728578683755E-3</v>
      </c>
      <c r="F2086" s="58">
        <f t="shared" ca="1" si="128"/>
        <v>4.3206791753698879E-3</v>
      </c>
      <c r="G2086" s="24"/>
      <c r="H2086" s="5"/>
      <c r="I2086" s="5"/>
      <c r="J2086" s="5"/>
      <c r="K2086" s="5"/>
      <c r="L2086" s="5"/>
      <c r="M2086" s="5"/>
      <c r="N2086" s="5"/>
      <c r="O2086" s="5"/>
      <c r="P2086" s="5"/>
      <c r="Q2086" s="5"/>
      <c r="R2086" s="5"/>
      <c r="S2086" s="5"/>
      <c r="T2086" s="5"/>
      <c r="U2086" s="5"/>
    </row>
    <row r="2087" spans="2:21" x14ac:dyDescent="0.25">
      <c r="B2087" s="64" vm="5552">
        <f ca="1"/>
        <v>42464</v>
      </c>
      <c r="C2087" s="64" vm="5553">
        <f ca="1"/>
        <v>151.6028</v>
      </c>
      <c r="D2087" s="64" vm="5554">
        <f ca="1"/>
        <v>127.38</v>
      </c>
      <c r="E2087" s="24">
        <f t="shared" ca="1" si="127"/>
        <v>-3.2913504415387615E-3</v>
      </c>
      <c r="F2087" s="58">
        <f t="shared" ca="1" si="128"/>
        <v>-1.4904886069789629E-3</v>
      </c>
      <c r="G2087" s="24"/>
      <c r="H2087" s="5"/>
      <c r="I2087" s="5"/>
      <c r="J2087" s="5"/>
      <c r="K2087" s="5"/>
      <c r="L2087" s="5"/>
      <c r="M2087" s="5"/>
      <c r="N2087" s="5"/>
      <c r="O2087" s="5"/>
      <c r="P2087" s="5"/>
      <c r="Q2087" s="5"/>
      <c r="R2087" s="5"/>
      <c r="S2087" s="5"/>
      <c r="T2087" s="5"/>
      <c r="U2087" s="5"/>
    </row>
    <row r="2088" spans="2:21" x14ac:dyDescent="0.25">
      <c r="B2088" s="64" vm="5555">
        <f ca="1"/>
        <v>42465</v>
      </c>
      <c r="C2088" s="64" vm="5556">
        <f ca="1"/>
        <v>149.93039999999999</v>
      </c>
      <c r="D2088" s="64" vm="5557">
        <f ca="1"/>
        <v>127.52</v>
      </c>
      <c r="E2088" s="24">
        <f t="shared" ca="1" si="127"/>
        <v>-1.1092756279756416E-2</v>
      </c>
      <c r="F2088" s="58">
        <f t="shared" ca="1" si="128"/>
        <v>1.0984700986851506E-3</v>
      </c>
      <c r="G2088" s="24"/>
      <c r="H2088" s="5"/>
      <c r="I2088" s="5"/>
      <c r="J2088" s="5"/>
      <c r="K2088" s="5"/>
      <c r="L2088" s="5"/>
      <c r="M2088" s="5"/>
      <c r="N2088" s="5"/>
      <c r="O2088" s="5"/>
      <c r="P2088" s="5"/>
      <c r="Q2088" s="5"/>
      <c r="R2088" s="5"/>
      <c r="S2088" s="5"/>
      <c r="T2088" s="5"/>
      <c r="U2088" s="5"/>
    </row>
    <row r="2089" spans="2:21" x14ac:dyDescent="0.25">
      <c r="B2089" s="64" vm="5558">
        <f ca="1"/>
        <v>42466</v>
      </c>
      <c r="C2089" s="64" vm="5559">
        <f ca="1"/>
        <v>150.68010000000001</v>
      </c>
      <c r="D2089" s="64" vm="5560">
        <f ca="1"/>
        <v>128.13999999999999</v>
      </c>
      <c r="E2089" s="24">
        <f t="shared" ca="1" si="127"/>
        <v>4.9878600667586032E-3</v>
      </c>
      <c r="F2089" s="58">
        <f t="shared" ca="1" si="128"/>
        <v>4.8502011689704498E-3</v>
      </c>
      <c r="G2089" s="24"/>
      <c r="H2089" s="5"/>
      <c r="I2089" s="5"/>
      <c r="J2089" s="5"/>
      <c r="K2089" s="5"/>
      <c r="L2089" s="5"/>
      <c r="M2089" s="5"/>
      <c r="N2089" s="5"/>
      <c r="O2089" s="5"/>
      <c r="P2089" s="5"/>
      <c r="Q2089" s="5"/>
      <c r="R2089" s="5"/>
      <c r="S2089" s="5"/>
      <c r="T2089" s="5"/>
      <c r="U2089" s="5"/>
    </row>
    <row r="2090" spans="2:21" x14ac:dyDescent="0.25">
      <c r="B2090" s="64" vm="5561">
        <f ca="1"/>
        <v>42467</v>
      </c>
      <c r="C2090" s="64" vm="5562">
        <f ca="1"/>
        <v>146.1242</v>
      </c>
      <c r="D2090" s="64" vm="5563">
        <f ca="1"/>
        <v>127.96</v>
      </c>
      <c r="E2090" s="24">
        <f t="shared" ca="1" si="127"/>
        <v>-3.0702101469213792E-2</v>
      </c>
      <c r="F2090" s="58">
        <f t="shared" ca="1" si="128"/>
        <v>-1.4057011295582436E-3</v>
      </c>
      <c r="G2090" s="24"/>
      <c r="H2090" s="5"/>
      <c r="I2090" s="5"/>
      <c r="J2090" s="5"/>
      <c r="K2090" s="5"/>
      <c r="L2090" s="5"/>
      <c r="M2090" s="5"/>
      <c r="N2090" s="5"/>
      <c r="O2090" s="5"/>
      <c r="P2090" s="5"/>
      <c r="Q2090" s="5"/>
      <c r="R2090" s="5"/>
      <c r="S2090" s="5"/>
      <c r="T2090" s="5"/>
      <c r="U2090" s="5"/>
    </row>
    <row r="2091" spans="2:21" x14ac:dyDescent="0.25">
      <c r="B2091" s="64" vm="5564">
        <f ca="1"/>
        <v>42468</v>
      </c>
      <c r="C2091" s="64" vm="5565">
        <f ca="1"/>
        <v>145.75899999999999</v>
      </c>
      <c r="D2091" s="64" vm="5566">
        <f ca="1"/>
        <v>127.56</v>
      </c>
      <c r="E2091" s="24">
        <f t="shared" ca="1" si="127"/>
        <v>-2.5023721171308468E-3</v>
      </c>
      <c r="F2091" s="58">
        <f t="shared" ca="1" si="128"/>
        <v>-3.1308729394603691E-3</v>
      </c>
      <c r="G2091" s="24"/>
      <c r="H2091" s="5"/>
      <c r="I2091" s="5"/>
      <c r="J2091" s="5"/>
      <c r="K2091" s="5"/>
      <c r="L2091" s="5"/>
      <c r="M2091" s="5"/>
      <c r="N2091" s="5"/>
      <c r="O2091" s="5"/>
      <c r="P2091" s="5"/>
      <c r="Q2091" s="5"/>
      <c r="R2091" s="5"/>
      <c r="S2091" s="5"/>
      <c r="T2091" s="5"/>
      <c r="U2091" s="5"/>
    </row>
    <row r="2092" spans="2:21" x14ac:dyDescent="0.25">
      <c r="B2092" s="64" vm="5567">
        <f ca="1"/>
        <v>42471</v>
      </c>
      <c r="C2092" s="64" vm="5568">
        <f ca="1"/>
        <v>143.26</v>
      </c>
      <c r="D2092" s="64" vm="5569">
        <f ca="1"/>
        <v>127.61</v>
      </c>
      <c r="E2092" s="24">
        <f t="shared" ca="1" si="127"/>
        <v>-1.7293411709053755E-2</v>
      </c>
      <c r="F2092" s="58">
        <f t="shared" ca="1" si="128"/>
        <v>3.9189560402808619E-4</v>
      </c>
      <c r="G2092" s="24"/>
      <c r="H2092" s="5"/>
      <c r="I2092" s="5"/>
      <c r="J2092" s="5"/>
      <c r="K2092" s="5"/>
      <c r="L2092" s="5"/>
      <c r="M2092" s="5"/>
      <c r="N2092" s="5"/>
      <c r="O2092" s="5"/>
      <c r="P2092" s="5"/>
      <c r="Q2092" s="5"/>
      <c r="R2092" s="5"/>
      <c r="S2092" s="5"/>
      <c r="T2092" s="5"/>
      <c r="U2092" s="5"/>
    </row>
    <row r="2093" spans="2:21" x14ac:dyDescent="0.25">
      <c r="B2093" s="64" vm="5570">
        <f ca="1"/>
        <v>42472</v>
      </c>
      <c r="C2093" s="64" vm="5486">
        <f ca="1"/>
        <v>144.6729</v>
      </c>
      <c r="D2093" s="64" vm="5571">
        <f ca="1"/>
        <v>126.89</v>
      </c>
      <c r="E2093" s="24">
        <f t="shared" ca="1" si="127"/>
        <v>9.8141708753516684E-3</v>
      </c>
      <c r="F2093" s="58">
        <f t="shared" ca="1" si="128"/>
        <v>-5.6581683370617499E-3</v>
      </c>
      <c r="G2093" s="24"/>
      <c r="H2093" s="5"/>
      <c r="I2093" s="5"/>
      <c r="J2093" s="5"/>
      <c r="K2093" s="5"/>
      <c r="L2093" s="5"/>
      <c r="M2093" s="5"/>
      <c r="N2093" s="5"/>
      <c r="O2093" s="5"/>
      <c r="P2093" s="5"/>
      <c r="Q2093" s="5"/>
      <c r="R2093" s="5"/>
      <c r="S2093" s="5"/>
      <c r="T2093" s="5"/>
      <c r="U2093" s="5"/>
    </row>
    <row r="2094" spans="2:21" x14ac:dyDescent="0.25">
      <c r="B2094" s="64" vm="5572">
        <f ca="1"/>
        <v>42473</v>
      </c>
      <c r="C2094" s="64" vm="5573">
        <f ca="1"/>
        <v>145.98009999999999</v>
      </c>
      <c r="D2094" s="64" vm="5574">
        <f ca="1"/>
        <v>127.51</v>
      </c>
      <c r="E2094" s="24">
        <f t="shared" ca="1" si="127"/>
        <v>8.9949789869407087E-3</v>
      </c>
      <c r="F2094" s="58">
        <f t="shared" ca="1" si="128"/>
        <v>4.8742234866273213E-3</v>
      </c>
      <c r="G2094" s="24"/>
      <c r="H2094" s="5"/>
      <c r="I2094" s="5"/>
      <c r="J2094" s="5"/>
      <c r="K2094" s="5"/>
      <c r="L2094" s="5"/>
      <c r="M2094" s="5"/>
      <c r="N2094" s="5"/>
      <c r="O2094" s="5"/>
      <c r="P2094" s="5"/>
      <c r="Q2094" s="5"/>
      <c r="R2094" s="5"/>
      <c r="S2094" s="5"/>
      <c r="T2094" s="5"/>
      <c r="U2094" s="5"/>
    </row>
    <row r="2095" spans="2:21" x14ac:dyDescent="0.25">
      <c r="B2095" s="64" vm="5575">
        <f ca="1"/>
        <v>42474</v>
      </c>
      <c r="C2095" s="64" vm="5576">
        <f ca="1"/>
        <v>145.5187</v>
      </c>
      <c r="D2095" s="64" vm="5577">
        <f ca="1"/>
        <v>127.78</v>
      </c>
      <c r="E2095" s="24">
        <f t="shared" ca="1" si="127"/>
        <v>-3.1657103585684783E-3</v>
      </c>
      <c r="F2095" s="58">
        <f t="shared" ca="1" si="128"/>
        <v>2.1152422787466701E-3</v>
      </c>
      <c r="G2095" s="24"/>
      <c r="H2095" s="5"/>
      <c r="I2095" s="5"/>
      <c r="J2095" s="5"/>
      <c r="K2095" s="5"/>
      <c r="L2095" s="5"/>
      <c r="M2095" s="5"/>
      <c r="N2095" s="5"/>
      <c r="O2095" s="5"/>
      <c r="P2095" s="5"/>
      <c r="Q2095" s="5"/>
      <c r="R2095" s="5"/>
      <c r="S2095" s="5"/>
      <c r="T2095" s="5"/>
      <c r="U2095" s="5"/>
    </row>
    <row r="2096" spans="2:21" x14ac:dyDescent="0.25">
      <c r="B2096" s="64" vm="5578">
        <f ca="1"/>
        <v>42475</v>
      </c>
      <c r="C2096" s="64" vm="5579">
        <f ca="1"/>
        <v>147.22</v>
      </c>
      <c r="D2096" s="64" vm="5580">
        <f ca="1"/>
        <v>128.85</v>
      </c>
      <c r="E2096" s="24">
        <f t="shared" ca="1" si="127"/>
        <v>1.1623465940530795E-2</v>
      </c>
      <c r="F2096" s="58">
        <f t="shared" ca="1" si="128"/>
        <v>8.3389019241768593E-3</v>
      </c>
      <c r="G2096" s="24"/>
      <c r="H2096" s="5"/>
      <c r="I2096" s="5"/>
      <c r="J2096" s="5"/>
      <c r="K2096" s="5"/>
      <c r="L2096" s="5"/>
      <c r="M2096" s="5"/>
      <c r="N2096" s="5"/>
      <c r="O2096" s="5"/>
      <c r="P2096" s="5"/>
      <c r="Q2096" s="5"/>
      <c r="R2096" s="5"/>
      <c r="S2096" s="5"/>
      <c r="T2096" s="5"/>
      <c r="U2096" s="5"/>
    </row>
    <row r="2097" spans="2:21" x14ac:dyDescent="0.25">
      <c r="B2097" s="64" vm="5581">
        <f ca="1"/>
        <v>42478</v>
      </c>
      <c r="C2097" s="64" vm="5582">
        <f ca="1"/>
        <v>147.3449</v>
      </c>
      <c r="D2097" s="64" vm="5583">
        <f ca="1"/>
        <v>128.86000000000001</v>
      </c>
      <c r="E2097" s="24">
        <f t="shared" ca="1" si="127"/>
        <v>8.4803048486236765E-4</v>
      </c>
      <c r="F2097" s="58">
        <f t="shared" ca="1" si="128"/>
        <v>7.7606612122463247E-5</v>
      </c>
      <c r="G2097" s="24"/>
      <c r="H2097" s="5"/>
      <c r="I2097" s="5"/>
      <c r="J2097" s="5"/>
      <c r="K2097" s="5"/>
      <c r="L2097" s="5"/>
      <c r="M2097" s="5"/>
      <c r="N2097" s="5"/>
      <c r="O2097" s="5"/>
      <c r="P2097" s="5"/>
      <c r="Q2097" s="5"/>
      <c r="R2097" s="5"/>
      <c r="S2097" s="5"/>
      <c r="T2097" s="5"/>
      <c r="U2097" s="5"/>
    </row>
    <row r="2098" spans="2:21" x14ac:dyDescent="0.25">
      <c r="B2098" s="64" vm="5584">
        <f ca="1"/>
        <v>42479</v>
      </c>
      <c r="C2098" s="64" vm="5585">
        <f ca="1"/>
        <v>147.71010000000001</v>
      </c>
      <c r="D2098" s="64" vm="5586">
        <f ca="1"/>
        <v>128.55000000000001</v>
      </c>
      <c r="E2098" s="24">
        <f t="shared" ca="1" si="127"/>
        <v>2.4754719390912439E-3</v>
      </c>
      <c r="F2098" s="58">
        <f t="shared" ca="1" si="128"/>
        <v>-2.4086099985979391E-3</v>
      </c>
      <c r="G2098" s="24"/>
      <c r="H2098" s="5"/>
      <c r="I2098" s="5"/>
      <c r="J2098" s="5"/>
      <c r="K2098" s="5"/>
      <c r="L2098" s="5"/>
      <c r="M2098" s="5"/>
      <c r="N2098" s="5"/>
      <c r="O2098" s="5"/>
      <c r="P2098" s="5"/>
      <c r="Q2098" s="5"/>
      <c r="R2098" s="5"/>
      <c r="S2098" s="5"/>
      <c r="T2098" s="5"/>
      <c r="U2098" s="5"/>
    </row>
    <row r="2099" spans="2:21" x14ac:dyDescent="0.25">
      <c r="B2099" s="64" vm="5587">
        <f ca="1"/>
        <v>42480</v>
      </c>
      <c r="C2099" s="64" vm="5588">
        <f ca="1"/>
        <v>146.80670000000001</v>
      </c>
      <c r="D2099" s="64" vm="5589">
        <f ca="1"/>
        <v>125.79</v>
      </c>
      <c r="E2099" s="24">
        <f t="shared" ca="1" si="127"/>
        <v>-6.1348135886106908E-3</v>
      </c>
      <c r="F2099" s="58">
        <f t="shared" ca="1" si="128"/>
        <v>-2.1704083861117534E-2</v>
      </c>
      <c r="G2099" s="24"/>
      <c r="H2099" s="5"/>
      <c r="I2099" s="5"/>
      <c r="J2099" s="5"/>
      <c r="K2099" s="5"/>
      <c r="L2099" s="5"/>
      <c r="M2099" s="5"/>
      <c r="N2099" s="5"/>
      <c r="O2099" s="5"/>
      <c r="P2099" s="5"/>
      <c r="Q2099" s="5"/>
      <c r="R2099" s="5"/>
      <c r="S2099" s="5"/>
      <c r="T2099" s="5"/>
      <c r="U2099" s="5"/>
    </row>
    <row r="2100" spans="2:21" x14ac:dyDescent="0.25">
      <c r="B2100" s="64" vm="5590">
        <f ca="1"/>
        <v>42481</v>
      </c>
      <c r="C2100" s="64" vm="5591">
        <f ca="1"/>
        <v>145.53790000000001</v>
      </c>
      <c r="D2100" s="64" vm="5592">
        <f ca="1"/>
        <v>125.5</v>
      </c>
      <c r="E2100" s="24">
        <f t="shared" ca="1" si="127"/>
        <v>-8.6802216740105714E-3</v>
      </c>
      <c r="F2100" s="58">
        <f t="shared" ca="1" si="128"/>
        <v>-2.3080912789423965E-3</v>
      </c>
      <c r="G2100" s="24"/>
      <c r="H2100" s="5"/>
      <c r="I2100" s="5"/>
      <c r="J2100" s="5"/>
      <c r="K2100" s="5"/>
      <c r="L2100" s="5"/>
      <c r="M2100" s="5"/>
      <c r="N2100" s="5"/>
      <c r="O2100" s="5"/>
      <c r="P2100" s="5"/>
      <c r="Q2100" s="5"/>
      <c r="R2100" s="5"/>
      <c r="S2100" s="5"/>
      <c r="T2100" s="5"/>
      <c r="U2100" s="5"/>
    </row>
    <row r="2101" spans="2:21" x14ac:dyDescent="0.25">
      <c r="B2101" s="64" vm="5593">
        <f ca="1"/>
        <v>42482</v>
      </c>
      <c r="C2101" s="64" vm="5594">
        <f ca="1"/>
        <v>144.09620000000001</v>
      </c>
      <c r="D2101" s="64" vm="5595">
        <f ca="1"/>
        <v>127.46</v>
      </c>
      <c r="E2101" s="24">
        <f t="shared" ca="1" si="127"/>
        <v>-9.9554017101142252E-3</v>
      </c>
      <c r="F2101" s="58">
        <f t="shared" ca="1" si="128"/>
        <v>1.5496831314309333E-2</v>
      </c>
      <c r="G2101" s="24"/>
      <c r="H2101" s="5"/>
      <c r="I2101" s="5"/>
      <c r="J2101" s="5"/>
      <c r="K2101" s="5"/>
      <c r="L2101" s="5"/>
      <c r="M2101" s="5"/>
      <c r="N2101" s="5"/>
      <c r="O2101" s="5"/>
      <c r="P2101" s="5"/>
      <c r="Q2101" s="5"/>
      <c r="R2101" s="5"/>
      <c r="S2101" s="5"/>
      <c r="T2101" s="5"/>
      <c r="U2101" s="5"/>
    </row>
    <row r="2102" spans="2:21" x14ac:dyDescent="0.25">
      <c r="B2102" s="64" vm="5596">
        <f ca="1"/>
        <v>42485</v>
      </c>
      <c r="C2102" s="64" vm="5597">
        <f ca="1"/>
        <v>145.62440000000001</v>
      </c>
      <c r="D2102" s="64" vm="5598">
        <f ca="1"/>
        <v>127.71</v>
      </c>
      <c r="E2102" s="24">
        <f t="shared" ca="1" si="127"/>
        <v>1.0549572058025524E-2</v>
      </c>
      <c r="F2102" s="58">
        <f t="shared" ca="1" si="128"/>
        <v>1.9594786220225322E-3</v>
      </c>
      <c r="G2102" s="24"/>
      <c r="H2102" s="5"/>
      <c r="I2102" s="5"/>
      <c r="J2102" s="5"/>
      <c r="K2102" s="5"/>
      <c r="L2102" s="5"/>
      <c r="M2102" s="5"/>
      <c r="N2102" s="5"/>
      <c r="O2102" s="5"/>
      <c r="P2102" s="5"/>
      <c r="Q2102" s="5"/>
      <c r="R2102" s="5"/>
      <c r="S2102" s="5"/>
      <c r="T2102" s="5"/>
      <c r="U2102" s="5"/>
    </row>
    <row r="2103" spans="2:21" x14ac:dyDescent="0.25">
      <c r="B2103" s="64" vm="5599">
        <f ca="1"/>
        <v>42486</v>
      </c>
      <c r="C2103" s="64" vm="5600">
        <f ca="1"/>
        <v>146.6721</v>
      </c>
      <c r="D2103" s="64" vm="5601">
        <f ca="1"/>
        <v>128.30000000000001</v>
      </c>
      <c r="E2103" s="24">
        <f t="shared" ca="1" si="127"/>
        <v>7.1687788727733586E-3</v>
      </c>
      <c r="F2103" s="58">
        <f t="shared" ca="1" si="128"/>
        <v>4.6092031134202368E-3</v>
      </c>
      <c r="G2103" s="24"/>
      <c r="H2103" s="5"/>
      <c r="I2103" s="5"/>
      <c r="J2103" s="5"/>
      <c r="K2103" s="5"/>
      <c r="L2103" s="5"/>
      <c r="M2103" s="5"/>
      <c r="N2103" s="5"/>
      <c r="O2103" s="5"/>
      <c r="P2103" s="5"/>
      <c r="Q2103" s="5"/>
      <c r="R2103" s="5"/>
      <c r="S2103" s="5"/>
      <c r="T2103" s="5"/>
      <c r="U2103" s="5"/>
    </row>
    <row r="2104" spans="2:21" x14ac:dyDescent="0.25">
      <c r="B2104" s="64" vm="5602">
        <f ca="1"/>
        <v>42487</v>
      </c>
      <c r="C2104" s="64" vm="5226">
        <f ca="1"/>
        <v>145.87430000000001</v>
      </c>
      <c r="D2104" s="64" vm="5603">
        <f ca="1"/>
        <v>127.92</v>
      </c>
      <c r="E2104" s="24">
        <f t="shared" ca="1" si="127"/>
        <v>-5.4541910463332226E-3</v>
      </c>
      <c r="F2104" s="58">
        <f t="shared" ca="1" si="128"/>
        <v>-2.9662030958920488E-3</v>
      </c>
      <c r="G2104" s="24"/>
      <c r="H2104" s="5"/>
      <c r="I2104" s="5"/>
      <c r="J2104" s="5"/>
      <c r="K2104" s="5"/>
      <c r="L2104" s="5"/>
      <c r="M2104" s="5"/>
      <c r="N2104" s="5"/>
      <c r="O2104" s="5"/>
      <c r="P2104" s="5"/>
      <c r="Q2104" s="5"/>
      <c r="R2104" s="5"/>
      <c r="S2104" s="5"/>
      <c r="T2104" s="5"/>
      <c r="U2104" s="5"/>
    </row>
    <row r="2105" spans="2:21" x14ac:dyDescent="0.25">
      <c r="B2105" s="64" vm="5604">
        <f ca="1"/>
        <v>42488</v>
      </c>
      <c r="C2105" s="64" vm="5605">
        <f ca="1"/>
        <v>145.55719999999999</v>
      </c>
      <c r="D2105" s="64" vm="5606">
        <f ca="1"/>
        <v>126.49</v>
      </c>
      <c r="E2105" s="24">
        <f t="shared" ca="1" si="127"/>
        <v>-2.1761554611606855E-3</v>
      </c>
      <c r="F2105" s="58">
        <f t="shared" ca="1" si="128"/>
        <v>-1.1241814866248409E-2</v>
      </c>
      <c r="G2105" s="24"/>
      <c r="H2105" s="5"/>
      <c r="I2105" s="5"/>
      <c r="J2105" s="5"/>
      <c r="K2105" s="5"/>
      <c r="L2105" s="5"/>
      <c r="M2105" s="5"/>
      <c r="N2105" s="5"/>
      <c r="O2105" s="5"/>
      <c r="P2105" s="5"/>
      <c r="Q2105" s="5"/>
      <c r="R2105" s="5"/>
      <c r="S2105" s="5"/>
      <c r="T2105" s="5"/>
      <c r="U2105" s="5"/>
    </row>
    <row r="2106" spans="2:21" x14ac:dyDescent="0.25">
      <c r="B2106" s="64" vm="5607">
        <f ca="1"/>
        <v>42489</v>
      </c>
      <c r="C2106" s="64" vm="5608">
        <f ca="1"/>
        <v>142.37569999999999</v>
      </c>
      <c r="D2106" s="64" vm="5609">
        <f ca="1"/>
        <v>128.19999999999999</v>
      </c>
      <c r="E2106" s="24">
        <f t="shared" ca="1" si="127"/>
        <v>-2.2099798156319982E-2</v>
      </c>
      <c r="F2106" s="58">
        <f t="shared" ca="1" si="128"/>
        <v>1.34282908271192E-2</v>
      </c>
      <c r="G2106" s="24"/>
      <c r="H2106" s="5"/>
      <c r="I2106" s="5"/>
      <c r="J2106" s="5"/>
      <c r="K2106" s="5"/>
      <c r="L2106" s="5"/>
      <c r="M2106" s="5"/>
      <c r="N2106" s="5"/>
      <c r="O2106" s="5"/>
      <c r="P2106" s="5"/>
      <c r="Q2106" s="5"/>
      <c r="R2106" s="5"/>
      <c r="S2106" s="5"/>
      <c r="T2106" s="5"/>
      <c r="U2106" s="5"/>
    </row>
    <row r="2107" spans="2:21" x14ac:dyDescent="0.25">
      <c r="B2107" s="64" vm="5610">
        <f ca="1"/>
        <v>42492</v>
      </c>
      <c r="C2107" s="64" vm="4880">
        <f ca="1"/>
        <v>145.06700000000001</v>
      </c>
      <c r="D2107" s="64" vm="5611">
        <f ca="1"/>
        <v>128.4</v>
      </c>
      <c r="E2107" s="24">
        <f t="shared" ca="1" si="127"/>
        <v>1.8726366316338131E-2</v>
      </c>
      <c r="F2107" s="58">
        <f t="shared" ca="1" si="128"/>
        <v>1.5588467692913214E-3</v>
      </c>
      <c r="G2107" s="24"/>
      <c r="H2107" s="5"/>
      <c r="I2107" s="5"/>
      <c r="J2107" s="5"/>
      <c r="K2107" s="5"/>
      <c r="L2107" s="5"/>
      <c r="M2107" s="5"/>
      <c r="N2107" s="5"/>
      <c r="O2107" s="5"/>
      <c r="P2107" s="5"/>
      <c r="Q2107" s="5"/>
      <c r="R2107" s="5"/>
      <c r="S2107" s="5"/>
      <c r="T2107" s="5"/>
      <c r="U2107" s="5"/>
    </row>
    <row r="2108" spans="2:21" x14ac:dyDescent="0.25">
      <c r="B2108" s="64" vm="5612">
        <f ca="1"/>
        <v>42493</v>
      </c>
      <c r="C2108" s="64" vm="5613">
        <f ca="1"/>
        <v>145.5283</v>
      </c>
      <c r="D2108" s="64" vm="5614">
        <f ca="1"/>
        <v>129.33000000000001</v>
      </c>
      <c r="E2108" s="24">
        <f t="shared" ca="1" si="127"/>
        <v>3.174864751652488E-3</v>
      </c>
      <c r="F2108" s="58">
        <f t="shared" ca="1" si="128"/>
        <v>7.2168861712922829E-3</v>
      </c>
      <c r="G2108" s="24"/>
      <c r="H2108" s="5"/>
      <c r="I2108" s="5"/>
      <c r="J2108" s="5"/>
      <c r="K2108" s="5"/>
      <c r="L2108" s="5"/>
      <c r="M2108" s="5"/>
      <c r="N2108" s="5"/>
      <c r="O2108" s="5"/>
      <c r="P2108" s="5"/>
      <c r="Q2108" s="5"/>
      <c r="R2108" s="5"/>
      <c r="S2108" s="5"/>
      <c r="T2108" s="5"/>
      <c r="U2108" s="5"/>
    </row>
    <row r="2109" spans="2:21" x14ac:dyDescent="0.25">
      <c r="B2109" s="64" vm="5615">
        <f ca="1"/>
        <v>42494</v>
      </c>
      <c r="C2109" s="64" vm="5597">
        <f ca="1"/>
        <v>145.62440000000001</v>
      </c>
      <c r="D2109" s="64" vm="5616">
        <f ca="1"/>
        <v>129.28</v>
      </c>
      <c r="E2109" s="24">
        <f t="shared" ca="1" si="127"/>
        <v>6.6013472304981375E-4</v>
      </c>
      <c r="F2109" s="58">
        <f t="shared" ca="1" si="128"/>
        <v>-3.8668265436780458E-4</v>
      </c>
      <c r="G2109" s="24"/>
      <c r="H2109" s="5"/>
      <c r="I2109" s="5"/>
      <c r="J2109" s="5"/>
      <c r="K2109" s="5"/>
      <c r="L2109" s="5"/>
      <c r="M2109" s="5"/>
      <c r="N2109" s="5"/>
      <c r="O2109" s="5"/>
      <c r="P2109" s="5"/>
      <c r="Q2109" s="5"/>
      <c r="R2109" s="5"/>
      <c r="S2109" s="5"/>
      <c r="T2109" s="5"/>
      <c r="U2109" s="5"/>
    </row>
    <row r="2110" spans="2:21" x14ac:dyDescent="0.25">
      <c r="B2110" s="64" vm="5617">
        <f ca="1"/>
        <v>42495</v>
      </c>
      <c r="C2110" s="64" vm="5618">
        <f ca="1"/>
        <v>142.09700000000001</v>
      </c>
      <c r="D2110" s="64" vm="5619">
        <f ca="1"/>
        <v>130.58000000000001</v>
      </c>
      <c r="E2110" s="24">
        <f t="shared" ca="1" si="127"/>
        <v>-2.4520781152640586E-2</v>
      </c>
      <c r="F2110" s="58">
        <f t="shared" ca="1" si="128"/>
        <v>1.0005470985702222E-2</v>
      </c>
      <c r="G2110" s="24"/>
      <c r="H2110" s="5"/>
      <c r="I2110" s="5"/>
      <c r="J2110" s="5"/>
      <c r="K2110" s="5"/>
      <c r="L2110" s="5"/>
      <c r="M2110" s="5"/>
      <c r="N2110" s="5"/>
      <c r="O2110" s="5"/>
      <c r="P2110" s="5"/>
      <c r="Q2110" s="5"/>
      <c r="R2110" s="5"/>
      <c r="S2110" s="5"/>
      <c r="T2110" s="5"/>
      <c r="U2110" s="5"/>
    </row>
    <row r="2111" spans="2:21" x14ac:dyDescent="0.25">
      <c r="B2111" s="64" vm="5620">
        <f ca="1"/>
        <v>42496</v>
      </c>
      <c r="C2111" s="64" vm="5115">
        <f ca="1"/>
        <v>140.75139999999999</v>
      </c>
      <c r="D2111" s="64" vm="5621">
        <f ca="1"/>
        <v>130.83000000000001</v>
      </c>
      <c r="E2111" s="24">
        <f t="shared" ca="1" si="127"/>
        <v>-9.5147093027993391E-3</v>
      </c>
      <c r="F2111" s="58">
        <f t="shared" ca="1" si="128"/>
        <v>1.9127047642973518E-3</v>
      </c>
      <c r="G2111" s="24"/>
      <c r="H2111" s="5"/>
      <c r="I2111" s="5"/>
      <c r="J2111" s="5"/>
      <c r="K2111" s="5"/>
      <c r="L2111" s="5"/>
      <c r="M2111" s="5"/>
      <c r="N2111" s="5"/>
      <c r="O2111" s="5"/>
      <c r="P2111" s="5"/>
      <c r="Q2111" s="5"/>
      <c r="R2111" s="5"/>
      <c r="S2111" s="5"/>
      <c r="T2111" s="5"/>
      <c r="U2111" s="5"/>
    </row>
    <row r="2112" spans="2:21" x14ac:dyDescent="0.25">
      <c r="B2112" s="64" vm="5622">
        <f ca="1"/>
        <v>42499</v>
      </c>
      <c r="C2112" s="64" vm="5623">
        <f ca="1"/>
        <v>142.81790000000001</v>
      </c>
      <c r="D2112" s="64" vm="5624">
        <f ca="1"/>
        <v>131.6</v>
      </c>
      <c r="E2112" s="24">
        <f t="shared" ca="1" si="127"/>
        <v>1.4575178505504433E-2</v>
      </c>
      <c r="F2112" s="58">
        <f t="shared" ca="1" si="128"/>
        <v>5.8682483684319746E-3</v>
      </c>
      <c r="G2112" s="24"/>
      <c r="H2112" s="5"/>
      <c r="I2112" s="5"/>
      <c r="J2112" s="5"/>
      <c r="K2112" s="5"/>
      <c r="L2112" s="5"/>
      <c r="M2112" s="5"/>
      <c r="N2112" s="5"/>
      <c r="O2112" s="5"/>
      <c r="P2112" s="5"/>
      <c r="Q2112" s="5"/>
      <c r="R2112" s="5"/>
      <c r="S2112" s="5"/>
      <c r="T2112" s="5"/>
      <c r="U2112" s="5"/>
    </row>
    <row r="2113" spans="2:21" x14ac:dyDescent="0.25">
      <c r="B2113" s="64" vm="5625">
        <f ca="1"/>
        <v>42500</v>
      </c>
      <c r="C2113" s="64" vm="5626">
        <f ca="1"/>
        <v>143.75020000000001</v>
      </c>
      <c r="D2113" s="64" vm="5627">
        <f ca="1"/>
        <v>129.13999999999999</v>
      </c>
      <c r="E2113" s="24">
        <f t="shared" ref="E2113:E2176" ca="1" si="129">LN(C2113/C2112)</f>
        <v>6.5066787909721152E-3</v>
      </c>
      <c r="F2113" s="58">
        <f t="shared" ref="F2113:F2176" ca="1" si="130">LN(D2113/D2112)</f>
        <v>-1.8869931692895966E-2</v>
      </c>
      <c r="G2113" s="24"/>
      <c r="H2113" s="5"/>
      <c r="I2113" s="5"/>
      <c r="J2113" s="5"/>
      <c r="K2113" s="5"/>
      <c r="L2113" s="5"/>
      <c r="M2113" s="5"/>
      <c r="N2113" s="5"/>
      <c r="O2113" s="5"/>
      <c r="P2113" s="5"/>
      <c r="Q2113" s="5"/>
      <c r="R2113" s="5"/>
      <c r="S2113" s="5"/>
      <c r="T2113" s="5"/>
      <c r="U2113" s="5"/>
    </row>
    <row r="2114" spans="2:21" x14ac:dyDescent="0.25">
      <c r="B2114" s="64" vm="5628">
        <f ca="1"/>
        <v>42501</v>
      </c>
      <c r="C2114" s="64" vm="5629">
        <f ca="1"/>
        <v>141.405</v>
      </c>
      <c r="D2114" s="64" vm="5630">
        <f ca="1"/>
        <v>130.12</v>
      </c>
      <c r="E2114" s="24">
        <f t="shared" ca="1" si="129"/>
        <v>-1.6448957464616498E-2</v>
      </c>
      <c r="F2114" s="58">
        <f t="shared" ca="1" si="130"/>
        <v>7.5600144068299485E-3</v>
      </c>
      <c r="G2114" s="24"/>
      <c r="H2114" s="5"/>
      <c r="I2114" s="5"/>
      <c r="J2114" s="5"/>
      <c r="K2114" s="5"/>
      <c r="L2114" s="5"/>
      <c r="M2114" s="5"/>
      <c r="N2114" s="5"/>
      <c r="O2114" s="5"/>
      <c r="P2114" s="5"/>
      <c r="Q2114" s="5"/>
      <c r="R2114" s="5"/>
      <c r="S2114" s="5"/>
      <c r="T2114" s="5"/>
      <c r="U2114" s="5"/>
    </row>
    <row r="2115" spans="2:21" x14ac:dyDescent="0.25">
      <c r="B2115" s="64" vm="5631">
        <f ca="1"/>
        <v>42502</v>
      </c>
      <c r="C2115" s="64" vm="5632">
        <f ca="1"/>
        <v>141.0205</v>
      </c>
      <c r="D2115" s="64" vm="5633">
        <f ca="1"/>
        <v>128.83000000000001</v>
      </c>
      <c r="E2115" s="24">
        <f t="shared" ca="1" si="129"/>
        <v>-2.7228436352451407E-3</v>
      </c>
      <c r="F2115" s="58">
        <f t="shared" ca="1" si="130"/>
        <v>-9.963395801717248E-3</v>
      </c>
      <c r="G2115" s="24"/>
      <c r="H2115" s="5"/>
      <c r="I2115" s="5"/>
      <c r="J2115" s="5"/>
      <c r="K2115" s="5"/>
      <c r="L2115" s="5"/>
      <c r="M2115" s="5"/>
      <c r="N2115" s="5"/>
      <c r="O2115" s="5"/>
      <c r="P2115" s="5"/>
      <c r="Q2115" s="5"/>
      <c r="R2115" s="5"/>
      <c r="S2115" s="5"/>
      <c r="T2115" s="5"/>
      <c r="U2115" s="5"/>
    </row>
    <row r="2116" spans="2:21" x14ac:dyDescent="0.25">
      <c r="B2116" s="64" vm="5634">
        <f ca="1"/>
        <v>42503</v>
      </c>
      <c r="C2116" s="64" vm="4959">
        <f ca="1"/>
        <v>138.88679999999999</v>
      </c>
      <c r="D2116" s="64" vm="5635">
        <f ca="1"/>
        <v>129.63999999999999</v>
      </c>
      <c r="E2116" s="24">
        <f t="shared" ca="1" si="129"/>
        <v>-1.5246057033952714E-2</v>
      </c>
      <c r="F2116" s="58">
        <f t="shared" ca="1" si="130"/>
        <v>6.2676724699129742E-3</v>
      </c>
      <c r="G2116" s="24"/>
      <c r="H2116" s="5"/>
      <c r="I2116" s="5"/>
      <c r="J2116" s="5"/>
      <c r="K2116" s="5"/>
      <c r="L2116" s="5"/>
      <c r="M2116" s="5"/>
      <c r="N2116" s="5"/>
      <c r="O2116" s="5"/>
      <c r="P2116" s="5"/>
      <c r="Q2116" s="5"/>
      <c r="R2116" s="5"/>
      <c r="S2116" s="5"/>
      <c r="T2116" s="5"/>
      <c r="U2116" s="5"/>
    </row>
    <row r="2117" spans="2:21" x14ac:dyDescent="0.25">
      <c r="B2117" s="64" vm="5636">
        <f ca="1"/>
        <v>42506</v>
      </c>
      <c r="C2117" s="64" vm="5637">
        <f ca="1"/>
        <v>140.1266</v>
      </c>
      <c r="D2117" s="64" vm="5638">
        <f ca="1"/>
        <v>127.69</v>
      </c>
      <c r="E2117" s="24">
        <f t="shared" ca="1" si="129"/>
        <v>8.8870868565590084E-3</v>
      </c>
      <c r="F2117" s="58">
        <f t="shared" ca="1" si="130"/>
        <v>-1.5155926836756786E-2</v>
      </c>
      <c r="G2117" s="24"/>
      <c r="H2117" s="5"/>
      <c r="I2117" s="5"/>
      <c r="J2117" s="5"/>
      <c r="K2117" s="5"/>
      <c r="L2117" s="5"/>
      <c r="M2117" s="5"/>
      <c r="N2117" s="5"/>
      <c r="O2117" s="5"/>
      <c r="P2117" s="5"/>
      <c r="Q2117" s="5"/>
      <c r="R2117" s="5"/>
      <c r="S2117" s="5"/>
      <c r="T2117" s="5"/>
      <c r="U2117" s="5"/>
    </row>
    <row r="2118" spans="2:21" x14ac:dyDescent="0.25">
      <c r="B2118" s="64" vm="5639">
        <f ca="1"/>
        <v>42507</v>
      </c>
      <c r="C2118" s="64" vm="5640">
        <f ca="1"/>
        <v>138.02170000000001</v>
      </c>
      <c r="D2118" s="64" vm="5641">
        <f ca="1"/>
        <v>126.21</v>
      </c>
      <c r="E2118" s="24">
        <f t="shared" ca="1" si="129"/>
        <v>-1.5135380531483698E-2</v>
      </c>
      <c r="F2118" s="58">
        <f t="shared" ca="1" si="130"/>
        <v>-1.1658265166050612E-2</v>
      </c>
      <c r="G2118" s="24"/>
      <c r="H2118" s="5"/>
      <c r="I2118" s="5"/>
      <c r="J2118" s="5"/>
      <c r="K2118" s="5"/>
      <c r="L2118" s="5"/>
      <c r="M2118" s="5"/>
      <c r="N2118" s="5"/>
      <c r="O2118" s="5"/>
      <c r="P2118" s="5"/>
      <c r="Q2118" s="5"/>
      <c r="R2118" s="5"/>
      <c r="S2118" s="5"/>
      <c r="T2118" s="5"/>
      <c r="U2118" s="5"/>
    </row>
    <row r="2119" spans="2:21" x14ac:dyDescent="0.25">
      <c r="B2119" s="64" vm="5642">
        <f ca="1"/>
        <v>42508</v>
      </c>
      <c r="C2119" s="64" vm="5643">
        <f ca="1"/>
        <v>135.8014</v>
      </c>
      <c r="D2119" s="64" vm="5644">
        <f ca="1"/>
        <v>125.29</v>
      </c>
      <c r="E2119" s="24">
        <f t="shared" ca="1" si="129"/>
        <v>-1.6217394822294708E-2</v>
      </c>
      <c r="F2119" s="58">
        <f t="shared" ca="1" si="130"/>
        <v>-7.3161360130777897E-3</v>
      </c>
      <c r="G2119" s="24"/>
      <c r="H2119" s="5"/>
      <c r="I2119" s="5"/>
      <c r="J2119" s="5"/>
      <c r="K2119" s="5"/>
      <c r="L2119" s="5"/>
      <c r="M2119" s="5"/>
      <c r="N2119" s="5"/>
      <c r="O2119" s="5"/>
      <c r="P2119" s="5"/>
      <c r="Q2119" s="5"/>
      <c r="R2119" s="5"/>
      <c r="S2119" s="5"/>
      <c r="T2119" s="5"/>
      <c r="U2119" s="5"/>
    </row>
    <row r="2120" spans="2:21" x14ac:dyDescent="0.25">
      <c r="B2120" s="64" vm="5645">
        <f ca="1"/>
        <v>42509</v>
      </c>
      <c r="C2120" s="64" vm="5646">
        <f ca="1"/>
        <v>137.1567</v>
      </c>
      <c r="D2120" s="64" vm="5647">
        <f ca="1"/>
        <v>122.56</v>
      </c>
      <c r="E2120" s="24">
        <f t="shared" ca="1" si="129"/>
        <v>9.9305434629158341E-3</v>
      </c>
      <c r="F2120" s="58">
        <f t="shared" ca="1" si="130"/>
        <v>-2.2030344265180225E-2</v>
      </c>
      <c r="G2120" s="24"/>
      <c r="H2120" s="5"/>
      <c r="I2120" s="5"/>
      <c r="J2120" s="5"/>
      <c r="K2120" s="5"/>
      <c r="L2120" s="5"/>
      <c r="M2120" s="5"/>
      <c r="N2120" s="5"/>
      <c r="O2120" s="5"/>
      <c r="P2120" s="5"/>
      <c r="Q2120" s="5"/>
      <c r="R2120" s="5"/>
      <c r="S2120" s="5"/>
      <c r="T2120" s="5"/>
      <c r="U2120" s="5"/>
    </row>
    <row r="2121" spans="2:21" x14ac:dyDescent="0.25">
      <c r="B2121" s="64" vm="5648">
        <f ca="1"/>
        <v>42510</v>
      </c>
      <c r="C2121" s="64" vm="5649">
        <f ca="1"/>
        <v>137.14709999999999</v>
      </c>
      <c r="D2121" s="64" vm="5650">
        <f ca="1"/>
        <v>122.81</v>
      </c>
      <c r="E2121" s="24">
        <f t="shared" ca="1" si="129"/>
        <v>-6.9995384707922606E-5</v>
      </c>
      <c r="F2121" s="58">
        <f t="shared" ca="1" si="130"/>
        <v>2.0377396300114829E-3</v>
      </c>
      <c r="G2121" s="24"/>
      <c r="H2121" s="5"/>
      <c r="I2121" s="5"/>
      <c r="J2121" s="5"/>
      <c r="K2121" s="5"/>
      <c r="L2121" s="5"/>
      <c r="M2121" s="5"/>
      <c r="N2121" s="5"/>
      <c r="O2121" s="5"/>
      <c r="P2121" s="5"/>
      <c r="Q2121" s="5"/>
      <c r="R2121" s="5"/>
      <c r="S2121" s="5"/>
      <c r="T2121" s="5"/>
      <c r="U2121" s="5"/>
    </row>
    <row r="2122" spans="2:21" x14ac:dyDescent="0.25">
      <c r="B2122" s="64" vm="5651">
        <f ca="1"/>
        <v>42513</v>
      </c>
      <c r="C2122" s="64" vm="5652">
        <f ca="1"/>
        <v>136.49350000000001</v>
      </c>
      <c r="D2122" s="64" vm="5437">
        <f ca="1"/>
        <v>123.95</v>
      </c>
      <c r="E2122" s="24">
        <f t="shared" ca="1" si="129"/>
        <v>-4.7770779844414175E-3</v>
      </c>
      <c r="F2122" s="58">
        <f t="shared" ca="1" si="130"/>
        <v>9.2398128589067444E-3</v>
      </c>
      <c r="G2122" s="24"/>
      <c r="H2122" s="5"/>
      <c r="I2122" s="5"/>
      <c r="J2122" s="5"/>
      <c r="K2122" s="5"/>
      <c r="L2122" s="5"/>
      <c r="M2122" s="5"/>
      <c r="N2122" s="5"/>
      <c r="O2122" s="5"/>
      <c r="P2122" s="5"/>
      <c r="Q2122" s="5"/>
      <c r="R2122" s="5"/>
      <c r="S2122" s="5"/>
      <c r="T2122" s="5"/>
      <c r="U2122" s="5"/>
    </row>
    <row r="2123" spans="2:21" x14ac:dyDescent="0.25">
      <c r="B2123" s="64" vm="5653">
        <f ca="1"/>
        <v>42514</v>
      </c>
      <c r="C2123" s="64" vm="5654">
        <f ca="1"/>
        <v>137.0317</v>
      </c>
      <c r="D2123" s="64" vm="5655">
        <f ca="1"/>
        <v>123.26</v>
      </c>
      <c r="E2123" s="24">
        <f t="shared" ca="1" si="129"/>
        <v>3.9352914800551151E-3</v>
      </c>
      <c r="F2123" s="58">
        <f t="shared" ca="1" si="130"/>
        <v>-5.5823129471023704E-3</v>
      </c>
      <c r="G2123" s="24"/>
      <c r="H2123" s="5"/>
      <c r="I2123" s="5"/>
      <c r="J2123" s="5"/>
      <c r="K2123" s="5"/>
      <c r="L2123" s="5"/>
      <c r="M2123" s="5"/>
      <c r="N2123" s="5"/>
      <c r="O2123" s="5"/>
      <c r="P2123" s="5"/>
      <c r="Q2123" s="5"/>
      <c r="R2123" s="5"/>
      <c r="S2123" s="5"/>
      <c r="T2123" s="5"/>
      <c r="U2123" s="5"/>
    </row>
    <row r="2124" spans="2:21" x14ac:dyDescent="0.25">
      <c r="B2124" s="64" vm="5656">
        <f ca="1"/>
        <v>42515</v>
      </c>
      <c r="C2124" s="64" vm="5657">
        <f ca="1"/>
        <v>138.92519999999999</v>
      </c>
      <c r="D2124" s="64" vm="5658">
        <f ca="1"/>
        <v>123.79</v>
      </c>
      <c r="E2124" s="24">
        <f t="shared" ca="1" si="129"/>
        <v>1.3723372867018201E-2</v>
      </c>
      <c r="F2124" s="58">
        <f t="shared" ca="1" si="130"/>
        <v>4.2906360096217119E-3</v>
      </c>
      <c r="G2124" s="24"/>
      <c r="H2124" s="5"/>
      <c r="I2124" s="5"/>
      <c r="J2124" s="5"/>
      <c r="K2124" s="5"/>
      <c r="L2124" s="5"/>
      <c r="M2124" s="5"/>
      <c r="N2124" s="5"/>
      <c r="O2124" s="5"/>
      <c r="P2124" s="5"/>
      <c r="Q2124" s="5"/>
      <c r="R2124" s="5"/>
      <c r="S2124" s="5"/>
      <c r="T2124" s="5"/>
      <c r="U2124" s="5"/>
    </row>
    <row r="2125" spans="2:21" x14ac:dyDescent="0.25">
      <c r="B2125" s="64" vm="5659">
        <f ca="1"/>
        <v>42516</v>
      </c>
      <c r="C2125" s="64" vm="5660">
        <f ca="1"/>
        <v>143.89439999999999</v>
      </c>
      <c r="D2125" s="64" vm="5661">
        <f ca="1"/>
        <v>123.25</v>
      </c>
      <c r="E2125" s="24">
        <f t="shared" ca="1" si="129"/>
        <v>3.5144038431603367E-2</v>
      </c>
      <c r="F2125" s="58">
        <f t="shared" ca="1" si="130"/>
        <v>-4.3717686209194945E-3</v>
      </c>
      <c r="G2125" s="24"/>
      <c r="H2125" s="5"/>
      <c r="I2125" s="5"/>
      <c r="J2125" s="5"/>
      <c r="K2125" s="5"/>
      <c r="L2125" s="5"/>
      <c r="M2125" s="5"/>
      <c r="N2125" s="5"/>
      <c r="O2125" s="5"/>
      <c r="P2125" s="5"/>
      <c r="Q2125" s="5"/>
      <c r="R2125" s="5"/>
      <c r="S2125" s="5"/>
      <c r="T2125" s="5"/>
      <c r="U2125" s="5"/>
    </row>
    <row r="2126" spans="2:21" x14ac:dyDescent="0.25">
      <c r="B2126" s="64" vm="5662">
        <f ca="1"/>
        <v>42517</v>
      </c>
      <c r="C2126" s="64" vm="5663">
        <f ca="1"/>
        <v>143.28880000000001</v>
      </c>
      <c r="D2126" s="64" vm="5664">
        <f ca="1"/>
        <v>122.06</v>
      </c>
      <c r="E2126" s="24">
        <f t="shared" ca="1" si="129"/>
        <v>-4.2175231536916089E-3</v>
      </c>
      <c r="F2126" s="58">
        <f t="shared" ca="1" si="130"/>
        <v>-9.7020858064505913E-3</v>
      </c>
      <c r="G2126" s="24"/>
      <c r="H2126" s="5"/>
      <c r="I2126" s="5"/>
      <c r="J2126" s="5"/>
      <c r="K2126" s="5"/>
      <c r="L2126" s="5"/>
      <c r="M2126" s="5"/>
      <c r="N2126" s="5"/>
      <c r="O2126" s="5"/>
      <c r="P2126" s="5"/>
      <c r="Q2126" s="5"/>
      <c r="R2126" s="5"/>
      <c r="S2126" s="5"/>
      <c r="T2126" s="5"/>
      <c r="U2126" s="5"/>
    </row>
    <row r="2127" spans="2:21" x14ac:dyDescent="0.25">
      <c r="B2127" s="64" vm="5665">
        <f ca="1"/>
        <v>42521</v>
      </c>
      <c r="C2127" s="64" vm="5666">
        <f ca="1"/>
        <v>142.99090000000001</v>
      </c>
      <c r="D2127" s="64" vm="5667">
        <f ca="1"/>
        <v>121.97</v>
      </c>
      <c r="E2127" s="24">
        <f t="shared" ca="1" si="129"/>
        <v>-2.0811821971658561E-3</v>
      </c>
      <c r="F2127" s="58">
        <f t="shared" ca="1" si="130"/>
        <v>-7.3761426120206501E-4</v>
      </c>
      <c r="G2127" s="24"/>
      <c r="H2127" s="5"/>
      <c r="I2127" s="5"/>
      <c r="J2127" s="5"/>
      <c r="K2127" s="5"/>
      <c r="L2127" s="5"/>
      <c r="M2127" s="5"/>
      <c r="N2127" s="5"/>
      <c r="O2127" s="5"/>
      <c r="P2127" s="5"/>
      <c r="Q2127" s="5"/>
      <c r="R2127" s="5"/>
      <c r="S2127" s="5"/>
      <c r="T2127" s="5"/>
      <c r="U2127" s="5"/>
    </row>
    <row r="2128" spans="2:21" x14ac:dyDescent="0.25">
      <c r="B2128" s="64" vm="5668">
        <f ca="1"/>
        <v>42522</v>
      </c>
      <c r="C2128" s="64" vm="5669">
        <f ca="1"/>
        <v>146.59520000000001</v>
      </c>
      <c r="D2128" s="64" vm="5670">
        <f ca="1"/>
        <v>121.17</v>
      </c>
      <c r="E2128" s="24">
        <f t="shared" ca="1" si="129"/>
        <v>2.4894054889598158E-2</v>
      </c>
      <c r="F2128" s="58">
        <f t="shared" ca="1" si="130"/>
        <v>-6.5805946117156342E-3</v>
      </c>
      <c r="G2128" s="24"/>
      <c r="H2128" s="5"/>
      <c r="I2128" s="5"/>
      <c r="J2128" s="5"/>
      <c r="K2128" s="5"/>
      <c r="L2128" s="5"/>
      <c r="M2128" s="5"/>
      <c r="N2128" s="5"/>
      <c r="O2128" s="5"/>
      <c r="P2128" s="5"/>
      <c r="Q2128" s="5"/>
      <c r="R2128" s="5"/>
      <c r="S2128" s="5"/>
      <c r="T2128" s="5"/>
      <c r="U2128" s="5"/>
    </row>
    <row r="2129" spans="2:21" x14ac:dyDescent="0.25">
      <c r="B2129" s="64" vm="5671">
        <f ca="1"/>
        <v>42523</v>
      </c>
      <c r="C2129" s="64" vm="5597">
        <f ca="1"/>
        <v>145.62440000000001</v>
      </c>
      <c r="D2129" s="64" vm="5672">
        <f ca="1"/>
        <v>121.35</v>
      </c>
      <c r="E2129" s="24">
        <f t="shared" ca="1" si="129"/>
        <v>-6.6443426211864791E-3</v>
      </c>
      <c r="F2129" s="58">
        <f t="shared" ca="1" si="130"/>
        <v>1.4844139291790267E-3</v>
      </c>
      <c r="G2129" s="24"/>
      <c r="H2129" s="5"/>
      <c r="I2129" s="5"/>
      <c r="J2129" s="5"/>
      <c r="K2129" s="5"/>
      <c r="L2129" s="5"/>
      <c r="M2129" s="5"/>
      <c r="N2129" s="5"/>
      <c r="O2129" s="5"/>
      <c r="P2129" s="5"/>
      <c r="Q2129" s="5"/>
      <c r="R2129" s="5"/>
      <c r="S2129" s="5"/>
      <c r="T2129" s="5"/>
      <c r="U2129" s="5"/>
    </row>
    <row r="2130" spans="2:21" x14ac:dyDescent="0.25">
      <c r="B2130" s="64" vm="5673">
        <f ca="1"/>
        <v>42524</v>
      </c>
      <c r="C2130" s="64" vm="5674">
        <f ca="1"/>
        <v>145.8167</v>
      </c>
      <c r="D2130" s="64" vm="5675">
        <f ca="1"/>
        <v>122</v>
      </c>
      <c r="E2130" s="24">
        <f t="shared" ca="1" si="129"/>
        <v>1.3196493418884318E-3</v>
      </c>
      <c r="F2130" s="58">
        <f t="shared" ca="1" si="130"/>
        <v>5.3421125606463041E-3</v>
      </c>
      <c r="G2130" s="24"/>
      <c r="H2130" s="5"/>
      <c r="I2130" s="5"/>
      <c r="J2130" s="5"/>
      <c r="K2130" s="5"/>
      <c r="L2130" s="5"/>
      <c r="M2130" s="5"/>
      <c r="N2130" s="5"/>
      <c r="O2130" s="5"/>
      <c r="P2130" s="5"/>
      <c r="Q2130" s="5"/>
      <c r="R2130" s="5"/>
      <c r="S2130" s="5"/>
      <c r="T2130" s="5"/>
      <c r="U2130" s="5"/>
    </row>
    <row r="2131" spans="2:21" x14ac:dyDescent="0.25">
      <c r="B2131" s="64" vm="5676">
        <f ca="1"/>
        <v>42527</v>
      </c>
      <c r="C2131" s="64" vm="5677">
        <f ca="1"/>
        <v>146.3261</v>
      </c>
      <c r="D2131" s="64" vm="5678">
        <f ca="1"/>
        <v>121.9</v>
      </c>
      <c r="E2131" s="24">
        <f t="shared" ca="1" si="129"/>
        <v>3.4873391797233685E-3</v>
      </c>
      <c r="F2131" s="58">
        <f t="shared" ca="1" si="130"/>
        <v>-8.2000824603070698E-4</v>
      </c>
      <c r="G2131" s="24"/>
      <c r="H2131" s="5"/>
      <c r="I2131" s="5"/>
      <c r="J2131" s="5"/>
      <c r="K2131" s="5"/>
      <c r="L2131" s="5"/>
      <c r="M2131" s="5"/>
      <c r="N2131" s="5"/>
      <c r="O2131" s="5"/>
      <c r="P2131" s="5"/>
      <c r="Q2131" s="5"/>
      <c r="R2131" s="5"/>
      <c r="S2131" s="5"/>
      <c r="T2131" s="5"/>
      <c r="U2131" s="5"/>
    </row>
    <row r="2132" spans="2:21" x14ac:dyDescent="0.25">
      <c r="B2132" s="64" vm="5679">
        <f ca="1"/>
        <v>42528</v>
      </c>
      <c r="C2132" s="64" vm="5680">
        <f ca="1"/>
        <v>146.69130000000001</v>
      </c>
      <c r="D2132" s="64" vm="5681">
        <f ca="1"/>
        <v>122.11</v>
      </c>
      <c r="E2132" s="24">
        <f t="shared" ca="1" si="129"/>
        <v>2.4926860254512045E-3</v>
      </c>
      <c r="F2132" s="58">
        <f t="shared" ca="1" si="130"/>
        <v>1.7212413577045635E-3</v>
      </c>
      <c r="G2132" s="24"/>
      <c r="H2132" s="5"/>
      <c r="I2132" s="5"/>
      <c r="J2132" s="5"/>
      <c r="K2132" s="5"/>
      <c r="L2132" s="5"/>
      <c r="M2132" s="5"/>
      <c r="N2132" s="5"/>
      <c r="O2132" s="5"/>
      <c r="P2132" s="5"/>
      <c r="Q2132" s="5"/>
      <c r="R2132" s="5"/>
      <c r="S2132" s="5"/>
      <c r="T2132" s="5"/>
      <c r="U2132" s="5"/>
    </row>
    <row r="2133" spans="2:21" x14ac:dyDescent="0.25">
      <c r="B2133" s="64" vm="5682">
        <f ca="1"/>
        <v>42529</v>
      </c>
      <c r="C2133" s="64" vm="5683">
        <f ca="1"/>
        <v>147.41220000000001</v>
      </c>
      <c r="D2133" s="64" vm="5684">
        <f ca="1"/>
        <v>122.79</v>
      </c>
      <c r="E2133" s="24">
        <f t="shared" ca="1" si="129"/>
        <v>4.9023656215803338E-3</v>
      </c>
      <c r="F2133" s="58">
        <f t="shared" ca="1" si="130"/>
        <v>5.5533013274908765E-3</v>
      </c>
      <c r="G2133" s="24"/>
      <c r="H2133" s="5"/>
      <c r="I2133" s="5"/>
      <c r="J2133" s="5"/>
      <c r="K2133" s="5"/>
      <c r="L2133" s="5"/>
      <c r="M2133" s="5"/>
      <c r="N2133" s="5"/>
      <c r="O2133" s="5"/>
      <c r="P2133" s="5"/>
      <c r="Q2133" s="5"/>
      <c r="R2133" s="5"/>
      <c r="S2133" s="5"/>
      <c r="T2133" s="5"/>
      <c r="U2133" s="5"/>
    </row>
    <row r="2134" spans="2:21" x14ac:dyDescent="0.25">
      <c r="B2134" s="64" vm="5685">
        <f ca="1"/>
        <v>42530</v>
      </c>
      <c r="C2134" s="64" vm="5686">
        <f ca="1"/>
        <v>148.0658</v>
      </c>
      <c r="D2134" s="64" vm="5687">
        <f ca="1"/>
        <v>122.36</v>
      </c>
      <c r="E2134" s="24">
        <f t="shared" ca="1" si="129"/>
        <v>4.4240252473701147E-3</v>
      </c>
      <c r="F2134" s="58">
        <f t="shared" ca="1" si="130"/>
        <v>-3.5080598897186473E-3</v>
      </c>
      <c r="G2134" s="24"/>
      <c r="H2134" s="5"/>
      <c r="I2134" s="5"/>
      <c r="J2134" s="5"/>
      <c r="K2134" s="5"/>
      <c r="L2134" s="5"/>
      <c r="M2134" s="5"/>
      <c r="N2134" s="5"/>
      <c r="O2134" s="5"/>
      <c r="P2134" s="5"/>
      <c r="Q2134" s="5"/>
      <c r="R2134" s="5"/>
      <c r="S2134" s="5"/>
      <c r="T2134" s="5"/>
      <c r="U2134" s="5"/>
    </row>
    <row r="2135" spans="2:21" x14ac:dyDescent="0.25">
      <c r="B2135" s="64" vm="5688">
        <f ca="1"/>
        <v>42531</v>
      </c>
      <c r="C2135" s="64" vm="5689">
        <f ca="1"/>
        <v>148.85390000000001</v>
      </c>
      <c r="D2135" s="64" vm="5690">
        <f ca="1"/>
        <v>122.99</v>
      </c>
      <c r="E2135" s="24">
        <f t="shared" ca="1" si="129"/>
        <v>5.308518436094316E-3</v>
      </c>
      <c r="F2135" s="58">
        <f t="shared" ca="1" si="130"/>
        <v>5.1355319716164327E-3</v>
      </c>
      <c r="G2135" s="24"/>
      <c r="H2135" s="5"/>
      <c r="I2135" s="5"/>
      <c r="J2135" s="5"/>
      <c r="K2135" s="5"/>
      <c r="L2135" s="5"/>
      <c r="M2135" s="5"/>
      <c r="N2135" s="5"/>
      <c r="O2135" s="5"/>
      <c r="P2135" s="5"/>
      <c r="Q2135" s="5"/>
      <c r="R2135" s="5"/>
      <c r="S2135" s="5"/>
      <c r="T2135" s="5"/>
      <c r="U2135" s="5"/>
    </row>
    <row r="2136" spans="2:21" x14ac:dyDescent="0.25">
      <c r="B2136" s="64" vm="5691">
        <f ca="1"/>
        <v>42534</v>
      </c>
      <c r="C2136" s="64" vm="5692">
        <f ca="1"/>
        <v>148.9308</v>
      </c>
      <c r="D2136" s="64" vm="5693">
        <f ca="1"/>
        <v>122.51</v>
      </c>
      <c r="E2136" s="30">
        <f t="shared" ca="1" si="129"/>
        <v>5.1648054254931921E-4</v>
      </c>
      <c r="F2136" s="31">
        <f t="shared" ca="1" si="130"/>
        <v>-3.9103919482398105E-3</v>
      </c>
      <c r="G2136" s="30"/>
      <c r="H2136" s="5"/>
      <c r="I2136" s="5"/>
      <c r="J2136" s="5"/>
      <c r="K2136" s="5"/>
      <c r="L2136" s="5"/>
      <c r="M2136" s="5"/>
      <c r="N2136" s="5"/>
      <c r="O2136" s="5"/>
      <c r="P2136" s="5"/>
      <c r="Q2136" s="5"/>
      <c r="R2136" s="5"/>
      <c r="S2136" s="5"/>
      <c r="T2136" s="5"/>
      <c r="U2136" s="5"/>
    </row>
    <row r="2137" spans="2:21" x14ac:dyDescent="0.25">
      <c r="B2137" s="64" vm="5694">
        <f ca="1"/>
        <v>42535</v>
      </c>
      <c r="C2137" s="64" vm="5695">
        <f ca="1"/>
        <v>149.8151</v>
      </c>
      <c r="D2137" s="64" vm="5696">
        <f ca="1"/>
        <v>122.25</v>
      </c>
      <c r="E2137" s="30">
        <f t="shared" ca="1" si="129"/>
        <v>5.9200985366632698E-3</v>
      </c>
      <c r="F2137" s="31">
        <f t="shared" ca="1" si="130"/>
        <v>-2.1245309510978024E-3</v>
      </c>
      <c r="G2137" s="30"/>
      <c r="H2137" s="5"/>
      <c r="I2137" s="5"/>
      <c r="J2137" s="5"/>
      <c r="K2137" s="5"/>
      <c r="L2137" s="5"/>
      <c r="M2137" s="5"/>
      <c r="N2137" s="5"/>
      <c r="O2137" s="5"/>
      <c r="P2137" s="5"/>
      <c r="Q2137" s="5"/>
      <c r="R2137" s="5"/>
      <c r="S2137" s="5"/>
      <c r="T2137" s="5"/>
      <c r="U2137" s="5"/>
    </row>
    <row r="2138" spans="2:21" x14ac:dyDescent="0.25">
      <c r="B2138" s="64" vm="5697">
        <f ca="1"/>
        <v>42536</v>
      </c>
      <c r="C2138" s="64" vm="5698">
        <f ca="1"/>
        <v>148.8443</v>
      </c>
      <c r="D2138" s="64" vm="5699">
        <f ca="1"/>
        <v>122.47</v>
      </c>
      <c r="E2138" s="30">
        <f t="shared" ca="1" si="129"/>
        <v>-6.5010739267012787E-3</v>
      </c>
      <c r="F2138" s="31">
        <f t="shared" ca="1" si="130"/>
        <v>1.7979736782145453E-3</v>
      </c>
      <c r="G2138" s="30"/>
      <c r="H2138" s="5"/>
      <c r="I2138" s="5"/>
      <c r="J2138" s="5"/>
      <c r="K2138" s="5"/>
      <c r="L2138" s="5"/>
      <c r="M2138" s="5"/>
      <c r="N2138" s="5"/>
      <c r="O2138" s="5"/>
      <c r="P2138" s="5"/>
      <c r="Q2138" s="5"/>
      <c r="R2138" s="5"/>
      <c r="S2138" s="5"/>
      <c r="T2138" s="5"/>
      <c r="U2138" s="5"/>
    </row>
    <row r="2139" spans="2:21" x14ac:dyDescent="0.25">
      <c r="B2139" s="64" vm="5700">
        <f ca="1"/>
        <v>42537</v>
      </c>
      <c r="C2139" s="64" vm="5701">
        <f ca="1"/>
        <v>150.34370000000001</v>
      </c>
      <c r="D2139" s="64" vm="5702">
        <f ca="1"/>
        <v>122.27</v>
      </c>
      <c r="E2139" s="30">
        <f t="shared" ca="1" si="129"/>
        <v>1.0023213184058528E-2</v>
      </c>
      <c r="F2139" s="31">
        <f t="shared" ca="1" si="130"/>
        <v>-1.6343878770973277E-3</v>
      </c>
      <c r="G2139" s="30"/>
      <c r="H2139" s="5"/>
      <c r="I2139" s="5"/>
      <c r="J2139" s="5"/>
      <c r="K2139" s="5"/>
      <c r="L2139" s="5"/>
      <c r="M2139" s="5"/>
      <c r="N2139" s="5"/>
      <c r="O2139" s="5"/>
      <c r="P2139" s="5"/>
      <c r="Q2139" s="5"/>
      <c r="R2139" s="5"/>
      <c r="S2139" s="5"/>
      <c r="T2139" s="5"/>
      <c r="U2139" s="5"/>
    </row>
    <row r="2140" spans="2:21" x14ac:dyDescent="0.25">
      <c r="B2140" s="64" vm="5703">
        <f ca="1"/>
        <v>42538</v>
      </c>
      <c r="C2140" s="64" vm="5704">
        <f ca="1"/>
        <v>149.83430000000001</v>
      </c>
      <c r="D2140" s="64" vm="5705">
        <f ca="1"/>
        <v>123.42</v>
      </c>
      <c r="E2140" s="30">
        <f t="shared" ca="1" si="129"/>
        <v>-3.3939894928238655E-3</v>
      </c>
      <c r="F2140" s="31">
        <f t="shared" ca="1" si="130"/>
        <v>9.3614587368221862E-3</v>
      </c>
      <c r="G2140" s="30"/>
      <c r="H2140" s="5"/>
      <c r="I2140" s="5"/>
      <c r="J2140" s="5"/>
      <c r="K2140" s="5"/>
      <c r="L2140" s="5"/>
      <c r="M2140" s="5"/>
      <c r="N2140" s="5"/>
      <c r="O2140" s="5"/>
      <c r="P2140" s="5"/>
      <c r="Q2140" s="5"/>
      <c r="R2140" s="5"/>
      <c r="S2140" s="5"/>
      <c r="T2140" s="5"/>
      <c r="U2140" s="5"/>
    </row>
    <row r="2141" spans="2:21" x14ac:dyDescent="0.25">
      <c r="B2141" s="64" vm="5706">
        <f ca="1"/>
        <v>42541</v>
      </c>
      <c r="C2141" s="64" vm="5707">
        <f ca="1"/>
        <v>150.4014</v>
      </c>
      <c r="D2141" s="64" vm="5708">
        <f ca="1"/>
        <v>122.63</v>
      </c>
      <c r="E2141" s="30">
        <f t="shared" ca="1" si="129"/>
        <v>3.7777031473967505E-3</v>
      </c>
      <c r="F2141" s="31">
        <f t="shared" ca="1" si="130"/>
        <v>-6.4214811189861522E-3</v>
      </c>
      <c r="G2141" s="30"/>
      <c r="H2141" s="5"/>
      <c r="I2141" s="5"/>
      <c r="J2141" s="5"/>
      <c r="K2141" s="5"/>
      <c r="L2141" s="5"/>
      <c r="M2141" s="5"/>
      <c r="N2141" s="5"/>
      <c r="O2141" s="5"/>
      <c r="P2141" s="5"/>
      <c r="Q2141" s="5"/>
      <c r="R2141" s="5"/>
      <c r="S2141" s="5"/>
      <c r="T2141" s="5"/>
      <c r="U2141" s="5"/>
    </row>
    <row r="2142" spans="2:21" x14ac:dyDescent="0.25">
      <c r="B2142" s="64" vm="5709">
        <f ca="1"/>
        <v>42542</v>
      </c>
      <c r="C2142" s="64" vm="5710">
        <f ca="1"/>
        <v>151.0934</v>
      </c>
      <c r="D2142" s="64" vm="5711">
        <f ca="1"/>
        <v>120.62</v>
      </c>
      <c r="E2142" s="30">
        <f t="shared" ca="1" si="129"/>
        <v>4.5904686593253108E-3</v>
      </c>
      <c r="F2142" s="31">
        <f t="shared" ca="1" si="130"/>
        <v>-1.6526583751093869E-2</v>
      </c>
      <c r="G2142" s="30"/>
      <c r="H2142" s="5"/>
      <c r="I2142" s="5"/>
      <c r="J2142" s="5"/>
      <c r="K2142" s="5"/>
      <c r="L2142" s="5"/>
      <c r="M2142" s="5"/>
      <c r="N2142" s="5"/>
      <c r="O2142" s="5"/>
      <c r="P2142" s="5"/>
      <c r="Q2142" s="5"/>
      <c r="R2142" s="5"/>
      <c r="S2142" s="5"/>
      <c r="T2142" s="5"/>
      <c r="U2142" s="5"/>
    </row>
    <row r="2143" spans="2:21" x14ac:dyDescent="0.25">
      <c r="B2143" s="64" vm="5712">
        <f ca="1"/>
        <v>42543</v>
      </c>
      <c r="C2143" s="64" vm="5257">
        <f ca="1"/>
        <v>151.9777</v>
      </c>
      <c r="D2143" s="64" vm="5713">
        <f ca="1"/>
        <v>121.21</v>
      </c>
      <c r="E2143" s="30">
        <f t="shared" ca="1" si="129"/>
        <v>5.8356109145393607E-3</v>
      </c>
      <c r="F2143" s="31">
        <f t="shared" ca="1" si="130"/>
        <v>4.8794704595797401E-3</v>
      </c>
      <c r="G2143" s="30"/>
      <c r="H2143" s="5"/>
      <c r="I2143" s="5"/>
      <c r="J2143" s="5"/>
      <c r="K2143" s="5"/>
      <c r="L2143" s="5"/>
      <c r="M2143" s="5"/>
      <c r="N2143" s="5"/>
      <c r="O2143" s="5"/>
      <c r="P2143" s="5"/>
      <c r="Q2143" s="5"/>
      <c r="R2143" s="5"/>
      <c r="S2143" s="5"/>
      <c r="T2143" s="5"/>
      <c r="U2143" s="5"/>
    </row>
    <row r="2144" spans="2:21" x14ac:dyDescent="0.25">
      <c r="B2144" s="64" vm="5714">
        <f ca="1"/>
        <v>42544</v>
      </c>
      <c r="C2144" s="64" vm="5715">
        <f ca="1"/>
        <v>150.93</v>
      </c>
      <c r="D2144" s="64" vm="5716">
        <f ca="1"/>
        <v>119.44</v>
      </c>
      <c r="E2144" s="30">
        <f t="shared" ca="1" si="129"/>
        <v>-6.9176463855816555E-3</v>
      </c>
      <c r="F2144" s="31">
        <f t="shared" ca="1" si="130"/>
        <v>-1.4710425251485712E-2</v>
      </c>
      <c r="G2144" s="30"/>
      <c r="H2144" s="5"/>
      <c r="I2144" s="5"/>
      <c r="J2144" s="5"/>
      <c r="K2144" s="5"/>
      <c r="L2144" s="5"/>
      <c r="M2144" s="5"/>
      <c r="N2144" s="5"/>
      <c r="O2144" s="5"/>
      <c r="P2144" s="5"/>
      <c r="Q2144" s="5"/>
      <c r="R2144" s="5"/>
      <c r="S2144" s="5"/>
      <c r="T2144" s="5"/>
      <c r="U2144" s="5"/>
    </row>
    <row r="2145" spans="2:21" x14ac:dyDescent="0.25">
      <c r="B2145" s="64" vm="5717">
        <f ca="1"/>
        <v>42545</v>
      </c>
      <c r="C2145" s="64" vm="5718">
        <f ca="1"/>
        <v>149.5171</v>
      </c>
      <c r="D2145" s="64" vm="5719">
        <f ca="1"/>
        <v>116.3</v>
      </c>
      <c r="E2145" s="30">
        <f t="shared" ca="1" si="129"/>
        <v>-9.4053856107315908E-3</v>
      </c>
      <c r="F2145" s="31">
        <f t="shared" ca="1" si="130"/>
        <v>-2.6641093706316198E-2</v>
      </c>
      <c r="G2145" s="30"/>
      <c r="H2145" s="5"/>
      <c r="I2145" s="5"/>
      <c r="J2145" s="5"/>
      <c r="K2145" s="5"/>
      <c r="L2145" s="5"/>
      <c r="M2145" s="5"/>
      <c r="N2145" s="5"/>
      <c r="O2145" s="5"/>
      <c r="P2145" s="5"/>
      <c r="Q2145" s="5"/>
      <c r="R2145" s="5"/>
      <c r="S2145" s="5"/>
      <c r="T2145" s="5"/>
      <c r="U2145" s="5"/>
    </row>
    <row r="2146" spans="2:21" x14ac:dyDescent="0.25">
      <c r="B2146" s="64" vm="5720">
        <f ca="1"/>
        <v>42548</v>
      </c>
      <c r="C2146" s="64" vm="5721">
        <f ca="1"/>
        <v>148.26759999999999</v>
      </c>
      <c r="D2146" s="64" vm="5722">
        <f ca="1"/>
        <v>118.5</v>
      </c>
      <c r="E2146" s="30">
        <f t="shared" ca="1" si="129"/>
        <v>-8.3920183481269173E-3</v>
      </c>
      <c r="F2146" s="31">
        <f t="shared" ca="1" si="130"/>
        <v>1.8739901050567231E-2</v>
      </c>
      <c r="G2146" s="30"/>
      <c r="H2146" s="5"/>
      <c r="I2146" s="5"/>
      <c r="J2146" s="5"/>
      <c r="K2146" s="5"/>
      <c r="L2146" s="5"/>
      <c r="M2146" s="5"/>
      <c r="N2146" s="5"/>
      <c r="O2146" s="5"/>
      <c r="P2146" s="5"/>
      <c r="Q2146" s="5"/>
      <c r="R2146" s="5"/>
      <c r="S2146" s="5"/>
      <c r="T2146" s="5"/>
      <c r="U2146" s="5"/>
    </row>
    <row r="2147" spans="2:21" x14ac:dyDescent="0.25">
      <c r="B2147" s="64" vm="5723">
        <f ca="1"/>
        <v>42549</v>
      </c>
      <c r="C2147" s="64" vm="5724">
        <f ca="1"/>
        <v>149.5556</v>
      </c>
      <c r="D2147" s="64" vm="5725">
        <f ca="1"/>
        <v>119.49</v>
      </c>
      <c r="E2147" s="30">
        <f t="shared" ca="1" si="129"/>
        <v>8.6494808327513429E-3</v>
      </c>
      <c r="F2147" s="31">
        <f t="shared" ca="1" si="130"/>
        <v>8.3197252864765404E-3</v>
      </c>
      <c r="G2147" s="30"/>
      <c r="H2147" s="5"/>
      <c r="I2147" s="5"/>
      <c r="J2147" s="5"/>
      <c r="K2147" s="5"/>
      <c r="L2147" s="5"/>
      <c r="M2147" s="5"/>
      <c r="N2147" s="5"/>
      <c r="O2147" s="5"/>
      <c r="P2147" s="5"/>
      <c r="Q2147" s="5"/>
      <c r="R2147" s="5"/>
      <c r="S2147" s="5"/>
      <c r="T2147" s="5"/>
      <c r="U2147" s="5"/>
    </row>
    <row r="2148" spans="2:21" x14ac:dyDescent="0.25">
      <c r="B2148" s="64" vm="5726">
        <f ca="1"/>
        <v>42550</v>
      </c>
      <c r="C2148" s="64" vm="5727">
        <f ca="1"/>
        <v>150.97810000000001</v>
      </c>
      <c r="D2148" s="64" vm="5728">
        <f ca="1"/>
        <v>120.34</v>
      </c>
      <c r="E2148" s="30">
        <f t="shared" ca="1" si="129"/>
        <v>9.4665631387930767E-3</v>
      </c>
      <c r="F2148" s="31">
        <f t="shared" ca="1" si="130"/>
        <v>7.0883839305432321E-3</v>
      </c>
      <c r="G2148" s="30"/>
      <c r="H2148" s="5"/>
      <c r="I2148" s="5"/>
      <c r="J2148" s="5"/>
      <c r="K2148" s="5"/>
      <c r="L2148" s="5"/>
      <c r="M2148" s="5"/>
      <c r="N2148" s="5"/>
      <c r="O2148" s="5"/>
      <c r="P2148" s="5"/>
      <c r="Q2148" s="5"/>
      <c r="R2148" s="5"/>
      <c r="S2148" s="5"/>
      <c r="T2148" s="5"/>
      <c r="U2148" s="5"/>
    </row>
    <row r="2149" spans="2:21" x14ac:dyDescent="0.25">
      <c r="B2149" s="64" vm="5729">
        <f ca="1"/>
        <v>42551</v>
      </c>
      <c r="C2149" s="64" vm="5730">
        <f ca="1"/>
        <v>150.93960000000001</v>
      </c>
      <c r="D2149" s="64" vm="5731">
        <f ca="1"/>
        <v>120.4</v>
      </c>
      <c r="E2149" s="30">
        <f t="shared" ca="1" si="129"/>
        <v>-2.5503639043806441E-4</v>
      </c>
      <c r="F2149" s="31">
        <f t="shared" ca="1" si="130"/>
        <v>4.9846308251489887E-4</v>
      </c>
      <c r="G2149" s="30"/>
      <c r="H2149" s="5"/>
      <c r="I2149" s="5"/>
      <c r="J2149" s="5"/>
      <c r="K2149" s="5"/>
      <c r="L2149" s="5"/>
      <c r="M2149" s="5"/>
      <c r="N2149" s="5"/>
      <c r="O2149" s="5"/>
      <c r="P2149" s="5"/>
      <c r="Q2149" s="5"/>
      <c r="R2149" s="5"/>
      <c r="S2149" s="5"/>
      <c r="T2149" s="5"/>
      <c r="U2149" s="5"/>
    </row>
    <row r="2150" spans="2:21" x14ac:dyDescent="0.25">
      <c r="B2150" s="64" vm="5732">
        <f ca="1"/>
        <v>42552</v>
      </c>
      <c r="C2150" s="64" vm="5733">
        <f ca="1"/>
        <v>150.04580000000001</v>
      </c>
      <c r="D2150" s="64" vm="5734">
        <f ca="1"/>
        <v>120.76</v>
      </c>
      <c r="E2150" s="30">
        <f t="shared" ca="1" si="129"/>
        <v>-5.9391759687313422E-3</v>
      </c>
      <c r="F2150" s="31">
        <f t="shared" ca="1" si="130"/>
        <v>2.9855719639174201E-3</v>
      </c>
      <c r="G2150" s="30"/>
      <c r="H2150" s="5"/>
      <c r="I2150" s="5"/>
      <c r="J2150" s="5"/>
      <c r="K2150" s="5"/>
      <c r="L2150" s="5"/>
      <c r="M2150" s="5"/>
      <c r="N2150" s="5"/>
      <c r="O2150" s="5"/>
      <c r="P2150" s="5"/>
      <c r="Q2150" s="5"/>
      <c r="R2150" s="5"/>
      <c r="S2150" s="5"/>
      <c r="T2150" s="5"/>
      <c r="U2150" s="5"/>
    </row>
    <row r="2151" spans="2:21" x14ac:dyDescent="0.25">
      <c r="B2151" s="64" vm="5735">
        <f ca="1"/>
        <v>42556</v>
      </c>
      <c r="C2151" s="64" vm="5736">
        <f ca="1"/>
        <v>149.2192</v>
      </c>
      <c r="D2151" s="64" vm="5737">
        <f ca="1"/>
        <v>120.63</v>
      </c>
      <c r="E2151" s="30">
        <f t="shared" ca="1" si="129"/>
        <v>-5.5242150074902097E-3</v>
      </c>
      <c r="F2151" s="31">
        <f t="shared" ca="1" si="130"/>
        <v>-1.0770952613458049E-3</v>
      </c>
      <c r="G2151" s="30"/>
      <c r="H2151" s="5"/>
      <c r="I2151" s="5"/>
      <c r="J2151" s="5"/>
      <c r="K2151" s="5"/>
      <c r="L2151" s="5"/>
      <c r="M2151" s="5"/>
      <c r="N2151" s="5"/>
      <c r="O2151" s="5"/>
      <c r="P2151" s="5"/>
      <c r="Q2151" s="5"/>
      <c r="R2151" s="5"/>
      <c r="S2151" s="5"/>
      <c r="T2151" s="5"/>
      <c r="U2151" s="5"/>
    </row>
    <row r="2152" spans="2:21" x14ac:dyDescent="0.25">
      <c r="B2152" s="64" vm="5738">
        <f ca="1"/>
        <v>42557</v>
      </c>
      <c r="C2152" s="64" vm="5739">
        <f ca="1"/>
        <v>149.9496</v>
      </c>
      <c r="D2152" s="64" vm="5740">
        <f ca="1"/>
        <v>120.92</v>
      </c>
      <c r="E2152" s="30">
        <f t="shared" ca="1" si="129"/>
        <v>4.8828718182451969E-3</v>
      </c>
      <c r="F2152" s="31">
        <f t="shared" ca="1" si="130"/>
        <v>2.401160333965033E-3</v>
      </c>
      <c r="G2152" s="30"/>
      <c r="H2152" s="5"/>
      <c r="I2152" s="5"/>
      <c r="J2152" s="5"/>
      <c r="K2152" s="5"/>
      <c r="L2152" s="5"/>
      <c r="M2152" s="5"/>
      <c r="N2152" s="5"/>
      <c r="O2152" s="5"/>
      <c r="P2152" s="5"/>
      <c r="Q2152" s="5"/>
      <c r="R2152" s="5"/>
      <c r="S2152" s="5"/>
      <c r="T2152" s="5"/>
      <c r="U2152" s="5"/>
    </row>
    <row r="2153" spans="2:21" x14ac:dyDescent="0.25">
      <c r="B2153" s="64" vm="5741">
        <f ca="1"/>
        <v>42558</v>
      </c>
      <c r="C2153" s="64" vm="5742">
        <f ca="1"/>
        <v>157.3409</v>
      </c>
      <c r="D2153" s="64" vm="5743">
        <f ca="1"/>
        <v>121.31</v>
      </c>
      <c r="E2153" s="30">
        <f t="shared" ca="1" si="129"/>
        <v>4.8115551345734538E-2</v>
      </c>
      <c r="F2153" s="31">
        <f t="shared" ca="1" si="130"/>
        <v>3.2200828715707158E-3</v>
      </c>
      <c r="G2153" s="30"/>
      <c r="H2153" s="5"/>
      <c r="I2153" s="5"/>
      <c r="J2153" s="5"/>
      <c r="K2153" s="5"/>
      <c r="L2153" s="5"/>
      <c r="M2153" s="5"/>
      <c r="N2153" s="5"/>
      <c r="O2153" s="5"/>
      <c r="P2153" s="5"/>
      <c r="Q2153" s="5"/>
      <c r="R2153" s="5"/>
      <c r="S2153" s="5"/>
      <c r="T2153" s="5"/>
      <c r="U2153" s="5"/>
    </row>
    <row r="2154" spans="2:21" x14ac:dyDescent="0.25">
      <c r="B2154" s="64" vm="5744">
        <f ca="1"/>
        <v>42559</v>
      </c>
      <c r="C2154" s="64" vm="5745">
        <f ca="1"/>
        <v>159.01329999999999</v>
      </c>
      <c r="D2154" s="64" vm="5675">
        <f ca="1"/>
        <v>122</v>
      </c>
      <c r="E2154" s="30">
        <f t="shared" ca="1" si="129"/>
        <v>1.0573057539348729E-2</v>
      </c>
      <c r="F2154" s="31">
        <f t="shared" ca="1" si="130"/>
        <v>5.6717919504284814E-3</v>
      </c>
      <c r="G2154" s="30"/>
      <c r="H2154" s="5"/>
      <c r="I2154" s="5"/>
      <c r="J2154" s="5"/>
      <c r="K2154" s="5"/>
      <c r="L2154" s="5"/>
      <c r="M2154" s="5"/>
      <c r="N2154" s="5"/>
      <c r="O2154" s="5"/>
      <c r="P2154" s="5"/>
      <c r="Q2154" s="5"/>
      <c r="R2154" s="5"/>
      <c r="S2154" s="5"/>
      <c r="T2154" s="5"/>
      <c r="U2154" s="5"/>
    </row>
    <row r="2155" spans="2:21" x14ac:dyDescent="0.25">
      <c r="B2155" s="64" vm="5746">
        <f ca="1"/>
        <v>42562</v>
      </c>
      <c r="C2155" s="64" vm="5747">
        <f ca="1"/>
        <v>160.24359999999999</v>
      </c>
      <c r="D2155" s="64" vm="5696">
        <f ca="1"/>
        <v>122.25</v>
      </c>
      <c r="E2155" s="30">
        <f t="shared" ca="1" si="129"/>
        <v>7.7073108850568344E-3</v>
      </c>
      <c r="F2155" s="31">
        <f t="shared" ca="1" si="130"/>
        <v>2.047083621724823E-3</v>
      </c>
      <c r="G2155" s="30"/>
      <c r="H2155" s="5"/>
      <c r="I2155" s="5"/>
      <c r="J2155" s="5"/>
      <c r="K2155" s="5"/>
      <c r="L2155" s="5"/>
      <c r="M2155" s="5"/>
      <c r="N2155" s="5"/>
      <c r="O2155" s="5"/>
      <c r="P2155" s="5"/>
      <c r="Q2155" s="5"/>
      <c r="R2155" s="5"/>
      <c r="S2155" s="5"/>
      <c r="T2155" s="5"/>
      <c r="U2155" s="5"/>
    </row>
    <row r="2156" spans="2:21" x14ac:dyDescent="0.25">
      <c r="B2156" s="64" vm="5748">
        <f ca="1"/>
        <v>42563</v>
      </c>
      <c r="C2156" s="64" vm="5749">
        <f ca="1"/>
        <v>159.82069999999999</v>
      </c>
      <c r="D2156" s="64" vm="5750">
        <f ca="1"/>
        <v>122.82</v>
      </c>
      <c r="E2156" s="30">
        <f t="shared" ca="1" si="129"/>
        <v>-2.6425955416052565E-3</v>
      </c>
      <c r="F2156" s="31">
        <f t="shared" ca="1" si="130"/>
        <v>4.6517405462716405E-3</v>
      </c>
      <c r="G2156" s="30"/>
      <c r="H2156" s="5"/>
      <c r="I2156" s="5"/>
      <c r="J2156" s="5"/>
      <c r="K2156" s="5"/>
      <c r="L2156" s="5"/>
      <c r="M2156" s="5"/>
      <c r="N2156" s="5"/>
      <c r="O2156" s="5"/>
      <c r="P2156" s="5"/>
      <c r="Q2156" s="5"/>
      <c r="R2156" s="5"/>
      <c r="S2156" s="5"/>
      <c r="T2156" s="5"/>
      <c r="U2156" s="5"/>
    </row>
    <row r="2157" spans="2:21" x14ac:dyDescent="0.25">
      <c r="B2157" s="64" vm="5751">
        <f ca="1"/>
        <v>42564</v>
      </c>
      <c r="C2157" s="64" vm="5752">
        <f ca="1"/>
        <v>160.3013</v>
      </c>
      <c r="D2157" s="64" vm="5753">
        <f ca="1"/>
        <v>123.93</v>
      </c>
      <c r="E2157" s="30">
        <f t="shared" ca="1" si="129"/>
        <v>3.0026075126158677E-3</v>
      </c>
      <c r="F2157" s="31">
        <f t="shared" ca="1" si="130"/>
        <v>8.9970211755298502E-3</v>
      </c>
      <c r="G2157" s="30"/>
      <c r="H2157" s="5"/>
      <c r="I2157" s="5"/>
      <c r="J2157" s="5"/>
      <c r="K2157" s="5"/>
      <c r="L2157" s="5"/>
      <c r="M2157" s="5"/>
      <c r="N2157" s="5"/>
      <c r="O2157" s="5"/>
      <c r="P2157" s="5"/>
      <c r="Q2157" s="5"/>
      <c r="R2157" s="5"/>
      <c r="S2157" s="5"/>
      <c r="T2157" s="5"/>
      <c r="U2157" s="5"/>
    </row>
    <row r="2158" spans="2:21" x14ac:dyDescent="0.25">
      <c r="B2158" s="64" vm="5754">
        <f ca="1"/>
        <v>42565</v>
      </c>
      <c r="C2158" s="64" vm="5755">
        <f ca="1"/>
        <v>160.45500000000001</v>
      </c>
      <c r="D2158" s="64" vm="5756">
        <f ca="1"/>
        <v>123.61</v>
      </c>
      <c r="E2158" s="30">
        <f t="shared" ca="1" si="129"/>
        <v>9.5836004944483159E-4</v>
      </c>
      <c r="F2158" s="31">
        <f t="shared" ca="1" si="130"/>
        <v>-2.5854421770511006E-3</v>
      </c>
      <c r="G2158" s="30"/>
      <c r="H2158" s="5"/>
      <c r="I2158" s="5"/>
      <c r="J2158" s="5"/>
      <c r="K2158" s="5"/>
      <c r="L2158" s="5"/>
      <c r="M2158" s="5"/>
      <c r="N2158" s="5"/>
      <c r="O2158" s="5"/>
      <c r="P2158" s="5"/>
      <c r="Q2158" s="5"/>
      <c r="R2158" s="5"/>
      <c r="S2158" s="5"/>
      <c r="T2158" s="5"/>
      <c r="U2158" s="5"/>
    </row>
    <row r="2159" spans="2:21" x14ac:dyDescent="0.25">
      <c r="B2159" s="64" vm="5757">
        <f ca="1"/>
        <v>42566</v>
      </c>
      <c r="C2159" s="64" vm="5758">
        <f ca="1"/>
        <v>159.94560000000001</v>
      </c>
      <c r="D2159" s="64" vm="5759">
        <f ca="1"/>
        <v>123.8</v>
      </c>
      <c r="E2159" s="30">
        <f t="shared" ca="1" si="129"/>
        <v>-3.1797720054815748E-3</v>
      </c>
      <c r="F2159" s="31">
        <f t="shared" ca="1" si="130"/>
        <v>1.5359123507640109E-3</v>
      </c>
      <c r="G2159" s="30"/>
      <c r="H2159" s="5"/>
      <c r="I2159" s="5"/>
      <c r="J2159" s="5"/>
      <c r="K2159" s="5"/>
      <c r="L2159" s="5"/>
      <c r="M2159" s="5"/>
      <c r="N2159" s="5"/>
      <c r="O2159" s="5"/>
      <c r="P2159" s="5"/>
      <c r="Q2159" s="5"/>
      <c r="R2159" s="5"/>
      <c r="S2159" s="5"/>
      <c r="T2159" s="5"/>
      <c r="U2159" s="5"/>
    </row>
    <row r="2160" spans="2:21" x14ac:dyDescent="0.25">
      <c r="B2160" s="64" vm="5760">
        <f ca="1"/>
        <v>42569</v>
      </c>
      <c r="C2160" s="64" vm="5761">
        <f ca="1"/>
        <v>161.00290000000001</v>
      </c>
      <c r="D2160" s="64" vm="5762">
        <f ca="1"/>
        <v>126.5</v>
      </c>
      <c r="E2160" s="30">
        <f t="shared" ca="1" si="129"/>
        <v>6.5886198238792829E-3</v>
      </c>
      <c r="F2160" s="31">
        <f t="shared" ca="1" si="130"/>
        <v>2.1574947917079174E-2</v>
      </c>
      <c r="G2160" s="30"/>
      <c r="H2160" s="5"/>
      <c r="I2160" s="5"/>
      <c r="J2160" s="5"/>
      <c r="K2160" s="5"/>
      <c r="L2160" s="5"/>
      <c r="M2160" s="5"/>
      <c r="N2160" s="5"/>
      <c r="O2160" s="5"/>
      <c r="P2160" s="5"/>
      <c r="Q2160" s="5"/>
      <c r="R2160" s="5"/>
      <c r="S2160" s="5"/>
      <c r="T2160" s="5"/>
      <c r="U2160" s="5"/>
    </row>
    <row r="2161" spans="2:21" x14ac:dyDescent="0.25">
      <c r="B2161" s="64" vm="5763">
        <f ca="1"/>
        <v>42570</v>
      </c>
      <c r="C2161" s="64" vm="5764">
        <f ca="1"/>
        <v>161.58920000000001</v>
      </c>
      <c r="D2161" s="64" vm="5765">
        <f ca="1"/>
        <v>126.06</v>
      </c>
      <c r="E2161" s="30">
        <f t="shared" ca="1" si="129"/>
        <v>3.6349349258887986E-3</v>
      </c>
      <c r="F2161" s="31">
        <f t="shared" ca="1" si="130"/>
        <v>-3.484324082610811E-3</v>
      </c>
      <c r="G2161" s="30"/>
      <c r="H2161" s="5"/>
      <c r="I2161" s="5"/>
      <c r="J2161" s="5"/>
      <c r="K2161" s="5"/>
      <c r="L2161" s="5"/>
      <c r="M2161" s="5"/>
      <c r="N2161" s="5"/>
      <c r="O2161" s="5"/>
      <c r="P2161" s="5"/>
      <c r="Q2161" s="5"/>
      <c r="R2161" s="5"/>
      <c r="S2161" s="5"/>
      <c r="T2161" s="5"/>
      <c r="U2161" s="5"/>
    </row>
    <row r="2162" spans="2:21" x14ac:dyDescent="0.25">
      <c r="B2162" s="64" vm="5766">
        <f ca="1"/>
        <v>42571</v>
      </c>
      <c r="C2162" s="64" vm="5767">
        <f ca="1"/>
        <v>161.51230000000001</v>
      </c>
      <c r="D2162" s="64" vm="5768">
        <f ca="1"/>
        <v>127.18</v>
      </c>
      <c r="E2162" s="30">
        <f t="shared" ca="1" si="129"/>
        <v>-4.7601141716790702E-4</v>
      </c>
      <c r="F2162" s="31">
        <f t="shared" ca="1" si="130"/>
        <v>8.845421754297712E-3</v>
      </c>
      <c r="G2162" s="30"/>
      <c r="H2162" s="5"/>
      <c r="I2162" s="5"/>
      <c r="J2162" s="5"/>
      <c r="K2162" s="5"/>
      <c r="L2162" s="5"/>
      <c r="M2162" s="5"/>
      <c r="N2162" s="5"/>
      <c r="O2162" s="5"/>
      <c r="P2162" s="5"/>
      <c r="Q2162" s="5"/>
      <c r="R2162" s="5"/>
      <c r="S2162" s="5"/>
      <c r="T2162" s="5"/>
      <c r="U2162" s="5"/>
    </row>
    <row r="2163" spans="2:21" x14ac:dyDescent="0.25">
      <c r="B2163" s="64" vm="5769">
        <f ca="1"/>
        <v>42572</v>
      </c>
      <c r="C2163" s="64" vm="5770">
        <f ca="1"/>
        <v>160.5608</v>
      </c>
      <c r="D2163" s="64" vm="5771">
        <f ca="1"/>
        <v>128.26</v>
      </c>
      <c r="E2163" s="30">
        <f t="shared" ca="1" si="129"/>
        <v>-5.9086137166162013E-3</v>
      </c>
      <c r="F2163" s="31">
        <f t="shared" ca="1" si="130"/>
        <v>8.456047881455115E-3</v>
      </c>
      <c r="G2163" s="30"/>
      <c r="H2163" s="5"/>
      <c r="I2163" s="5"/>
      <c r="J2163" s="5"/>
      <c r="K2163" s="5"/>
      <c r="L2163" s="5"/>
      <c r="M2163" s="5"/>
      <c r="N2163" s="5"/>
      <c r="O2163" s="5"/>
      <c r="P2163" s="5"/>
      <c r="Q2163" s="5"/>
      <c r="R2163" s="5"/>
      <c r="S2163" s="5"/>
      <c r="T2163" s="5"/>
      <c r="U2163" s="5"/>
    </row>
    <row r="2164" spans="2:21" x14ac:dyDescent="0.25">
      <c r="B2164" s="64" vm="5772">
        <f ca="1"/>
        <v>42573</v>
      </c>
      <c r="C2164" s="64" vm="5773">
        <f ca="1"/>
        <v>160.96449999999999</v>
      </c>
      <c r="D2164" s="64" vm="5774">
        <f ca="1"/>
        <v>127.4</v>
      </c>
      <c r="E2164" s="30">
        <f t="shared" ca="1" si="129"/>
        <v>2.5111567403326425E-3</v>
      </c>
      <c r="F2164" s="31">
        <f t="shared" ca="1" si="130"/>
        <v>-6.7277105826537556E-3</v>
      </c>
      <c r="G2164" s="30"/>
      <c r="H2164" s="5"/>
      <c r="I2164" s="5"/>
      <c r="J2164" s="5"/>
      <c r="K2164" s="5"/>
      <c r="L2164" s="5"/>
      <c r="M2164" s="5"/>
      <c r="N2164" s="5"/>
      <c r="O2164" s="5"/>
      <c r="P2164" s="5"/>
      <c r="Q2164" s="5"/>
      <c r="R2164" s="5"/>
      <c r="S2164" s="5"/>
      <c r="T2164" s="5"/>
      <c r="U2164" s="5"/>
    </row>
    <row r="2165" spans="2:21" x14ac:dyDescent="0.25">
      <c r="B2165" s="64" vm="5775">
        <f ca="1"/>
        <v>42576</v>
      </c>
      <c r="C2165" s="64" vm="5776">
        <f ca="1"/>
        <v>161.44499999999999</v>
      </c>
      <c r="D2165" s="64" vm="5777">
        <f ca="1"/>
        <v>121.71</v>
      </c>
      <c r="E2165" s="30">
        <f t="shared" ca="1" si="129"/>
        <v>2.9806836073323888E-3</v>
      </c>
      <c r="F2165" s="31">
        <f t="shared" ca="1" si="130"/>
        <v>-4.5690577251597565E-2</v>
      </c>
      <c r="G2165" s="30"/>
      <c r="H2165" s="5"/>
      <c r="I2165" s="5"/>
      <c r="J2165" s="5"/>
      <c r="K2165" s="5"/>
      <c r="L2165" s="5"/>
      <c r="M2165" s="5"/>
      <c r="N2165" s="5"/>
      <c r="O2165" s="5"/>
      <c r="P2165" s="5"/>
      <c r="Q2165" s="5"/>
      <c r="R2165" s="5"/>
      <c r="S2165" s="5"/>
      <c r="T2165" s="5"/>
      <c r="U2165" s="5"/>
    </row>
    <row r="2166" spans="2:21" x14ac:dyDescent="0.25">
      <c r="B2166" s="64" vm="5778">
        <f ca="1"/>
        <v>42577</v>
      </c>
      <c r="C2166" s="64" vm="5779">
        <f ca="1"/>
        <v>161.06059999999999</v>
      </c>
      <c r="D2166" s="64" vm="5780">
        <f ca="1"/>
        <v>119.48</v>
      </c>
      <c r="E2166" s="30">
        <f t="shared" ca="1" si="129"/>
        <v>-2.3838357041548351E-3</v>
      </c>
      <c r="F2166" s="31">
        <f t="shared" ca="1" si="130"/>
        <v>-1.8492172538556482E-2</v>
      </c>
      <c r="G2166" s="30"/>
      <c r="H2166" s="5"/>
      <c r="I2166" s="5"/>
      <c r="J2166" s="5"/>
      <c r="K2166" s="5"/>
      <c r="L2166" s="5"/>
      <c r="M2166" s="5"/>
      <c r="N2166" s="5"/>
      <c r="O2166" s="5"/>
      <c r="P2166" s="5"/>
      <c r="Q2166" s="5"/>
      <c r="R2166" s="5"/>
      <c r="S2166" s="5"/>
      <c r="T2166" s="5"/>
      <c r="U2166" s="5"/>
    </row>
    <row r="2167" spans="2:21" x14ac:dyDescent="0.25">
      <c r="B2167" s="64" vm="5781">
        <f ca="1"/>
        <v>42578</v>
      </c>
      <c r="C2167" s="64" vm="5782">
        <f ca="1"/>
        <v>159.69569999999999</v>
      </c>
      <c r="D2167" s="64" vm="5783">
        <f ca="1"/>
        <v>119.42</v>
      </c>
      <c r="E2167" s="30">
        <f t="shared" ca="1" si="129"/>
        <v>-8.510562307032097E-3</v>
      </c>
      <c r="F2167" s="31">
        <f t="shared" ca="1" si="130"/>
        <v>-5.0230222906265723E-4</v>
      </c>
      <c r="G2167" s="30"/>
      <c r="H2167" s="5"/>
      <c r="I2167" s="5"/>
      <c r="J2167" s="5"/>
      <c r="K2167" s="5"/>
      <c r="L2167" s="5"/>
      <c r="M2167" s="5"/>
      <c r="N2167" s="5"/>
      <c r="O2167" s="5"/>
      <c r="P2167" s="5"/>
      <c r="Q2167" s="5"/>
      <c r="R2167" s="5"/>
      <c r="S2167" s="5"/>
      <c r="T2167" s="5"/>
      <c r="U2167" s="5"/>
    </row>
    <row r="2168" spans="2:21" x14ac:dyDescent="0.25">
      <c r="B2168" s="64" vm="5784">
        <f ca="1"/>
        <v>42579</v>
      </c>
      <c r="C2168" s="64" vm="5785">
        <f ca="1"/>
        <v>159.88800000000001</v>
      </c>
      <c r="D2168" s="64" vm="5786">
        <f ca="1"/>
        <v>117.65</v>
      </c>
      <c r="E2168" s="30">
        <f t="shared" ca="1" si="129"/>
        <v>1.2034407462491771E-3</v>
      </c>
      <c r="F2168" s="31">
        <f t="shared" ca="1" si="130"/>
        <v>-1.4932575945474843E-2</v>
      </c>
      <c r="G2168" s="30"/>
      <c r="H2168" s="5"/>
      <c r="I2168" s="5"/>
      <c r="J2168" s="5"/>
      <c r="K2168" s="5"/>
      <c r="L2168" s="5"/>
      <c r="M2168" s="5"/>
      <c r="N2168" s="5"/>
      <c r="O2168" s="5"/>
      <c r="P2168" s="5"/>
      <c r="Q2168" s="5"/>
      <c r="R2168" s="5"/>
      <c r="S2168" s="5"/>
      <c r="T2168" s="5"/>
      <c r="U2168" s="5"/>
    </row>
    <row r="2169" spans="2:21" x14ac:dyDescent="0.25">
      <c r="B2169" s="64" vm="5787">
        <f ca="1"/>
        <v>42580</v>
      </c>
      <c r="C2169" s="64" vm="5788">
        <f ca="1"/>
        <v>160.7242</v>
      </c>
      <c r="D2169" s="64" vm="5789">
        <f ca="1"/>
        <v>118.01</v>
      </c>
      <c r="E2169" s="30">
        <f t="shared" ca="1" si="129"/>
        <v>5.2162824499812901E-3</v>
      </c>
      <c r="F2169" s="31">
        <f t="shared" ca="1" si="130"/>
        <v>3.0552514642858187E-3</v>
      </c>
      <c r="G2169" s="30"/>
      <c r="H2169" s="5"/>
      <c r="I2169" s="5"/>
      <c r="J2169" s="5"/>
      <c r="K2169" s="5"/>
      <c r="L2169" s="5"/>
      <c r="M2169" s="5"/>
      <c r="N2169" s="5"/>
      <c r="O2169" s="5"/>
      <c r="P2169" s="5"/>
      <c r="Q2169" s="5"/>
      <c r="R2169" s="5"/>
      <c r="S2169" s="5"/>
      <c r="T2169" s="5"/>
      <c r="U2169" s="5"/>
    </row>
    <row r="2170" spans="2:21" x14ac:dyDescent="0.25">
      <c r="B2170" s="64" vm="5790">
        <f ca="1"/>
        <v>42583</v>
      </c>
      <c r="C2170" s="64" vm="5791">
        <f ca="1"/>
        <v>161.05099999999999</v>
      </c>
      <c r="D2170" s="64" vm="5792">
        <f ca="1"/>
        <v>117.7</v>
      </c>
      <c r="E2170" s="30">
        <f t="shared" ca="1" si="129"/>
        <v>2.0312324403008218E-3</v>
      </c>
      <c r="F2170" s="31">
        <f t="shared" ca="1" si="130"/>
        <v>-2.630352371426272E-3</v>
      </c>
      <c r="G2170" s="30"/>
      <c r="H2170" s="5"/>
      <c r="I2170" s="5"/>
      <c r="J2170" s="5"/>
      <c r="K2170" s="5"/>
      <c r="L2170" s="5"/>
      <c r="M2170" s="5"/>
      <c r="N2170" s="5"/>
      <c r="O2170" s="5"/>
      <c r="P2170" s="5"/>
      <c r="Q2170" s="5"/>
      <c r="R2170" s="5"/>
      <c r="S2170" s="5"/>
      <c r="T2170" s="5"/>
      <c r="U2170" s="5"/>
    </row>
    <row r="2171" spans="2:21" x14ac:dyDescent="0.25">
      <c r="B2171" s="64" vm="5793">
        <f ca="1"/>
        <v>42584</v>
      </c>
      <c r="C2171" s="64" vm="5794">
        <f ca="1"/>
        <v>160.03210000000001</v>
      </c>
      <c r="D2171" s="64" vm="5795">
        <f ca="1"/>
        <v>117.52</v>
      </c>
      <c r="E2171" s="30">
        <f t="shared" ca="1" si="129"/>
        <v>-6.3466648983925011E-3</v>
      </c>
      <c r="F2171" s="31">
        <f t="shared" ca="1" si="130"/>
        <v>-1.5304824006092677E-3</v>
      </c>
      <c r="G2171" s="30"/>
      <c r="H2171" s="5"/>
      <c r="I2171" s="5"/>
      <c r="J2171" s="5"/>
      <c r="K2171" s="5"/>
      <c r="L2171" s="5"/>
      <c r="M2171" s="5"/>
      <c r="N2171" s="5"/>
      <c r="O2171" s="5"/>
      <c r="P2171" s="5"/>
      <c r="Q2171" s="5"/>
      <c r="R2171" s="5"/>
      <c r="S2171" s="5"/>
      <c r="T2171" s="5"/>
      <c r="U2171" s="5"/>
    </row>
    <row r="2172" spans="2:21" x14ac:dyDescent="0.25">
      <c r="B2172" s="64" vm="5796">
        <f ca="1"/>
        <v>42585</v>
      </c>
      <c r="C2172" s="64" vm="5797">
        <f ca="1"/>
        <v>159.6669</v>
      </c>
      <c r="D2172" s="64" vm="5798">
        <f ca="1"/>
        <v>118.3</v>
      </c>
      <c r="E2172" s="30">
        <f t="shared" ca="1" si="129"/>
        <v>-2.2846499917147747E-3</v>
      </c>
      <c r="F2172" s="31">
        <f t="shared" ca="1" si="130"/>
        <v>6.6152391187191831E-3</v>
      </c>
      <c r="G2172" s="30"/>
      <c r="H2172" s="5"/>
      <c r="I2172" s="5"/>
      <c r="J2172" s="5"/>
      <c r="K2172" s="5"/>
      <c r="L2172" s="5"/>
      <c r="M2172" s="5"/>
      <c r="N2172" s="5"/>
      <c r="O2172" s="5"/>
      <c r="P2172" s="5"/>
      <c r="Q2172" s="5"/>
      <c r="R2172" s="5"/>
      <c r="S2172" s="5"/>
      <c r="T2172" s="5"/>
      <c r="U2172" s="5"/>
    </row>
    <row r="2173" spans="2:21" x14ac:dyDescent="0.25">
      <c r="B2173" s="64" vm="5799">
        <f ca="1"/>
        <v>42586</v>
      </c>
      <c r="C2173" s="64" vm="5800">
        <f ca="1"/>
        <v>160.08019999999999</v>
      </c>
      <c r="D2173" s="64" vm="5801">
        <f ca="1"/>
        <v>119.21</v>
      </c>
      <c r="E2173" s="30">
        <f t="shared" ca="1" si="129"/>
        <v>2.5851695304015582E-3</v>
      </c>
      <c r="F2173" s="31">
        <f t="shared" ca="1" si="130"/>
        <v>7.6628727455690972E-3</v>
      </c>
      <c r="G2173" s="30"/>
      <c r="H2173" s="5"/>
      <c r="I2173" s="5"/>
      <c r="J2173" s="5"/>
      <c r="K2173" s="5"/>
      <c r="L2173" s="5"/>
      <c r="M2173" s="5"/>
      <c r="N2173" s="5"/>
      <c r="O2173" s="5"/>
      <c r="P2173" s="5"/>
      <c r="Q2173" s="5"/>
      <c r="R2173" s="5"/>
      <c r="S2173" s="5"/>
      <c r="T2173" s="5"/>
      <c r="U2173" s="5"/>
    </row>
    <row r="2174" spans="2:21" x14ac:dyDescent="0.25">
      <c r="B2174" s="64" vm="5802">
        <f ca="1"/>
        <v>42587</v>
      </c>
      <c r="C2174" s="64" vm="5803">
        <f ca="1"/>
        <v>161.18549999999999</v>
      </c>
      <c r="D2174" s="64" vm="5804">
        <f ca="1"/>
        <v>118.29</v>
      </c>
      <c r="E2174" s="30">
        <f t="shared" ca="1" si="129"/>
        <v>6.8809360045322E-3</v>
      </c>
      <c r="F2174" s="31">
        <f t="shared" ca="1" si="130"/>
        <v>-7.7474071722646075E-3</v>
      </c>
      <c r="G2174" s="30"/>
      <c r="H2174" s="5"/>
      <c r="I2174" s="5"/>
      <c r="J2174" s="5"/>
      <c r="K2174" s="5"/>
      <c r="L2174" s="5"/>
      <c r="M2174" s="5"/>
      <c r="N2174" s="5"/>
      <c r="O2174" s="5"/>
      <c r="P2174" s="5"/>
      <c r="Q2174" s="5"/>
      <c r="R2174" s="5"/>
      <c r="S2174" s="5"/>
      <c r="T2174" s="5"/>
      <c r="U2174" s="5"/>
    </row>
    <row r="2175" spans="2:21" x14ac:dyDescent="0.25">
      <c r="B2175" s="64" vm="5805">
        <f ca="1"/>
        <v>42590</v>
      </c>
      <c r="C2175" s="64" vm="5806">
        <f ca="1"/>
        <v>160.8972</v>
      </c>
      <c r="D2175" s="64" vm="5807">
        <f ca="1"/>
        <v>118.31</v>
      </c>
      <c r="E2175" s="30">
        <f t="shared" ca="1" si="129"/>
        <v>-1.790223920736826E-3</v>
      </c>
      <c r="F2175" s="31">
        <f t="shared" ca="1" si="130"/>
        <v>1.6906170792583365E-4</v>
      </c>
      <c r="G2175" s="30"/>
      <c r="H2175" s="5"/>
      <c r="I2175" s="5"/>
      <c r="J2175" s="5"/>
      <c r="K2175" s="5"/>
      <c r="L2175" s="5"/>
      <c r="M2175" s="5"/>
      <c r="N2175" s="5"/>
      <c r="O2175" s="5"/>
      <c r="P2175" s="5"/>
      <c r="Q2175" s="5"/>
      <c r="R2175" s="5"/>
      <c r="S2175" s="5"/>
      <c r="T2175" s="5"/>
      <c r="U2175" s="5"/>
    </row>
    <row r="2176" spans="2:21" x14ac:dyDescent="0.25">
      <c r="B2176" s="64" vm="5808">
        <f ca="1"/>
        <v>42591</v>
      </c>
      <c r="C2176" s="64" vm="5809">
        <f ca="1"/>
        <v>161.33930000000001</v>
      </c>
      <c r="D2176" s="64" vm="5364">
        <f ca="1"/>
        <v>118.8</v>
      </c>
      <c r="E2176" s="30">
        <f t="shared" ca="1" si="129"/>
        <v>2.7439491019195144E-3</v>
      </c>
      <c r="F2176" s="31">
        <f t="shared" ca="1" si="130"/>
        <v>4.1331086629731138E-3</v>
      </c>
      <c r="G2176" s="30"/>
      <c r="H2176" s="5"/>
      <c r="I2176" s="5"/>
      <c r="J2176" s="5"/>
      <c r="K2176" s="5"/>
      <c r="L2176" s="5"/>
      <c r="M2176" s="5"/>
      <c r="N2176" s="5"/>
      <c r="O2176" s="5"/>
      <c r="P2176" s="5"/>
      <c r="Q2176" s="5"/>
      <c r="R2176" s="5"/>
      <c r="S2176" s="5"/>
      <c r="T2176" s="5"/>
      <c r="U2176" s="5"/>
    </row>
    <row r="2177" spans="2:21" x14ac:dyDescent="0.25">
      <c r="B2177" s="64" vm="5810">
        <f ca="1"/>
        <v>42592</v>
      </c>
      <c r="C2177" s="64" vm="5811">
        <f ca="1"/>
        <v>161.7526</v>
      </c>
      <c r="D2177" s="64" vm="5812">
        <f ca="1"/>
        <v>119.38</v>
      </c>
      <c r="E2177" s="30">
        <f t="shared" ref="E2177:E2240" ca="1" si="131">LN(C2177/C2176)</f>
        <v>2.5584066046594077E-3</v>
      </c>
      <c r="F2177" s="31">
        <f t="shared" ref="F2177:F2240" ca="1" si="132">LN(D2177/D2176)</f>
        <v>4.8702758119592978E-3</v>
      </c>
      <c r="G2177" s="30"/>
      <c r="H2177" s="5"/>
      <c r="I2177" s="5"/>
      <c r="J2177" s="5"/>
      <c r="K2177" s="5"/>
      <c r="L2177" s="5"/>
      <c r="M2177" s="5"/>
      <c r="N2177" s="5"/>
      <c r="O2177" s="5"/>
      <c r="P2177" s="5"/>
      <c r="Q2177" s="5"/>
      <c r="R2177" s="5"/>
      <c r="S2177" s="5"/>
      <c r="T2177" s="5"/>
      <c r="U2177" s="5"/>
    </row>
    <row r="2178" spans="2:21" x14ac:dyDescent="0.25">
      <c r="B2178" s="64" vm="5813">
        <f ca="1"/>
        <v>42593</v>
      </c>
      <c r="C2178" s="64" vm="5814">
        <f ca="1"/>
        <v>161.35849999999999</v>
      </c>
      <c r="D2178" s="64" vm="5815">
        <f ca="1"/>
        <v>119.52</v>
      </c>
      <c r="E2178" s="30">
        <f t="shared" ca="1" si="131"/>
        <v>-2.4394098217706472E-3</v>
      </c>
      <c r="F2178" s="31">
        <f t="shared" ca="1" si="132"/>
        <v>1.1720386440032828E-3</v>
      </c>
      <c r="G2178" s="30"/>
      <c r="H2178" s="5"/>
      <c r="I2178" s="5"/>
      <c r="J2178" s="5"/>
      <c r="K2178" s="5"/>
      <c r="L2178" s="5"/>
      <c r="M2178" s="5"/>
      <c r="N2178" s="5"/>
      <c r="O2178" s="5"/>
      <c r="P2178" s="5"/>
      <c r="Q2178" s="5"/>
      <c r="R2178" s="5"/>
      <c r="S2178" s="5"/>
      <c r="T2178" s="5"/>
      <c r="U2178" s="5"/>
    </row>
    <row r="2179" spans="2:21" x14ac:dyDescent="0.25">
      <c r="B2179" s="64" vm="5816">
        <f ca="1"/>
        <v>42594</v>
      </c>
      <c r="C2179" s="64" vm="5817">
        <f ca="1"/>
        <v>162.4735</v>
      </c>
      <c r="D2179" s="64" vm="5818">
        <f ca="1"/>
        <v>118.52</v>
      </c>
      <c r="E2179" s="30">
        <f t="shared" ca="1" si="131"/>
        <v>6.8863139296145189E-3</v>
      </c>
      <c r="F2179" s="31">
        <f t="shared" ca="1" si="132"/>
        <v>-8.4019986791426769E-3</v>
      </c>
      <c r="G2179" s="30"/>
      <c r="H2179" s="5"/>
      <c r="I2179" s="5"/>
      <c r="J2179" s="5"/>
      <c r="K2179" s="5"/>
      <c r="L2179" s="5"/>
      <c r="M2179" s="5"/>
      <c r="N2179" s="5"/>
      <c r="O2179" s="5"/>
      <c r="P2179" s="5"/>
      <c r="Q2179" s="5"/>
      <c r="R2179" s="5"/>
      <c r="S2179" s="5"/>
      <c r="T2179" s="5"/>
      <c r="U2179" s="5"/>
    </row>
    <row r="2180" spans="2:21" x14ac:dyDescent="0.25">
      <c r="B2180" s="64" vm="5819">
        <f ca="1"/>
        <v>42597</v>
      </c>
      <c r="C2180" s="64" vm="5820">
        <f ca="1"/>
        <v>162.1755</v>
      </c>
      <c r="D2180" s="64" vm="5821">
        <f ca="1"/>
        <v>117.94</v>
      </c>
      <c r="E2180" s="30">
        <f t="shared" ca="1" si="131"/>
        <v>-1.8358293646062395E-3</v>
      </c>
      <c r="F2180" s="31">
        <f t="shared" ca="1" si="132"/>
        <v>-4.9057021330064085E-3</v>
      </c>
      <c r="G2180" s="30"/>
      <c r="H2180" s="5"/>
      <c r="I2180" s="5"/>
      <c r="J2180" s="5"/>
      <c r="K2180" s="5"/>
      <c r="L2180" s="5"/>
      <c r="M2180" s="5"/>
      <c r="N2180" s="5"/>
      <c r="O2180" s="5"/>
      <c r="P2180" s="5"/>
      <c r="Q2180" s="5"/>
      <c r="R2180" s="5"/>
      <c r="S2180" s="5"/>
      <c r="T2180" s="5"/>
      <c r="U2180" s="5"/>
    </row>
    <row r="2181" spans="2:21" x14ac:dyDescent="0.25">
      <c r="B2181" s="64" vm="5822">
        <f ca="1"/>
        <v>42598</v>
      </c>
      <c r="C2181" s="64" vm="5823">
        <f ca="1"/>
        <v>161.86789999999999</v>
      </c>
      <c r="D2181" s="64" vm="5824">
        <f ca="1"/>
        <v>117.1</v>
      </c>
      <c r="E2181" s="30">
        <f t="shared" ca="1" si="131"/>
        <v>-1.8985116956026396E-3</v>
      </c>
      <c r="F2181" s="31">
        <f t="shared" ca="1" si="132"/>
        <v>-7.1477499686864497E-3</v>
      </c>
      <c r="G2181" s="30"/>
      <c r="H2181" s="5"/>
      <c r="I2181" s="5"/>
      <c r="J2181" s="5"/>
      <c r="K2181" s="5"/>
      <c r="L2181" s="5"/>
      <c r="M2181" s="5"/>
      <c r="N2181" s="5"/>
      <c r="O2181" s="5"/>
      <c r="P2181" s="5"/>
      <c r="Q2181" s="5"/>
      <c r="R2181" s="5"/>
      <c r="S2181" s="5"/>
      <c r="T2181" s="5"/>
      <c r="U2181" s="5"/>
    </row>
    <row r="2182" spans="2:21" x14ac:dyDescent="0.25">
      <c r="B2182" s="64" vm="5825">
        <f ca="1"/>
        <v>42599</v>
      </c>
      <c r="C2182" s="64" vm="5826">
        <f ca="1"/>
        <v>161.43539999999999</v>
      </c>
      <c r="D2182" s="64" vm="5827">
        <f ca="1"/>
        <v>117.13</v>
      </c>
      <c r="E2182" s="30">
        <f t="shared" ca="1" si="131"/>
        <v>-2.6755078466477802E-3</v>
      </c>
      <c r="F2182" s="31">
        <f t="shared" ca="1" si="132"/>
        <v>2.5615847811174446E-4</v>
      </c>
      <c r="G2182" s="30"/>
      <c r="H2182" s="5"/>
      <c r="I2182" s="5"/>
      <c r="J2182" s="5"/>
      <c r="K2182" s="5"/>
      <c r="L2182" s="5"/>
      <c r="M2182" s="5"/>
      <c r="N2182" s="5"/>
      <c r="O2182" s="5"/>
      <c r="P2182" s="5"/>
      <c r="Q2182" s="5"/>
      <c r="R2182" s="5"/>
      <c r="S2182" s="5"/>
      <c r="T2182" s="5"/>
      <c r="U2182" s="5"/>
    </row>
    <row r="2183" spans="2:21" x14ac:dyDescent="0.25">
      <c r="B2183" s="64" vm="5828">
        <f ca="1"/>
        <v>42600</v>
      </c>
      <c r="C2183" s="64" vm="5829">
        <f ca="1"/>
        <v>161.2336</v>
      </c>
      <c r="D2183" s="64" vm="5830">
        <f ca="1"/>
        <v>115.01</v>
      </c>
      <c r="E2183" s="30">
        <f t="shared" ca="1" si="131"/>
        <v>-1.2508175641937713E-3</v>
      </c>
      <c r="F2183" s="31">
        <f t="shared" ca="1" si="132"/>
        <v>-1.8265347977293199E-2</v>
      </c>
      <c r="G2183" s="30"/>
      <c r="H2183" s="5"/>
      <c r="I2183" s="5"/>
      <c r="J2183" s="5"/>
      <c r="K2183" s="5"/>
      <c r="L2183" s="5"/>
      <c r="M2183" s="5"/>
      <c r="N2183" s="5"/>
      <c r="O2183" s="5"/>
      <c r="P2183" s="5"/>
      <c r="Q2183" s="5"/>
      <c r="R2183" s="5"/>
      <c r="S2183" s="5"/>
      <c r="T2183" s="5"/>
      <c r="U2183" s="5"/>
    </row>
    <row r="2184" spans="2:21" x14ac:dyDescent="0.25">
      <c r="B2184" s="64" vm="5831">
        <f ca="1"/>
        <v>42601</v>
      </c>
      <c r="C2184" s="64" vm="5832">
        <f ca="1"/>
        <v>161.4931</v>
      </c>
      <c r="D2184" s="64" vm="5833">
        <f ca="1"/>
        <v>115.42</v>
      </c>
      <c r="E2184" s="30">
        <f t="shared" ca="1" si="131"/>
        <v>1.6081722146136274E-3</v>
      </c>
      <c r="F2184" s="31">
        <f t="shared" ca="1" si="132"/>
        <v>3.5585681783302124E-3</v>
      </c>
      <c r="G2184" s="30"/>
      <c r="H2184" s="5"/>
      <c r="I2184" s="5"/>
      <c r="J2184" s="5"/>
      <c r="K2184" s="5"/>
      <c r="L2184" s="5"/>
      <c r="M2184" s="5"/>
      <c r="N2184" s="5"/>
      <c r="O2184" s="5"/>
      <c r="P2184" s="5"/>
      <c r="Q2184" s="5"/>
      <c r="R2184" s="5"/>
      <c r="S2184" s="5"/>
      <c r="T2184" s="5"/>
      <c r="U2184" s="5"/>
    </row>
    <row r="2185" spans="2:21" x14ac:dyDescent="0.25">
      <c r="B2185" s="64" vm="5834">
        <f ca="1"/>
        <v>42604</v>
      </c>
      <c r="C2185" s="64" vm="5835">
        <f ca="1"/>
        <v>161.4162</v>
      </c>
      <c r="D2185" s="64" vm="5836">
        <f ca="1"/>
        <v>115.19</v>
      </c>
      <c r="E2185" s="30">
        <f t="shared" ca="1" si="131"/>
        <v>-4.7629474563764824E-4</v>
      </c>
      <c r="F2185" s="31">
        <f t="shared" ca="1" si="132"/>
        <v>-1.9947103444054267E-3</v>
      </c>
      <c r="G2185" s="30"/>
      <c r="H2185" s="5"/>
      <c r="I2185" s="5"/>
      <c r="J2185" s="5"/>
      <c r="K2185" s="5"/>
      <c r="L2185" s="5"/>
      <c r="M2185" s="5"/>
      <c r="N2185" s="5"/>
      <c r="O2185" s="5"/>
      <c r="P2185" s="5"/>
      <c r="Q2185" s="5"/>
      <c r="R2185" s="5"/>
      <c r="S2185" s="5"/>
      <c r="T2185" s="5"/>
      <c r="U2185" s="5"/>
    </row>
    <row r="2186" spans="2:21" x14ac:dyDescent="0.25">
      <c r="B2186" s="64" vm="5837">
        <f ca="1"/>
        <v>42605</v>
      </c>
      <c r="C2186" s="64" vm="5838">
        <f ca="1"/>
        <v>160.8587</v>
      </c>
      <c r="D2186" s="64" vm="5839">
        <f ca="1"/>
        <v>114.87</v>
      </c>
      <c r="E2186" s="30">
        <f t="shared" ca="1" si="131"/>
        <v>-3.4597826644930264E-3</v>
      </c>
      <c r="F2186" s="31">
        <f t="shared" ca="1" si="132"/>
        <v>-2.7818847811021288E-3</v>
      </c>
      <c r="G2186" s="30"/>
      <c r="H2186" s="5"/>
      <c r="I2186" s="5"/>
      <c r="J2186" s="5"/>
      <c r="K2186" s="5"/>
      <c r="L2186" s="5"/>
      <c r="M2186" s="5"/>
      <c r="N2186" s="5"/>
      <c r="O2186" s="5"/>
      <c r="P2186" s="5"/>
      <c r="Q2186" s="5"/>
      <c r="R2186" s="5"/>
      <c r="S2186" s="5"/>
      <c r="T2186" s="5"/>
      <c r="U2186" s="5"/>
    </row>
    <row r="2187" spans="2:21" x14ac:dyDescent="0.25">
      <c r="B2187" s="64" vm="5840">
        <f ca="1"/>
        <v>42606</v>
      </c>
      <c r="C2187" s="64" vm="5779">
        <f ca="1"/>
        <v>161.06059999999999</v>
      </c>
      <c r="D2187" s="64" vm="5841">
        <f ca="1"/>
        <v>115.43</v>
      </c>
      <c r="E2187" s="24">
        <f t="shared" ca="1" si="131"/>
        <v>1.2543517985559721E-3</v>
      </c>
      <c r="F2187" s="58">
        <f t="shared" ca="1" si="132"/>
        <v>4.8632314695079533E-3</v>
      </c>
      <c r="G2187" s="24"/>
      <c r="H2187" s="5"/>
      <c r="I2187" s="5"/>
      <c r="J2187" s="5"/>
      <c r="K2187" s="5"/>
      <c r="L2187" s="5"/>
      <c r="M2187" s="5"/>
      <c r="N2187" s="5"/>
      <c r="O2187" s="5"/>
      <c r="P2187" s="5"/>
      <c r="Q2187" s="5"/>
      <c r="R2187" s="5"/>
      <c r="S2187" s="5"/>
      <c r="T2187" s="5"/>
      <c r="U2187" s="5"/>
    </row>
    <row r="2188" spans="2:21" x14ac:dyDescent="0.25">
      <c r="B2188" s="64" vm="5842">
        <f ca="1"/>
        <v>42607</v>
      </c>
      <c r="C2188" s="64" vm="5843">
        <f ca="1"/>
        <v>158.45580000000001</v>
      </c>
      <c r="D2188" s="64" vm="5844">
        <f ca="1"/>
        <v>114.44</v>
      </c>
      <c r="E2188" s="24">
        <f t="shared" ca="1" si="131"/>
        <v>-1.6305001606087249E-2</v>
      </c>
      <c r="F2188" s="58">
        <f t="shared" ca="1" si="132"/>
        <v>-8.6136174449114103E-3</v>
      </c>
      <c r="G2188" s="24"/>
      <c r="H2188" s="5"/>
      <c r="I2188" s="5"/>
      <c r="J2188" s="5"/>
      <c r="K2188" s="5"/>
      <c r="L2188" s="5"/>
      <c r="M2188" s="5"/>
      <c r="N2188" s="5"/>
      <c r="O2188" s="5"/>
      <c r="P2188" s="5"/>
      <c r="Q2188" s="5"/>
      <c r="R2188" s="5"/>
      <c r="S2188" s="5"/>
      <c r="T2188" s="5"/>
      <c r="U2188" s="5"/>
    </row>
    <row r="2189" spans="2:21" x14ac:dyDescent="0.25">
      <c r="B2189" s="64" vm="5845">
        <f ca="1"/>
        <v>42608</v>
      </c>
      <c r="C2189" s="64" vm="5846">
        <f ca="1"/>
        <v>157.56200000000001</v>
      </c>
      <c r="D2189" s="64" vm="5847">
        <f ca="1"/>
        <v>115.41</v>
      </c>
      <c r="E2189" s="24">
        <f t="shared" ca="1" si="131"/>
        <v>-5.6566584749366215E-3</v>
      </c>
      <c r="F2189" s="58">
        <f t="shared" ca="1" si="132"/>
        <v>8.440337250403827E-3</v>
      </c>
      <c r="G2189" s="24"/>
      <c r="H2189" s="5"/>
      <c r="I2189" s="5"/>
      <c r="J2189" s="5"/>
      <c r="K2189" s="5"/>
      <c r="L2189" s="5"/>
      <c r="M2189" s="5"/>
      <c r="N2189" s="5"/>
      <c r="O2189" s="5"/>
      <c r="P2189" s="5"/>
      <c r="Q2189" s="5"/>
      <c r="R2189" s="5"/>
      <c r="S2189" s="5"/>
      <c r="T2189" s="5"/>
      <c r="U2189" s="5"/>
    </row>
    <row r="2190" spans="2:21" x14ac:dyDescent="0.25">
      <c r="B2190" s="64" vm="5848">
        <f ca="1"/>
        <v>42611</v>
      </c>
      <c r="C2190" s="64" vm="5849">
        <f ca="1"/>
        <v>157.61000000000001</v>
      </c>
      <c r="D2190" s="64" vm="5850">
        <f ca="1"/>
        <v>115.36</v>
      </c>
      <c r="E2190" s="24">
        <f t="shared" ca="1" si="131"/>
        <v>3.0459558825738649E-4</v>
      </c>
      <c r="F2190" s="58">
        <f t="shared" ca="1" si="132"/>
        <v>-4.3333189567450924E-4</v>
      </c>
      <c r="G2190" s="24"/>
      <c r="H2190" s="5"/>
      <c r="I2190" s="5"/>
      <c r="J2190" s="5"/>
      <c r="K2190" s="5"/>
      <c r="L2190" s="5"/>
      <c r="M2190" s="5"/>
      <c r="N2190" s="5"/>
      <c r="O2190" s="5"/>
      <c r="P2190" s="5"/>
      <c r="Q2190" s="5"/>
      <c r="R2190" s="5"/>
      <c r="S2190" s="5"/>
      <c r="T2190" s="5"/>
      <c r="U2190" s="5"/>
    </row>
    <row r="2191" spans="2:21" x14ac:dyDescent="0.25">
      <c r="B2191" s="64" vm="5851">
        <f ca="1"/>
        <v>42612</v>
      </c>
      <c r="C2191" s="64" vm="5852">
        <f ca="1"/>
        <v>155.66849999999999</v>
      </c>
      <c r="D2191" s="64" vm="5391">
        <f ca="1"/>
        <v>115.66</v>
      </c>
      <c r="E2191" s="24">
        <f t="shared" ca="1" si="131"/>
        <v>-1.2394880954086874E-2</v>
      </c>
      <c r="F2191" s="58">
        <f t="shared" ca="1" si="132"/>
        <v>2.5971791934331968E-3</v>
      </c>
      <c r="G2191" s="24"/>
      <c r="H2191" s="5"/>
      <c r="I2191" s="5"/>
      <c r="J2191" s="5"/>
      <c r="K2191" s="5"/>
      <c r="L2191" s="5"/>
      <c r="M2191" s="5"/>
      <c r="N2191" s="5"/>
      <c r="O2191" s="5"/>
      <c r="P2191" s="5"/>
      <c r="Q2191" s="5"/>
      <c r="R2191" s="5"/>
      <c r="S2191" s="5"/>
      <c r="T2191" s="5"/>
      <c r="U2191" s="5"/>
    </row>
    <row r="2192" spans="2:21" x14ac:dyDescent="0.25">
      <c r="B2192" s="64" vm="5853">
        <f ca="1"/>
        <v>42613</v>
      </c>
      <c r="C2192" s="64" vm="5854">
        <f ca="1"/>
        <v>155.79349999999999</v>
      </c>
      <c r="D2192" s="64" vm="5445">
        <f ca="1"/>
        <v>115.4</v>
      </c>
      <c r="E2192" s="24">
        <f t="shared" ca="1" si="131"/>
        <v>8.0266617893156255E-4</v>
      </c>
      <c r="F2192" s="58">
        <f t="shared" ca="1" si="132"/>
        <v>-2.2504986560729148E-3</v>
      </c>
      <c r="G2192" s="24"/>
      <c r="H2192" s="5"/>
      <c r="I2192" s="5"/>
      <c r="J2192" s="5"/>
      <c r="K2192" s="5"/>
      <c r="L2192" s="5"/>
      <c r="M2192" s="5"/>
      <c r="N2192" s="5"/>
      <c r="O2192" s="5"/>
      <c r="P2192" s="5"/>
      <c r="Q2192" s="5"/>
      <c r="R2192" s="5"/>
      <c r="S2192" s="5"/>
      <c r="T2192" s="5"/>
      <c r="U2192" s="5"/>
    </row>
    <row r="2193" spans="2:21" x14ac:dyDescent="0.25">
      <c r="B2193" s="64" vm="5855">
        <f ca="1"/>
        <v>42614</v>
      </c>
      <c r="C2193" s="64" vm="5856">
        <f ca="1"/>
        <v>150.14189999999999</v>
      </c>
      <c r="D2193" s="64" vm="5857">
        <f ca="1"/>
        <v>115.83</v>
      </c>
      <c r="E2193" s="24">
        <f t="shared" ca="1" si="131"/>
        <v>-3.6950565492041912E-2</v>
      </c>
      <c r="F2193" s="58">
        <f t="shared" ca="1" si="132"/>
        <v>3.7192448702554372E-3</v>
      </c>
      <c r="G2193" s="24"/>
      <c r="H2193" s="5"/>
      <c r="I2193" s="5"/>
      <c r="J2193" s="5"/>
      <c r="K2193" s="5"/>
      <c r="L2193" s="5"/>
      <c r="M2193" s="5"/>
      <c r="N2193" s="5"/>
      <c r="O2193" s="5"/>
      <c r="P2193" s="5"/>
      <c r="Q2193" s="5"/>
      <c r="R2193" s="5"/>
      <c r="S2193" s="5"/>
      <c r="T2193" s="5"/>
      <c r="U2193" s="5"/>
    </row>
    <row r="2194" spans="2:21" x14ac:dyDescent="0.25">
      <c r="B2194" s="64" vm="5858">
        <f ca="1"/>
        <v>42615</v>
      </c>
      <c r="C2194" s="64" vm="5859">
        <f ca="1"/>
        <v>151.84309999999999</v>
      </c>
      <c r="D2194" s="64" vm="5860">
        <f ca="1"/>
        <v>117.25</v>
      </c>
      <c r="E2194" s="24">
        <f t="shared" ca="1" si="131"/>
        <v>1.126690396056489E-2</v>
      </c>
      <c r="F2194" s="58">
        <f t="shared" ca="1" si="132"/>
        <v>1.2184808382134081E-2</v>
      </c>
      <c r="G2194" s="24"/>
      <c r="H2194" s="5"/>
      <c r="I2194" s="5"/>
      <c r="J2194" s="5"/>
      <c r="K2194" s="5"/>
      <c r="L2194" s="5"/>
      <c r="M2194" s="5"/>
      <c r="N2194" s="5"/>
      <c r="O2194" s="5"/>
      <c r="P2194" s="5"/>
      <c r="Q2194" s="5"/>
      <c r="R2194" s="5"/>
      <c r="S2194" s="5"/>
      <c r="T2194" s="5"/>
      <c r="U2194" s="5"/>
    </row>
    <row r="2195" spans="2:21" x14ac:dyDescent="0.25">
      <c r="B2195" s="64" vm="5861">
        <f ca="1"/>
        <v>42619</v>
      </c>
      <c r="C2195" s="64" vm="5862">
        <f ca="1"/>
        <v>151.91999999999999</v>
      </c>
      <c r="D2195" s="64" vm="5863">
        <f ca="1"/>
        <v>116.92</v>
      </c>
      <c r="E2195" s="24">
        <f t="shared" ca="1" si="131"/>
        <v>5.0631562321298168E-4</v>
      </c>
      <c r="F2195" s="58">
        <f t="shared" ca="1" si="132"/>
        <v>-2.8184670833435923E-3</v>
      </c>
      <c r="G2195" s="24"/>
      <c r="H2195" s="5"/>
      <c r="I2195" s="5"/>
      <c r="J2195" s="5"/>
      <c r="K2195" s="5"/>
      <c r="L2195" s="5"/>
      <c r="M2195" s="5"/>
      <c r="N2195" s="5"/>
      <c r="O2195" s="5"/>
      <c r="P2195" s="5"/>
      <c r="Q2195" s="5"/>
      <c r="R2195" s="5"/>
      <c r="S2195" s="5"/>
      <c r="T2195" s="5"/>
      <c r="U2195" s="5"/>
    </row>
    <row r="2196" spans="2:21" x14ac:dyDescent="0.25">
      <c r="B2196" s="64" vm="5864">
        <f ca="1"/>
        <v>42620</v>
      </c>
      <c r="C2196" s="64" vm="5865">
        <f ca="1"/>
        <v>149.59399999999999</v>
      </c>
      <c r="D2196" s="64" vm="5866">
        <f ca="1"/>
        <v>116.17</v>
      </c>
      <c r="E2196" s="24">
        <f t="shared" ca="1" si="131"/>
        <v>-1.5429108719830437E-2</v>
      </c>
      <c r="F2196" s="58">
        <f t="shared" ca="1" si="132"/>
        <v>-6.435304717661767E-3</v>
      </c>
      <c r="G2196" s="24"/>
      <c r="H2196" s="5"/>
      <c r="I2196" s="5"/>
      <c r="J2196" s="5"/>
      <c r="K2196" s="5"/>
      <c r="L2196" s="5"/>
      <c r="M2196" s="5"/>
      <c r="N2196" s="5"/>
      <c r="O2196" s="5"/>
      <c r="P2196" s="5"/>
      <c r="Q2196" s="5"/>
      <c r="R2196" s="5"/>
      <c r="S2196" s="5"/>
      <c r="T2196" s="5"/>
      <c r="U2196" s="5"/>
    </row>
    <row r="2197" spans="2:21" x14ac:dyDescent="0.25">
      <c r="B2197" s="64" vm="5867">
        <f ca="1"/>
        <v>42621</v>
      </c>
      <c r="C2197" s="64" vm="5868">
        <f ca="1"/>
        <v>147.50829999999999</v>
      </c>
      <c r="D2197" s="64" vm="5869">
        <f ca="1"/>
        <v>114.58</v>
      </c>
      <c r="E2197" s="24">
        <f t="shared" ca="1" si="131"/>
        <v>-1.4040512401048613E-2</v>
      </c>
      <c r="F2197" s="58">
        <f t="shared" ca="1" si="132"/>
        <v>-1.3781366544951691E-2</v>
      </c>
      <c r="G2197" s="24"/>
      <c r="H2197" s="5"/>
      <c r="I2197" s="5"/>
      <c r="J2197" s="5"/>
      <c r="K2197" s="5"/>
      <c r="L2197" s="5"/>
      <c r="M2197" s="5"/>
      <c r="N2197" s="5"/>
      <c r="O2197" s="5"/>
      <c r="P2197" s="5"/>
      <c r="Q2197" s="5"/>
      <c r="R2197" s="5"/>
      <c r="S2197" s="5"/>
      <c r="T2197" s="5"/>
      <c r="U2197" s="5"/>
    </row>
    <row r="2198" spans="2:21" x14ac:dyDescent="0.25">
      <c r="B2198" s="64" vm="5870">
        <f ca="1"/>
        <v>42622</v>
      </c>
      <c r="C2198" s="64" vm="5871">
        <f ca="1"/>
        <v>144.8459</v>
      </c>
      <c r="D2198" s="64" vm="5872">
        <f ca="1"/>
        <v>115.95</v>
      </c>
      <c r="E2198" s="24">
        <f t="shared" ca="1" si="131"/>
        <v>-1.8214026711641716E-2</v>
      </c>
      <c r="F2198" s="58">
        <f t="shared" ca="1" si="132"/>
        <v>1.1885794721108886E-2</v>
      </c>
      <c r="G2198" s="24"/>
      <c r="H2198" s="5"/>
      <c r="I2198" s="5"/>
      <c r="J2198" s="5"/>
      <c r="K2198" s="5"/>
      <c r="L2198" s="5"/>
      <c r="M2198" s="5"/>
      <c r="N2198" s="5"/>
      <c r="O2198" s="5"/>
      <c r="P2198" s="5"/>
      <c r="Q2198" s="5"/>
      <c r="R2198" s="5"/>
      <c r="S2198" s="5"/>
      <c r="T2198" s="5"/>
      <c r="U2198" s="5"/>
    </row>
    <row r="2199" spans="2:21" x14ac:dyDescent="0.25">
      <c r="B2199" s="64" vm="5873">
        <f ca="1"/>
        <v>42625</v>
      </c>
      <c r="C2199" s="64" vm="5874">
        <f ca="1"/>
        <v>145.79750000000001</v>
      </c>
      <c r="D2199" s="64" vm="5875">
        <f ca="1"/>
        <v>114.73</v>
      </c>
      <c r="E2199" s="24">
        <f t="shared" ca="1" si="131"/>
        <v>6.5482539796344399E-3</v>
      </c>
      <c r="F2199" s="58">
        <f t="shared" ca="1" si="132"/>
        <v>-1.0577521890489007E-2</v>
      </c>
      <c r="G2199" s="24"/>
      <c r="H2199" s="5"/>
      <c r="I2199" s="5"/>
      <c r="J2199" s="5"/>
      <c r="K2199" s="5"/>
      <c r="L2199" s="5"/>
      <c r="M2199" s="5"/>
      <c r="N2199" s="5"/>
      <c r="O2199" s="5"/>
      <c r="P2199" s="5"/>
      <c r="Q2199" s="5"/>
      <c r="R2199" s="5"/>
      <c r="S2199" s="5"/>
      <c r="T2199" s="5"/>
      <c r="U2199" s="5"/>
    </row>
    <row r="2200" spans="2:21" x14ac:dyDescent="0.25">
      <c r="B2200" s="64" vm="5876">
        <f ca="1"/>
        <v>42626</v>
      </c>
      <c r="C2200" s="64" vm="5877">
        <f ca="1"/>
        <v>144.8844</v>
      </c>
      <c r="D2200" s="64" vm="5409">
        <f ca="1"/>
        <v>115.18</v>
      </c>
      <c r="E2200" s="24">
        <f t="shared" ca="1" si="131"/>
        <v>-6.2824895757968915E-3</v>
      </c>
      <c r="F2200" s="58">
        <f t="shared" ca="1" si="132"/>
        <v>3.9145802674748131E-3</v>
      </c>
      <c r="G2200" s="24"/>
      <c r="H2200" s="5"/>
      <c r="I2200" s="5"/>
      <c r="J2200" s="5"/>
      <c r="K2200" s="5"/>
      <c r="L2200" s="5"/>
      <c r="M2200" s="5"/>
      <c r="N2200" s="5"/>
      <c r="O2200" s="5"/>
      <c r="P2200" s="5"/>
      <c r="Q2200" s="5"/>
      <c r="R2200" s="5"/>
      <c r="S2200" s="5"/>
      <c r="T2200" s="5"/>
      <c r="U2200" s="5"/>
    </row>
    <row r="2201" spans="2:21" x14ac:dyDescent="0.25">
      <c r="B2201" s="64" vm="5878">
        <f ca="1"/>
        <v>42627</v>
      </c>
      <c r="C2201" s="64" vm="5879">
        <f ca="1"/>
        <v>144.83629999999999</v>
      </c>
      <c r="D2201" s="64" vm="5880">
        <f ca="1"/>
        <v>116.14</v>
      </c>
      <c r="E2201" s="24">
        <f t="shared" ca="1" si="131"/>
        <v>-3.3204393363628598E-4</v>
      </c>
      <c r="F2201" s="58">
        <f t="shared" ca="1" si="132"/>
        <v>8.3002378653774418E-3</v>
      </c>
      <c r="G2201" s="24"/>
      <c r="H2201" s="5"/>
      <c r="I2201" s="5"/>
      <c r="J2201" s="5"/>
      <c r="K2201" s="5"/>
      <c r="L2201" s="5"/>
      <c r="M2201" s="5"/>
      <c r="N2201" s="5"/>
      <c r="O2201" s="5"/>
      <c r="P2201" s="5"/>
      <c r="Q2201" s="5"/>
      <c r="R2201" s="5"/>
      <c r="S2201" s="5"/>
      <c r="T2201" s="5"/>
      <c r="U2201" s="5"/>
    </row>
    <row r="2202" spans="2:21" x14ac:dyDescent="0.25">
      <c r="B2202" s="64" vm="5881">
        <f ca="1"/>
        <v>42628</v>
      </c>
      <c r="C2202" s="64" vm="5512">
        <f ca="1"/>
        <v>146.73939999999999</v>
      </c>
      <c r="D2202" s="64" vm="5882">
        <f ca="1"/>
        <v>115.28</v>
      </c>
      <c r="E2202" s="24">
        <f t="shared" ca="1" si="131"/>
        <v>1.3054085271119101E-2</v>
      </c>
      <c r="F2202" s="58">
        <f t="shared" ca="1" si="132"/>
        <v>-7.4324082526371453E-3</v>
      </c>
      <c r="G2202" s="24"/>
      <c r="H2202" s="5"/>
      <c r="I2202" s="5"/>
      <c r="J2202" s="5"/>
      <c r="K2202" s="5"/>
      <c r="L2202" s="5"/>
      <c r="M2202" s="5"/>
      <c r="N2202" s="5"/>
      <c r="O2202" s="5"/>
      <c r="P2202" s="5"/>
      <c r="Q2202" s="5"/>
      <c r="R2202" s="5"/>
      <c r="S2202" s="5"/>
      <c r="T2202" s="5"/>
      <c r="U2202" s="5"/>
    </row>
    <row r="2203" spans="2:21" x14ac:dyDescent="0.25">
      <c r="B2203" s="64" vm="5883">
        <f ca="1"/>
        <v>42629</v>
      </c>
      <c r="C2203" s="64" vm="5884">
        <f ca="1"/>
        <v>146.43180000000001</v>
      </c>
      <c r="D2203" s="64" vm="5885">
        <f ca="1"/>
        <v>115.21</v>
      </c>
      <c r="E2203" s="24">
        <f t="shared" ca="1" si="131"/>
        <v>-2.0984333582178012E-3</v>
      </c>
      <c r="F2203" s="58">
        <f t="shared" ca="1" si="132"/>
        <v>-6.0740164130448514E-4</v>
      </c>
      <c r="G2203" s="24"/>
      <c r="H2203" s="5"/>
      <c r="I2203" s="5"/>
      <c r="J2203" s="5"/>
      <c r="K2203" s="5"/>
      <c r="L2203" s="5"/>
      <c r="M2203" s="5"/>
      <c r="N2203" s="5"/>
      <c r="O2203" s="5"/>
      <c r="P2203" s="5"/>
      <c r="Q2203" s="5"/>
      <c r="R2203" s="5"/>
      <c r="S2203" s="5"/>
      <c r="T2203" s="5"/>
      <c r="U2203" s="5"/>
    </row>
    <row r="2204" spans="2:21" x14ac:dyDescent="0.25">
      <c r="B2204" s="64" vm="5886">
        <f ca="1"/>
        <v>42632</v>
      </c>
      <c r="C2204" s="64" vm="5887">
        <f ca="1"/>
        <v>145.89359999999999</v>
      </c>
      <c r="D2204" s="64" vm="5888">
        <f ca="1"/>
        <v>116.45</v>
      </c>
      <c r="E2204" s="24">
        <f t="shared" ca="1" si="131"/>
        <v>-3.6822021494105797E-3</v>
      </c>
      <c r="F2204" s="58">
        <f t="shared" ca="1" si="132"/>
        <v>1.0705446280387842E-2</v>
      </c>
      <c r="G2204" s="24"/>
      <c r="H2204" s="5"/>
      <c r="I2204" s="5"/>
      <c r="J2204" s="5"/>
      <c r="K2204" s="5"/>
      <c r="L2204" s="5"/>
      <c r="M2204" s="5"/>
      <c r="N2204" s="5"/>
      <c r="O2204" s="5"/>
      <c r="P2204" s="5"/>
      <c r="Q2204" s="5"/>
      <c r="R2204" s="5"/>
      <c r="S2204" s="5"/>
      <c r="T2204" s="5"/>
      <c r="U2204" s="5"/>
    </row>
    <row r="2205" spans="2:21" x14ac:dyDescent="0.25">
      <c r="B2205" s="64" vm="5889">
        <f ca="1"/>
        <v>42633</v>
      </c>
      <c r="C2205" s="64" vm="5890">
        <f ca="1"/>
        <v>146.25880000000001</v>
      </c>
      <c r="D2205" s="64" vm="5347">
        <f ca="1"/>
        <v>116.93</v>
      </c>
      <c r="E2205" s="24">
        <f t="shared" ca="1" si="131"/>
        <v>2.5000663367367431E-3</v>
      </c>
      <c r="F2205" s="58">
        <f t="shared" ca="1" si="132"/>
        <v>4.1134688218771569E-3</v>
      </c>
      <c r="G2205" s="24"/>
      <c r="H2205" s="5"/>
      <c r="I2205" s="5"/>
      <c r="J2205" s="5"/>
      <c r="K2205" s="5"/>
      <c r="L2205" s="5"/>
      <c r="M2205" s="5"/>
      <c r="N2205" s="5"/>
      <c r="O2205" s="5"/>
      <c r="P2205" s="5"/>
      <c r="Q2205" s="5"/>
      <c r="R2205" s="5"/>
      <c r="S2205" s="5"/>
      <c r="T2205" s="5"/>
      <c r="U2205" s="5"/>
    </row>
    <row r="2206" spans="2:21" x14ac:dyDescent="0.25">
      <c r="B2206" s="64" vm="5891">
        <f ca="1"/>
        <v>42634</v>
      </c>
      <c r="C2206" s="64" vm="5892">
        <f ca="1"/>
        <v>146.76820000000001</v>
      </c>
      <c r="D2206" s="64" vm="5893">
        <f ca="1"/>
        <v>117.36</v>
      </c>
      <c r="E2206" s="24">
        <f t="shared" ca="1" si="131"/>
        <v>3.4768162192983106E-3</v>
      </c>
      <c r="F2206" s="58">
        <f t="shared" ca="1" si="132"/>
        <v>3.6706686824991442E-3</v>
      </c>
      <c r="G2206" s="24"/>
      <c r="H2206" s="5"/>
      <c r="I2206" s="5"/>
      <c r="J2206" s="5"/>
      <c r="K2206" s="5"/>
      <c r="L2206" s="5"/>
      <c r="M2206" s="5"/>
      <c r="N2206" s="5"/>
      <c r="O2206" s="5"/>
      <c r="P2206" s="5"/>
      <c r="Q2206" s="5"/>
      <c r="R2206" s="5"/>
      <c r="S2206" s="5"/>
      <c r="T2206" s="5"/>
      <c r="U2206" s="5"/>
    </row>
    <row r="2207" spans="2:21" x14ac:dyDescent="0.25">
      <c r="B2207" s="64" vm="5894">
        <f ca="1"/>
        <v>42635</v>
      </c>
      <c r="C2207" s="64" vm="5524">
        <f ca="1"/>
        <v>147.20070000000001</v>
      </c>
      <c r="D2207" s="64" vm="5467">
        <f ca="1"/>
        <v>117.17</v>
      </c>
      <c r="E2207" s="24">
        <f t="shared" ca="1" si="131"/>
        <v>2.942490257014737E-3</v>
      </c>
      <c r="F2207" s="58">
        <f t="shared" ca="1" si="132"/>
        <v>-1.6202621546620929E-3</v>
      </c>
      <c r="G2207" s="24"/>
      <c r="H2207" s="5"/>
      <c r="I2207" s="5"/>
      <c r="J2207" s="5"/>
      <c r="K2207" s="5"/>
      <c r="L2207" s="5"/>
      <c r="M2207" s="5"/>
      <c r="N2207" s="5"/>
      <c r="O2207" s="5"/>
      <c r="P2207" s="5"/>
      <c r="Q2207" s="5"/>
      <c r="R2207" s="5"/>
      <c r="S2207" s="5"/>
      <c r="T2207" s="5"/>
      <c r="U2207" s="5"/>
    </row>
    <row r="2208" spans="2:21" x14ac:dyDescent="0.25">
      <c r="B2208" s="64" vm="5895">
        <f ca="1"/>
        <v>42636</v>
      </c>
      <c r="C2208" s="64" vm="5896">
        <f ca="1"/>
        <v>146.60480000000001</v>
      </c>
      <c r="D2208" s="64" vm="5332">
        <f ca="1"/>
        <v>116.53</v>
      </c>
      <c r="E2208" s="24">
        <f t="shared" ca="1" si="131"/>
        <v>-4.0564306461877853E-3</v>
      </c>
      <c r="F2208" s="58">
        <f t="shared" ca="1" si="132"/>
        <v>-5.4771210948922483E-3</v>
      </c>
      <c r="G2208" s="24"/>
      <c r="H2208" s="5"/>
      <c r="I2208" s="5"/>
      <c r="J2208" s="5"/>
      <c r="K2208" s="5"/>
      <c r="L2208" s="5"/>
      <c r="M2208" s="5"/>
      <c r="N2208" s="5"/>
      <c r="O2208" s="5"/>
      <c r="P2208" s="5"/>
      <c r="Q2208" s="5"/>
      <c r="R2208" s="5"/>
      <c r="S2208" s="5"/>
      <c r="T2208" s="5"/>
      <c r="U2208" s="5"/>
    </row>
    <row r="2209" spans="2:21" x14ac:dyDescent="0.25">
      <c r="B2209" s="64" vm="5897">
        <f ca="1"/>
        <v>42639</v>
      </c>
      <c r="C2209" s="64" vm="5898">
        <f ca="1"/>
        <v>145.3169</v>
      </c>
      <c r="D2209" s="64" vm="5899">
        <f ca="1"/>
        <v>116.88</v>
      </c>
      <c r="E2209" s="24">
        <f t="shared" ca="1" si="131"/>
        <v>-8.823656178912738E-3</v>
      </c>
      <c r="F2209" s="58">
        <f t="shared" ca="1" si="132"/>
        <v>2.9990168572719637E-3</v>
      </c>
      <c r="G2209" s="24"/>
      <c r="H2209" s="5"/>
      <c r="I2209" s="5"/>
      <c r="J2209" s="5"/>
      <c r="K2209" s="5"/>
      <c r="L2209" s="5"/>
      <c r="M2209" s="5"/>
      <c r="N2209" s="5"/>
      <c r="O2209" s="5"/>
      <c r="P2209" s="5"/>
      <c r="Q2209" s="5"/>
      <c r="R2209" s="5"/>
      <c r="S2209" s="5"/>
      <c r="T2209" s="5"/>
      <c r="U2209" s="5"/>
    </row>
    <row r="2210" spans="2:21" x14ac:dyDescent="0.25">
      <c r="B2210" s="64" vm="5900">
        <f ca="1"/>
        <v>42640</v>
      </c>
      <c r="C2210" s="64" vm="5901">
        <f ca="1"/>
        <v>144.60560000000001</v>
      </c>
      <c r="D2210" s="64" vm="5409">
        <f ca="1"/>
        <v>115.18</v>
      </c>
      <c r="E2210" s="24">
        <f t="shared" ca="1" si="131"/>
        <v>-4.9068383941730997E-3</v>
      </c>
      <c r="F2210" s="58">
        <f t="shared" ca="1" si="132"/>
        <v>-1.4651645363917602E-2</v>
      </c>
      <c r="G2210" s="24"/>
      <c r="H2210" s="5"/>
      <c r="I2210" s="5"/>
      <c r="J2210" s="5"/>
      <c r="K2210" s="5"/>
      <c r="L2210" s="5"/>
      <c r="M2210" s="5"/>
      <c r="N2210" s="5"/>
      <c r="O2210" s="5"/>
      <c r="P2210" s="5"/>
      <c r="Q2210" s="5"/>
      <c r="R2210" s="5"/>
      <c r="S2210" s="5"/>
      <c r="T2210" s="5"/>
      <c r="U2210" s="5"/>
    </row>
    <row r="2211" spans="2:21" x14ac:dyDescent="0.25">
      <c r="B2211" s="64" vm="5902">
        <f ca="1"/>
        <v>42641</v>
      </c>
      <c r="C2211" s="64" vm="5903">
        <f ca="1"/>
        <v>143.60599999999999</v>
      </c>
      <c r="D2211" s="64" vm="5904">
        <f ca="1"/>
        <v>114.79</v>
      </c>
      <c r="E2211" s="24">
        <f t="shared" ca="1" si="131"/>
        <v>-6.9365980279230254E-3</v>
      </c>
      <c r="F2211" s="58">
        <f t="shared" ca="1" si="132"/>
        <v>-3.3917500011208836E-3</v>
      </c>
      <c r="G2211" s="24"/>
      <c r="H2211" s="5"/>
      <c r="I2211" s="5"/>
      <c r="J2211" s="5"/>
      <c r="K2211" s="5"/>
      <c r="L2211" s="5"/>
      <c r="M2211" s="5"/>
      <c r="N2211" s="5"/>
      <c r="O2211" s="5"/>
      <c r="P2211" s="5"/>
      <c r="Q2211" s="5"/>
      <c r="R2211" s="5"/>
      <c r="S2211" s="5"/>
      <c r="T2211" s="5"/>
      <c r="U2211" s="5"/>
    </row>
    <row r="2212" spans="2:21" x14ac:dyDescent="0.25">
      <c r="B2212" s="64" vm="5905">
        <f ca="1"/>
        <v>42642</v>
      </c>
      <c r="C2212" s="64" vm="5906">
        <f ca="1"/>
        <v>141.76060000000001</v>
      </c>
      <c r="D2212" s="64" vm="5850">
        <f ca="1"/>
        <v>115.36</v>
      </c>
      <c r="E2212" s="24">
        <f t="shared" ca="1" si="131"/>
        <v>-1.2933719117597628E-2</v>
      </c>
      <c r="F2212" s="58">
        <f t="shared" ca="1" si="132"/>
        <v>4.953301459233457E-3</v>
      </c>
      <c r="G2212" s="24"/>
      <c r="H2212" s="5"/>
      <c r="I2212" s="5"/>
      <c r="J2212" s="5"/>
      <c r="K2212" s="5"/>
      <c r="L2212" s="5"/>
      <c r="M2212" s="5"/>
      <c r="N2212" s="5"/>
      <c r="O2212" s="5"/>
      <c r="P2212" s="5"/>
      <c r="Q2212" s="5"/>
      <c r="R2212" s="5"/>
      <c r="S2212" s="5"/>
      <c r="T2212" s="5"/>
      <c r="U2212" s="5"/>
    </row>
    <row r="2213" spans="2:21" x14ac:dyDescent="0.25">
      <c r="B2213" s="64" vm="5907">
        <f ca="1"/>
        <v>42643</v>
      </c>
      <c r="C2213" s="64" vm="5908">
        <f ca="1"/>
        <v>146.5856</v>
      </c>
      <c r="D2213" s="64" vm="5909">
        <f ca="1"/>
        <v>114.64</v>
      </c>
      <c r="E2213" s="24">
        <f t="shared" ca="1" si="131"/>
        <v>3.3469838807982877E-2</v>
      </c>
      <c r="F2213" s="58">
        <f t="shared" ca="1" si="132"/>
        <v>-6.2608900167225321E-3</v>
      </c>
      <c r="G2213" s="24"/>
      <c r="H2213" s="5"/>
      <c r="I2213" s="5"/>
      <c r="J2213" s="5"/>
      <c r="K2213" s="5"/>
      <c r="L2213" s="5"/>
      <c r="M2213" s="5"/>
      <c r="N2213" s="5"/>
      <c r="O2213" s="5"/>
      <c r="P2213" s="5"/>
      <c r="Q2213" s="5"/>
      <c r="R2213" s="5"/>
      <c r="S2213" s="5"/>
      <c r="T2213" s="5"/>
      <c r="U2213" s="5"/>
    </row>
    <row r="2214" spans="2:21" x14ac:dyDescent="0.25">
      <c r="B2214" s="64" vm="5910">
        <f ca="1"/>
        <v>42646</v>
      </c>
      <c r="C2214" s="64" vm="5911">
        <f ca="1"/>
        <v>145.1439</v>
      </c>
      <c r="D2214" s="64" vm="5912">
        <f ca="1"/>
        <v>113.5</v>
      </c>
      <c r="E2214" s="24">
        <f t="shared" ca="1" si="131"/>
        <v>-9.8838940647684084E-3</v>
      </c>
      <c r="F2214" s="58">
        <f t="shared" ca="1" si="132"/>
        <v>-9.9939465984590515E-3</v>
      </c>
      <c r="G2214" s="24"/>
      <c r="H2214" s="5"/>
      <c r="I2214" s="5"/>
      <c r="J2214" s="5"/>
      <c r="K2214" s="5"/>
      <c r="L2214" s="5"/>
      <c r="M2214" s="5"/>
      <c r="N2214" s="5"/>
      <c r="O2214" s="5"/>
      <c r="P2214" s="5"/>
      <c r="Q2214" s="5"/>
      <c r="R2214" s="5"/>
      <c r="S2214" s="5"/>
      <c r="T2214" s="5"/>
      <c r="U2214" s="5"/>
    </row>
    <row r="2215" spans="2:21" x14ac:dyDescent="0.25">
      <c r="B2215" s="64" vm="5913">
        <f ca="1"/>
        <v>42647</v>
      </c>
      <c r="C2215" s="64" vm="5914">
        <f ca="1"/>
        <v>144.6345</v>
      </c>
      <c r="D2215" s="64" vm="5915">
        <f ca="1"/>
        <v>113.41</v>
      </c>
      <c r="E2215" s="24">
        <f t="shared" ca="1" si="131"/>
        <v>-3.515793618268692E-3</v>
      </c>
      <c r="F2215" s="58">
        <f t="shared" ca="1" si="132"/>
        <v>-7.9326609421826149E-4</v>
      </c>
      <c r="G2215" s="24"/>
      <c r="H2215" s="5"/>
      <c r="I2215" s="5"/>
      <c r="J2215" s="5"/>
      <c r="K2215" s="5"/>
      <c r="L2215" s="5"/>
      <c r="M2215" s="5"/>
      <c r="N2215" s="5"/>
      <c r="O2215" s="5"/>
      <c r="P2215" s="5"/>
      <c r="Q2215" s="5"/>
      <c r="R2215" s="5"/>
      <c r="S2215" s="5"/>
      <c r="T2215" s="5"/>
      <c r="U2215" s="5"/>
    </row>
    <row r="2216" spans="2:21" x14ac:dyDescent="0.25">
      <c r="B2216" s="64" vm="5916">
        <f ca="1"/>
        <v>42648</v>
      </c>
      <c r="C2216" s="64" vm="5917">
        <f ca="1"/>
        <v>144.15389999999999</v>
      </c>
      <c r="D2216" s="64" vm="5918">
        <f ca="1"/>
        <v>113.92</v>
      </c>
      <c r="E2216" s="24">
        <f t="shared" ca="1" si="131"/>
        <v>-3.3283916090914483E-3</v>
      </c>
      <c r="F2216" s="58">
        <f t="shared" ca="1" si="132"/>
        <v>4.4868768364266058E-3</v>
      </c>
      <c r="G2216" s="24"/>
      <c r="H2216" s="5"/>
      <c r="I2216" s="5"/>
      <c r="J2216" s="5"/>
      <c r="K2216" s="5"/>
      <c r="L2216" s="5"/>
      <c r="M2216" s="5"/>
      <c r="N2216" s="5"/>
      <c r="O2216" s="5"/>
      <c r="P2216" s="5"/>
      <c r="Q2216" s="5"/>
      <c r="R2216" s="5"/>
      <c r="S2216" s="5"/>
      <c r="T2216" s="5"/>
      <c r="U2216" s="5"/>
    </row>
    <row r="2217" spans="2:21" x14ac:dyDescent="0.25">
      <c r="B2217" s="64" vm="5919">
        <f ca="1"/>
        <v>42649</v>
      </c>
      <c r="C2217" s="64" vm="5920">
        <f ca="1"/>
        <v>143.66370000000001</v>
      </c>
      <c r="D2217" s="64" vm="5921">
        <f ca="1"/>
        <v>113.45</v>
      </c>
      <c r="E2217" s="24">
        <f t="shared" ca="1" si="131"/>
        <v>-3.4063272988526859E-3</v>
      </c>
      <c r="F2217" s="58">
        <f t="shared" ca="1" si="132"/>
        <v>-4.1342364378148897E-3</v>
      </c>
      <c r="G2217" s="24"/>
      <c r="H2217" s="5"/>
      <c r="I2217" s="5"/>
      <c r="J2217" s="5"/>
      <c r="K2217" s="5"/>
      <c r="L2217" s="5"/>
      <c r="M2217" s="5"/>
      <c r="N2217" s="5"/>
      <c r="O2217" s="5"/>
      <c r="P2217" s="5"/>
      <c r="Q2217" s="5"/>
      <c r="R2217" s="5"/>
      <c r="S2217" s="5"/>
      <c r="T2217" s="5"/>
      <c r="U2217" s="5"/>
    </row>
    <row r="2218" spans="2:21" x14ac:dyDescent="0.25">
      <c r="B2218" s="64" vm="5922">
        <f ca="1"/>
        <v>42650</v>
      </c>
      <c r="C2218" s="64" vm="4875">
        <f ca="1"/>
        <v>144.1635</v>
      </c>
      <c r="D2218" s="64" vm="5923">
        <f ca="1"/>
        <v>114.71</v>
      </c>
      <c r="E2218" s="24">
        <f t="shared" ca="1" si="131"/>
        <v>3.4729205742052337E-3</v>
      </c>
      <c r="F2218" s="58">
        <f t="shared" ca="1" si="132"/>
        <v>1.1044993067325553E-2</v>
      </c>
      <c r="G2218" s="24"/>
      <c r="H2218" s="5"/>
      <c r="I2218" s="5"/>
      <c r="J2218" s="5"/>
      <c r="K2218" s="5"/>
      <c r="L2218" s="5"/>
      <c r="M2218" s="5"/>
      <c r="N2218" s="5"/>
      <c r="O2218" s="5"/>
      <c r="P2218" s="5"/>
      <c r="Q2218" s="5"/>
      <c r="R2218" s="5"/>
      <c r="S2218" s="5"/>
      <c r="T2218" s="5"/>
      <c r="U2218" s="5"/>
    </row>
    <row r="2219" spans="2:21" x14ac:dyDescent="0.25">
      <c r="B2219" s="64" vm="5924">
        <f ca="1"/>
        <v>42653</v>
      </c>
      <c r="C2219" s="64" vm="5925">
        <f ca="1"/>
        <v>144.44220000000001</v>
      </c>
      <c r="D2219" s="64" vm="5926">
        <f ca="1"/>
        <v>113.68</v>
      </c>
      <c r="E2219" s="24">
        <f t="shared" ca="1" si="131"/>
        <v>1.9313553864830665E-3</v>
      </c>
      <c r="F2219" s="58">
        <f t="shared" ca="1" si="132"/>
        <v>-9.0197205043310025E-3</v>
      </c>
      <c r="G2219" s="24"/>
      <c r="H2219" s="5"/>
      <c r="I2219" s="5"/>
      <c r="J2219" s="5"/>
      <c r="K2219" s="5"/>
      <c r="L2219" s="5"/>
      <c r="M2219" s="5"/>
      <c r="N2219" s="5"/>
      <c r="O2219" s="5"/>
      <c r="P2219" s="5"/>
      <c r="Q2219" s="5"/>
      <c r="R2219" s="5"/>
      <c r="S2219" s="5"/>
      <c r="T2219" s="5"/>
      <c r="U2219" s="5"/>
    </row>
    <row r="2220" spans="2:21" x14ac:dyDescent="0.25">
      <c r="B2220" s="64" vm="5927">
        <f ca="1"/>
        <v>42654</v>
      </c>
      <c r="C2220" s="64" vm="5911">
        <f ca="1"/>
        <v>145.1439</v>
      </c>
      <c r="D2220" s="64" vm="5923">
        <f ca="1"/>
        <v>114.71</v>
      </c>
      <c r="E2220" s="24">
        <f t="shared" ca="1" si="131"/>
        <v>4.8462365655245138E-3</v>
      </c>
      <c r="F2220" s="58">
        <f t="shared" ca="1" si="132"/>
        <v>9.0197205043310198E-3</v>
      </c>
      <c r="G2220" s="24"/>
      <c r="H2220" s="5"/>
      <c r="I2220" s="5"/>
      <c r="J2220" s="5"/>
      <c r="K2220" s="5"/>
      <c r="L2220" s="5"/>
      <c r="M2220" s="5"/>
      <c r="N2220" s="5"/>
      <c r="O2220" s="5"/>
      <c r="P2220" s="5"/>
      <c r="Q2220" s="5"/>
      <c r="R2220" s="5"/>
      <c r="S2220" s="5"/>
      <c r="T2220" s="5"/>
      <c r="U2220" s="5"/>
    </row>
    <row r="2221" spans="2:21" x14ac:dyDescent="0.25">
      <c r="B2221" s="64" vm="5928">
        <f ca="1"/>
        <v>42655</v>
      </c>
      <c r="C2221" s="64" vm="5929">
        <f ca="1"/>
        <v>144.61519999999999</v>
      </c>
      <c r="D2221" s="64" vm="5847">
        <f ca="1"/>
        <v>115.41</v>
      </c>
      <c r="E2221" s="24">
        <f t="shared" ca="1" si="131"/>
        <v>-3.6492423307731602E-3</v>
      </c>
      <c r="F2221" s="58">
        <f t="shared" ca="1" si="132"/>
        <v>6.0838011391371478E-3</v>
      </c>
      <c r="G2221" s="24"/>
      <c r="H2221" s="5"/>
      <c r="I2221" s="5"/>
      <c r="J2221" s="5"/>
      <c r="K2221" s="5"/>
      <c r="L2221" s="5"/>
      <c r="M2221" s="5"/>
      <c r="N2221" s="5"/>
      <c r="O2221" s="5"/>
      <c r="P2221" s="5"/>
      <c r="Q2221" s="5"/>
      <c r="R2221" s="5"/>
      <c r="S2221" s="5"/>
      <c r="T2221" s="5"/>
      <c r="U2221" s="5"/>
    </row>
    <row r="2222" spans="2:21" x14ac:dyDescent="0.25">
      <c r="B2222" s="64" vm="5930">
        <f ca="1"/>
        <v>42656</v>
      </c>
      <c r="C2222" s="64" vm="5931">
        <f ca="1"/>
        <v>144.38460000000001</v>
      </c>
      <c r="D2222" s="64" vm="5932">
        <f ca="1"/>
        <v>114.09</v>
      </c>
      <c r="E2222" s="24">
        <f t="shared" ca="1" si="131"/>
        <v>-1.5958491939421832E-3</v>
      </c>
      <c r="F2222" s="58">
        <f t="shared" ca="1" si="132"/>
        <v>-1.1503394824035368E-2</v>
      </c>
      <c r="G2222" s="24"/>
      <c r="H2222" s="5"/>
      <c r="I2222" s="5"/>
      <c r="J2222" s="5"/>
      <c r="K2222" s="5"/>
      <c r="L2222" s="5"/>
      <c r="M2222" s="5"/>
      <c r="N2222" s="5"/>
      <c r="O2222" s="5"/>
      <c r="P2222" s="5"/>
      <c r="Q2222" s="5"/>
      <c r="R2222" s="5"/>
      <c r="S2222" s="5"/>
      <c r="T2222" s="5"/>
      <c r="U2222" s="5"/>
    </row>
    <row r="2223" spans="2:21" x14ac:dyDescent="0.25">
      <c r="B2223" s="64" vm="5933">
        <f ca="1"/>
        <v>42657</v>
      </c>
      <c r="C2223" s="64" vm="5934">
        <f ca="1"/>
        <v>144.31729999999999</v>
      </c>
      <c r="D2223" s="64" vm="5935">
        <f ca="1"/>
        <v>112.41</v>
      </c>
      <c r="E2223" s="24">
        <f t="shared" ca="1" si="131"/>
        <v>-4.6622485836822529E-4</v>
      </c>
      <c r="F2223" s="58">
        <f t="shared" ca="1" si="132"/>
        <v>-1.4834709134572346E-2</v>
      </c>
      <c r="G2223" s="24"/>
      <c r="H2223" s="5"/>
      <c r="I2223" s="5"/>
      <c r="J2223" s="5"/>
      <c r="K2223" s="5"/>
      <c r="L2223" s="5"/>
      <c r="M2223" s="5"/>
      <c r="N2223" s="5"/>
      <c r="O2223" s="5"/>
      <c r="P2223" s="5"/>
      <c r="Q2223" s="5"/>
      <c r="R2223" s="5"/>
      <c r="S2223" s="5"/>
      <c r="T2223" s="5"/>
      <c r="U2223" s="5"/>
    </row>
    <row r="2224" spans="2:21" x14ac:dyDescent="0.25">
      <c r="B2224" s="64" vm="5936">
        <f ca="1"/>
        <v>42660</v>
      </c>
      <c r="C2224" s="64" vm="4809">
        <f ca="1"/>
        <v>142.92359999999999</v>
      </c>
      <c r="D2224" s="64" vm="5937">
        <f ca="1"/>
        <v>111.25</v>
      </c>
      <c r="E2224" s="24">
        <f t="shared" ca="1" si="131"/>
        <v>-9.7041259587379008E-3</v>
      </c>
      <c r="F2224" s="58">
        <f t="shared" ca="1" si="132"/>
        <v>-1.0372980427356055E-2</v>
      </c>
      <c r="G2224" s="24"/>
      <c r="H2224" s="5"/>
      <c r="I2224" s="5"/>
      <c r="J2224" s="5"/>
      <c r="K2224" s="5"/>
      <c r="L2224" s="5"/>
      <c r="M2224" s="5"/>
      <c r="N2224" s="5"/>
      <c r="O2224" s="5"/>
      <c r="P2224" s="5"/>
      <c r="Q2224" s="5"/>
      <c r="R2224" s="5"/>
      <c r="S2224" s="5"/>
      <c r="T2224" s="5"/>
      <c r="U2224" s="5"/>
    </row>
    <row r="2225" spans="2:21" x14ac:dyDescent="0.25">
      <c r="B2225" s="64" vm="5938">
        <f ca="1"/>
        <v>42661</v>
      </c>
      <c r="C2225" s="64" vm="5463">
        <f ca="1"/>
        <v>143.3177</v>
      </c>
      <c r="D2225" s="64" vm="5939">
        <f ca="1"/>
        <v>111.26</v>
      </c>
      <c r="E2225" s="24">
        <f t="shared" ca="1" si="131"/>
        <v>2.753622548666733E-3</v>
      </c>
      <c r="F2225" s="58">
        <f t="shared" ca="1" si="132"/>
        <v>8.9883600797714875E-5</v>
      </c>
      <c r="G2225" s="24"/>
      <c r="H2225" s="5"/>
      <c r="I2225" s="5"/>
      <c r="J2225" s="5"/>
      <c r="K2225" s="5"/>
      <c r="L2225" s="5"/>
      <c r="M2225" s="5"/>
      <c r="N2225" s="5"/>
      <c r="O2225" s="5"/>
      <c r="P2225" s="5"/>
      <c r="Q2225" s="5"/>
      <c r="R2225" s="5"/>
      <c r="S2225" s="5"/>
      <c r="T2225" s="5"/>
      <c r="U2225" s="5"/>
    </row>
    <row r="2226" spans="2:21" x14ac:dyDescent="0.25">
      <c r="B2226" s="64" vm="5940">
        <f ca="1"/>
        <v>42662</v>
      </c>
      <c r="C2226" s="64" vm="5941">
        <f ca="1"/>
        <v>143.64449999999999</v>
      </c>
      <c r="D2226" s="64" vm="5942">
        <f ca="1"/>
        <v>110.57</v>
      </c>
      <c r="E2226" s="24">
        <f t="shared" ca="1" si="131"/>
        <v>2.2776528844456198E-3</v>
      </c>
      <c r="F2226" s="58">
        <f t="shared" ca="1" si="132"/>
        <v>-6.2210000928368554E-3</v>
      </c>
      <c r="G2226" s="24"/>
      <c r="H2226" s="5"/>
      <c r="I2226" s="5"/>
      <c r="J2226" s="5"/>
      <c r="K2226" s="5"/>
      <c r="L2226" s="5"/>
      <c r="M2226" s="5"/>
      <c r="N2226" s="5"/>
      <c r="O2226" s="5"/>
      <c r="P2226" s="5"/>
      <c r="Q2226" s="5"/>
      <c r="R2226" s="5"/>
      <c r="S2226" s="5"/>
      <c r="T2226" s="5"/>
      <c r="U2226" s="5"/>
    </row>
    <row r="2227" spans="2:21" x14ac:dyDescent="0.25">
      <c r="B2227" s="64" vm="5943">
        <f ca="1"/>
        <v>42663</v>
      </c>
      <c r="C2227" s="64" vm="5944">
        <f ca="1"/>
        <v>144.2115</v>
      </c>
      <c r="D2227" s="64" vm="5945">
        <f ca="1"/>
        <v>113.93</v>
      </c>
      <c r="E2227" s="24">
        <f t="shared" ca="1" si="131"/>
        <v>3.9394748297369633E-3</v>
      </c>
      <c r="F2227" s="58">
        <f t="shared" ca="1" si="132"/>
        <v>2.993542015571413E-2</v>
      </c>
      <c r="G2227" s="24"/>
      <c r="H2227" s="5"/>
      <c r="I2227" s="5"/>
      <c r="J2227" s="5"/>
      <c r="K2227" s="5"/>
      <c r="L2227" s="5"/>
      <c r="M2227" s="5"/>
      <c r="N2227" s="5"/>
      <c r="O2227" s="5"/>
      <c r="P2227" s="5"/>
      <c r="Q2227" s="5"/>
      <c r="R2227" s="5"/>
      <c r="S2227" s="5"/>
      <c r="T2227" s="5"/>
      <c r="U2227" s="5"/>
    </row>
    <row r="2228" spans="2:21" x14ac:dyDescent="0.25">
      <c r="B2228" s="64" vm="5946">
        <f ca="1"/>
        <v>42664</v>
      </c>
      <c r="C2228" s="64" vm="5947">
        <f ca="1"/>
        <v>143.1831</v>
      </c>
      <c r="D2228" s="64" vm="5948">
        <f ca="1"/>
        <v>113.57</v>
      </c>
      <c r="E2228" s="24">
        <f t="shared" ca="1" si="131"/>
        <v>-7.1567412154565887E-3</v>
      </c>
      <c r="F2228" s="58">
        <f t="shared" ca="1" si="132"/>
        <v>-3.164837806469568E-3</v>
      </c>
      <c r="G2228" s="24"/>
      <c r="H2228" s="5"/>
      <c r="I2228" s="5"/>
      <c r="J2228" s="5"/>
      <c r="K2228" s="5"/>
      <c r="L2228" s="5"/>
      <c r="M2228" s="5"/>
      <c r="N2228" s="5"/>
      <c r="O2228" s="5"/>
      <c r="P2228" s="5"/>
      <c r="Q2228" s="5"/>
      <c r="R2228" s="5"/>
      <c r="S2228" s="5"/>
      <c r="T2228" s="5"/>
      <c r="U2228" s="5"/>
    </row>
    <row r="2229" spans="2:21" x14ac:dyDescent="0.25">
      <c r="B2229" s="64" vm="5949">
        <f ca="1"/>
        <v>42667</v>
      </c>
      <c r="C2229" s="64" vm="5405">
        <f ca="1"/>
        <v>146.2107</v>
      </c>
      <c r="D2229" s="64" vm="5950">
        <f ca="1"/>
        <v>112.72</v>
      </c>
      <c r="E2229" s="24">
        <f t="shared" ca="1" si="131"/>
        <v>2.0924501249867777E-2</v>
      </c>
      <c r="F2229" s="58">
        <f t="shared" ca="1" si="132"/>
        <v>-7.5125193131301404E-3</v>
      </c>
      <c r="G2229" s="24"/>
      <c r="H2229" s="5"/>
      <c r="I2229" s="5"/>
      <c r="J2229" s="5"/>
      <c r="K2229" s="5"/>
      <c r="L2229" s="5"/>
      <c r="M2229" s="5"/>
      <c r="N2229" s="5"/>
      <c r="O2229" s="5"/>
      <c r="P2229" s="5"/>
      <c r="Q2229" s="5"/>
      <c r="R2229" s="5"/>
      <c r="S2229" s="5"/>
      <c r="T2229" s="5"/>
      <c r="U2229" s="5"/>
    </row>
    <row r="2230" spans="2:21" x14ac:dyDescent="0.25">
      <c r="B2230" s="64" vm="5951">
        <f ca="1"/>
        <v>42668</v>
      </c>
      <c r="C2230" s="64" vm="5952">
        <f ca="1"/>
        <v>145.12459999999999</v>
      </c>
      <c r="D2230" s="64" vm="5258">
        <f ca="1"/>
        <v>112.11</v>
      </c>
      <c r="E2230" s="24">
        <f t="shared" ca="1" si="131"/>
        <v>-7.4560482824703369E-3</v>
      </c>
      <c r="F2230" s="58">
        <f t="shared" ca="1" si="132"/>
        <v>-5.4263354249226041E-3</v>
      </c>
      <c r="G2230" s="24"/>
      <c r="H2230" s="5"/>
      <c r="I2230" s="5"/>
      <c r="J2230" s="5"/>
      <c r="K2230" s="5"/>
      <c r="L2230" s="5"/>
      <c r="M2230" s="5"/>
      <c r="N2230" s="5"/>
      <c r="O2230" s="5"/>
      <c r="P2230" s="5"/>
      <c r="Q2230" s="5"/>
      <c r="R2230" s="5"/>
      <c r="S2230" s="5"/>
      <c r="T2230" s="5"/>
      <c r="U2230" s="5"/>
    </row>
    <row r="2231" spans="2:21" x14ac:dyDescent="0.25">
      <c r="B2231" s="64" vm="5953">
        <f ca="1"/>
        <v>42669</v>
      </c>
      <c r="C2231" s="64" vm="5954">
        <f ca="1"/>
        <v>145.11500000000001</v>
      </c>
      <c r="D2231" s="64" vm="5261">
        <f ca="1"/>
        <v>112.08</v>
      </c>
      <c r="E2231" s="24">
        <f t="shared" ca="1" si="131"/>
        <v>-6.6152241137857498E-5</v>
      </c>
      <c r="F2231" s="58">
        <f t="shared" ca="1" si="132"/>
        <v>-2.6763013675068574E-4</v>
      </c>
      <c r="G2231" s="24"/>
      <c r="H2231" s="5"/>
      <c r="I2231" s="5"/>
      <c r="J2231" s="5"/>
      <c r="K2231" s="5"/>
      <c r="L2231" s="5"/>
      <c r="M2231" s="5"/>
      <c r="N2231" s="5"/>
      <c r="O2231" s="5"/>
      <c r="P2231" s="5"/>
      <c r="Q2231" s="5"/>
      <c r="R2231" s="5"/>
      <c r="S2231" s="5"/>
      <c r="T2231" s="5"/>
      <c r="U2231" s="5"/>
    </row>
    <row r="2232" spans="2:21" x14ac:dyDescent="0.25">
      <c r="B2232" s="64" vm="5955">
        <f ca="1"/>
        <v>42670</v>
      </c>
      <c r="C2232" s="64" vm="5956">
        <f ca="1"/>
        <v>144.99969999999999</v>
      </c>
      <c r="D2232" s="64" vm="5957">
        <f ca="1"/>
        <v>112.1</v>
      </c>
      <c r="E2232" s="24">
        <f t="shared" ca="1" si="131"/>
        <v>-7.9485807558562593E-4</v>
      </c>
      <c r="F2232" s="58">
        <f t="shared" ca="1" si="132"/>
        <v>1.7842804936270181E-4</v>
      </c>
      <c r="G2232" s="24"/>
      <c r="H2232" s="5"/>
      <c r="I2232" s="5"/>
      <c r="J2232" s="5"/>
      <c r="K2232" s="5"/>
      <c r="L2232" s="5"/>
      <c r="M2232" s="5"/>
      <c r="N2232" s="5"/>
      <c r="O2232" s="5"/>
      <c r="P2232" s="5"/>
      <c r="Q2232" s="5"/>
      <c r="R2232" s="5"/>
      <c r="S2232" s="5"/>
      <c r="T2232" s="5"/>
      <c r="U2232" s="5"/>
    </row>
    <row r="2233" spans="2:21" x14ac:dyDescent="0.25">
      <c r="B2233" s="64" vm="5958">
        <f ca="1"/>
        <v>42671</v>
      </c>
      <c r="C2233" s="64" vm="5959">
        <f ca="1"/>
        <v>143.94239999999999</v>
      </c>
      <c r="D2233" s="64" vm="5960">
        <f ca="1"/>
        <v>112.57</v>
      </c>
      <c r="E2233" s="24">
        <f t="shared" ca="1" si="131"/>
        <v>-7.3184538982559652E-3</v>
      </c>
      <c r="F2233" s="58">
        <f t="shared" ca="1" si="132"/>
        <v>4.1839202885982857E-3</v>
      </c>
      <c r="G2233" s="24"/>
      <c r="H2233" s="5"/>
      <c r="I2233" s="5"/>
      <c r="J2233" s="5"/>
      <c r="K2233" s="5"/>
      <c r="L2233" s="5"/>
      <c r="M2233" s="5"/>
      <c r="N2233" s="5"/>
      <c r="O2233" s="5"/>
      <c r="P2233" s="5"/>
      <c r="Q2233" s="5"/>
      <c r="R2233" s="5"/>
      <c r="S2233" s="5"/>
      <c r="T2233" s="5"/>
      <c r="U2233" s="5"/>
    </row>
    <row r="2234" spans="2:21" x14ac:dyDescent="0.25">
      <c r="B2234" s="64" vm="5961">
        <f ca="1"/>
        <v>42674</v>
      </c>
      <c r="C2234" s="64" vm="5962">
        <f ca="1"/>
        <v>142.1258</v>
      </c>
      <c r="D2234" s="64" vm="5255">
        <f ca="1"/>
        <v>112.25</v>
      </c>
      <c r="E2234" s="24">
        <f t="shared" ca="1" si="131"/>
        <v>-1.2700638651957433E-2</v>
      </c>
      <c r="F2234" s="58">
        <f t="shared" ca="1" si="132"/>
        <v>-2.8467237443488553E-3</v>
      </c>
      <c r="G2234" s="24"/>
      <c r="H2234" s="5"/>
      <c r="I2234" s="5"/>
      <c r="J2234" s="5"/>
      <c r="K2234" s="5"/>
      <c r="L2234" s="5"/>
      <c r="M2234" s="5"/>
      <c r="N2234" s="5"/>
      <c r="O2234" s="5"/>
      <c r="P2234" s="5"/>
      <c r="Q2234" s="5"/>
      <c r="R2234" s="5"/>
      <c r="S2234" s="5"/>
      <c r="T2234" s="5"/>
      <c r="U2234" s="5"/>
    </row>
    <row r="2235" spans="2:21" x14ac:dyDescent="0.25">
      <c r="B2235" s="64" vm="5963">
        <f ca="1"/>
        <v>42675</v>
      </c>
      <c r="C2235" s="64" vm="5964">
        <f ca="1"/>
        <v>140.96279999999999</v>
      </c>
      <c r="D2235" s="64" vm="5965">
        <f ca="1"/>
        <v>112.39</v>
      </c>
      <c r="E2235" s="24">
        <f t="shared" ca="1" si="131"/>
        <v>-8.2165551209702203E-3</v>
      </c>
      <c r="F2235" s="58">
        <f t="shared" ca="1" si="132"/>
        <v>1.2464389078120145E-3</v>
      </c>
      <c r="G2235" s="24"/>
      <c r="H2235" s="5"/>
      <c r="I2235" s="5"/>
      <c r="J2235" s="5"/>
      <c r="K2235" s="5"/>
      <c r="L2235" s="5"/>
      <c r="M2235" s="5"/>
      <c r="N2235" s="5"/>
      <c r="O2235" s="5"/>
      <c r="P2235" s="5"/>
      <c r="Q2235" s="5"/>
      <c r="R2235" s="5"/>
      <c r="S2235" s="5"/>
      <c r="T2235" s="5"/>
      <c r="U2235" s="5"/>
    </row>
    <row r="2236" spans="2:21" x14ac:dyDescent="0.25">
      <c r="B2236" s="64" vm="5966">
        <f ca="1"/>
        <v>42676</v>
      </c>
      <c r="C2236" s="64" vm="5967">
        <f ca="1"/>
        <v>140.58799999999999</v>
      </c>
      <c r="D2236" s="64" vm="5968">
        <f ca="1"/>
        <v>111.72</v>
      </c>
      <c r="E2236" s="24">
        <f t="shared" ca="1" si="131"/>
        <v>-2.6623985539609455E-3</v>
      </c>
      <c r="F2236" s="58">
        <f t="shared" ca="1" si="132"/>
        <v>-5.979224453199765E-3</v>
      </c>
      <c r="G2236" s="24"/>
      <c r="H2236" s="5"/>
      <c r="I2236" s="5"/>
      <c r="J2236" s="5"/>
      <c r="K2236" s="5"/>
      <c r="L2236" s="5"/>
      <c r="M2236" s="5"/>
      <c r="N2236" s="5"/>
      <c r="O2236" s="5"/>
      <c r="P2236" s="5"/>
      <c r="Q2236" s="5"/>
      <c r="R2236" s="5"/>
      <c r="S2236" s="5"/>
      <c r="T2236" s="5"/>
      <c r="U2236" s="5"/>
    </row>
    <row r="2237" spans="2:21" x14ac:dyDescent="0.25">
      <c r="B2237" s="64" vm="5969">
        <f ca="1"/>
        <v>42677</v>
      </c>
      <c r="C2237" s="64" vm="5970">
        <f ca="1"/>
        <v>138.83869999999999</v>
      </c>
      <c r="D2237" s="64" vm="5971">
        <f ca="1"/>
        <v>111.04</v>
      </c>
      <c r="E2237" s="24">
        <f t="shared" ca="1" si="131"/>
        <v>-1.2520799573903006E-2</v>
      </c>
      <c r="F2237" s="58">
        <f t="shared" ca="1" si="132"/>
        <v>-6.1052443184816006E-3</v>
      </c>
      <c r="G2237" s="24"/>
      <c r="H2237" s="5"/>
      <c r="I2237" s="5"/>
      <c r="J2237" s="5"/>
      <c r="K2237" s="5"/>
      <c r="L2237" s="5"/>
      <c r="M2237" s="5"/>
      <c r="N2237" s="5"/>
      <c r="O2237" s="5"/>
      <c r="P2237" s="5"/>
      <c r="Q2237" s="5"/>
      <c r="R2237" s="5"/>
      <c r="S2237" s="5"/>
      <c r="T2237" s="5"/>
      <c r="U2237" s="5"/>
    </row>
    <row r="2238" spans="2:21" x14ac:dyDescent="0.25">
      <c r="B2238" s="64" vm="5972">
        <f ca="1"/>
        <v>42678</v>
      </c>
      <c r="C2238" s="64" vm="5973">
        <f ca="1"/>
        <v>136.71449999999999</v>
      </c>
      <c r="D2238" s="64" vm="5974">
        <f ca="1"/>
        <v>112.82</v>
      </c>
      <c r="E2238" s="24">
        <f t="shared" ca="1" si="131"/>
        <v>-1.5418017859337756E-2</v>
      </c>
      <c r="F2238" s="58">
        <f t="shared" ca="1" si="132"/>
        <v>1.5903131553335656E-2</v>
      </c>
      <c r="G2238" s="24"/>
      <c r="H2238" s="5"/>
      <c r="I2238" s="5"/>
      <c r="J2238" s="5"/>
      <c r="K2238" s="5"/>
      <c r="L2238" s="5"/>
      <c r="M2238" s="5"/>
      <c r="N2238" s="5"/>
      <c r="O2238" s="5"/>
      <c r="P2238" s="5"/>
      <c r="Q2238" s="5"/>
      <c r="R2238" s="5"/>
      <c r="S2238" s="5"/>
      <c r="T2238" s="5"/>
      <c r="U2238" s="5"/>
    </row>
    <row r="2239" spans="2:21" x14ac:dyDescent="0.25">
      <c r="B2239" s="64" vm="5975">
        <f ca="1"/>
        <v>42681</v>
      </c>
      <c r="C2239" s="64" vm="5976">
        <f ca="1"/>
        <v>137.964</v>
      </c>
      <c r="D2239" s="64" vm="5977">
        <f ca="1"/>
        <v>114.11</v>
      </c>
      <c r="E2239" s="24">
        <f t="shared" ca="1" si="131"/>
        <v>9.0979717650718113E-3</v>
      </c>
      <c r="F2239" s="58">
        <f t="shared" ca="1" si="132"/>
        <v>1.1369267134758417E-2</v>
      </c>
      <c r="G2239" s="24"/>
      <c r="H2239" s="5"/>
      <c r="I2239" s="5"/>
      <c r="J2239" s="5"/>
      <c r="K2239" s="5"/>
      <c r="L2239" s="5"/>
      <c r="M2239" s="5"/>
      <c r="N2239" s="5"/>
      <c r="O2239" s="5"/>
      <c r="P2239" s="5"/>
      <c r="Q2239" s="5"/>
      <c r="R2239" s="5"/>
      <c r="S2239" s="5"/>
      <c r="T2239" s="5"/>
      <c r="U2239" s="5"/>
    </row>
    <row r="2240" spans="2:21" x14ac:dyDescent="0.25">
      <c r="B2240" s="64" vm="5978">
        <f ca="1"/>
        <v>42682</v>
      </c>
      <c r="C2240" s="64" vm="5128">
        <f ca="1"/>
        <v>140.41499999999999</v>
      </c>
      <c r="D2240" s="64" vm="5979">
        <f ca="1"/>
        <v>114.98</v>
      </c>
      <c r="E2240" s="24">
        <f t="shared" ca="1" si="131"/>
        <v>1.7609541932214125E-2</v>
      </c>
      <c r="F2240" s="58">
        <f t="shared" ca="1" si="132"/>
        <v>7.5953047485566166E-3</v>
      </c>
      <c r="G2240" s="24"/>
      <c r="H2240" s="5"/>
      <c r="I2240" s="5"/>
      <c r="J2240" s="5"/>
      <c r="K2240" s="5"/>
      <c r="L2240" s="5"/>
      <c r="M2240" s="5"/>
      <c r="N2240" s="5"/>
      <c r="O2240" s="5"/>
      <c r="P2240" s="5"/>
      <c r="Q2240" s="5"/>
      <c r="R2240" s="5"/>
      <c r="S2240" s="5"/>
      <c r="T2240" s="5"/>
      <c r="U2240" s="5"/>
    </row>
    <row r="2241" spans="2:21" x14ac:dyDescent="0.25">
      <c r="B2241" s="64" vm="5980">
        <f ca="1"/>
        <v>42683</v>
      </c>
      <c r="C2241" s="64" vm="5981">
        <f ca="1"/>
        <v>141.08779999999999</v>
      </c>
      <c r="D2241" s="64" vm="5982">
        <f ca="1"/>
        <v>114.51</v>
      </c>
      <c r="E2241" s="24">
        <f t="shared" ref="E2241:E2304" ca="1" si="133">LN(C2241/C2240)</f>
        <v>4.7800681277034617E-3</v>
      </c>
      <c r="F2241" s="58">
        <f t="shared" ref="F2241:F2304" ca="1" si="134">LN(D2241/D2240)</f>
        <v>-4.0960447698967324E-3</v>
      </c>
      <c r="G2241" s="24"/>
      <c r="H2241" s="5"/>
      <c r="I2241" s="5"/>
      <c r="J2241" s="5"/>
      <c r="K2241" s="5"/>
      <c r="L2241" s="5"/>
      <c r="M2241" s="5"/>
      <c r="N2241" s="5"/>
      <c r="O2241" s="5"/>
      <c r="P2241" s="5"/>
      <c r="Q2241" s="5"/>
      <c r="R2241" s="5"/>
      <c r="S2241" s="5"/>
      <c r="T2241" s="5"/>
      <c r="U2241" s="5"/>
    </row>
    <row r="2242" spans="2:21" x14ac:dyDescent="0.25">
      <c r="B2242" s="64" vm="5983">
        <f ca="1"/>
        <v>42684</v>
      </c>
      <c r="C2242" s="64" vm="5441">
        <f ca="1"/>
        <v>141.00129999999999</v>
      </c>
      <c r="D2242" s="64" vm="5984">
        <f ca="1"/>
        <v>114.22</v>
      </c>
      <c r="E2242" s="24">
        <f t="shared" ca="1" si="133"/>
        <v>-6.1328142569963475E-4</v>
      </c>
      <c r="F2242" s="58">
        <f t="shared" ca="1" si="134"/>
        <v>-2.5357421885312727E-3</v>
      </c>
      <c r="G2242" s="24"/>
      <c r="H2242" s="5"/>
      <c r="I2242" s="5"/>
      <c r="J2242" s="5"/>
      <c r="K2242" s="5"/>
      <c r="L2242" s="5"/>
      <c r="M2242" s="5"/>
      <c r="N2242" s="5"/>
      <c r="O2242" s="5"/>
      <c r="P2242" s="5"/>
      <c r="Q2242" s="5"/>
      <c r="R2242" s="5"/>
      <c r="S2242" s="5"/>
      <c r="T2242" s="5"/>
      <c r="U2242" s="5"/>
    </row>
    <row r="2243" spans="2:21" x14ac:dyDescent="0.25">
      <c r="B2243" s="64" vm="5985">
        <f ca="1"/>
        <v>42685</v>
      </c>
      <c r="C2243" s="64" vm="5986">
        <f ca="1"/>
        <v>143.55799999999999</v>
      </c>
      <c r="D2243" s="64" vm="5987">
        <f ca="1"/>
        <v>117.86</v>
      </c>
      <c r="E2243" s="24">
        <f t="shared" ca="1" si="133"/>
        <v>1.7970024531310805E-2</v>
      </c>
      <c r="F2243" s="58">
        <f t="shared" ca="1" si="134"/>
        <v>3.1371066173050507E-2</v>
      </c>
      <c r="G2243" s="24"/>
      <c r="H2243" s="5"/>
      <c r="I2243" s="5"/>
      <c r="J2243" s="5"/>
      <c r="K2243" s="5"/>
      <c r="L2243" s="5"/>
      <c r="M2243" s="5"/>
      <c r="N2243" s="5"/>
      <c r="O2243" s="5"/>
      <c r="P2243" s="5"/>
      <c r="Q2243" s="5"/>
      <c r="R2243" s="5"/>
      <c r="S2243" s="5"/>
      <c r="T2243" s="5"/>
      <c r="U2243" s="5"/>
    </row>
    <row r="2244" spans="2:21" x14ac:dyDescent="0.25">
      <c r="B2244" s="64" vm="5988">
        <f ca="1"/>
        <v>42688</v>
      </c>
      <c r="C2244" s="64" vm="4915">
        <f ca="1"/>
        <v>146.09540000000001</v>
      </c>
      <c r="D2244" s="64" vm="5989">
        <f ca="1"/>
        <v>118.32</v>
      </c>
      <c r="E2244" s="24">
        <f t="shared" ca="1" si="133"/>
        <v>1.7520698251797581E-2</v>
      </c>
      <c r="F2244" s="58">
        <f t="shared" ca="1" si="134"/>
        <v>3.895338992777009E-3</v>
      </c>
      <c r="G2244" s="24"/>
      <c r="H2244" s="5"/>
      <c r="I2244" s="5"/>
      <c r="J2244" s="5"/>
      <c r="K2244" s="5"/>
      <c r="L2244" s="5"/>
      <c r="M2244" s="5"/>
      <c r="N2244" s="5"/>
      <c r="O2244" s="5"/>
      <c r="P2244" s="5"/>
      <c r="Q2244" s="5"/>
      <c r="R2244" s="5"/>
      <c r="S2244" s="5"/>
      <c r="T2244" s="5"/>
      <c r="U2244" s="5"/>
    </row>
    <row r="2245" spans="2:21" x14ac:dyDescent="0.25">
      <c r="B2245" s="64" vm="5990">
        <f ca="1"/>
        <v>42689</v>
      </c>
      <c r="C2245" s="64" vm="5991">
        <f ca="1"/>
        <v>145.2784</v>
      </c>
      <c r="D2245" s="64" vm="5801">
        <f ca="1"/>
        <v>119.21</v>
      </c>
      <c r="E2245" s="24">
        <f t="shared" ca="1" si="133"/>
        <v>-5.6079314004516163E-3</v>
      </c>
      <c r="F2245" s="58">
        <f t="shared" ca="1" si="134"/>
        <v>7.4938253273658011E-3</v>
      </c>
      <c r="G2245" s="24"/>
      <c r="H2245" s="5"/>
      <c r="I2245" s="5"/>
      <c r="J2245" s="5"/>
      <c r="K2245" s="5"/>
      <c r="L2245" s="5"/>
      <c r="M2245" s="5"/>
      <c r="N2245" s="5"/>
      <c r="O2245" s="5"/>
      <c r="P2245" s="5"/>
      <c r="Q2245" s="5"/>
      <c r="R2245" s="5"/>
      <c r="S2245" s="5"/>
      <c r="T2245" s="5"/>
      <c r="U2245" s="5"/>
    </row>
    <row r="2246" spans="2:21" x14ac:dyDescent="0.25">
      <c r="B2246" s="64" vm="5992">
        <f ca="1"/>
        <v>42690</v>
      </c>
      <c r="C2246" s="64" vm="5993">
        <f ca="1"/>
        <v>146.22999999999999</v>
      </c>
      <c r="D2246" s="64" vm="5994">
        <f ca="1"/>
        <v>119.45</v>
      </c>
      <c r="E2246" s="24">
        <f t="shared" ca="1" si="133"/>
        <v>6.5288230473093218E-3</v>
      </c>
      <c r="F2246" s="58">
        <f t="shared" ca="1" si="134"/>
        <v>2.0112300419083142E-3</v>
      </c>
      <c r="G2246" s="24"/>
      <c r="H2246" s="5"/>
      <c r="I2246" s="5"/>
      <c r="J2246" s="5"/>
      <c r="K2246" s="5"/>
      <c r="L2246" s="5"/>
      <c r="M2246" s="5"/>
      <c r="N2246" s="5"/>
      <c r="O2246" s="5"/>
      <c r="P2246" s="5"/>
      <c r="Q2246" s="5"/>
      <c r="R2246" s="5"/>
      <c r="S2246" s="5"/>
      <c r="T2246" s="5"/>
      <c r="U2246" s="5"/>
    </row>
    <row r="2247" spans="2:21" x14ac:dyDescent="0.25">
      <c r="B2247" s="64" vm="5995">
        <f ca="1"/>
        <v>42691</v>
      </c>
      <c r="C2247" s="64" vm="5996">
        <f ca="1"/>
        <v>145.32650000000001</v>
      </c>
      <c r="D2247" s="64" vm="5997">
        <f ca="1"/>
        <v>120</v>
      </c>
      <c r="E2247" s="24">
        <f t="shared" ca="1" si="133"/>
        <v>-6.1977893968840243E-3</v>
      </c>
      <c r="F2247" s="58">
        <f t="shared" ca="1" si="134"/>
        <v>4.5938690102274747E-3</v>
      </c>
      <c r="G2247" s="24"/>
      <c r="H2247" s="5"/>
      <c r="I2247" s="5"/>
      <c r="J2247" s="5"/>
      <c r="K2247" s="5"/>
      <c r="L2247" s="5"/>
      <c r="M2247" s="5"/>
      <c r="N2247" s="5"/>
      <c r="O2247" s="5"/>
      <c r="P2247" s="5"/>
      <c r="Q2247" s="5"/>
      <c r="R2247" s="5"/>
      <c r="S2247" s="5"/>
      <c r="T2247" s="5"/>
      <c r="U2247" s="5"/>
    </row>
    <row r="2248" spans="2:21" x14ac:dyDescent="0.25">
      <c r="B2248" s="64" vm="5998">
        <f ca="1"/>
        <v>42692</v>
      </c>
      <c r="C2248" s="64" vm="5474">
        <f ca="1"/>
        <v>144.51910000000001</v>
      </c>
      <c r="D2248" s="64" vm="5999">
        <f ca="1"/>
        <v>119.5</v>
      </c>
      <c r="E2248" s="24">
        <f t="shared" ca="1" si="133"/>
        <v>-5.5712564786181635E-3</v>
      </c>
      <c r="F2248" s="58">
        <f t="shared" ca="1" si="134"/>
        <v>-4.1753714104806215E-3</v>
      </c>
      <c r="G2248" s="24"/>
      <c r="H2248" s="5"/>
      <c r="I2248" s="5"/>
      <c r="J2248" s="5"/>
      <c r="K2248" s="5"/>
      <c r="L2248" s="5"/>
      <c r="M2248" s="5"/>
      <c r="N2248" s="5"/>
      <c r="O2248" s="5"/>
      <c r="P2248" s="5"/>
      <c r="Q2248" s="5"/>
      <c r="R2248" s="5"/>
      <c r="S2248" s="5"/>
      <c r="T2248" s="5"/>
      <c r="U2248" s="5"/>
    </row>
    <row r="2249" spans="2:21" x14ac:dyDescent="0.25">
      <c r="B2249" s="64" vm="6000">
        <f ca="1"/>
        <v>42695</v>
      </c>
      <c r="C2249" s="64" vm="4855">
        <f ca="1"/>
        <v>145.29769999999999</v>
      </c>
      <c r="D2249" s="64" vm="6001">
        <f ca="1"/>
        <v>119.69</v>
      </c>
      <c r="E2249" s="24">
        <f t="shared" ca="1" si="133"/>
        <v>5.3730623840157138E-3</v>
      </c>
      <c r="F2249" s="58">
        <f t="shared" ca="1" si="134"/>
        <v>1.5886955137136846E-3</v>
      </c>
      <c r="G2249" s="24"/>
      <c r="H2249" s="5"/>
      <c r="I2249" s="5"/>
      <c r="J2249" s="5"/>
      <c r="K2249" s="5"/>
      <c r="L2249" s="5"/>
      <c r="M2249" s="5"/>
      <c r="N2249" s="5"/>
      <c r="O2249" s="5"/>
      <c r="P2249" s="5"/>
      <c r="Q2249" s="5"/>
      <c r="R2249" s="5"/>
      <c r="S2249" s="5"/>
      <c r="T2249" s="5"/>
      <c r="U2249" s="5"/>
    </row>
    <row r="2250" spans="2:21" x14ac:dyDescent="0.25">
      <c r="B2250" s="64" vm="6002">
        <f ca="1"/>
        <v>42696</v>
      </c>
      <c r="C2250" s="64" vm="5512">
        <f ca="1"/>
        <v>146.73939999999999</v>
      </c>
      <c r="D2250" s="64" vm="6003">
        <f ca="1"/>
        <v>120.14</v>
      </c>
      <c r="E2250" s="24">
        <f t="shared" ca="1" si="133"/>
        <v>9.8734832805289045E-3</v>
      </c>
      <c r="F2250" s="58">
        <f t="shared" ca="1" si="134"/>
        <v>3.7526625367362743E-3</v>
      </c>
      <c r="G2250" s="24"/>
      <c r="H2250" s="5"/>
      <c r="I2250" s="5"/>
      <c r="J2250" s="5"/>
      <c r="K2250" s="5"/>
      <c r="L2250" s="5"/>
      <c r="M2250" s="5"/>
      <c r="N2250" s="5"/>
      <c r="O2250" s="5"/>
      <c r="P2250" s="5"/>
      <c r="Q2250" s="5"/>
      <c r="R2250" s="5"/>
      <c r="S2250" s="5"/>
      <c r="T2250" s="5"/>
      <c r="U2250" s="5"/>
    </row>
    <row r="2251" spans="2:21" x14ac:dyDescent="0.25">
      <c r="B2251" s="64" vm="6004">
        <f ca="1"/>
        <v>42697</v>
      </c>
      <c r="C2251" s="64" vm="5491">
        <f ca="1"/>
        <v>145.71090000000001</v>
      </c>
      <c r="D2251" s="64" vm="5442">
        <f ca="1"/>
        <v>120.66</v>
      </c>
      <c r="E2251" s="24">
        <f t="shared" ca="1" si="133"/>
        <v>-7.033702753887921E-3</v>
      </c>
      <c r="F2251" s="58">
        <f t="shared" ca="1" si="134"/>
        <v>4.3189435906003399E-3</v>
      </c>
      <c r="G2251" s="24"/>
      <c r="H2251" s="5"/>
      <c r="I2251" s="5"/>
      <c r="J2251" s="5"/>
      <c r="K2251" s="5"/>
      <c r="L2251" s="5"/>
      <c r="M2251" s="5"/>
      <c r="N2251" s="5"/>
      <c r="O2251" s="5"/>
      <c r="P2251" s="5"/>
      <c r="Q2251" s="5"/>
      <c r="R2251" s="5"/>
      <c r="S2251" s="5"/>
      <c r="T2251" s="5"/>
      <c r="U2251" s="5"/>
    </row>
    <row r="2252" spans="2:21" x14ac:dyDescent="0.25">
      <c r="B2252" s="64" vm="6005">
        <f ca="1"/>
        <v>42699</v>
      </c>
      <c r="C2252" s="64" vm="5573">
        <f ca="1"/>
        <v>145.98009999999999</v>
      </c>
      <c r="D2252" s="64" vm="6006">
        <f ca="1"/>
        <v>121.82</v>
      </c>
      <c r="E2252" s="24">
        <f t="shared" ca="1" si="133"/>
        <v>1.8457893896553124E-3</v>
      </c>
      <c r="F2252" s="58">
        <f t="shared" ca="1" si="134"/>
        <v>9.567872395722949E-3</v>
      </c>
      <c r="G2252" s="24"/>
      <c r="H2252" s="5"/>
      <c r="I2252" s="5"/>
      <c r="J2252" s="5"/>
      <c r="K2252" s="5"/>
      <c r="L2252" s="5"/>
      <c r="M2252" s="5"/>
      <c r="N2252" s="5"/>
      <c r="O2252" s="5"/>
      <c r="P2252" s="5"/>
      <c r="Q2252" s="5"/>
      <c r="R2252" s="5"/>
      <c r="S2252" s="5"/>
      <c r="T2252" s="5"/>
      <c r="U2252" s="5"/>
    </row>
    <row r="2253" spans="2:21" x14ac:dyDescent="0.25">
      <c r="B2253" s="64" vm="6007">
        <f ca="1"/>
        <v>42702</v>
      </c>
      <c r="C2253" s="64" vm="5436">
        <f ca="1"/>
        <v>145.37450000000001</v>
      </c>
      <c r="D2253" s="64" vm="6008">
        <f ca="1"/>
        <v>120.68</v>
      </c>
      <c r="E2253" s="24">
        <f t="shared" ca="1" si="133"/>
        <v>-4.1571395965950457E-3</v>
      </c>
      <c r="F2253" s="58">
        <f t="shared" ca="1" si="134"/>
        <v>-9.402131117478096E-3</v>
      </c>
      <c r="G2253" s="24"/>
      <c r="H2253" s="5"/>
      <c r="I2253" s="5"/>
      <c r="J2253" s="5"/>
      <c r="K2253" s="5"/>
      <c r="L2253" s="5"/>
      <c r="M2253" s="5"/>
      <c r="N2253" s="5"/>
      <c r="O2253" s="5"/>
      <c r="P2253" s="5"/>
      <c r="Q2253" s="5"/>
      <c r="R2253" s="5"/>
      <c r="S2253" s="5"/>
      <c r="T2253" s="5"/>
      <c r="U2253" s="5"/>
    </row>
    <row r="2254" spans="2:21" x14ac:dyDescent="0.25">
      <c r="B2254" s="64" vm="6009">
        <f ca="1"/>
        <v>42703</v>
      </c>
      <c r="C2254" s="64" vm="6010">
        <f ca="1"/>
        <v>145.59559999999999</v>
      </c>
      <c r="D2254" s="64" vm="6011">
        <f ca="1"/>
        <v>119.27</v>
      </c>
      <c r="E2254" s="24">
        <f t="shared" ca="1" si="133"/>
        <v>1.5197440737364472E-3</v>
      </c>
      <c r="F2254" s="58">
        <f t="shared" ca="1" si="134"/>
        <v>-1.1752583700282791E-2</v>
      </c>
      <c r="G2254" s="24"/>
      <c r="H2254" s="5"/>
      <c r="I2254" s="5"/>
      <c r="J2254" s="5"/>
      <c r="K2254" s="5"/>
      <c r="L2254" s="5"/>
      <c r="M2254" s="5"/>
      <c r="N2254" s="5"/>
      <c r="O2254" s="5"/>
      <c r="P2254" s="5"/>
      <c r="Q2254" s="5"/>
      <c r="R2254" s="5"/>
      <c r="S2254" s="5"/>
      <c r="T2254" s="5"/>
      <c r="U2254" s="5"/>
    </row>
    <row r="2255" spans="2:21" x14ac:dyDescent="0.25">
      <c r="B2255" s="64" vm="6012">
        <f ca="1"/>
        <v>42704</v>
      </c>
      <c r="C2255" s="64" vm="6013">
        <f ca="1"/>
        <v>144.27879999999999</v>
      </c>
      <c r="D2255" s="64" vm="6014">
        <f ca="1"/>
        <v>118.47</v>
      </c>
      <c r="E2255" s="24">
        <f t="shared" ca="1" si="133"/>
        <v>-9.0853766860642723E-3</v>
      </c>
      <c r="F2255" s="58">
        <f t="shared" ca="1" si="134"/>
        <v>-6.7300666239099253E-3</v>
      </c>
      <c r="G2255" s="24"/>
      <c r="H2255" s="5"/>
      <c r="I2255" s="5"/>
      <c r="J2255" s="5"/>
      <c r="K2255" s="5"/>
      <c r="L2255" s="5"/>
      <c r="M2255" s="5"/>
      <c r="N2255" s="5"/>
      <c r="O2255" s="5"/>
      <c r="P2255" s="5"/>
      <c r="Q2255" s="5"/>
      <c r="R2255" s="5"/>
      <c r="S2255" s="5"/>
      <c r="T2255" s="5"/>
      <c r="U2255" s="5"/>
    </row>
    <row r="2256" spans="2:21" x14ac:dyDescent="0.25">
      <c r="B2256" s="64" vm="6015">
        <f ca="1"/>
        <v>42705</v>
      </c>
      <c r="C2256" s="64" vm="6016">
        <f ca="1"/>
        <v>145.84549999999999</v>
      </c>
      <c r="D2256" s="64" vm="6017">
        <f ca="1"/>
        <v>118.24</v>
      </c>
      <c r="E2256" s="24">
        <f t="shared" ca="1" si="133"/>
        <v>1.0800303381343383E-2</v>
      </c>
      <c r="F2256" s="58">
        <f t="shared" ca="1" si="134"/>
        <v>-1.9433067667761449E-3</v>
      </c>
      <c r="G2256" s="24"/>
      <c r="H2256" s="5"/>
      <c r="I2256" s="5"/>
      <c r="J2256" s="5"/>
      <c r="K2256" s="5"/>
      <c r="L2256" s="5"/>
      <c r="M2256" s="5"/>
      <c r="N2256" s="5"/>
      <c r="O2256" s="5"/>
      <c r="P2256" s="5"/>
      <c r="Q2256" s="5"/>
      <c r="R2256" s="5"/>
      <c r="S2256" s="5"/>
      <c r="T2256" s="5"/>
      <c r="U2256" s="5"/>
    </row>
    <row r="2257" spans="2:21" x14ac:dyDescent="0.25">
      <c r="B2257" s="64" vm="6018">
        <f ca="1"/>
        <v>42706</v>
      </c>
      <c r="C2257" s="64" vm="6019">
        <f ca="1"/>
        <v>146.18190000000001</v>
      </c>
      <c r="D2257" s="64" vm="6020">
        <f ca="1"/>
        <v>119.29</v>
      </c>
      <c r="E2257" s="24">
        <f t="shared" ca="1" si="133"/>
        <v>2.3038944208589925E-3</v>
      </c>
      <c r="F2257" s="58">
        <f t="shared" ca="1" si="134"/>
        <v>8.8410460939628236E-3</v>
      </c>
      <c r="G2257" s="24"/>
      <c r="H2257" s="5"/>
      <c r="I2257" s="5"/>
      <c r="J2257" s="5"/>
      <c r="K2257" s="5"/>
      <c r="L2257" s="5"/>
      <c r="M2257" s="5"/>
      <c r="N2257" s="5"/>
      <c r="O2257" s="5"/>
      <c r="P2257" s="5"/>
      <c r="Q2257" s="5"/>
      <c r="R2257" s="5"/>
      <c r="S2257" s="5"/>
      <c r="T2257" s="5"/>
      <c r="U2257" s="5"/>
    </row>
    <row r="2258" spans="2:21" x14ac:dyDescent="0.25">
      <c r="B2258" s="64" vm="6021">
        <f ca="1"/>
        <v>42709</v>
      </c>
      <c r="C2258" s="64" vm="5226">
        <f ca="1"/>
        <v>145.87430000000001</v>
      </c>
      <c r="D2258" s="64" vm="6022">
        <f ca="1"/>
        <v>119.25</v>
      </c>
      <c r="E2258" s="24">
        <f t="shared" ca="1" si="133"/>
        <v>-2.106444675633702E-3</v>
      </c>
      <c r="F2258" s="58">
        <f t="shared" ca="1" si="134"/>
        <v>-3.3537352540392038E-4</v>
      </c>
      <c r="G2258" s="24"/>
      <c r="H2258" s="5"/>
      <c r="I2258" s="5"/>
      <c r="J2258" s="5"/>
      <c r="K2258" s="5"/>
      <c r="L2258" s="5"/>
      <c r="M2258" s="5"/>
      <c r="N2258" s="5"/>
      <c r="O2258" s="5"/>
      <c r="P2258" s="5"/>
      <c r="Q2258" s="5"/>
      <c r="R2258" s="5"/>
      <c r="S2258" s="5"/>
      <c r="T2258" s="5"/>
      <c r="U2258" s="5"/>
    </row>
    <row r="2259" spans="2:21" x14ac:dyDescent="0.25">
      <c r="B2259" s="64" vm="6023">
        <f ca="1"/>
        <v>42710</v>
      </c>
      <c r="C2259" s="64" vm="5911">
        <f ca="1"/>
        <v>145.1439</v>
      </c>
      <c r="D2259" s="64" vm="6024">
        <f ca="1"/>
        <v>119.92</v>
      </c>
      <c r="E2259" s="24">
        <f t="shared" ca="1" si="133"/>
        <v>-5.0196278695718187E-3</v>
      </c>
      <c r="F2259" s="58">
        <f t="shared" ca="1" si="134"/>
        <v>5.6027240258916351E-3</v>
      </c>
      <c r="G2259" s="24"/>
      <c r="H2259" s="5"/>
      <c r="I2259" s="5"/>
      <c r="J2259" s="5"/>
      <c r="K2259" s="5"/>
      <c r="L2259" s="5"/>
      <c r="M2259" s="5"/>
      <c r="N2259" s="5"/>
      <c r="O2259" s="5"/>
      <c r="P2259" s="5"/>
      <c r="Q2259" s="5"/>
      <c r="R2259" s="5"/>
      <c r="S2259" s="5"/>
      <c r="T2259" s="5"/>
      <c r="U2259" s="5"/>
    </row>
    <row r="2260" spans="2:21" x14ac:dyDescent="0.25">
      <c r="B2260" s="64" vm="6025">
        <f ca="1"/>
        <v>42711</v>
      </c>
      <c r="C2260" s="64" vm="6026">
        <f ca="1"/>
        <v>147.87350000000001</v>
      </c>
      <c r="D2260" s="64" vm="6027">
        <f ca="1"/>
        <v>120.45</v>
      </c>
      <c r="E2260" s="24">
        <f t="shared" ca="1" si="133"/>
        <v>1.8631514447980155E-2</v>
      </c>
      <c r="F2260" s="58">
        <f t="shared" ca="1" si="134"/>
        <v>4.4098752665380396E-3</v>
      </c>
      <c r="G2260" s="24"/>
      <c r="H2260" s="5"/>
      <c r="I2260" s="5"/>
      <c r="J2260" s="5"/>
      <c r="K2260" s="5"/>
      <c r="L2260" s="5"/>
      <c r="M2260" s="5"/>
      <c r="N2260" s="5"/>
      <c r="O2260" s="5"/>
      <c r="P2260" s="5"/>
      <c r="Q2260" s="5"/>
      <c r="R2260" s="5"/>
      <c r="S2260" s="5"/>
      <c r="T2260" s="5"/>
      <c r="U2260" s="5"/>
    </row>
    <row r="2261" spans="2:21" x14ac:dyDescent="0.25">
      <c r="B2261" s="64" vm="6028">
        <f ca="1"/>
        <v>42712</v>
      </c>
      <c r="C2261" s="64" vm="6029">
        <f ca="1"/>
        <v>151.4683</v>
      </c>
      <c r="D2261" s="64" vm="6030">
        <f ca="1"/>
        <v>121.26</v>
      </c>
      <c r="E2261" s="24">
        <f t="shared" ca="1" si="133"/>
        <v>2.4019183586743254E-2</v>
      </c>
      <c r="F2261" s="58">
        <f t="shared" ca="1" si="134"/>
        <v>6.7022715827042547E-3</v>
      </c>
      <c r="G2261" s="24"/>
      <c r="H2261" s="5"/>
      <c r="I2261" s="5"/>
      <c r="J2261" s="5"/>
      <c r="K2261" s="5"/>
      <c r="L2261" s="5"/>
      <c r="M2261" s="5"/>
      <c r="N2261" s="5"/>
      <c r="O2261" s="5"/>
      <c r="P2261" s="5"/>
      <c r="Q2261" s="5"/>
      <c r="R2261" s="5"/>
      <c r="S2261" s="5"/>
      <c r="T2261" s="5"/>
      <c r="U2261" s="5"/>
    </row>
    <row r="2262" spans="2:21" x14ac:dyDescent="0.25">
      <c r="B2262" s="64" vm="6031">
        <f ca="1"/>
        <v>42713</v>
      </c>
      <c r="C2262" s="64" vm="6032">
        <f ca="1"/>
        <v>153.49629999999999</v>
      </c>
      <c r="D2262" s="64" vm="6033">
        <f ca="1"/>
        <v>121.74</v>
      </c>
      <c r="E2262" s="24">
        <f t="shared" ca="1" si="133"/>
        <v>1.3300100370817127E-2</v>
      </c>
      <c r="F2262" s="58">
        <f t="shared" ca="1" si="134"/>
        <v>3.9506224221937539E-3</v>
      </c>
      <c r="G2262" s="24"/>
      <c r="H2262" s="5"/>
      <c r="I2262" s="5"/>
      <c r="J2262" s="5"/>
      <c r="K2262" s="5"/>
      <c r="L2262" s="5"/>
      <c r="M2262" s="5"/>
      <c r="N2262" s="5"/>
      <c r="O2262" s="5"/>
      <c r="P2262" s="5"/>
      <c r="Q2262" s="5"/>
      <c r="R2262" s="5"/>
      <c r="S2262" s="5"/>
      <c r="T2262" s="5"/>
      <c r="U2262" s="5"/>
    </row>
    <row r="2263" spans="2:21" x14ac:dyDescent="0.25">
      <c r="B2263" s="64" vm="6034">
        <f ca="1"/>
        <v>42716</v>
      </c>
      <c r="C2263" s="64" vm="6035">
        <f ca="1"/>
        <v>154.1018</v>
      </c>
      <c r="D2263" s="64" vm="6036">
        <f ca="1"/>
        <v>122.68</v>
      </c>
      <c r="E2263" s="24">
        <f t="shared" ca="1" si="133"/>
        <v>3.9369604824393382E-3</v>
      </c>
      <c r="F2263" s="58">
        <f t="shared" ca="1" si="134"/>
        <v>7.6917161802724492E-3</v>
      </c>
      <c r="G2263" s="24"/>
      <c r="H2263" s="5"/>
      <c r="I2263" s="5"/>
      <c r="J2263" s="5"/>
      <c r="K2263" s="5"/>
      <c r="L2263" s="5"/>
      <c r="M2263" s="5"/>
      <c r="N2263" s="5"/>
      <c r="O2263" s="5"/>
      <c r="P2263" s="5"/>
      <c r="Q2263" s="5"/>
      <c r="R2263" s="5"/>
      <c r="S2263" s="5"/>
      <c r="T2263" s="5"/>
      <c r="U2263" s="5"/>
    </row>
    <row r="2264" spans="2:21" x14ac:dyDescent="0.25">
      <c r="B2264" s="64" vm="6037">
        <f ca="1"/>
        <v>42717</v>
      </c>
      <c r="C2264" s="64" vm="6038">
        <f ca="1"/>
        <v>153.56360000000001</v>
      </c>
      <c r="D2264" s="64" vm="6039">
        <f ca="1"/>
        <v>122.84</v>
      </c>
      <c r="E2264" s="24">
        <f t="shared" ca="1" si="133"/>
        <v>-3.4986095217462133E-3</v>
      </c>
      <c r="F2264" s="58">
        <f t="shared" ca="1" si="134"/>
        <v>1.303356326570911E-3</v>
      </c>
      <c r="G2264" s="24"/>
      <c r="H2264" s="5"/>
      <c r="I2264" s="5"/>
      <c r="J2264" s="5"/>
      <c r="K2264" s="5"/>
      <c r="L2264" s="5"/>
      <c r="M2264" s="5"/>
      <c r="N2264" s="5"/>
      <c r="O2264" s="5"/>
      <c r="P2264" s="5"/>
      <c r="Q2264" s="5"/>
      <c r="R2264" s="5"/>
      <c r="S2264" s="5"/>
      <c r="T2264" s="5"/>
      <c r="U2264" s="5"/>
    </row>
    <row r="2265" spans="2:21" x14ac:dyDescent="0.25">
      <c r="B2265" s="64" vm="6040">
        <f ca="1"/>
        <v>42718</v>
      </c>
      <c r="C2265" s="64" vm="6041">
        <f ca="1"/>
        <v>152.81389999999999</v>
      </c>
      <c r="D2265" s="64" vm="5687">
        <f ca="1"/>
        <v>122.36</v>
      </c>
      <c r="E2265" s="24">
        <f t="shared" ca="1" si="133"/>
        <v>-4.8939722814889024E-3</v>
      </c>
      <c r="F2265" s="58">
        <f t="shared" ca="1" si="134"/>
        <v>-3.9151762899189216E-3</v>
      </c>
      <c r="G2265" s="24"/>
      <c r="H2265" s="5"/>
      <c r="I2265" s="5"/>
      <c r="J2265" s="5"/>
      <c r="K2265" s="5"/>
      <c r="L2265" s="5"/>
      <c r="M2265" s="5"/>
      <c r="N2265" s="5"/>
      <c r="O2265" s="5"/>
      <c r="P2265" s="5"/>
      <c r="Q2265" s="5"/>
      <c r="R2265" s="5"/>
      <c r="S2265" s="5"/>
      <c r="T2265" s="5"/>
      <c r="U2265" s="5"/>
    </row>
    <row r="2266" spans="2:21" x14ac:dyDescent="0.25">
      <c r="B2266" s="64" vm="6042">
        <f ca="1"/>
        <v>42719</v>
      </c>
      <c r="C2266" s="64" vm="6043">
        <f ca="1"/>
        <v>153.8904</v>
      </c>
      <c r="D2266" s="64" vm="6044">
        <f ca="1"/>
        <v>123.24</v>
      </c>
      <c r="E2266" s="24">
        <f t="shared" ca="1" si="133"/>
        <v>7.0198195501769423E-3</v>
      </c>
      <c r="F2266" s="58">
        <f t="shared" ca="1" si="134"/>
        <v>7.1661544457645374E-3</v>
      </c>
      <c r="G2266" s="24"/>
      <c r="H2266" s="5"/>
      <c r="I2266" s="5"/>
      <c r="J2266" s="5"/>
      <c r="K2266" s="5"/>
      <c r="L2266" s="5"/>
      <c r="M2266" s="5"/>
      <c r="N2266" s="5"/>
      <c r="O2266" s="5"/>
      <c r="P2266" s="5"/>
      <c r="Q2266" s="5"/>
      <c r="R2266" s="5"/>
      <c r="S2266" s="5"/>
      <c r="T2266" s="5"/>
      <c r="U2266" s="5"/>
    </row>
    <row r="2267" spans="2:21" x14ac:dyDescent="0.25">
      <c r="B2267" s="64" vm="6045">
        <f ca="1"/>
        <v>42720</v>
      </c>
      <c r="C2267" s="64" vm="6046">
        <f ca="1"/>
        <v>154.17869999999999</v>
      </c>
      <c r="D2267" s="64" vm="5690">
        <f ca="1"/>
        <v>122.99</v>
      </c>
      <c r="E2267" s="24">
        <f t="shared" ca="1" si="133"/>
        <v>1.871658560771518E-3</v>
      </c>
      <c r="F2267" s="58">
        <f t="shared" ca="1" si="134"/>
        <v>-2.0306224741480747E-3</v>
      </c>
      <c r="G2267" s="24"/>
      <c r="H2267" s="5"/>
      <c r="I2267" s="5"/>
      <c r="J2267" s="5"/>
      <c r="K2267" s="5"/>
      <c r="L2267" s="5"/>
      <c r="M2267" s="5"/>
      <c r="N2267" s="5"/>
      <c r="O2267" s="5"/>
      <c r="P2267" s="5"/>
      <c r="Q2267" s="5"/>
      <c r="R2267" s="5"/>
      <c r="S2267" s="5"/>
      <c r="T2267" s="5"/>
      <c r="U2267" s="5"/>
    </row>
    <row r="2268" spans="2:21" x14ac:dyDescent="0.25">
      <c r="B2268" s="64" vm="6047">
        <f ca="1"/>
        <v>42723</v>
      </c>
      <c r="C2268" s="64" vm="6048">
        <f ca="1"/>
        <v>157.11019999999999</v>
      </c>
      <c r="D2268" s="64" vm="6049">
        <f ca="1"/>
        <v>123.33</v>
      </c>
      <c r="E2268" s="24">
        <f t="shared" ca="1" si="133"/>
        <v>1.8835150659774764E-2</v>
      </c>
      <c r="F2268" s="58">
        <f t="shared" ca="1" si="134"/>
        <v>2.7606383235776123E-3</v>
      </c>
      <c r="G2268" s="24"/>
      <c r="H2268" s="5"/>
      <c r="I2268" s="5"/>
      <c r="J2268" s="5"/>
      <c r="K2268" s="5"/>
      <c r="L2268" s="5"/>
      <c r="M2268" s="5"/>
      <c r="N2268" s="5"/>
      <c r="O2268" s="5"/>
      <c r="P2268" s="5"/>
      <c r="Q2268" s="5"/>
      <c r="R2268" s="5"/>
      <c r="S2268" s="5"/>
      <c r="T2268" s="5"/>
      <c r="U2268" s="5"/>
    </row>
    <row r="2269" spans="2:21" x14ac:dyDescent="0.25">
      <c r="B2269" s="64" vm="6050">
        <f ca="1"/>
        <v>42724</v>
      </c>
      <c r="C2269" s="64" vm="6051">
        <f ca="1"/>
        <v>157.49469999999999</v>
      </c>
      <c r="D2269" s="64" vm="6052">
        <f ca="1"/>
        <v>123.18</v>
      </c>
      <c r="E2269" s="24">
        <f t="shared" ca="1" si="133"/>
        <v>2.4443369536964275E-3</v>
      </c>
      <c r="F2269" s="58">
        <f t="shared" ca="1" si="134"/>
        <v>-1.2169893189994941E-3</v>
      </c>
      <c r="G2269" s="24"/>
      <c r="H2269" s="5"/>
      <c r="I2269" s="5"/>
      <c r="J2269" s="5"/>
      <c r="K2269" s="5"/>
      <c r="L2269" s="5"/>
      <c r="M2269" s="5"/>
      <c r="N2269" s="5"/>
      <c r="O2269" s="5"/>
      <c r="P2269" s="5"/>
      <c r="Q2269" s="5"/>
      <c r="R2269" s="5"/>
      <c r="S2269" s="5"/>
      <c r="T2269" s="5"/>
      <c r="U2269" s="5"/>
    </row>
    <row r="2270" spans="2:21" x14ac:dyDescent="0.25">
      <c r="B2270" s="64" vm="6053">
        <f ca="1"/>
        <v>42725</v>
      </c>
      <c r="C2270" s="64" vm="6054">
        <f ca="1"/>
        <v>156.70650000000001</v>
      </c>
      <c r="D2270" s="64" vm="6055">
        <f ca="1"/>
        <v>123.72</v>
      </c>
      <c r="E2270" s="24">
        <f t="shared" ca="1" si="133"/>
        <v>-5.0171778680986054E-3</v>
      </c>
      <c r="F2270" s="58">
        <f t="shared" ca="1" si="134"/>
        <v>4.3742475579715721E-3</v>
      </c>
      <c r="G2270" s="24"/>
      <c r="H2270" s="5"/>
      <c r="I2270" s="5"/>
      <c r="J2270" s="5"/>
      <c r="K2270" s="5"/>
      <c r="L2270" s="5"/>
      <c r="M2270" s="5"/>
      <c r="N2270" s="5"/>
      <c r="O2270" s="5"/>
      <c r="P2270" s="5"/>
      <c r="Q2270" s="5"/>
      <c r="R2270" s="5"/>
      <c r="S2270" s="5"/>
      <c r="T2270" s="5"/>
      <c r="U2270" s="5"/>
    </row>
    <row r="2271" spans="2:21" x14ac:dyDescent="0.25">
      <c r="B2271" s="64" vm="6056">
        <f ca="1"/>
        <v>42726</v>
      </c>
      <c r="C2271" s="64" vm="6057">
        <f ca="1"/>
        <v>155.77420000000001</v>
      </c>
      <c r="D2271" s="64" vm="6058">
        <f ca="1"/>
        <v>123.14</v>
      </c>
      <c r="E2271" s="24">
        <f t="shared" ca="1" si="133"/>
        <v>-5.9671062329005597E-3</v>
      </c>
      <c r="F2271" s="58">
        <f t="shared" ca="1" si="134"/>
        <v>-4.6990283338047573E-3</v>
      </c>
      <c r="G2271" s="24"/>
      <c r="H2271" s="5"/>
      <c r="I2271" s="5"/>
      <c r="J2271" s="5"/>
      <c r="K2271" s="5"/>
      <c r="L2271" s="5"/>
      <c r="M2271" s="5"/>
      <c r="N2271" s="5"/>
      <c r="O2271" s="5"/>
      <c r="P2271" s="5"/>
      <c r="Q2271" s="5"/>
      <c r="R2271" s="5"/>
      <c r="S2271" s="5"/>
      <c r="T2271" s="5"/>
      <c r="U2271" s="5"/>
    </row>
    <row r="2272" spans="2:21" x14ac:dyDescent="0.25">
      <c r="B2272" s="64" vm="6059">
        <f ca="1"/>
        <v>42727</v>
      </c>
      <c r="C2272" s="64" vm="6060">
        <f ca="1"/>
        <v>155.78380000000001</v>
      </c>
      <c r="D2272" s="64" vm="6061">
        <f ca="1"/>
        <v>123.07</v>
      </c>
      <c r="E2272" s="24">
        <f t="shared" ca="1" si="133"/>
        <v>6.1625764724712625E-5</v>
      </c>
      <c r="F2272" s="58">
        <f t="shared" ca="1" si="134"/>
        <v>-5.6862029881882845E-4</v>
      </c>
      <c r="G2272" s="24"/>
      <c r="H2272" s="5"/>
      <c r="I2272" s="5"/>
      <c r="J2272" s="5"/>
      <c r="K2272" s="5"/>
      <c r="L2272" s="5"/>
      <c r="M2272" s="5"/>
      <c r="N2272" s="5"/>
      <c r="O2272" s="5"/>
      <c r="P2272" s="5"/>
      <c r="Q2272" s="5"/>
      <c r="R2272" s="5"/>
      <c r="S2272" s="5"/>
      <c r="T2272" s="5"/>
      <c r="U2272" s="5"/>
    </row>
    <row r="2273" spans="2:21" x14ac:dyDescent="0.25">
      <c r="B2273" s="64" vm="6062">
        <f ca="1"/>
        <v>42731</v>
      </c>
      <c r="C2273" s="64" vm="6063">
        <f ca="1"/>
        <v>155.755</v>
      </c>
      <c r="D2273" s="64" vm="6036">
        <f ca="1"/>
        <v>122.68</v>
      </c>
      <c r="E2273" s="24">
        <f t="shared" ca="1" si="133"/>
        <v>-1.8488868854902094E-4</v>
      </c>
      <c r="F2273" s="58">
        <f t="shared" ca="1" si="134"/>
        <v>-3.1739599381943612E-3</v>
      </c>
      <c r="G2273" s="24"/>
      <c r="H2273" s="5"/>
      <c r="I2273" s="5"/>
      <c r="J2273" s="5"/>
      <c r="K2273" s="5"/>
      <c r="L2273" s="5"/>
      <c r="M2273" s="5"/>
      <c r="N2273" s="5"/>
      <c r="O2273" s="5"/>
      <c r="P2273" s="5"/>
      <c r="Q2273" s="5"/>
      <c r="R2273" s="5"/>
      <c r="S2273" s="5"/>
      <c r="T2273" s="5"/>
      <c r="U2273" s="5"/>
    </row>
    <row r="2274" spans="2:21" x14ac:dyDescent="0.25">
      <c r="B2274" s="64" vm="6064">
        <f ca="1"/>
        <v>42732</v>
      </c>
      <c r="C2274" s="64" vm="6065">
        <f ca="1"/>
        <v>154.75540000000001</v>
      </c>
      <c r="D2274" s="64" vm="5684">
        <f ca="1"/>
        <v>122.79</v>
      </c>
      <c r="E2274" s="24">
        <f t="shared" ca="1" si="133"/>
        <v>-6.4384539332009169E-3</v>
      </c>
      <c r="F2274" s="58">
        <f t="shared" ca="1" si="134"/>
        <v>8.9623992637063521E-4</v>
      </c>
      <c r="G2274" s="24"/>
      <c r="H2274" s="5"/>
      <c r="I2274" s="5"/>
      <c r="J2274" s="5"/>
      <c r="K2274" s="5"/>
      <c r="L2274" s="5"/>
      <c r="M2274" s="5"/>
      <c r="N2274" s="5"/>
      <c r="O2274" s="5"/>
      <c r="P2274" s="5"/>
      <c r="Q2274" s="5"/>
      <c r="R2274" s="5"/>
      <c r="S2274" s="5"/>
      <c r="T2274" s="5"/>
      <c r="U2274" s="5"/>
    </row>
    <row r="2275" spans="2:21" x14ac:dyDescent="0.25">
      <c r="B2275" s="64" vm="6066">
        <f ca="1"/>
        <v>42733</v>
      </c>
      <c r="C2275" s="64" vm="6067">
        <f ca="1"/>
        <v>154.8707</v>
      </c>
      <c r="D2275" s="64" vm="6068">
        <f ca="1"/>
        <v>121.72</v>
      </c>
      <c r="E2275" s="24">
        <f t="shared" ca="1" si="133"/>
        <v>7.4476928998907458E-4</v>
      </c>
      <c r="F2275" s="58">
        <f t="shared" ca="1" si="134"/>
        <v>-8.752254143651007E-3</v>
      </c>
      <c r="G2275" s="24"/>
      <c r="H2275" s="5"/>
      <c r="I2275" s="5"/>
      <c r="J2275" s="5"/>
      <c r="K2275" s="5"/>
      <c r="L2275" s="5"/>
      <c r="M2275" s="5"/>
      <c r="N2275" s="5"/>
      <c r="O2275" s="5"/>
      <c r="P2275" s="5"/>
      <c r="Q2275" s="5"/>
      <c r="R2275" s="5"/>
      <c r="S2275" s="5"/>
      <c r="T2275" s="5"/>
      <c r="U2275" s="5"/>
    </row>
    <row r="2276" spans="2:21" x14ac:dyDescent="0.25">
      <c r="B2276" s="64" vm="6069">
        <f ca="1"/>
        <v>42734</v>
      </c>
      <c r="C2276" s="64" vm="6043">
        <f ca="1"/>
        <v>153.8904</v>
      </c>
      <c r="D2276" s="64" vm="6070">
        <f ca="1"/>
        <v>119.62</v>
      </c>
      <c r="E2276" s="24">
        <f t="shared" ca="1" si="133"/>
        <v>-6.3499145062076712E-3</v>
      </c>
      <c r="F2276" s="58">
        <f t="shared" ca="1" si="134"/>
        <v>-1.7403273412359324E-2</v>
      </c>
      <c r="G2276" s="24"/>
      <c r="H2276" s="5"/>
      <c r="I2276" s="5"/>
      <c r="J2276" s="5"/>
      <c r="K2276" s="5"/>
      <c r="L2276" s="5"/>
      <c r="M2276" s="5"/>
      <c r="N2276" s="5"/>
      <c r="O2276" s="5"/>
      <c r="P2276" s="5"/>
      <c r="Q2276" s="5"/>
      <c r="R2276" s="5"/>
      <c r="S2276" s="5"/>
      <c r="T2276" s="5"/>
      <c r="U2276" s="5"/>
    </row>
    <row r="2277" spans="2:21" x14ac:dyDescent="0.25">
      <c r="B2277" s="64" vm="6071">
        <f ca="1"/>
        <v>42738</v>
      </c>
      <c r="C2277" s="64" vm="6072">
        <f ca="1"/>
        <v>153.52510000000001</v>
      </c>
      <c r="D2277" s="64" vm="5780">
        <f ca="1"/>
        <v>119.48</v>
      </c>
      <c r="E2277" s="24">
        <f t="shared" ca="1" si="133"/>
        <v>-2.3765891566292149E-3</v>
      </c>
      <c r="F2277" s="58">
        <f t="shared" ca="1" si="134"/>
        <v>-1.1710582685019678E-3</v>
      </c>
      <c r="G2277" s="24"/>
      <c r="H2277" s="5"/>
      <c r="I2277" s="5"/>
      <c r="J2277" s="5"/>
      <c r="K2277" s="5"/>
      <c r="L2277" s="5"/>
      <c r="M2277" s="5"/>
      <c r="N2277" s="5"/>
      <c r="O2277" s="5"/>
      <c r="P2277" s="5"/>
      <c r="Q2277" s="5"/>
      <c r="R2277" s="5"/>
      <c r="S2277" s="5"/>
      <c r="T2277" s="5"/>
      <c r="U2277" s="5"/>
    </row>
    <row r="2278" spans="2:21" x14ac:dyDescent="0.25">
      <c r="B2278" s="64" vm="6073">
        <f ca="1"/>
        <v>42739</v>
      </c>
      <c r="C2278" s="64" vm="6074">
        <f ca="1"/>
        <v>153.554</v>
      </c>
      <c r="D2278" s="64" vm="6075">
        <f ca="1"/>
        <v>119.7</v>
      </c>
      <c r="E2278" s="24">
        <f t="shared" ca="1" si="133"/>
        <v>1.8822511909999385E-4</v>
      </c>
      <c r="F2278" s="58">
        <f t="shared" ca="1" si="134"/>
        <v>1.8396192160183532E-3</v>
      </c>
      <c r="G2278" s="24"/>
      <c r="H2278" s="5"/>
      <c r="I2278" s="5"/>
      <c r="J2278" s="5"/>
      <c r="K2278" s="5"/>
      <c r="L2278" s="5"/>
      <c r="M2278" s="5"/>
      <c r="N2278" s="5"/>
      <c r="O2278" s="5"/>
      <c r="P2278" s="5"/>
      <c r="Q2278" s="5"/>
      <c r="R2278" s="5"/>
      <c r="S2278" s="5"/>
      <c r="T2278" s="5"/>
      <c r="U2278" s="5"/>
    </row>
    <row r="2279" spans="2:21" x14ac:dyDescent="0.25">
      <c r="B2279" s="64" vm="6076">
        <f ca="1"/>
        <v>42740</v>
      </c>
      <c r="C2279" s="64" vm="6077">
        <f ca="1"/>
        <v>156.58160000000001</v>
      </c>
      <c r="D2279" s="64" vm="5734">
        <f ca="1"/>
        <v>120.76</v>
      </c>
      <c r="E2279" s="24">
        <f t="shared" ca="1" si="133"/>
        <v>1.952498315219587E-2</v>
      </c>
      <c r="F2279" s="58">
        <f t="shared" ca="1" si="134"/>
        <v>8.8164922747105117E-3</v>
      </c>
      <c r="G2279" s="24"/>
      <c r="H2279" s="5"/>
      <c r="I2279" s="5"/>
      <c r="J2279" s="5"/>
      <c r="K2279" s="5"/>
      <c r="L2279" s="5"/>
      <c r="M2279" s="5"/>
      <c r="N2279" s="5"/>
      <c r="O2279" s="5"/>
      <c r="P2279" s="5"/>
      <c r="Q2279" s="5"/>
      <c r="R2279" s="5"/>
      <c r="S2279" s="5"/>
      <c r="T2279" s="5"/>
      <c r="U2279" s="5"/>
    </row>
    <row r="2280" spans="2:21" x14ac:dyDescent="0.25">
      <c r="B2280" s="64" vm="6078">
        <f ca="1"/>
        <v>42741</v>
      </c>
      <c r="C2280" s="64" vm="5298">
        <f ca="1"/>
        <v>156.50470000000001</v>
      </c>
      <c r="D2280" s="64" vm="5422">
        <f ca="1"/>
        <v>120.43</v>
      </c>
      <c r="E2280" s="24">
        <f t="shared" ca="1" si="133"/>
        <v>-4.9123836812034027E-4</v>
      </c>
      <c r="F2280" s="58">
        <f t="shared" ca="1" si="134"/>
        <v>-2.736433566249565E-3</v>
      </c>
      <c r="G2280" s="24"/>
      <c r="H2280" s="5"/>
      <c r="I2280" s="5"/>
      <c r="J2280" s="5"/>
      <c r="K2280" s="5"/>
      <c r="L2280" s="5"/>
      <c r="M2280" s="5"/>
      <c r="N2280" s="5"/>
      <c r="O2280" s="5"/>
      <c r="P2280" s="5"/>
      <c r="Q2280" s="5"/>
      <c r="R2280" s="5"/>
      <c r="S2280" s="5"/>
      <c r="T2280" s="5"/>
      <c r="U2280" s="5"/>
    </row>
    <row r="2281" spans="2:21" x14ac:dyDescent="0.25">
      <c r="B2281" s="64" vm="6079">
        <f ca="1"/>
        <v>42744</v>
      </c>
      <c r="C2281" s="64" vm="6080">
        <f ca="1"/>
        <v>154.71700000000001</v>
      </c>
      <c r="D2281" s="64" vm="6081">
        <f ca="1"/>
        <v>120.25</v>
      </c>
      <c r="E2281" s="24">
        <f t="shared" ca="1" si="133"/>
        <v>-1.1488399826705051E-2</v>
      </c>
      <c r="F2281" s="58">
        <f t="shared" ca="1" si="134"/>
        <v>-1.4957622865180459E-3</v>
      </c>
      <c r="G2281" s="24"/>
      <c r="H2281" s="5"/>
      <c r="I2281" s="5"/>
      <c r="J2281" s="5"/>
      <c r="K2281" s="5"/>
      <c r="L2281" s="5"/>
      <c r="M2281" s="5"/>
      <c r="N2281" s="5"/>
      <c r="O2281" s="5"/>
      <c r="P2281" s="5"/>
      <c r="Q2281" s="5"/>
      <c r="R2281" s="5"/>
      <c r="S2281" s="5"/>
      <c r="T2281" s="5"/>
      <c r="U2281" s="5"/>
    </row>
    <row r="2282" spans="2:21" x14ac:dyDescent="0.25">
      <c r="B2282" s="64" vm="6082">
        <f ca="1"/>
        <v>42745</v>
      </c>
      <c r="C2282" s="64" vm="6083">
        <f ca="1"/>
        <v>155.3802</v>
      </c>
      <c r="D2282" s="64" vm="6084">
        <f ca="1"/>
        <v>120.88</v>
      </c>
      <c r="E2282" s="24">
        <f t="shared" ca="1" si="133"/>
        <v>4.2773750369570172E-3</v>
      </c>
      <c r="F2282" s="58">
        <f t="shared" ca="1" si="134"/>
        <v>5.2254089786134463E-3</v>
      </c>
      <c r="G2282" s="24"/>
      <c r="H2282" s="5"/>
      <c r="I2282" s="5"/>
      <c r="J2282" s="5"/>
      <c r="K2282" s="5"/>
      <c r="L2282" s="5"/>
      <c r="M2282" s="5"/>
      <c r="N2282" s="5"/>
      <c r="O2282" s="5"/>
      <c r="P2282" s="5"/>
      <c r="Q2282" s="5"/>
      <c r="R2282" s="5"/>
      <c r="S2282" s="5"/>
      <c r="T2282" s="5"/>
      <c r="U2282" s="5"/>
    </row>
    <row r="2283" spans="2:21" x14ac:dyDescent="0.25">
      <c r="B2283" s="64" vm="6085">
        <f ca="1"/>
        <v>42746</v>
      </c>
      <c r="C2283" s="64" vm="6086">
        <f ca="1"/>
        <v>155.26480000000001</v>
      </c>
      <c r="D2283" s="64" vm="6087">
        <f ca="1"/>
        <v>122.1</v>
      </c>
      <c r="E2283" s="24">
        <f t="shared" ca="1" si="133"/>
        <v>-7.4297030570874523E-4</v>
      </c>
      <c r="F2283" s="58">
        <f t="shared" ca="1" si="134"/>
        <v>1.0042063152174841E-2</v>
      </c>
      <c r="G2283" s="24"/>
      <c r="H2283" s="5"/>
      <c r="I2283" s="5"/>
      <c r="J2283" s="5"/>
      <c r="K2283" s="5"/>
      <c r="L2283" s="5"/>
      <c r="M2283" s="5"/>
      <c r="N2283" s="5"/>
      <c r="O2283" s="5"/>
      <c r="P2283" s="5"/>
      <c r="Q2283" s="5"/>
      <c r="R2283" s="5"/>
      <c r="S2283" s="5"/>
      <c r="T2283" s="5"/>
      <c r="U2283" s="5"/>
    </row>
    <row r="2284" spans="2:21" x14ac:dyDescent="0.25">
      <c r="B2284" s="64" vm="6088">
        <f ca="1"/>
        <v>42747</v>
      </c>
      <c r="C2284" s="64" vm="6089">
        <f ca="1"/>
        <v>155.58199999999999</v>
      </c>
      <c r="D2284" s="64" vm="6090">
        <f ca="1"/>
        <v>121.5</v>
      </c>
      <c r="E2284" s="24">
        <f t="shared" ca="1" si="133"/>
        <v>2.0408774360847382E-3</v>
      </c>
      <c r="F2284" s="58">
        <f t="shared" ca="1" si="134"/>
        <v>-4.9261183360557771E-3</v>
      </c>
      <c r="G2284" s="24"/>
      <c r="H2284" s="5"/>
      <c r="I2284" s="5"/>
      <c r="J2284" s="5"/>
      <c r="K2284" s="5"/>
      <c r="L2284" s="5"/>
      <c r="M2284" s="5"/>
      <c r="N2284" s="5"/>
      <c r="O2284" s="5"/>
      <c r="P2284" s="5"/>
      <c r="Q2284" s="5"/>
      <c r="R2284" s="5"/>
      <c r="S2284" s="5"/>
      <c r="T2284" s="5"/>
      <c r="U2284" s="5"/>
    </row>
    <row r="2285" spans="2:21" x14ac:dyDescent="0.25">
      <c r="B2285" s="64" vm="6091">
        <f ca="1"/>
        <v>42748</v>
      </c>
      <c r="C2285" s="64" vm="5340">
        <f ca="1"/>
        <v>155.57239999999999</v>
      </c>
      <c r="D2285" s="64" vm="6092">
        <f ca="1"/>
        <v>122.75</v>
      </c>
      <c r="E2285" s="24">
        <f t="shared" ca="1" si="133"/>
        <v>-6.1705699826494816E-5</v>
      </c>
      <c r="F2285" s="58">
        <f t="shared" ca="1" si="134"/>
        <v>1.023550389402671E-2</v>
      </c>
      <c r="G2285" s="24"/>
      <c r="H2285" s="5"/>
      <c r="I2285" s="5"/>
      <c r="J2285" s="5"/>
      <c r="K2285" s="5"/>
      <c r="L2285" s="5"/>
      <c r="M2285" s="5"/>
      <c r="N2285" s="5"/>
      <c r="O2285" s="5"/>
      <c r="P2285" s="5"/>
      <c r="Q2285" s="5"/>
      <c r="R2285" s="5"/>
      <c r="S2285" s="5"/>
      <c r="T2285" s="5"/>
      <c r="U2285" s="5"/>
    </row>
    <row r="2286" spans="2:21" x14ac:dyDescent="0.25">
      <c r="B2286" s="64" vm="6093">
        <f ca="1"/>
        <v>42752</v>
      </c>
      <c r="C2286" s="64" vm="6094">
        <f ca="1"/>
        <v>157.44659999999999</v>
      </c>
      <c r="D2286" s="64" vm="6095">
        <f ca="1"/>
        <v>122.71</v>
      </c>
      <c r="E2286" s="24">
        <f t="shared" ca="1" si="133"/>
        <v>1.1975135038059774E-2</v>
      </c>
      <c r="F2286" s="58">
        <f t="shared" ca="1" si="134"/>
        <v>-3.2591868617357387E-4</v>
      </c>
      <c r="G2286" s="24"/>
      <c r="H2286" s="5"/>
      <c r="I2286" s="5"/>
      <c r="J2286" s="5"/>
      <c r="K2286" s="5"/>
      <c r="L2286" s="5"/>
      <c r="M2286" s="5"/>
      <c r="N2286" s="5"/>
      <c r="O2286" s="5"/>
      <c r="P2286" s="5"/>
      <c r="Q2286" s="5"/>
      <c r="R2286" s="5"/>
      <c r="S2286" s="5"/>
      <c r="T2286" s="5"/>
      <c r="U2286" s="5"/>
    </row>
    <row r="2287" spans="2:21" x14ac:dyDescent="0.25">
      <c r="B2287" s="64" vm="6096">
        <f ca="1"/>
        <v>42753</v>
      </c>
      <c r="C2287" s="64" vm="6097">
        <f ca="1"/>
        <v>157.8888</v>
      </c>
      <c r="D2287" s="64" vm="6098">
        <f ca="1"/>
        <v>122.18</v>
      </c>
      <c r="E2287" s="24">
        <f t="shared" ca="1" si="133"/>
        <v>2.8046346199073714E-3</v>
      </c>
      <c r="F2287" s="58">
        <f t="shared" ca="1" si="134"/>
        <v>-4.3284807668354068E-3</v>
      </c>
      <c r="G2287" s="24"/>
      <c r="H2287" s="5"/>
      <c r="I2287" s="5"/>
      <c r="J2287" s="5"/>
      <c r="K2287" s="5"/>
      <c r="L2287" s="5"/>
      <c r="M2287" s="5"/>
      <c r="N2287" s="5"/>
      <c r="O2287" s="5"/>
      <c r="P2287" s="5"/>
      <c r="Q2287" s="5"/>
      <c r="R2287" s="5"/>
      <c r="S2287" s="5"/>
      <c r="T2287" s="5"/>
      <c r="U2287" s="5"/>
    </row>
    <row r="2288" spans="2:21" x14ac:dyDescent="0.25">
      <c r="B2288" s="64" vm="6099">
        <f ca="1"/>
        <v>42754</v>
      </c>
      <c r="C2288" s="64" vm="5742">
        <f ca="1"/>
        <v>157.3409</v>
      </c>
      <c r="D2288" s="64" vm="6100">
        <f ca="1"/>
        <v>122.26</v>
      </c>
      <c r="E2288" s="24">
        <f t="shared" ca="1" si="133"/>
        <v>-3.4761987955657684E-3</v>
      </c>
      <c r="F2288" s="58">
        <f t="shared" ca="1" si="134"/>
        <v>6.5455737895839478E-4</v>
      </c>
      <c r="G2288" s="24"/>
      <c r="H2288" s="5"/>
      <c r="I2288" s="5"/>
      <c r="J2288" s="5"/>
      <c r="K2288" s="5"/>
      <c r="L2288" s="5"/>
      <c r="M2288" s="5"/>
      <c r="N2288" s="5"/>
      <c r="O2288" s="5"/>
      <c r="P2288" s="5"/>
      <c r="Q2288" s="5"/>
      <c r="R2288" s="5"/>
      <c r="S2288" s="5"/>
      <c r="T2288" s="5"/>
      <c r="U2288" s="5"/>
    </row>
    <row r="2289" spans="2:21" x14ac:dyDescent="0.25">
      <c r="B2289" s="64" vm="6101">
        <f ca="1"/>
        <v>42755</v>
      </c>
      <c r="C2289" s="64" vm="6102">
        <f ca="1"/>
        <v>157.85990000000001</v>
      </c>
      <c r="D2289" s="64" vm="6103">
        <f ca="1"/>
        <v>121.38</v>
      </c>
      <c r="E2289" s="24">
        <f t="shared" ca="1" si="133"/>
        <v>3.2931418260154954E-3</v>
      </c>
      <c r="F2289" s="58">
        <f t="shared" ca="1" si="134"/>
        <v>-7.2238041928703043E-3</v>
      </c>
      <c r="G2289" s="24"/>
      <c r="H2289" s="5"/>
      <c r="I2289" s="5"/>
      <c r="J2289" s="5"/>
      <c r="K2289" s="5"/>
      <c r="L2289" s="5"/>
      <c r="M2289" s="5"/>
      <c r="N2289" s="5"/>
      <c r="O2289" s="5"/>
      <c r="P2289" s="5"/>
      <c r="Q2289" s="5"/>
      <c r="R2289" s="5"/>
      <c r="S2289" s="5"/>
      <c r="T2289" s="5"/>
      <c r="U2289" s="5"/>
    </row>
    <row r="2290" spans="2:21" x14ac:dyDescent="0.25">
      <c r="B2290" s="64" vm="6104">
        <f ca="1"/>
        <v>42758</v>
      </c>
      <c r="C2290" s="64" vm="6105">
        <f ca="1"/>
        <v>156.67769999999999</v>
      </c>
      <c r="D2290" s="64" vm="6106">
        <f ca="1"/>
        <v>121.05</v>
      </c>
      <c r="E2290" s="24">
        <f t="shared" ca="1" si="133"/>
        <v>-7.517101719210364E-3</v>
      </c>
      <c r="F2290" s="58">
        <f t="shared" ca="1" si="134"/>
        <v>-2.7224370236416128E-3</v>
      </c>
      <c r="G2290" s="24"/>
      <c r="H2290" s="5"/>
      <c r="I2290" s="5"/>
      <c r="J2290" s="5"/>
      <c r="K2290" s="5"/>
      <c r="L2290" s="5"/>
      <c r="M2290" s="5"/>
      <c r="N2290" s="5"/>
      <c r="O2290" s="5"/>
      <c r="P2290" s="5"/>
      <c r="Q2290" s="5"/>
      <c r="R2290" s="5"/>
      <c r="S2290" s="5"/>
      <c r="T2290" s="5"/>
      <c r="U2290" s="5"/>
    </row>
    <row r="2291" spans="2:21" x14ac:dyDescent="0.25">
      <c r="B2291" s="64" vm="6107">
        <f ca="1"/>
        <v>42759</v>
      </c>
      <c r="C2291" s="64" vm="5325">
        <f ca="1"/>
        <v>157.31209999999999</v>
      </c>
      <c r="D2291" s="64" vm="6108">
        <f ca="1"/>
        <v>121.79</v>
      </c>
      <c r="E2291" s="24">
        <f t="shared" ca="1" si="133"/>
        <v>4.0409010945788122E-3</v>
      </c>
      <c r="F2291" s="58">
        <f t="shared" ca="1" si="134"/>
        <v>6.0945667149516899E-3</v>
      </c>
      <c r="G2291" s="24"/>
      <c r="H2291" s="5"/>
      <c r="I2291" s="5"/>
      <c r="J2291" s="5"/>
      <c r="K2291" s="5"/>
      <c r="L2291" s="5"/>
      <c r="M2291" s="5"/>
      <c r="N2291" s="5"/>
      <c r="O2291" s="5"/>
      <c r="P2291" s="5"/>
      <c r="Q2291" s="5"/>
      <c r="R2291" s="5"/>
      <c r="S2291" s="5"/>
      <c r="T2291" s="5"/>
      <c r="U2291" s="5"/>
    </row>
    <row r="2292" spans="2:21" x14ac:dyDescent="0.25">
      <c r="B2292" s="64" vm="6109">
        <f ca="1"/>
        <v>42760</v>
      </c>
      <c r="C2292" s="64" vm="6110">
        <f ca="1"/>
        <v>157.7638</v>
      </c>
      <c r="D2292" s="64" vm="6111">
        <f ca="1"/>
        <v>121.88</v>
      </c>
      <c r="E2292" s="24">
        <f t="shared" ca="1" si="133"/>
        <v>2.8672476026011368E-3</v>
      </c>
      <c r="F2292" s="58">
        <f t="shared" ca="1" si="134"/>
        <v>7.3870401848914649E-4</v>
      </c>
      <c r="G2292" s="24"/>
      <c r="H2292" s="5"/>
      <c r="I2292" s="5"/>
      <c r="J2292" s="5"/>
      <c r="K2292" s="5"/>
      <c r="L2292" s="5"/>
      <c r="M2292" s="5"/>
      <c r="N2292" s="5"/>
      <c r="O2292" s="5"/>
      <c r="P2292" s="5"/>
      <c r="Q2292" s="5"/>
      <c r="R2292" s="5"/>
      <c r="S2292" s="5"/>
      <c r="T2292" s="5"/>
      <c r="U2292" s="5"/>
    </row>
    <row r="2293" spans="2:21" x14ac:dyDescent="0.25">
      <c r="B2293" s="64" vm="6112">
        <f ca="1"/>
        <v>42761</v>
      </c>
      <c r="C2293" s="64" vm="6113">
        <f ca="1"/>
        <v>157.69649999999999</v>
      </c>
      <c r="D2293" s="64" vm="6114">
        <f ca="1"/>
        <v>122.86</v>
      </c>
      <c r="E2293" s="24">
        <f t="shared" ca="1" si="133"/>
        <v>-4.2667810194205261E-4</v>
      </c>
      <c r="F2293" s="58">
        <f t="shared" ca="1" si="134"/>
        <v>8.0085416182730101E-3</v>
      </c>
      <c r="G2293" s="24"/>
      <c r="H2293" s="5"/>
      <c r="I2293" s="5"/>
      <c r="J2293" s="5"/>
      <c r="K2293" s="5"/>
      <c r="L2293" s="5"/>
      <c r="M2293" s="5"/>
      <c r="N2293" s="5"/>
      <c r="O2293" s="5"/>
      <c r="P2293" s="5"/>
      <c r="Q2293" s="5"/>
      <c r="R2293" s="5"/>
      <c r="S2293" s="5"/>
      <c r="T2293" s="5"/>
      <c r="U2293" s="5"/>
    </row>
    <row r="2294" spans="2:21" x14ac:dyDescent="0.25">
      <c r="B2294" s="64" vm="6115">
        <f ca="1"/>
        <v>42762</v>
      </c>
      <c r="C2294" s="64" vm="6116">
        <f ca="1"/>
        <v>155.7646</v>
      </c>
      <c r="D2294" s="64" vm="6117">
        <f ca="1"/>
        <v>123.02</v>
      </c>
      <c r="E2294" s="24">
        <f t="shared" ca="1" si="133"/>
        <v>-1.2326406441242574E-2</v>
      </c>
      <c r="F2294" s="58">
        <f t="shared" ca="1" si="134"/>
        <v>1.3014480444408388E-3</v>
      </c>
      <c r="G2294" s="24"/>
      <c r="H2294" s="5"/>
      <c r="I2294" s="5"/>
      <c r="J2294" s="5"/>
      <c r="K2294" s="5"/>
      <c r="L2294" s="5"/>
      <c r="M2294" s="5"/>
      <c r="N2294" s="5"/>
      <c r="O2294" s="5"/>
      <c r="P2294" s="5"/>
      <c r="Q2294" s="5"/>
      <c r="R2294" s="5"/>
      <c r="S2294" s="5"/>
      <c r="T2294" s="5"/>
      <c r="U2294" s="5"/>
    </row>
    <row r="2295" spans="2:21" x14ac:dyDescent="0.25">
      <c r="B2295" s="64" vm="6118">
        <f ca="1"/>
        <v>42765</v>
      </c>
      <c r="C2295" s="64" vm="6119">
        <f ca="1"/>
        <v>156.9084</v>
      </c>
      <c r="D2295" s="64" vm="6120">
        <f ca="1"/>
        <v>122.57</v>
      </c>
      <c r="E2295" s="24">
        <f t="shared" ca="1" si="133"/>
        <v>7.3163023486687894E-3</v>
      </c>
      <c r="F2295" s="58">
        <f t="shared" ca="1" si="134"/>
        <v>-3.6646484271484663E-3</v>
      </c>
      <c r="G2295" s="24"/>
      <c r="H2295" s="5"/>
      <c r="I2295" s="5"/>
      <c r="J2295" s="5"/>
      <c r="K2295" s="5"/>
      <c r="L2295" s="5"/>
      <c r="M2295" s="5"/>
      <c r="N2295" s="5"/>
      <c r="O2295" s="5"/>
      <c r="P2295" s="5"/>
      <c r="Q2295" s="5"/>
      <c r="R2295" s="5"/>
      <c r="S2295" s="5"/>
      <c r="T2295" s="5"/>
      <c r="U2295" s="5"/>
    </row>
    <row r="2296" spans="2:21" x14ac:dyDescent="0.25">
      <c r="B2296" s="64" vm="6121">
        <f ca="1"/>
        <v>42766</v>
      </c>
      <c r="C2296" s="64" vm="6122">
        <f ca="1"/>
        <v>157.5812</v>
      </c>
      <c r="D2296" s="64" vm="6123">
        <f ca="1"/>
        <v>122.42</v>
      </c>
      <c r="E2296" s="24">
        <f t="shared" ca="1" si="133"/>
        <v>4.2786853773254599E-3</v>
      </c>
      <c r="F2296" s="58">
        <f t="shared" ca="1" si="134"/>
        <v>-1.224539930149947E-3</v>
      </c>
      <c r="G2296" s="24"/>
      <c r="H2296" s="5"/>
      <c r="I2296" s="5"/>
      <c r="J2296" s="5"/>
      <c r="K2296" s="5"/>
      <c r="L2296" s="5"/>
      <c r="M2296" s="5"/>
      <c r="N2296" s="5"/>
      <c r="O2296" s="5"/>
      <c r="P2296" s="5"/>
      <c r="Q2296" s="5"/>
      <c r="R2296" s="5"/>
      <c r="S2296" s="5"/>
      <c r="T2296" s="5"/>
      <c r="U2296" s="5"/>
    </row>
    <row r="2297" spans="2:21" x14ac:dyDescent="0.25">
      <c r="B2297" s="64" vm="6124">
        <f ca="1"/>
        <v>42767</v>
      </c>
      <c r="C2297" s="64" vm="5340">
        <f ca="1"/>
        <v>155.57239999999999</v>
      </c>
      <c r="D2297" s="64" vm="6125">
        <f ca="1"/>
        <v>123.22</v>
      </c>
      <c r="E2297" s="24">
        <f t="shared" ca="1" si="133"/>
        <v>-1.2829662849196453E-2</v>
      </c>
      <c r="F2297" s="58">
        <f t="shared" ca="1" si="134"/>
        <v>6.5136201635008347E-3</v>
      </c>
      <c r="G2297" s="24"/>
      <c r="H2297" s="5"/>
      <c r="I2297" s="5"/>
      <c r="J2297" s="5"/>
      <c r="K2297" s="5"/>
      <c r="L2297" s="5"/>
      <c r="M2297" s="5"/>
      <c r="N2297" s="5"/>
      <c r="O2297" s="5"/>
      <c r="P2297" s="5"/>
      <c r="Q2297" s="5"/>
      <c r="R2297" s="5"/>
      <c r="S2297" s="5"/>
      <c r="T2297" s="5"/>
      <c r="U2297" s="5"/>
    </row>
    <row r="2298" spans="2:21" x14ac:dyDescent="0.25">
      <c r="B2298" s="64" vm="6126">
        <f ca="1"/>
        <v>42768</v>
      </c>
      <c r="C2298" s="64" vm="6127">
        <f ca="1"/>
        <v>161.61799999999999</v>
      </c>
      <c r="D2298" s="64" vm="6128">
        <f ca="1"/>
        <v>124.24</v>
      </c>
      <c r="E2298" s="24">
        <f t="shared" ca="1" si="133"/>
        <v>3.8124307903692076E-2</v>
      </c>
      <c r="F2298" s="58">
        <f t="shared" ca="1" si="134"/>
        <v>8.2438032540070507E-3</v>
      </c>
      <c r="G2298" s="24"/>
      <c r="H2298" s="5"/>
      <c r="I2298" s="5"/>
      <c r="J2298" s="5"/>
      <c r="K2298" s="5"/>
      <c r="L2298" s="5"/>
      <c r="M2298" s="5"/>
      <c r="N2298" s="5"/>
      <c r="O2298" s="5"/>
      <c r="P2298" s="5"/>
      <c r="Q2298" s="5"/>
      <c r="R2298" s="5"/>
      <c r="S2298" s="5"/>
      <c r="T2298" s="5"/>
      <c r="U2298" s="5"/>
    </row>
    <row r="2299" spans="2:21" x14ac:dyDescent="0.25">
      <c r="B2299" s="64" vm="6129">
        <f ca="1"/>
        <v>42769</v>
      </c>
      <c r="C2299" s="64" vm="6130">
        <f ca="1"/>
        <v>161.78139999999999</v>
      </c>
      <c r="D2299" s="64" vm="6131">
        <f ca="1"/>
        <v>124.45</v>
      </c>
      <c r="E2299" s="24">
        <f t="shared" ca="1" si="133"/>
        <v>1.0105152570136927E-3</v>
      </c>
      <c r="F2299" s="58">
        <f t="shared" ca="1" si="134"/>
        <v>1.6888499731694657E-3</v>
      </c>
      <c r="G2299" s="24"/>
      <c r="H2299" s="5"/>
      <c r="I2299" s="5"/>
      <c r="J2299" s="5"/>
      <c r="K2299" s="5"/>
      <c r="L2299" s="5"/>
      <c r="M2299" s="5"/>
      <c r="N2299" s="5"/>
      <c r="O2299" s="5"/>
      <c r="P2299" s="5"/>
      <c r="Q2299" s="5"/>
      <c r="R2299" s="5"/>
      <c r="S2299" s="5"/>
      <c r="T2299" s="5"/>
      <c r="U2299" s="5"/>
    </row>
    <row r="2300" spans="2:21" x14ac:dyDescent="0.25">
      <c r="B2300" s="64" vm="6132">
        <f ca="1"/>
        <v>42772</v>
      </c>
      <c r="C2300" s="64" vm="6133">
        <f ca="1"/>
        <v>160.54159999999999</v>
      </c>
      <c r="D2300" s="64" vm="6134">
        <f ca="1"/>
        <v>124.59</v>
      </c>
      <c r="E2300" s="24">
        <f t="shared" ca="1" si="133"/>
        <v>-7.6929422623571754E-3</v>
      </c>
      <c r="F2300" s="58">
        <f t="shared" ca="1" si="134"/>
        <v>1.1243174971709024E-3</v>
      </c>
      <c r="G2300" s="24"/>
      <c r="H2300" s="5"/>
      <c r="I2300" s="5"/>
      <c r="J2300" s="5"/>
      <c r="K2300" s="5"/>
      <c r="L2300" s="5"/>
      <c r="M2300" s="5"/>
      <c r="N2300" s="5"/>
      <c r="O2300" s="5"/>
      <c r="P2300" s="5"/>
      <c r="Q2300" s="5"/>
      <c r="R2300" s="5"/>
      <c r="S2300" s="5"/>
      <c r="T2300" s="5"/>
      <c r="U2300" s="5"/>
    </row>
    <row r="2301" spans="2:21" x14ac:dyDescent="0.25">
      <c r="B2301" s="64" vm="6135">
        <f ca="1"/>
        <v>42773</v>
      </c>
      <c r="C2301" s="64" vm="6136">
        <f ca="1"/>
        <v>161.01249999999999</v>
      </c>
      <c r="D2301" s="64" vm="6137">
        <f ca="1"/>
        <v>124.67</v>
      </c>
      <c r="E2301" s="24">
        <f t="shared" ca="1" si="133"/>
        <v>2.9289027049163273E-3</v>
      </c>
      <c r="F2301" s="58">
        <f t="shared" ca="1" si="134"/>
        <v>6.4190004611176397E-4</v>
      </c>
      <c r="G2301" s="24"/>
      <c r="H2301" s="5"/>
      <c r="I2301" s="5"/>
      <c r="J2301" s="5"/>
      <c r="K2301" s="5"/>
      <c r="L2301" s="5"/>
      <c r="M2301" s="5"/>
      <c r="N2301" s="5"/>
      <c r="O2301" s="5"/>
      <c r="P2301" s="5"/>
      <c r="Q2301" s="5"/>
      <c r="R2301" s="5"/>
      <c r="S2301" s="5"/>
      <c r="T2301" s="5"/>
      <c r="U2301" s="5"/>
    </row>
    <row r="2302" spans="2:21" x14ac:dyDescent="0.25">
      <c r="B2302" s="64" vm="6138">
        <f ca="1"/>
        <v>42774</v>
      </c>
      <c r="C2302" s="64" vm="6139">
        <f ca="1"/>
        <v>161.8776</v>
      </c>
      <c r="D2302" s="64" vm="6140">
        <f ca="1"/>
        <v>124.48</v>
      </c>
      <c r="E2302" s="24">
        <f t="shared" ca="1" si="133"/>
        <v>5.3584923786688596E-3</v>
      </c>
      <c r="F2302" s="58">
        <f t="shared" ca="1" si="134"/>
        <v>-1.5251859268021403E-3</v>
      </c>
      <c r="G2302" s="24"/>
      <c r="H2302" s="5"/>
      <c r="I2302" s="5"/>
      <c r="J2302" s="5"/>
      <c r="K2302" s="5"/>
      <c r="L2302" s="5"/>
      <c r="M2302" s="5"/>
      <c r="N2302" s="5"/>
      <c r="O2302" s="5"/>
      <c r="P2302" s="5"/>
      <c r="Q2302" s="5"/>
      <c r="R2302" s="5"/>
      <c r="S2302" s="5"/>
      <c r="T2302" s="5"/>
      <c r="U2302" s="5"/>
    </row>
    <row r="2303" spans="2:21" x14ac:dyDescent="0.25">
      <c r="B2303" s="64" vm="6141">
        <f ca="1"/>
        <v>42775</v>
      </c>
      <c r="C2303" s="64" vm="6142">
        <f ca="1"/>
        <v>164.31890000000001</v>
      </c>
      <c r="D2303" s="64" vm="6143">
        <f ca="1"/>
        <v>125.82</v>
      </c>
      <c r="E2303" s="24">
        <f t="shared" ca="1" si="133"/>
        <v>1.4968557801854493E-2</v>
      </c>
      <c r="F2303" s="58">
        <f t="shared" ca="1" si="134"/>
        <v>1.0707253711802112E-2</v>
      </c>
      <c r="G2303" s="24"/>
      <c r="H2303" s="5"/>
      <c r="I2303" s="5"/>
      <c r="J2303" s="5"/>
      <c r="K2303" s="5"/>
      <c r="L2303" s="5"/>
      <c r="M2303" s="5"/>
      <c r="N2303" s="5"/>
      <c r="O2303" s="5"/>
      <c r="P2303" s="5"/>
      <c r="Q2303" s="5"/>
      <c r="R2303" s="5"/>
      <c r="S2303" s="5"/>
      <c r="T2303" s="5"/>
      <c r="U2303" s="5"/>
    </row>
    <row r="2304" spans="2:21" x14ac:dyDescent="0.25">
      <c r="B2304" s="64" vm="6144">
        <f ca="1"/>
        <v>42776</v>
      </c>
      <c r="C2304" s="64" vm="6145">
        <f ca="1"/>
        <v>165.3185</v>
      </c>
      <c r="D2304" s="64" vm="6146">
        <f ca="1"/>
        <v>125.54</v>
      </c>
      <c r="E2304" s="24">
        <f t="shared" ca="1" si="133"/>
        <v>6.0648643872754631E-3</v>
      </c>
      <c r="F2304" s="58">
        <f t="shared" ca="1" si="134"/>
        <v>-2.2278812524978409E-3</v>
      </c>
      <c r="G2304" s="24"/>
      <c r="H2304" s="5"/>
      <c r="I2304" s="5"/>
      <c r="J2304" s="5"/>
      <c r="K2304" s="5"/>
      <c r="L2304" s="5"/>
      <c r="M2304" s="5"/>
      <c r="N2304" s="5"/>
      <c r="O2304" s="5"/>
      <c r="P2304" s="5"/>
      <c r="Q2304" s="5"/>
      <c r="R2304" s="5"/>
      <c r="S2304" s="5"/>
      <c r="T2304" s="5"/>
      <c r="U2304" s="5"/>
    </row>
    <row r="2305" spans="2:21" x14ac:dyDescent="0.25">
      <c r="B2305" s="64" vm="6147">
        <f ca="1"/>
        <v>42779</v>
      </c>
      <c r="C2305" s="64" vm="6148">
        <f ca="1"/>
        <v>165.28</v>
      </c>
      <c r="D2305" s="64" vm="6149">
        <f ca="1"/>
        <v>125.81</v>
      </c>
      <c r="E2305" s="24">
        <f t="shared" ref="E2305:E2368" ca="1" si="135">LN(C2305/C2304)</f>
        <v>-2.3291091867656976E-4</v>
      </c>
      <c r="F2305" s="58">
        <f t="shared" ref="F2305:F2368" ca="1" si="136">LN(D2305/D2304)</f>
        <v>2.1483994736538302E-3</v>
      </c>
      <c r="G2305" s="24"/>
      <c r="H2305" s="5"/>
      <c r="I2305" s="5"/>
      <c r="J2305" s="5"/>
      <c r="K2305" s="5"/>
      <c r="L2305" s="5"/>
      <c r="M2305" s="5"/>
      <c r="N2305" s="5"/>
      <c r="O2305" s="5"/>
      <c r="P2305" s="5"/>
      <c r="Q2305" s="5"/>
      <c r="R2305" s="5"/>
      <c r="S2305" s="5"/>
      <c r="T2305" s="5"/>
      <c r="U2305" s="5"/>
    </row>
    <row r="2306" spans="2:21" x14ac:dyDescent="0.25">
      <c r="B2306" s="64" vm="6150">
        <f ca="1"/>
        <v>42780</v>
      </c>
      <c r="C2306" s="64" vm="6151">
        <f ca="1"/>
        <v>166.8852</v>
      </c>
      <c r="D2306" s="64" vm="6152">
        <f ca="1"/>
        <v>126.48</v>
      </c>
      <c r="E2306" s="24">
        <f t="shared" ca="1" si="135"/>
        <v>9.6651455107202005E-3</v>
      </c>
      <c r="F2306" s="58">
        <f t="shared" ca="1" si="136"/>
        <v>5.3113605381770847E-3</v>
      </c>
      <c r="G2306" s="24"/>
      <c r="H2306" s="5"/>
      <c r="I2306" s="5"/>
      <c r="J2306" s="5"/>
      <c r="K2306" s="5"/>
      <c r="L2306" s="5"/>
      <c r="M2306" s="5"/>
      <c r="N2306" s="5"/>
      <c r="O2306" s="5"/>
      <c r="P2306" s="5"/>
      <c r="Q2306" s="5"/>
      <c r="R2306" s="5"/>
      <c r="S2306" s="5"/>
      <c r="T2306" s="5"/>
      <c r="U2306" s="5"/>
    </row>
    <row r="2307" spans="2:21" x14ac:dyDescent="0.25">
      <c r="B2307" s="64" vm="6153">
        <f ca="1"/>
        <v>42781</v>
      </c>
      <c r="C2307" s="64" vm="6154">
        <f ca="1"/>
        <v>168.20189999999999</v>
      </c>
      <c r="D2307" s="64" vm="6155">
        <f ca="1"/>
        <v>126.7</v>
      </c>
      <c r="E2307" s="24">
        <f t="shared" ca="1" si="135"/>
        <v>7.8588926690986351E-3</v>
      </c>
      <c r="F2307" s="58">
        <f t="shared" ca="1" si="136"/>
        <v>1.7378944258767625E-3</v>
      </c>
      <c r="G2307" s="24"/>
      <c r="H2307" s="5"/>
      <c r="I2307" s="5"/>
      <c r="J2307" s="5"/>
      <c r="K2307" s="5"/>
      <c r="L2307" s="5"/>
      <c r="M2307" s="5"/>
      <c r="N2307" s="5"/>
      <c r="O2307" s="5"/>
      <c r="P2307" s="5"/>
      <c r="Q2307" s="5"/>
      <c r="R2307" s="5"/>
      <c r="S2307" s="5"/>
      <c r="T2307" s="5"/>
      <c r="U2307" s="5"/>
    </row>
    <row r="2308" spans="2:21" x14ac:dyDescent="0.25">
      <c r="B2308" s="64" vm="6156">
        <f ca="1"/>
        <v>42782</v>
      </c>
      <c r="C2308" s="64" vm="6157">
        <f ca="1"/>
        <v>168.9228</v>
      </c>
      <c r="D2308" s="64" vm="6158">
        <f ca="1"/>
        <v>127.8</v>
      </c>
      <c r="E2308" s="24">
        <f t="shared" ca="1" si="135"/>
        <v>4.2767622711310377E-3</v>
      </c>
      <c r="F2308" s="58">
        <f t="shared" ca="1" si="136"/>
        <v>8.6444546163410556E-3</v>
      </c>
      <c r="G2308" s="24"/>
      <c r="H2308" s="5"/>
      <c r="I2308" s="5"/>
      <c r="J2308" s="5"/>
      <c r="K2308" s="5"/>
      <c r="L2308" s="5"/>
      <c r="M2308" s="5"/>
      <c r="N2308" s="5"/>
      <c r="O2308" s="5"/>
      <c r="P2308" s="5"/>
      <c r="Q2308" s="5"/>
      <c r="R2308" s="5"/>
      <c r="S2308" s="5"/>
      <c r="T2308" s="5"/>
      <c r="U2308" s="5"/>
    </row>
    <row r="2309" spans="2:21" x14ac:dyDescent="0.25">
      <c r="B2309" s="64" vm="6159">
        <f ca="1"/>
        <v>42783</v>
      </c>
      <c r="C2309" s="64" vm="6160">
        <f ca="1"/>
        <v>169.02850000000001</v>
      </c>
      <c r="D2309" s="64" vm="6161">
        <f ca="1"/>
        <v>128.04</v>
      </c>
      <c r="E2309" s="24">
        <f t="shared" ca="1" si="135"/>
        <v>6.2553393608269503E-4</v>
      </c>
      <c r="F2309" s="58">
        <f t="shared" ca="1" si="136"/>
        <v>1.8761731582277285E-3</v>
      </c>
      <c r="G2309" s="24"/>
      <c r="H2309" s="5"/>
      <c r="I2309" s="5"/>
      <c r="J2309" s="5"/>
      <c r="K2309" s="5"/>
      <c r="L2309" s="5"/>
      <c r="M2309" s="5"/>
      <c r="N2309" s="5"/>
      <c r="O2309" s="5"/>
      <c r="P2309" s="5"/>
      <c r="Q2309" s="5"/>
      <c r="R2309" s="5"/>
      <c r="S2309" s="5"/>
      <c r="T2309" s="5"/>
      <c r="U2309" s="5"/>
    </row>
    <row r="2310" spans="2:21" x14ac:dyDescent="0.25">
      <c r="B2310" s="64" vm="6162">
        <f ca="1"/>
        <v>42787</v>
      </c>
      <c r="C2310" s="64" vm="6163">
        <f ca="1"/>
        <v>170.06659999999999</v>
      </c>
      <c r="D2310" s="64" vm="6164">
        <f ca="1"/>
        <v>127.85</v>
      </c>
      <c r="E2310" s="24">
        <f t="shared" ca="1" si="135"/>
        <v>6.1227852780270748E-3</v>
      </c>
      <c r="F2310" s="58">
        <f t="shared" ca="1" si="136"/>
        <v>-1.4850133644667076E-3</v>
      </c>
      <c r="G2310" s="24"/>
      <c r="H2310" s="5"/>
      <c r="I2310" s="5"/>
      <c r="J2310" s="5"/>
      <c r="K2310" s="5"/>
      <c r="L2310" s="5"/>
      <c r="M2310" s="5"/>
      <c r="N2310" s="5"/>
      <c r="O2310" s="5"/>
      <c r="P2310" s="5"/>
      <c r="Q2310" s="5"/>
      <c r="R2310" s="5"/>
      <c r="S2310" s="5"/>
      <c r="T2310" s="5"/>
      <c r="U2310" s="5"/>
    </row>
    <row r="2311" spans="2:21" x14ac:dyDescent="0.25">
      <c r="B2311" s="64" vm="6165">
        <f ca="1"/>
        <v>42788</v>
      </c>
      <c r="C2311" s="64" vm="6166">
        <f ca="1"/>
        <v>169.6533</v>
      </c>
      <c r="D2311" s="64" vm="6167">
        <f ca="1"/>
        <v>128.27000000000001</v>
      </c>
      <c r="E2311" s="24">
        <f t="shared" ca="1" si="135"/>
        <v>-2.4331821827780617E-3</v>
      </c>
      <c r="F2311" s="58">
        <f t="shared" ca="1" si="136"/>
        <v>3.2797155745639532E-3</v>
      </c>
      <c r="G2311" s="24"/>
      <c r="H2311" s="5"/>
      <c r="I2311" s="5"/>
      <c r="J2311" s="5"/>
      <c r="K2311" s="5"/>
      <c r="L2311" s="5"/>
      <c r="M2311" s="5"/>
      <c r="N2311" s="5"/>
      <c r="O2311" s="5"/>
      <c r="P2311" s="5"/>
      <c r="Q2311" s="5"/>
      <c r="R2311" s="5"/>
      <c r="S2311" s="5"/>
      <c r="T2311" s="5"/>
      <c r="U2311" s="5"/>
    </row>
    <row r="2312" spans="2:21" x14ac:dyDescent="0.25">
      <c r="B2312" s="64" vm="6168">
        <f ca="1"/>
        <v>42789</v>
      </c>
      <c r="C2312" s="64" vm="6169">
        <f ca="1"/>
        <v>169.0189</v>
      </c>
      <c r="D2312" s="64" vm="6170">
        <f ca="1"/>
        <v>128.65</v>
      </c>
      <c r="E2312" s="24">
        <f t="shared" ca="1" si="135"/>
        <v>-3.7463998640015822E-3</v>
      </c>
      <c r="F2312" s="58">
        <f t="shared" ca="1" si="136"/>
        <v>2.958121415993819E-3</v>
      </c>
      <c r="G2312" s="24"/>
      <c r="H2312" s="5"/>
      <c r="I2312" s="5"/>
      <c r="J2312" s="5"/>
      <c r="K2312" s="5"/>
      <c r="L2312" s="5"/>
      <c r="M2312" s="5"/>
      <c r="N2312" s="5"/>
      <c r="O2312" s="5"/>
      <c r="P2312" s="5"/>
      <c r="Q2312" s="5"/>
      <c r="R2312" s="5"/>
      <c r="S2312" s="5"/>
      <c r="T2312" s="5"/>
      <c r="U2312" s="5"/>
    </row>
    <row r="2313" spans="2:21" x14ac:dyDescent="0.25">
      <c r="B2313" s="64" vm="6171">
        <f ca="1"/>
        <v>42790</v>
      </c>
      <c r="C2313" s="64" vm="6172">
        <f ca="1"/>
        <v>170.66249999999999</v>
      </c>
      <c r="D2313" s="64" vm="6173">
        <f ca="1"/>
        <v>126.99</v>
      </c>
      <c r="E2313" s="24">
        <f t="shared" ca="1" si="135"/>
        <v>9.677379021261142E-3</v>
      </c>
      <c r="F2313" s="58">
        <f t="shared" ca="1" si="136"/>
        <v>-1.298719552681119E-2</v>
      </c>
      <c r="G2313" s="24"/>
      <c r="H2313" s="5"/>
      <c r="I2313" s="5"/>
      <c r="J2313" s="5"/>
      <c r="K2313" s="5"/>
      <c r="L2313" s="5"/>
      <c r="M2313" s="5"/>
      <c r="N2313" s="5"/>
      <c r="O2313" s="5"/>
      <c r="P2313" s="5"/>
      <c r="Q2313" s="5"/>
      <c r="R2313" s="5"/>
      <c r="S2313" s="5"/>
      <c r="T2313" s="5"/>
      <c r="U2313" s="5"/>
    </row>
    <row r="2314" spans="2:21" x14ac:dyDescent="0.25">
      <c r="B2314" s="64" vm="6174">
        <f ca="1"/>
        <v>42793</v>
      </c>
      <c r="C2314" s="64" vm="6175">
        <f ca="1"/>
        <v>170.72020000000001</v>
      </c>
      <c r="D2314" s="64" vm="6176">
        <f ca="1"/>
        <v>127.65</v>
      </c>
      <c r="E2314" s="24">
        <f t="shared" ca="1" si="135"/>
        <v>3.3803705079053168E-4</v>
      </c>
      <c r="F2314" s="58">
        <f t="shared" ca="1" si="136"/>
        <v>5.1838004865509962E-3</v>
      </c>
      <c r="G2314" s="24"/>
      <c r="H2314" s="5"/>
      <c r="I2314" s="5"/>
      <c r="J2314" s="5"/>
      <c r="K2314" s="5"/>
      <c r="L2314" s="5"/>
      <c r="M2314" s="5"/>
      <c r="N2314" s="5"/>
      <c r="O2314" s="5"/>
      <c r="P2314" s="5"/>
      <c r="Q2314" s="5"/>
      <c r="R2314" s="5"/>
      <c r="S2314" s="5"/>
      <c r="T2314" s="5"/>
      <c r="U2314" s="5"/>
    </row>
    <row r="2315" spans="2:21" x14ac:dyDescent="0.25">
      <c r="B2315" s="64" vm="6177">
        <f ca="1"/>
        <v>42794</v>
      </c>
      <c r="C2315" s="64" vm="6178">
        <f ca="1"/>
        <v>170.29730000000001</v>
      </c>
      <c r="D2315" s="64" vm="6179">
        <f ca="1"/>
        <v>129.05000000000001</v>
      </c>
      <c r="E2315" s="24">
        <f t="shared" ca="1" si="135"/>
        <v>-2.4802258933328326E-3</v>
      </c>
      <c r="F2315" s="58">
        <f t="shared" ca="1" si="136"/>
        <v>1.0907782477130128E-2</v>
      </c>
      <c r="G2315" s="24"/>
      <c r="H2315" s="5"/>
      <c r="I2315" s="5"/>
      <c r="J2315" s="5"/>
      <c r="K2315" s="5"/>
      <c r="L2315" s="5"/>
      <c r="M2315" s="5"/>
      <c r="N2315" s="5"/>
      <c r="O2315" s="5"/>
      <c r="P2315" s="5"/>
      <c r="Q2315" s="5"/>
      <c r="R2315" s="5"/>
      <c r="S2315" s="5"/>
      <c r="T2315" s="5"/>
      <c r="U2315" s="5"/>
    </row>
    <row r="2316" spans="2:21" x14ac:dyDescent="0.25">
      <c r="B2316" s="64" vm="6180">
        <f ca="1"/>
        <v>42795</v>
      </c>
      <c r="C2316" s="64" vm="6181">
        <f ca="1"/>
        <v>170.95089999999999</v>
      </c>
      <c r="D2316" s="64" vm="6182">
        <f ca="1"/>
        <v>128.22999999999999</v>
      </c>
      <c r="E2316" s="24">
        <f t="shared" ca="1" si="135"/>
        <v>3.8306476004038915E-3</v>
      </c>
      <c r="F2316" s="58">
        <f t="shared" ca="1" si="136"/>
        <v>-6.3743996935986119E-3</v>
      </c>
      <c r="G2316" s="24"/>
      <c r="H2316" s="5"/>
      <c r="I2316" s="5"/>
      <c r="J2316" s="5"/>
      <c r="K2316" s="5"/>
      <c r="L2316" s="5"/>
      <c r="M2316" s="5"/>
      <c r="N2316" s="5"/>
      <c r="O2316" s="5"/>
      <c r="P2316" s="5"/>
      <c r="Q2316" s="5"/>
      <c r="R2316" s="5"/>
      <c r="S2316" s="5"/>
      <c r="T2316" s="5"/>
      <c r="U2316" s="5"/>
    </row>
    <row r="2317" spans="2:21" x14ac:dyDescent="0.25">
      <c r="B2317" s="64" vm="6183">
        <f ca="1"/>
        <v>42796</v>
      </c>
      <c r="C2317" s="64" vm="6184">
        <f ca="1"/>
        <v>171.06620000000001</v>
      </c>
      <c r="D2317" s="64" vm="6185">
        <f ca="1"/>
        <v>127.9</v>
      </c>
      <c r="E2317" s="24">
        <f t="shared" ca="1" si="135"/>
        <v>6.742353196251842E-4</v>
      </c>
      <c r="F2317" s="58">
        <f t="shared" ca="1" si="136"/>
        <v>-2.5768178862273202E-3</v>
      </c>
      <c r="G2317" s="24"/>
      <c r="H2317" s="5"/>
      <c r="I2317" s="5"/>
      <c r="J2317" s="5"/>
      <c r="K2317" s="5"/>
      <c r="L2317" s="5"/>
      <c r="M2317" s="5"/>
      <c r="N2317" s="5"/>
      <c r="O2317" s="5"/>
      <c r="P2317" s="5"/>
      <c r="Q2317" s="5"/>
      <c r="R2317" s="5"/>
      <c r="S2317" s="5"/>
      <c r="T2317" s="5"/>
      <c r="U2317" s="5"/>
    </row>
    <row r="2318" spans="2:21" x14ac:dyDescent="0.25">
      <c r="B2318" s="64" vm="6186">
        <f ca="1"/>
        <v>42797</v>
      </c>
      <c r="C2318" s="64" vm="6187">
        <f ca="1"/>
        <v>163.64609999999999</v>
      </c>
      <c r="D2318" s="64" vm="6188">
        <f ca="1"/>
        <v>128.03</v>
      </c>
      <c r="E2318" s="24">
        <f t="shared" ca="1" si="135"/>
        <v>-4.4344446772526268E-2</v>
      </c>
      <c r="F2318" s="58">
        <f t="shared" ca="1" si="136"/>
        <v>1.0159028732906459E-3</v>
      </c>
      <c r="G2318" s="24"/>
      <c r="H2318" s="5"/>
      <c r="I2318" s="5"/>
      <c r="J2318" s="5"/>
      <c r="K2318" s="5"/>
      <c r="L2318" s="5"/>
      <c r="M2318" s="5"/>
      <c r="N2318" s="5"/>
      <c r="O2318" s="5"/>
      <c r="P2318" s="5"/>
      <c r="Q2318" s="5"/>
      <c r="R2318" s="5"/>
      <c r="S2318" s="5"/>
      <c r="T2318" s="5"/>
      <c r="U2318" s="5"/>
    </row>
    <row r="2319" spans="2:21" x14ac:dyDescent="0.25">
      <c r="B2319" s="64" vm="6189">
        <f ca="1"/>
        <v>42800</v>
      </c>
      <c r="C2319" s="64" vm="6190">
        <f ca="1"/>
        <v>160.25319999999999</v>
      </c>
      <c r="D2319" s="64" vm="6191">
        <f ca="1"/>
        <v>128.07</v>
      </c>
      <c r="E2319" s="24">
        <f t="shared" ca="1" si="135"/>
        <v>-2.0951104915673105E-2</v>
      </c>
      <c r="F2319" s="58">
        <f t="shared" ca="1" si="136"/>
        <v>3.1237797989269625E-4</v>
      </c>
      <c r="G2319" s="24"/>
      <c r="H2319" s="5"/>
      <c r="I2319" s="5"/>
      <c r="J2319" s="5"/>
      <c r="K2319" s="5"/>
      <c r="L2319" s="5"/>
      <c r="M2319" s="5"/>
      <c r="N2319" s="5"/>
      <c r="O2319" s="5"/>
      <c r="P2319" s="5"/>
      <c r="Q2319" s="5"/>
      <c r="R2319" s="5"/>
      <c r="S2319" s="5"/>
      <c r="T2319" s="5"/>
      <c r="U2319" s="5"/>
    </row>
    <row r="2320" spans="2:21" x14ac:dyDescent="0.25">
      <c r="B2320" s="64" vm="6192">
        <f ca="1"/>
        <v>42801</v>
      </c>
      <c r="C2320" s="64" vm="6193">
        <f ca="1"/>
        <v>160.5127</v>
      </c>
      <c r="D2320" s="64" vm="6194">
        <f ca="1"/>
        <v>128.09</v>
      </c>
      <c r="E2320" s="24">
        <f t="shared" ca="1" si="135"/>
        <v>1.6180027653363545E-3</v>
      </c>
      <c r="F2320" s="58">
        <f t="shared" ca="1" si="136"/>
        <v>1.5615240506448752E-4</v>
      </c>
      <c r="G2320" s="24"/>
      <c r="H2320" s="5"/>
      <c r="I2320" s="5"/>
      <c r="J2320" s="5"/>
      <c r="K2320" s="5"/>
      <c r="L2320" s="5"/>
      <c r="M2320" s="5"/>
      <c r="N2320" s="5"/>
      <c r="O2320" s="5"/>
      <c r="P2320" s="5"/>
      <c r="Q2320" s="5"/>
      <c r="R2320" s="5"/>
      <c r="S2320" s="5"/>
      <c r="T2320" s="5"/>
      <c r="U2320" s="5"/>
    </row>
    <row r="2321" spans="2:21" x14ac:dyDescent="0.25">
      <c r="B2321" s="64" vm="6195">
        <f ca="1"/>
        <v>42802</v>
      </c>
      <c r="C2321" s="64" vm="6196">
        <f ca="1"/>
        <v>159.78219999999999</v>
      </c>
      <c r="D2321" s="64" vm="5560">
        <f ca="1"/>
        <v>128.13999999999999</v>
      </c>
      <c r="E2321" s="24">
        <f t="shared" ca="1" si="135"/>
        <v>-4.5614292741070596E-3</v>
      </c>
      <c r="F2321" s="58">
        <f t="shared" ca="1" si="136"/>
        <v>3.9027436783076392E-4</v>
      </c>
      <c r="G2321" s="24"/>
      <c r="H2321" s="5"/>
      <c r="I2321" s="5"/>
      <c r="J2321" s="5"/>
      <c r="K2321" s="5"/>
      <c r="L2321" s="5"/>
      <c r="M2321" s="5"/>
      <c r="N2321" s="5"/>
      <c r="O2321" s="5"/>
      <c r="P2321" s="5"/>
      <c r="Q2321" s="5"/>
      <c r="R2321" s="5"/>
      <c r="S2321" s="5"/>
      <c r="T2321" s="5"/>
      <c r="U2321" s="5"/>
    </row>
    <row r="2322" spans="2:21" x14ac:dyDescent="0.25">
      <c r="B2322" s="64" vm="6197">
        <f ca="1"/>
        <v>42803</v>
      </c>
      <c r="C2322" s="64" vm="6198">
        <f ca="1"/>
        <v>159.3305</v>
      </c>
      <c r="D2322" s="64" vm="6199">
        <f ca="1"/>
        <v>127.98</v>
      </c>
      <c r="E2322" s="24">
        <f t="shared" ca="1" si="135"/>
        <v>-2.8309766529279897E-3</v>
      </c>
      <c r="F2322" s="58">
        <f t="shared" ca="1" si="136"/>
        <v>-1.2494144995611996E-3</v>
      </c>
      <c r="G2322" s="24"/>
      <c r="H2322" s="5"/>
      <c r="I2322" s="5"/>
      <c r="J2322" s="5"/>
      <c r="K2322" s="5"/>
      <c r="L2322" s="5"/>
      <c r="M2322" s="5"/>
      <c r="N2322" s="5"/>
      <c r="O2322" s="5"/>
      <c r="P2322" s="5"/>
      <c r="Q2322" s="5"/>
      <c r="R2322" s="5"/>
      <c r="S2322" s="5"/>
      <c r="T2322" s="5"/>
      <c r="U2322" s="5"/>
    </row>
    <row r="2323" spans="2:21" x14ac:dyDescent="0.25">
      <c r="B2323" s="64" vm="6200">
        <f ca="1"/>
        <v>42804</v>
      </c>
      <c r="C2323" s="64" vm="6201">
        <f ca="1"/>
        <v>158.946</v>
      </c>
      <c r="D2323" s="64" vm="5569">
        <f ca="1"/>
        <v>127.61</v>
      </c>
      <c r="E2323" s="24">
        <f t="shared" ca="1" si="135"/>
        <v>-2.416139344567123E-3</v>
      </c>
      <c r="F2323" s="58">
        <f t="shared" ca="1" si="136"/>
        <v>-2.8952639654292321E-3</v>
      </c>
      <c r="G2323" s="24"/>
      <c r="H2323" s="5"/>
      <c r="I2323" s="5"/>
      <c r="J2323" s="5"/>
      <c r="K2323" s="5"/>
      <c r="L2323" s="5"/>
      <c r="M2323" s="5"/>
      <c r="N2323" s="5"/>
      <c r="O2323" s="5"/>
      <c r="P2323" s="5"/>
      <c r="Q2323" s="5"/>
      <c r="R2323" s="5"/>
      <c r="S2323" s="5"/>
      <c r="T2323" s="5"/>
      <c r="U2323" s="5"/>
    </row>
    <row r="2324" spans="2:21" x14ac:dyDescent="0.25">
      <c r="B2324" s="64" vm="6202">
        <f ca="1"/>
        <v>42807</v>
      </c>
      <c r="C2324" s="64" vm="6203">
        <f ca="1"/>
        <v>158.15790000000001</v>
      </c>
      <c r="D2324" s="64" vm="6158">
        <f ca="1"/>
        <v>127.8</v>
      </c>
      <c r="E2324" s="24">
        <f t="shared" ca="1" si="135"/>
        <v>-4.9706208131544572E-3</v>
      </c>
      <c r="F2324" s="58">
        <f t="shared" ca="1" si="136"/>
        <v>1.4878041975494713E-3</v>
      </c>
      <c r="G2324" s="24"/>
      <c r="H2324" s="5"/>
      <c r="I2324" s="5"/>
      <c r="J2324" s="5"/>
      <c r="K2324" s="5"/>
      <c r="L2324" s="5"/>
      <c r="M2324" s="5"/>
      <c r="N2324" s="5"/>
      <c r="O2324" s="5"/>
      <c r="P2324" s="5"/>
      <c r="Q2324" s="5"/>
      <c r="R2324" s="5"/>
      <c r="S2324" s="5"/>
      <c r="T2324" s="5"/>
      <c r="U2324" s="5"/>
    </row>
    <row r="2325" spans="2:21" x14ac:dyDescent="0.25">
      <c r="B2325" s="64" vm="6204">
        <f ca="1"/>
        <v>42808</v>
      </c>
      <c r="C2325" s="64" vm="6205">
        <f ca="1"/>
        <v>158.8211</v>
      </c>
      <c r="D2325" s="64" vm="6206">
        <f ca="1"/>
        <v>127.88</v>
      </c>
      <c r="E2325" s="24">
        <f t="shared" ca="1" si="135"/>
        <v>4.1845104421812176E-3</v>
      </c>
      <c r="F2325" s="58">
        <f t="shared" ca="1" si="136"/>
        <v>6.2578224820614516E-4</v>
      </c>
      <c r="G2325" s="24"/>
      <c r="H2325" s="5"/>
      <c r="I2325" s="5"/>
      <c r="J2325" s="5"/>
      <c r="K2325" s="5"/>
      <c r="L2325" s="5"/>
      <c r="M2325" s="5"/>
      <c r="N2325" s="5"/>
      <c r="O2325" s="5"/>
      <c r="P2325" s="5"/>
      <c r="Q2325" s="5"/>
      <c r="R2325" s="5"/>
      <c r="S2325" s="5"/>
      <c r="T2325" s="5"/>
      <c r="U2325" s="5"/>
    </row>
    <row r="2326" spans="2:21" x14ac:dyDescent="0.25">
      <c r="B2326" s="64" vm="6207">
        <f ca="1"/>
        <v>42809</v>
      </c>
      <c r="C2326" s="64" vm="6208">
        <f ca="1"/>
        <v>160.07060000000001</v>
      </c>
      <c r="D2326" s="64" vm="6199">
        <f ca="1"/>
        <v>127.98</v>
      </c>
      <c r="E2326" s="24">
        <f t="shared" ca="1" si="135"/>
        <v>7.836556388755132E-3</v>
      </c>
      <c r="F2326" s="58">
        <f t="shared" ca="1" si="136"/>
        <v>7.8167751967354567E-4</v>
      </c>
      <c r="G2326" s="24"/>
      <c r="H2326" s="5"/>
      <c r="I2326" s="5"/>
      <c r="J2326" s="5"/>
      <c r="K2326" s="5"/>
      <c r="L2326" s="5"/>
      <c r="M2326" s="5"/>
      <c r="N2326" s="5"/>
      <c r="O2326" s="5"/>
      <c r="P2326" s="5"/>
      <c r="Q2326" s="5"/>
      <c r="R2326" s="5"/>
      <c r="S2326" s="5"/>
      <c r="T2326" s="5"/>
      <c r="U2326" s="5"/>
    </row>
    <row r="2327" spans="2:21" x14ac:dyDescent="0.25">
      <c r="B2327" s="64" vm="6209">
        <f ca="1"/>
        <v>42810</v>
      </c>
      <c r="C2327" s="64" vm="6210">
        <f ca="1"/>
        <v>160.57040000000001</v>
      </c>
      <c r="D2327" s="64" vm="6211">
        <f ca="1"/>
        <v>128.63999999999999</v>
      </c>
      <c r="E2327" s="24">
        <f t="shared" ca="1" si="135"/>
        <v>3.1175077721827356E-3</v>
      </c>
      <c r="F2327" s="58">
        <f t="shared" ca="1" si="136"/>
        <v>5.1438037193418037E-3</v>
      </c>
      <c r="G2327" s="24"/>
      <c r="H2327" s="5"/>
      <c r="I2327" s="5"/>
      <c r="J2327" s="5"/>
      <c r="K2327" s="5"/>
      <c r="L2327" s="5"/>
      <c r="M2327" s="5"/>
      <c r="N2327" s="5"/>
      <c r="O2327" s="5"/>
      <c r="P2327" s="5"/>
      <c r="Q2327" s="5"/>
      <c r="R2327" s="5"/>
      <c r="S2327" s="5"/>
      <c r="T2327" s="5"/>
      <c r="U2327" s="5"/>
    </row>
    <row r="2328" spans="2:21" x14ac:dyDescent="0.25">
      <c r="B2328" s="64" vm="6212">
        <f ca="1"/>
        <v>42811</v>
      </c>
      <c r="C2328" s="64" vm="6213">
        <f ca="1"/>
        <v>161.29130000000001</v>
      </c>
      <c r="D2328" s="64" vm="6214">
        <f ca="1"/>
        <v>128.78</v>
      </c>
      <c r="E2328" s="24">
        <f t="shared" ca="1" si="135"/>
        <v>4.4795712288730576E-3</v>
      </c>
      <c r="F2328" s="58">
        <f t="shared" ca="1" si="136"/>
        <v>1.0877166793813342E-3</v>
      </c>
      <c r="G2328" s="24"/>
      <c r="H2328" s="5"/>
      <c r="I2328" s="5"/>
      <c r="J2328" s="5"/>
      <c r="K2328" s="5"/>
      <c r="L2328" s="5"/>
      <c r="M2328" s="5"/>
      <c r="N2328" s="5"/>
      <c r="O2328" s="5"/>
      <c r="P2328" s="5"/>
      <c r="Q2328" s="5"/>
      <c r="R2328" s="5"/>
      <c r="S2328" s="5"/>
      <c r="T2328" s="5"/>
      <c r="U2328" s="5"/>
    </row>
    <row r="2329" spans="2:21" x14ac:dyDescent="0.25">
      <c r="B2329" s="64" vm="6215">
        <f ca="1"/>
        <v>42814</v>
      </c>
      <c r="C2329" s="64" vm="6216">
        <f ca="1"/>
        <v>160.93559999999999</v>
      </c>
      <c r="D2329" s="64" vm="6217">
        <f ca="1"/>
        <v>128.52000000000001</v>
      </c>
      <c r="E2329" s="24">
        <f t="shared" ca="1" si="135"/>
        <v>-2.2077619496063128E-3</v>
      </c>
      <c r="F2329" s="58">
        <f t="shared" ca="1" si="136"/>
        <v>-2.0209878623796574E-3</v>
      </c>
      <c r="G2329" s="24"/>
      <c r="H2329" s="5"/>
      <c r="I2329" s="5"/>
      <c r="J2329" s="5"/>
      <c r="K2329" s="5"/>
      <c r="L2329" s="5"/>
      <c r="M2329" s="5"/>
      <c r="N2329" s="5"/>
      <c r="O2329" s="5"/>
      <c r="P2329" s="5"/>
      <c r="Q2329" s="5"/>
      <c r="R2329" s="5"/>
      <c r="S2329" s="5"/>
      <c r="T2329" s="5"/>
      <c r="U2329" s="5"/>
    </row>
    <row r="2330" spans="2:21" x14ac:dyDescent="0.25">
      <c r="B2330" s="64" vm="6218">
        <f ca="1"/>
        <v>42815</v>
      </c>
      <c r="C2330" s="64" vm="5752">
        <f ca="1"/>
        <v>160.3013</v>
      </c>
      <c r="D2330" s="64" vm="6219">
        <f ca="1"/>
        <v>129.1</v>
      </c>
      <c r="E2330" s="24">
        <f t="shared" ca="1" si="135"/>
        <v>-3.9491155863641391E-3</v>
      </c>
      <c r="F2330" s="58">
        <f t="shared" ca="1" si="136"/>
        <v>4.5027636049390155E-3</v>
      </c>
      <c r="G2330" s="24"/>
      <c r="H2330" s="5"/>
      <c r="I2330" s="5"/>
      <c r="J2330" s="5"/>
      <c r="K2330" s="5"/>
      <c r="L2330" s="5"/>
      <c r="M2330" s="5"/>
      <c r="N2330" s="5"/>
      <c r="O2330" s="5"/>
      <c r="P2330" s="5"/>
      <c r="Q2330" s="5"/>
      <c r="R2330" s="5"/>
      <c r="S2330" s="5"/>
      <c r="T2330" s="5"/>
      <c r="U2330" s="5"/>
    </row>
    <row r="2331" spans="2:21" x14ac:dyDescent="0.25">
      <c r="B2331" s="64" vm="6220">
        <f ca="1"/>
        <v>42816</v>
      </c>
      <c r="C2331" s="64" vm="6221">
        <f ca="1"/>
        <v>161.16630000000001</v>
      </c>
      <c r="D2331" s="64" vm="6222">
        <f ca="1"/>
        <v>129</v>
      </c>
      <c r="E2331" s="24">
        <f t="shared" ca="1" si="135"/>
        <v>5.3815817683327558E-3</v>
      </c>
      <c r="F2331" s="58">
        <f t="shared" ca="1" si="136"/>
        <v>-7.7489349092468775E-4</v>
      </c>
      <c r="G2331" s="24"/>
      <c r="H2331" s="5"/>
      <c r="I2331" s="5"/>
      <c r="J2331" s="5"/>
      <c r="K2331" s="5"/>
      <c r="L2331" s="5"/>
      <c r="M2331" s="5"/>
      <c r="N2331" s="5"/>
      <c r="O2331" s="5"/>
      <c r="P2331" s="5"/>
      <c r="Q2331" s="5"/>
      <c r="R2331" s="5"/>
      <c r="S2331" s="5"/>
      <c r="T2331" s="5"/>
      <c r="U2331" s="5"/>
    </row>
    <row r="2332" spans="2:21" x14ac:dyDescent="0.25">
      <c r="B2332" s="64" vm="6223">
        <f ca="1"/>
        <v>42817</v>
      </c>
      <c r="C2332" s="64" vm="6224">
        <f ca="1"/>
        <v>160.41659999999999</v>
      </c>
      <c r="D2332" s="64" vm="6225">
        <f ca="1"/>
        <v>129.34</v>
      </c>
      <c r="E2332" s="24">
        <f t="shared" ca="1" si="135"/>
        <v>-4.6625697957095877E-3</v>
      </c>
      <c r="F2332" s="58">
        <f t="shared" ca="1" si="136"/>
        <v>2.6321916567746523E-3</v>
      </c>
      <c r="G2332" s="24"/>
      <c r="H2332" s="5"/>
      <c r="I2332" s="5"/>
      <c r="J2332" s="5"/>
      <c r="K2332" s="5"/>
      <c r="L2332" s="5"/>
      <c r="M2332" s="5"/>
      <c r="N2332" s="5"/>
      <c r="O2332" s="5"/>
      <c r="P2332" s="5"/>
      <c r="Q2332" s="5"/>
      <c r="R2332" s="5"/>
      <c r="S2332" s="5"/>
      <c r="T2332" s="5"/>
      <c r="U2332" s="5"/>
    </row>
    <row r="2333" spans="2:21" x14ac:dyDescent="0.25">
      <c r="B2333" s="64" vm="6226">
        <f ca="1"/>
        <v>42818</v>
      </c>
      <c r="C2333" s="64" vm="6227">
        <f ca="1"/>
        <v>159.57079999999999</v>
      </c>
      <c r="D2333" s="64" vm="6228">
        <f ca="1"/>
        <v>129.49</v>
      </c>
      <c r="E2333" s="24">
        <f t="shared" ca="1" si="135"/>
        <v>-5.2864704659032853E-3</v>
      </c>
      <c r="F2333" s="58">
        <f t="shared" ca="1" si="136"/>
        <v>1.1590620623019693E-3</v>
      </c>
      <c r="G2333" s="24"/>
      <c r="H2333" s="5"/>
      <c r="I2333" s="5"/>
      <c r="J2333" s="5"/>
      <c r="K2333" s="5"/>
      <c r="L2333" s="5"/>
      <c r="M2333" s="5"/>
      <c r="N2333" s="5"/>
      <c r="O2333" s="5"/>
      <c r="P2333" s="5"/>
      <c r="Q2333" s="5"/>
      <c r="R2333" s="5"/>
      <c r="S2333" s="5"/>
      <c r="T2333" s="5"/>
      <c r="U2333" s="5"/>
    </row>
    <row r="2334" spans="2:21" x14ac:dyDescent="0.25">
      <c r="B2334" s="64" vm="6229">
        <f ca="1"/>
        <v>42821</v>
      </c>
      <c r="C2334" s="64" vm="5782">
        <f ca="1"/>
        <v>159.69569999999999</v>
      </c>
      <c r="D2334" s="64" vm="6230">
        <f ca="1"/>
        <v>129.44999999999999</v>
      </c>
      <c r="E2334" s="24">
        <f t="shared" ca="1" si="135"/>
        <v>7.8241848970527156E-4</v>
      </c>
      <c r="F2334" s="58">
        <f t="shared" ca="1" si="136"/>
        <v>-3.0895188320221938E-4</v>
      </c>
      <c r="G2334" s="24"/>
      <c r="H2334" s="5"/>
      <c r="I2334" s="5"/>
      <c r="J2334" s="5"/>
      <c r="K2334" s="5"/>
      <c r="L2334" s="5"/>
      <c r="M2334" s="5"/>
      <c r="N2334" s="5"/>
      <c r="O2334" s="5"/>
      <c r="P2334" s="5"/>
      <c r="Q2334" s="5"/>
      <c r="R2334" s="5"/>
      <c r="S2334" s="5"/>
      <c r="T2334" s="5"/>
      <c r="U2334" s="5"/>
    </row>
    <row r="2335" spans="2:21" x14ac:dyDescent="0.25">
      <c r="B2335" s="64" vm="6231">
        <f ca="1"/>
        <v>42822</v>
      </c>
      <c r="C2335" s="64" vm="6232">
        <f ca="1"/>
        <v>160.29169999999999</v>
      </c>
      <c r="D2335" s="64" vm="6233">
        <f ca="1"/>
        <v>128.84</v>
      </c>
      <c r="E2335" s="24">
        <f t="shared" ca="1" si="135"/>
        <v>3.7251509853935497E-3</v>
      </c>
      <c r="F2335" s="58">
        <f t="shared" ca="1" si="136"/>
        <v>-4.723381734548433E-3</v>
      </c>
      <c r="G2335" s="24"/>
      <c r="H2335" s="5"/>
      <c r="I2335" s="5"/>
      <c r="J2335" s="5"/>
      <c r="K2335" s="5"/>
      <c r="L2335" s="5"/>
      <c r="M2335" s="5"/>
      <c r="N2335" s="5"/>
      <c r="O2335" s="5"/>
      <c r="P2335" s="5"/>
      <c r="Q2335" s="5"/>
      <c r="R2335" s="5"/>
      <c r="S2335" s="5"/>
      <c r="T2335" s="5"/>
      <c r="U2335" s="5"/>
    </row>
    <row r="2336" spans="2:21" x14ac:dyDescent="0.25">
      <c r="B2336" s="64" vm="6234">
        <f ca="1"/>
        <v>42823</v>
      </c>
      <c r="C2336" s="64" vm="6235">
        <f ca="1"/>
        <v>160.92599999999999</v>
      </c>
      <c r="D2336" s="64" vm="6236">
        <f ca="1"/>
        <v>129.32</v>
      </c>
      <c r="E2336" s="24">
        <f t="shared" ca="1" si="135"/>
        <v>3.9493516356739313E-3</v>
      </c>
      <c r="F2336" s="58">
        <f t="shared" ca="1" si="136"/>
        <v>3.7186283942341695E-3</v>
      </c>
      <c r="G2336" s="24"/>
      <c r="H2336" s="5"/>
      <c r="I2336" s="5"/>
      <c r="J2336" s="5"/>
      <c r="K2336" s="5"/>
      <c r="L2336" s="5"/>
      <c r="M2336" s="5"/>
      <c r="N2336" s="5"/>
      <c r="O2336" s="5"/>
      <c r="P2336" s="5"/>
      <c r="Q2336" s="5"/>
      <c r="R2336" s="5"/>
      <c r="S2336" s="5"/>
      <c r="T2336" s="5"/>
      <c r="U2336" s="5"/>
    </row>
    <row r="2337" spans="2:21" x14ac:dyDescent="0.25">
      <c r="B2337" s="64" vm="6237">
        <f ca="1"/>
        <v>42824</v>
      </c>
      <c r="C2337" s="64" vm="6238">
        <f ca="1"/>
        <v>161.3681</v>
      </c>
      <c r="D2337" s="64" vm="6239">
        <f ca="1"/>
        <v>129.61000000000001</v>
      </c>
      <c r="E2337" s="24">
        <f t="shared" ca="1" si="135"/>
        <v>2.7434587061394089E-3</v>
      </c>
      <c r="F2337" s="58">
        <f t="shared" ca="1" si="136"/>
        <v>2.2399885780514414E-3</v>
      </c>
      <c r="G2337" s="24"/>
      <c r="H2337" s="5"/>
      <c r="I2337" s="5"/>
      <c r="J2337" s="5"/>
      <c r="K2337" s="5"/>
      <c r="L2337" s="5"/>
      <c r="M2337" s="5"/>
      <c r="N2337" s="5"/>
      <c r="O2337" s="5"/>
      <c r="P2337" s="5"/>
      <c r="Q2337" s="5"/>
      <c r="R2337" s="5"/>
      <c r="S2337" s="5"/>
      <c r="T2337" s="5"/>
      <c r="U2337" s="5"/>
    </row>
    <row r="2338" spans="2:21" x14ac:dyDescent="0.25">
      <c r="B2338" s="64" vm="6240">
        <f ca="1"/>
        <v>42825</v>
      </c>
      <c r="C2338" s="64" vm="6241">
        <f ca="1"/>
        <v>161.17590000000001</v>
      </c>
      <c r="D2338" s="64" vm="6239">
        <f ca="1"/>
        <v>129.61000000000001</v>
      </c>
      <c r="E2338" s="24">
        <f t="shared" ca="1" si="135"/>
        <v>-1.1917755267431538E-3</v>
      </c>
      <c r="F2338" s="58">
        <f t="shared" ca="1" si="136"/>
        <v>0</v>
      </c>
      <c r="G2338" s="24"/>
      <c r="H2338" s="5"/>
      <c r="I2338" s="5"/>
      <c r="J2338" s="5"/>
      <c r="K2338" s="5"/>
      <c r="L2338" s="5"/>
      <c r="M2338" s="5"/>
      <c r="N2338" s="5"/>
      <c r="O2338" s="5"/>
      <c r="P2338" s="5"/>
      <c r="Q2338" s="5"/>
      <c r="R2338" s="5"/>
      <c r="S2338" s="5"/>
      <c r="T2338" s="5"/>
      <c r="U2338" s="5"/>
    </row>
    <row r="2339" spans="2:21" x14ac:dyDescent="0.25">
      <c r="B2339" s="64" vm="6242">
        <f ca="1"/>
        <v>42828</v>
      </c>
      <c r="C2339" s="64" vm="6243">
        <f ca="1"/>
        <v>160.2244</v>
      </c>
      <c r="D2339" s="64" vm="6244">
        <f ca="1"/>
        <v>129.29</v>
      </c>
      <c r="E2339" s="24">
        <f t="shared" ca="1" si="135"/>
        <v>-5.9209825243370451E-3</v>
      </c>
      <c r="F2339" s="58">
        <f t="shared" ca="1" si="136"/>
        <v>-2.4719981688219599E-3</v>
      </c>
      <c r="G2339" s="24"/>
      <c r="H2339" s="5"/>
      <c r="I2339" s="5"/>
      <c r="J2339" s="5"/>
      <c r="K2339" s="5"/>
      <c r="L2339" s="5"/>
      <c r="M2339" s="5"/>
      <c r="N2339" s="5"/>
      <c r="O2339" s="5"/>
      <c r="P2339" s="5"/>
      <c r="Q2339" s="5"/>
      <c r="R2339" s="5"/>
      <c r="S2339" s="5"/>
      <c r="T2339" s="5"/>
      <c r="U2339" s="5"/>
    </row>
    <row r="2340" spans="2:21" x14ac:dyDescent="0.25">
      <c r="B2340" s="64" vm="6245">
        <f ca="1"/>
        <v>42829</v>
      </c>
      <c r="C2340" s="64" vm="6246">
        <f ca="1"/>
        <v>160.75299999999999</v>
      </c>
      <c r="D2340" s="64" vm="6247">
        <f ca="1"/>
        <v>130.41</v>
      </c>
      <c r="E2340" s="24">
        <f t="shared" ca="1" si="135"/>
        <v>3.293692813714904E-3</v>
      </c>
      <c r="F2340" s="58">
        <f t="shared" ca="1" si="136"/>
        <v>8.6253904023484915E-3</v>
      </c>
      <c r="G2340" s="24"/>
      <c r="H2340" s="5"/>
      <c r="I2340" s="5"/>
      <c r="J2340" s="5"/>
      <c r="K2340" s="5"/>
      <c r="L2340" s="5"/>
      <c r="M2340" s="5"/>
      <c r="N2340" s="5"/>
      <c r="O2340" s="5"/>
      <c r="P2340" s="5"/>
      <c r="Q2340" s="5"/>
      <c r="R2340" s="5"/>
      <c r="S2340" s="5"/>
      <c r="T2340" s="5"/>
      <c r="U2340" s="5"/>
    </row>
    <row r="2341" spans="2:21" x14ac:dyDescent="0.25">
      <c r="B2341" s="64" vm="6248">
        <f ca="1"/>
        <v>42830</v>
      </c>
      <c r="C2341" s="64" vm="6193">
        <f ca="1"/>
        <v>160.5127</v>
      </c>
      <c r="D2341" s="64" vm="6249">
        <f ca="1"/>
        <v>130.15</v>
      </c>
      <c r="E2341" s="24">
        <f t="shared" ca="1" si="135"/>
        <v>-1.495958297532291E-3</v>
      </c>
      <c r="F2341" s="58">
        <f t="shared" ca="1" si="136"/>
        <v>-1.9957022282359729E-3</v>
      </c>
      <c r="G2341" s="24"/>
      <c r="H2341" s="5"/>
      <c r="I2341" s="5"/>
      <c r="J2341" s="5"/>
      <c r="K2341" s="5"/>
      <c r="L2341" s="5"/>
      <c r="M2341" s="5"/>
      <c r="N2341" s="5"/>
      <c r="O2341" s="5"/>
      <c r="P2341" s="5"/>
      <c r="Q2341" s="5"/>
      <c r="R2341" s="5"/>
      <c r="S2341" s="5"/>
      <c r="T2341" s="5"/>
      <c r="U2341" s="5"/>
    </row>
    <row r="2342" spans="2:21" x14ac:dyDescent="0.25">
      <c r="B2342" s="64" vm="6250">
        <f ca="1"/>
        <v>42831</v>
      </c>
      <c r="C2342" s="64" vm="6251">
        <f ca="1"/>
        <v>163.41540000000001</v>
      </c>
      <c r="D2342" s="64" vm="6252">
        <f ca="1"/>
        <v>129.96</v>
      </c>
      <c r="E2342" s="24">
        <f t="shared" ca="1" si="135"/>
        <v>1.7922358065438057E-2</v>
      </c>
      <c r="F2342" s="58">
        <f t="shared" ca="1" si="136"/>
        <v>-1.4609206396747599E-3</v>
      </c>
      <c r="G2342" s="24"/>
      <c r="H2342" s="5"/>
      <c r="I2342" s="5"/>
      <c r="J2342" s="5"/>
      <c r="K2342" s="5"/>
      <c r="L2342" s="5"/>
      <c r="M2342" s="5"/>
      <c r="N2342" s="5"/>
      <c r="O2342" s="5"/>
      <c r="P2342" s="5"/>
      <c r="Q2342" s="5"/>
      <c r="R2342" s="5"/>
      <c r="S2342" s="5"/>
      <c r="T2342" s="5"/>
      <c r="U2342" s="5"/>
    </row>
    <row r="2343" spans="2:21" x14ac:dyDescent="0.25">
      <c r="B2343" s="64" vm="6253">
        <f ca="1"/>
        <v>42832</v>
      </c>
      <c r="C2343" s="64" vm="6254">
        <f ca="1"/>
        <v>163.99209999999999</v>
      </c>
      <c r="D2343" s="64" vm="6255">
        <f ca="1"/>
        <v>129.97999999999999</v>
      </c>
      <c r="E2343" s="24">
        <f t="shared" ca="1" si="135"/>
        <v>3.5228307013121991E-3</v>
      </c>
      <c r="F2343" s="58">
        <f t="shared" ca="1" si="136"/>
        <v>1.5388166530315707E-4</v>
      </c>
      <c r="G2343" s="24"/>
      <c r="H2343" s="5"/>
      <c r="I2343" s="5"/>
      <c r="J2343" s="5"/>
      <c r="K2343" s="5"/>
      <c r="L2343" s="5"/>
      <c r="M2343" s="5"/>
      <c r="N2343" s="5"/>
      <c r="O2343" s="5"/>
      <c r="P2343" s="5"/>
      <c r="Q2343" s="5"/>
      <c r="R2343" s="5"/>
      <c r="S2343" s="5"/>
      <c r="T2343" s="5"/>
      <c r="U2343" s="5"/>
    </row>
    <row r="2344" spans="2:21" x14ac:dyDescent="0.25">
      <c r="B2344" s="64" vm="6256">
        <f ca="1"/>
        <v>42835</v>
      </c>
      <c r="C2344" s="64" vm="6257">
        <f ca="1"/>
        <v>164.56880000000001</v>
      </c>
      <c r="D2344" s="64" vm="6258">
        <f ca="1"/>
        <v>131.19999999999999</v>
      </c>
      <c r="E2344" s="24">
        <f t="shared" ca="1" si="135"/>
        <v>3.5104639184996285E-3</v>
      </c>
      <c r="F2344" s="58">
        <f t="shared" ca="1" si="136"/>
        <v>9.3422840437858805E-3</v>
      </c>
      <c r="G2344" s="24"/>
      <c r="H2344" s="5"/>
      <c r="I2344" s="5"/>
      <c r="J2344" s="5"/>
      <c r="K2344" s="5"/>
      <c r="L2344" s="5"/>
      <c r="M2344" s="5"/>
      <c r="N2344" s="5"/>
      <c r="O2344" s="5"/>
      <c r="P2344" s="5"/>
      <c r="Q2344" s="5"/>
      <c r="R2344" s="5"/>
      <c r="S2344" s="5"/>
      <c r="T2344" s="5"/>
      <c r="U2344" s="5"/>
    </row>
    <row r="2345" spans="2:21" x14ac:dyDescent="0.25">
      <c r="B2345" s="64" vm="6259">
        <f ca="1"/>
        <v>42836</v>
      </c>
      <c r="C2345" s="64" vm="6260">
        <f ca="1"/>
        <v>164.0017</v>
      </c>
      <c r="D2345" s="64" vm="6261">
        <f ca="1"/>
        <v>131.26</v>
      </c>
      <c r="E2345" s="24">
        <f t="shared" ca="1" si="135"/>
        <v>-3.4519262266119581E-3</v>
      </c>
      <c r="F2345" s="58">
        <f t="shared" ca="1" si="136"/>
        <v>4.5721253558805305E-4</v>
      </c>
      <c r="G2345" s="24"/>
      <c r="H2345" s="5"/>
      <c r="I2345" s="5"/>
      <c r="J2345" s="5"/>
      <c r="K2345" s="5"/>
      <c r="L2345" s="5"/>
      <c r="M2345" s="5"/>
      <c r="N2345" s="5"/>
      <c r="O2345" s="5"/>
      <c r="P2345" s="5"/>
      <c r="Q2345" s="5"/>
      <c r="R2345" s="5"/>
      <c r="S2345" s="5"/>
      <c r="T2345" s="5"/>
      <c r="U2345" s="5"/>
    </row>
    <row r="2346" spans="2:21" x14ac:dyDescent="0.25">
      <c r="B2346" s="64" vm="6262">
        <f ca="1"/>
        <v>42837</v>
      </c>
      <c r="C2346" s="64" vm="6263">
        <f ca="1"/>
        <v>163.55959999999999</v>
      </c>
      <c r="D2346" s="64" vm="6264">
        <f ca="1"/>
        <v>130.76</v>
      </c>
      <c r="E2346" s="24">
        <f t="shared" ca="1" si="135"/>
        <v>-2.6993437163985697E-3</v>
      </c>
      <c r="F2346" s="58">
        <f t="shared" ca="1" si="136"/>
        <v>-3.8165071895668724E-3</v>
      </c>
      <c r="G2346" s="24"/>
      <c r="H2346" s="5"/>
      <c r="I2346" s="5"/>
      <c r="J2346" s="5"/>
      <c r="K2346" s="5"/>
      <c r="L2346" s="5"/>
      <c r="M2346" s="5"/>
      <c r="N2346" s="5"/>
      <c r="O2346" s="5"/>
      <c r="P2346" s="5"/>
      <c r="Q2346" s="5"/>
      <c r="R2346" s="5"/>
      <c r="S2346" s="5"/>
      <c r="T2346" s="5"/>
      <c r="U2346" s="5"/>
    </row>
    <row r="2347" spans="2:21" x14ac:dyDescent="0.25">
      <c r="B2347" s="64" vm="6265">
        <f ca="1"/>
        <v>42838</v>
      </c>
      <c r="C2347" s="64" vm="6266">
        <f ca="1"/>
        <v>162.28120000000001</v>
      </c>
      <c r="D2347" s="64" vm="6267">
        <f ca="1"/>
        <v>131.35</v>
      </c>
      <c r="E2347" s="24">
        <f t="shared" ca="1" si="135"/>
        <v>-7.8468169702555057E-3</v>
      </c>
      <c r="F2347" s="58">
        <f t="shared" ca="1" si="136"/>
        <v>4.501934275539023E-3</v>
      </c>
      <c r="G2347" s="24"/>
      <c r="H2347" s="5"/>
      <c r="I2347" s="5"/>
      <c r="J2347" s="5"/>
      <c r="K2347" s="5"/>
      <c r="L2347" s="5"/>
      <c r="M2347" s="5"/>
      <c r="N2347" s="5"/>
      <c r="O2347" s="5"/>
      <c r="P2347" s="5"/>
      <c r="Q2347" s="5"/>
      <c r="R2347" s="5"/>
      <c r="S2347" s="5"/>
      <c r="T2347" s="5"/>
      <c r="U2347" s="5"/>
    </row>
    <row r="2348" spans="2:21" x14ac:dyDescent="0.25">
      <c r="B2348" s="64" vm="6268">
        <f ca="1"/>
        <v>42842</v>
      </c>
      <c r="C2348" s="64" vm="6269">
        <f ca="1"/>
        <v>163.1078</v>
      </c>
      <c r="D2348" s="64" vm="6270">
        <f ca="1"/>
        <v>132.30000000000001</v>
      </c>
      <c r="E2348" s="24">
        <f t="shared" ca="1" si="135"/>
        <v>5.0806989672010205E-3</v>
      </c>
      <c r="F2348" s="58">
        <f t="shared" ca="1" si="136"/>
        <v>7.2065549893612314E-3</v>
      </c>
      <c r="G2348" s="24"/>
      <c r="H2348" s="5"/>
      <c r="I2348" s="5"/>
      <c r="J2348" s="5"/>
      <c r="K2348" s="5"/>
      <c r="L2348" s="5"/>
      <c r="M2348" s="5"/>
      <c r="N2348" s="5"/>
      <c r="O2348" s="5"/>
      <c r="P2348" s="5"/>
      <c r="Q2348" s="5"/>
      <c r="R2348" s="5"/>
      <c r="S2348" s="5"/>
      <c r="T2348" s="5"/>
      <c r="U2348" s="5"/>
    </row>
    <row r="2349" spans="2:21" x14ac:dyDescent="0.25">
      <c r="B2349" s="64" vm="6271">
        <f ca="1"/>
        <v>42843</v>
      </c>
      <c r="C2349" s="64" vm="6272">
        <f ca="1"/>
        <v>163.52109999999999</v>
      </c>
      <c r="D2349" s="64" vm="6273">
        <f ca="1"/>
        <v>132.63999999999999</v>
      </c>
      <c r="E2349" s="24">
        <f t="shared" ca="1" si="135"/>
        <v>2.5307020939053671E-3</v>
      </c>
      <c r="F2349" s="58">
        <f t="shared" ca="1" si="136"/>
        <v>2.5666202660747186E-3</v>
      </c>
      <c r="G2349" s="24"/>
      <c r="H2349" s="5"/>
      <c r="I2349" s="5"/>
      <c r="J2349" s="5"/>
      <c r="K2349" s="5"/>
      <c r="L2349" s="5"/>
      <c r="M2349" s="5"/>
      <c r="N2349" s="5"/>
      <c r="O2349" s="5"/>
      <c r="P2349" s="5"/>
      <c r="Q2349" s="5"/>
      <c r="R2349" s="5"/>
      <c r="S2349" s="5"/>
      <c r="T2349" s="5"/>
      <c r="U2349" s="5"/>
    </row>
    <row r="2350" spans="2:21" x14ac:dyDescent="0.25">
      <c r="B2350" s="64" vm="6274">
        <f ca="1"/>
        <v>42844</v>
      </c>
      <c r="C2350" s="64" vm="6275">
        <f ca="1"/>
        <v>163.4538</v>
      </c>
      <c r="D2350" s="64" vm="4700">
        <f ca="1"/>
        <v>133.27000000000001</v>
      </c>
      <c r="E2350" s="24">
        <f t="shared" ca="1" si="135"/>
        <v>-4.1165239870313852E-4</v>
      </c>
      <c r="F2350" s="58">
        <f t="shared" ca="1" si="136"/>
        <v>4.7384542046509694E-3</v>
      </c>
      <c r="G2350" s="24"/>
      <c r="H2350" s="5"/>
      <c r="I2350" s="5"/>
      <c r="J2350" s="5"/>
      <c r="K2350" s="5"/>
      <c r="L2350" s="5"/>
      <c r="M2350" s="5"/>
      <c r="N2350" s="5"/>
      <c r="O2350" s="5"/>
      <c r="P2350" s="5"/>
      <c r="Q2350" s="5"/>
      <c r="R2350" s="5"/>
      <c r="S2350" s="5"/>
      <c r="T2350" s="5"/>
      <c r="U2350" s="5"/>
    </row>
    <row r="2351" spans="2:21" x14ac:dyDescent="0.25">
      <c r="B2351" s="64" vm="6276">
        <f ca="1"/>
        <v>42845</v>
      </c>
      <c r="C2351" s="64" vm="6277">
        <f ca="1"/>
        <v>163.54040000000001</v>
      </c>
      <c r="D2351" s="64" vm="6278">
        <f ca="1"/>
        <v>133.41</v>
      </c>
      <c r="E2351" s="24">
        <f t="shared" ca="1" si="135"/>
        <v>5.296730157579424E-4</v>
      </c>
      <c r="F2351" s="58">
        <f t="shared" ca="1" si="136"/>
        <v>1.0499475990791427E-3</v>
      </c>
      <c r="G2351" s="24"/>
      <c r="H2351" s="5"/>
      <c r="I2351" s="5"/>
      <c r="J2351" s="5"/>
      <c r="K2351" s="5"/>
      <c r="L2351" s="5"/>
      <c r="M2351" s="5"/>
      <c r="N2351" s="5"/>
      <c r="O2351" s="5"/>
      <c r="P2351" s="5"/>
      <c r="Q2351" s="5"/>
      <c r="R2351" s="5"/>
      <c r="S2351" s="5"/>
      <c r="T2351" s="5"/>
      <c r="U2351" s="5"/>
    </row>
    <row r="2352" spans="2:21" x14ac:dyDescent="0.25">
      <c r="B2352" s="64" vm="6279">
        <f ca="1"/>
        <v>42846</v>
      </c>
      <c r="C2352" s="64" vm="6280">
        <f ca="1"/>
        <v>164.13630000000001</v>
      </c>
      <c r="D2352" s="64" vm="6281">
        <f ca="1"/>
        <v>134.22999999999999</v>
      </c>
      <c r="E2352" s="24">
        <f t="shared" ca="1" si="135"/>
        <v>3.6371255991907692E-3</v>
      </c>
      <c r="F2352" s="58">
        <f t="shared" ca="1" si="136"/>
        <v>6.1276533088299627E-3</v>
      </c>
      <c r="G2352" s="24"/>
      <c r="H2352" s="5"/>
      <c r="I2352" s="5"/>
      <c r="J2352" s="5"/>
      <c r="K2352" s="5"/>
      <c r="L2352" s="5"/>
      <c r="M2352" s="5"/>
      <c r="N2352" s="5"/>
      <c r="O2352" s="5"/>
      <c r="P2352" s="5"/>
      <c r="Q2352" s="5"/>
      <c r="R2352" s="5"/>
      <c r="S2352" s="5"/>
      <c r="T2352" s="5"/>
      <c r="U2352" s="5"/>
    </row>
    <row r="2353" spans="2:21" x14ac:dyDescent="0.25">
      <c r="B2353" s="64" vm="6282">
        <f ca="1"/>
        <v>42849</v>
      </c>
      <c r="C2353" s="64" vm="6283">
        <f ca="1"/>
        <v>165.63570000000001</v>
      </c>
      <c r="D2353" s="64" vm="6284">
        <f ca="1"/>
        <v>141.69999999999999</v>
      </c>
      <c r="E2353" s="24">
        <f t="shared" ca="1" si="135"/>
        <v>9.0936182125080645E-3</v>
      </c>
      <c r="F2353" s="58">
        <f t="shared" ca="1" si="136"/>
        <v>5.4157400197089964E-2</v>
      </c>
      <c r="G2353" s="24"/>
      <c r="H2353" s="5"/>
      <c r="I2353" s="5"/>
      <c r="J2353" s="5"/>
      <c r="K2353" s="5"/>
      <c r="L2353" s="5"/>
      <c r="M2353" s="5"/>
      <c r="N2353" s="5"/>
      <c r="O2353" s="5"/>
      <c r="P2353" s="5"/>
      <c r="Q2353" s="5"/>
      <c r="R2353" s="5"/>
      <c r="S2353" s="5"/>
      <c r="T2353" s="5"/>
      <c r="U2353" s="5"/>
    </row>
    <row r="2354" spans="2:21" x14ac:dyDescent="0.25">
      <c r="B2354" s="64" vm="6285">
        <f ca="1"/>
        <v>42850</v>
      </c>
      <c r="C2354" s="64" vm="6286">
        <f ca="1"/>
        <v>165.97210000000001</v>
      </c>
      <c r="D2354" s="64" vm="6287">
        <f ca="1"/>
        <v>140.84</v>
      </c>
      <c r="E2354" s="24">
        <f t="shared" ca="1" si="135"/>
        <v>2.0289035143189952E-3</v>
      </c>
      <c r="F2354" s="58">
        <f t="shared" ca="1" si="136"/>
        <v>-6.0876524097829348E-3</v>
      </c>
      <c r="G2354" s="24"/>
      <c r="H2354" s="5"/>
      <c r="I2354" s="5"/>
      <c r="J2354" s="5"/>
      <c r="K2354" s="5"/>
      <c r="L2354" s="5"/>
      <c r="M2354" s="5"/>
      <c r="N2354" s="5"/>
      <c r="O2354" s="5"/>
      <c r="P2354" s="5"/>
      <c r="Q2354" s="5"/>
      <c r="R2354" s="5"/>
      <c r="S2354" s="5"/>
      <c r="T2354" s="5"/>
      <c r="U2354" s="5"/>
    </row>
    <row r="2355" spans="2:21" x14ac:dyDescent="0.25">
      <c r="B2355" s="64" vm="6288">
        <f ca="1"/>
        <v>42851</v>
      </c>
      <c r="C2355" s="64" vm="6289">
        <f ca="1"/>
        <v>169.93199999999999</v>
      </c>
      <c r="D2355" s="64" vm="6290">
        <f ca="1"/>
        <v>140.87</v>
      </c>
      <c r="E2355" s="24">
        <f t="shared" ca="1" si="135"/>
        <v>2.3578655087265331E-2</v>
      </c>
      <c r="F2355" s="58">
        <f t="shared" ca="1" si="136"/>
        <v>2.1298498536369306E-4</v>
      </c>
      <c r="G2355" s="24"/>
      <c r="H2355" s="5"/>
      <c r="I2355" s="5"/>
      <c r="J2355" s="5"/>
      <c r="K2355" s="5"/>
      <c r="L2355" s="5"/>
      <c r="M2355" s="5"/>
      <c r="N2355" s="5"/>
      <c r="O2355" s="5"/>
      <c r="P2355" s="5"/>
      <c r="Q2355" s="5"/>
      <c r="R2355" s="5"/>
      <c r="S2355" s="5"/>
      <c r="T2355" s="5"/>
      <c r="U2355" s="5"/>
    </row>
    <row r="2356" spans="2:21" x14ac:dyDescent="0.25">
      <c r="B2356" s="64" vm="6291">
        <f ca="1"/>
        <v>42852</v>
      </c>
      <c r="C2356" s="64" vm="6292">
        <f ca="1"/>
        <v>170.55680000000001</v>
      </c>
      <c r="D2356" s="64" vm="6293">
        <f ca="1"/>
        <v>139.93</v>
      </c>
      <c r="E2356" s="24">
        <f t="shared" ca="1" si="135"/>
        <v>3.6700220464757224E-3</v>
      </c>
      <c r="F2356" s="58">
        <f t="shared" ca="1" si="136"/>
        <v>-6.6951817045934944E-3</v>
      </c>
      <c r="G2356" s="24"/>
      <c r="H2356" s="5"/>
      <c r="I2356" s="5"/>
      <c r="J2356" s="5"/>
      <c r="K2356" s="5"/>
      <c r="L2356" s="5"/>
      <c r="M2356" s="5"/>
      <c r="N2356" s="5"/>
      <c r="O2356" s="5"/>
      <c r="P2356" s="5"/>
      <c r="Q2356" s="5"/>
      <c r="R2356" s="5"/>
      <c r="S2356" s="5"/>
      <c r="T2356" s="5"/>
      <c r="U2356" s="5"/>
    </row>
    <row r="2357" spans="2:21" x14ac:dyDescent="0.25">
      <c r="B2357" s="64" vm="6294">
        <f ca="1"/>
        <v>42853</v>
      </c>
      <c r="C2357" s="64" vm="6295">
        <f ca="1"/>
        <v>170.6241</v>
      </c>
      <c r="D2357" s="64" vm="6296">
        <f ca="1"/>
        <v>141.15</v>
      </c>
      <c r="E2357" s="24">
        <f t="shared" ca="1" si="135"/>
        <v>3.9451212464036722E-4</v>
      </c>
      <c r="F2357" s="58">
        <f t="shared" ca="1" si="136"/>
        <v>8.680857131876411E-3</v>
      </c>
      <c r="G2357" s="24"/>
      <c r="H2357" s="5"/>
      <c r="I2357" s="5"/>
      <c r="J2357" s="5"/>
      <c r="K2357" s="5"/>
      <c r="L2357" s="5"/>
      <c r="M2357" s="5"/>
      <c r="N2357" s="5"/>
      <c r="O2357" s="5"/>
      <c r="P2357" s="5"/>
      <c r="Q2357" s="5"/>
      <c r="R2357" s="5"/>
      <c r="S2357" s="5"/>
      <c r="T2357" s="5"/>
      <c r="U2357" s="5"/>
    </row>
    <row r="2358" spans="2:21" x14ac:dyDescent="0.25">
      <c r="B2358" s="64" vm="6297">
        <f ca="1"/>
        <v>42856</v>
      </c>
      <c r="C2358" s="64" vm="6181">
        <f ca="1"/>
        <v>170.95089999999999</v>
      </c>
      <c r="D2358" s="64" vm="6298">
        <f ca="1"/>
        <v>141.22999999999999</v>
      </c>
      <c r="E2358" s="24">
        <f t="shared" ca="1" si="135"/>
        <v>1.9134895686936302E-3</v>
      </c>
      <c r="F2358" s="58">
        <f t="shared" ca="1" si="136"/>
        <v>5.6661238147396979E-4</v>
      </c>
      <c r="G2358" s="24"/>
      <c r="H2358" s="5"/>
      <c r="I2358" s="5"/>
      <c r="J2358" s="5"/>
      <c r="K2358" s="5"/>
      <c r="L2358" s="5"/>
      <c r="M2358" s="5"/>
      <c r="N2358" s="5"/>
      <c r="O2358" s="5"/>
      <c r="P2358" s="5"/>
      <c r="Q2358" s="5"/>
      <c r="R2358" s="5"/>
      <c r="S2358" s="5"/>
      <c r="T2358" s="5"/>
      <c r="U2358" s="5"/>
    </row>
    <row r="2359" spans="2:21" x14ac:dyDescent="0.25">
      <c r="B2359" s="64" vm="6299">
        <f ca="1"/>
        <v>42857</v>
      </c>
      <c r="C2359" s="64" vm="6300">
        <f ca="1"/>
        <v>171.6525</v>
      </c>
      <c r="D2359" s="64" vm="6301">
        <f ca="1"/>
        <v>142.62</v>
      </c>
      <c r="E2359" s="24">
        <f t="shared" ca="1" si="135"/>
        <v>4.0957035497351723E-3</v>
      </c>
      <c r="F2359" s="58">
        <f t="shared" ca="1" si="136"/>
        <v>9.793983519185253E-3</v>
      </c>
      <c r="G2359" s="24"/>
      <c r="H2359" s="5"/>
      <c r="I2359" s="5"/>
      <c r="J2359" s="5"/>
      <c r="K2359" s="5"/>
      <c r="L2359" s="5"/>
      <c r="M2359" s="5"/>
      <c r="N2359" s="5"/>
      <c r="O2359" s="5"/>
      <c r="P2359" s="5"/>
      <c r="Q2359" s="5"/>
      <c r="R2359" s="5"/>
      <c r="S2359" s="5"/>
      <c r="T2359" s="5"/>
      <c r="U2359" s="5"/>
    </row>
    <row r="2360" spans="2:21" x14ac:dyDescent="0.25">
      <c r="B2360" s="64" vm="6302">
        <f ca="1"/>
        <v>42858</v>
      </c>
      <c r="C2360" s="64" vm="6303">
        <f ca="1"/>
        <v>172.8347</v>
      </c>
      <c r="D2360" s="64" vm="6304">
        <f ca="1"/>
        <v>143.44999999999999</v>
      </c>
      <c r="E2360" s="24">
        <f t="shared" ca="1" si="135"/>
        <v>6.8635620770071803E-3</v>
      </c>
      <c r="F2360" s="58">
        <f t="shared" ca="1" si="136"/>
        <v>5.802791827216121E-3</v>
      </c>
      <c r="G2360" s="24"/>
      <c r="H2360" s="5"/>
      <c r="I2360" s="5"/>
      <c r="J2360" s="5"/>
      <c r="K2360" s="5"/>
      <c r="L2360" s="5"/>
      <c r="M2360" s="5"/>
      <c r="N2360" s="5"/>
      <c r="O2360" s="5"/>
      <c r="P2360" s="5"/>
      <c r="Q2360" s="5"/>
      <c r="R2360" s="5"/>
      <c r="S2360" s="5"/>
      <c r="T2360" s="5"/>
      <c r="U2360" s="5"/>
    </row>
    <row r="2361" spans="2:21" x14ac:dyDescent="0.25">
      <c r="B2361" s="64" vm="6305">
        <f ca="1"/>
        <v>42859</v>
      </c>
      <c r="C2361" s="64" vm="6306">
        <f ca="1"/>
        <v>175.36250000000001</v>
      </c>
      <c r="D2361" s="64" vm="6307">
        <f ca="1"/>
        <v>143.96</v>
      </c>
      <c r="E2361" s="24">
        <f t="shared" ca="1" si="135"/>
        <v>1.4519613649416792E-2</v>
      </c>
      <c r="F2361" s="58">
        <f t="shared" ca="1" si="136"/>
        <v>3.5489407834562682E-3</v>
      </c>
      <c r="G2361" s="24"/>
      <c r="H2361" s="5"/>
      <c r="I2361" s="5"/>
      <c r="J2361" s="5"/>
      <c r="K2361" s="5"/>
      <c r="L2361" s="5"/>
      <c r="M2361" s="5"/>
      <c r="N2361" s="5"/>
      <c r="O2361" s="5"/>
      <c r="P2361" s="5"/>
      <c r="Q2361" s="5"/>
      <c r="R2361" s="5"/>
      <c r="S2361" s="5"/>
      <c r="T2361" s="5"/>
      <c r="U2361" s="5"/>
    </row>
    <row r="2362" spans="2:21" x14ac:dyDescent="0.25">
      <c r="B2362" s="64" vm="6308">
        <f ca="1"/>
        <v>42860</v>
      </c>
      <c r="C2362" s="64" vm="6309">
        <f ca="1"/>
        <v>173.2</v>
      </c>
      <c r="D2362" s="64" vm="6310">
        <f ca="1"/>
        <v>144.24</v>
      </c>
      <c r="E2362" s="24">
        <f t="shared" ca="1" si="135"/>
        <v>-1.2408263916556094E-2</v>
      </c>
      <c r="F2362" s="58">
        <f t="shared" ca="1" si="136"/>
        <v>1.9430956842319917E-3</v>
      </c>
      <c r="G2362" s="24"/>
      <c r="H2362" s="5"/>
      <c r="I2362" s="5"/>
      <c r="J2362" s="5"/>
      <c r="K2362" s="5"/>
      <c r="L2362" s="5"/>
      <c r="M2362" s="5"/>
      <c r="N2362" s="5"/>
      <c r="O2362" s="5"/>
      <c r="P2362" s="5"/>
      <c r="Q2362" s="5"/>
      <c r="R2362" s="5"/>
      <c r="S2362" s="5"/>
      <c r="T2362" s="5"/>
      <c r="U2362" s="5"/>
    </row>
    <row r="2363" spans="2:21" x14ac:dyDescent="0.25">
      <c r="B2363" s="64" vm="6311">
        <f ca="1"/>
        <v>42863</v>
      </c>
      <c r="C2363" s="64" vm="6312">
        <f ca="1"/>
        <v>172.64</v>
      </c>
      <c r="D2363" s="64" vm="6313">
        <f ca="1"/>
        <v>144.36000000000001</v>
      </c>
      <c r="E2363" s="24">
        <f t="shared" ca="1" si="135"/>
        <v>-3.2384946185103182E-3</v>
      </c>
      <c r="F2363" s="58">
        <f t="shared" ca="1" si="136"/>
        <v>8.3160087952598779E-4</v>
      </c>
      <c r="G2363" s="24"/>
      <c r="H2363" s="5"/>
      <c r="I2363" s="5"/>
      <c r="J2363" s="5"/>
      <c r="K2363" s="5"/>
      <c r="L2363" s="5"/>
      <c r="M2363" s="5"/>
      <c r="N2363" s="5"/>
      <c r="O2363" s="5"/>
      <c r="P2363" s="5"/>
      <c r="Q2363" s="5"/>
      <c r="R2363" s="5"/>
      <c r="S2363" s="5"/>
      <c r="T2363" s="5"/>
      <c r="U2363" s="5"/>
    </row>
    <row r="2364" spans="2:21" x14ac:dyDescent="0.25">
      <c r="B2364" s="64" vm="6314">
        <f ca="1"/>
        <v>42864</v>
      </c>
      <c r="C2364" s="64" vm="6315">
        <f ca="1"/>
        <v>172.68</v>
      </c>
      <c r="D2364" s="64" vm="6316">
        <f ca="1"/>
        <v>144.52000000000001</v>
      </c>
      <c r="E2364" s="24">
        <f t="shared" ca="1" si="135"/>
        <v>2.3166917745243777E-4</v>
      </c>
      <c r="F2364" s="58">
        <f t="shared" ca="1" si="136"/>
        <v>1.1077265048516113E-3</v>
      </c>
      <c r="G2364" s="24"/>
      <c r="H2364" s="5"/>
      <c r="I2364" s="5"/>
      <c r="J2364" s="5"/>
      <c r="K2364" s="5"/>
      <c r="L2364" s="5"/>
      <c r="M2364" s="5"/>
      <c r="N2364" s="5"/>
      <c r="O2364" s="5"/>
      <c r="P2364" s="5"/>
      <c r="Q2364" s="5"/>
      <c r="R2364" s="5"/>
      <c r="S2364" s="5"/>
      <c r="T2364" s="5"/>
      <c r="U2364" s="5"/>
    </row>
    <row r="2365" spans="2:21" x14ac:dyDescent="0.25">
      <c r="B2365" s="64" vm="6317">
        <f ca="1"/>
        <v>42865</v>
      </c>
      <c r="C2365" s="64" vm="6318">
        <f ca="1"/>
        <v>171.35</v>
      </c>
      <c r="D2365" s="64" vm="6319">
        <f ca="1"/>
        <v>144.21</v>
      </c>
      <c r="E2365" s="24">
        <f t="shared" ca="1" si="135"/>
        <v>-7.731922366658951E-3</v>
      </c>
      <c r="F2365" s="58">
        <f t="shared" ca="1" si="136"/>
        <v>-2.1473357054604299E-3</v>
      </c>
      <c r="G2365" s="24"/>
      <c r="H2365" s="5"/>
      <c r="I2365" s="5"/>
      <c r="J2365" s="5"/>
      <c r="K2365" s="5"/>
      <c r="L2365" s="5"/>
      <c r="M2365" s="5"/>
      <c r="N2365" s="5"/>
      <c r="O2365" s="5"/>
      <c r="P2365" s="5"/>
      <c r="Q2365" s="5"/>
      <c r="R2365" s="5"/>
      <c r="S2365" s="5"/>
      <c r="T2365" s="5"/>
      <c r="U2365" s="5"/>
    </row>
    <row r="2366" spans="2:21" x14ac:dyDescent="0.25">
      <c r="B2366" s="64" vm="6320">
        <f ca="1"/>
        <v>42866</v>
      </c>
      <c r="C2366" s="64" vm="6321">
        <f ca="1"/>
        <v>171.26</v>
      </c>
      <c r="D2366" s="64" vm="6322">
        <f ca="1"/>
        <v>145.36000000000001</v>
      </c>
      <c r="E2366" s="24">
        <f t="shared" ca="1" si="135"/>
        <v>-5.2537872257181777E-4</v>
      </c>
      <c r="F2366" s="58">
        <f t="shared" ca="1" si="136"/>
        <v>7.9428535139367314E-3</v>
      </c>
      <c r="G2366" s="24"/>
      <c r="H2366" s="5"/>
      <c r="I2366" s="5"/>
      <c r="J2366" s="5"/>
      <c r="K2366" s="5"/>
      <c r="L2366" s="5"/>
      <c r="M2366" s="5"/>
      <c r="N2366" s="5"/>
      <c r="O2366" s="5"/>
      <c r="P2366" s="5"/>
      <c r="Q2366" s="5"/>
      <c r="R2366" s="5"/>
      <c r="S2366" s="5"/>
      <c r="T2366" s="5"/>
      <c r="U2366" s="5"/>
    </row>
    <row r="2367" spans="2:21" x14ac:dyDescent="0.25">
      <c r="B2367" s="64" vm="6323">
        <f ca="1"/>
        <v>42867</v>
      </c>
      <c r="C2367" s="64" vm="6324">
        <f ca="1"/>
        <v>170.88</v>
      </c>
      <c r="D2367" s="64" vm="6325">
        <f ca="1"/>
        <v>146.28</v>
      </c>
      <c r="E2367" s="24">
        <f t="shared" ca="1" si="135"/>
        <v>-2.2213138262159537E-3</v>
      </c>
      <c r="F2367" s="58">
        <f t="shared" ca="1" si="136"/>
        <v>6.3091691932645345E-3</v>
      </c>
      <c r="G2367" s="24"/>
      <c r="H2367" s="5"/>
      <c r="I2367" s="5"/>
      <c r="J2367" s="5"/>
      <c r="K2367" s="5"/>
      <c r="L2367" s="5"/>
      <c r="M2367" s="5"/>
      <c r="N2367" s="5"/>
      <c r="O2367" s="5"/>
      <c r="P2367" s="5"/>
      <c r="Q2367" s="5"/>
      <c r="R2367" s="5"/>
      <c r="S2367" s="5"/>
      <c r="T2367" s="5"/>
      <c r="U2367" s="5"/>
    </row>
    <row r="2368" spans="2:21" x14ac:dyDescent="0.25">
      <c r="B2368" s="64" vm="6326">
        <f ca="1"/>
        <v>42870</v>
      </c>
      <c r="C2368" s="64" vm="6327">
        <f ca="1"/>
        <v>171.57</v>
      </c>
      <c r="D2368" s="64" vm="6328">
        <f ca="1"/>
        <v>147.29</v>
      </c>
      <c r="E2368" s="24">
        <f t="shared" ca="1" si="135"/>
        <v>4.0297908235044861E-3</v>
      </c>
      <c r="F2368" s="58">
        <f t="shared" ca="1" si="136"/>
        <v>6.8808392202711257E-3</v>
      </c>
      <c r="G2368" s="24"/>
      <c r="H2368" s="5"/>
      <c r="I2368" s="5"/>
      <c r="J2368" s="5"/>
      <c r="K2368" s="5"/>
      <c r="L2368" s="5"/>
      <c r="M2368" s="5"/>
      <c r="N2368" s="5"/>
      <c r="O2368" s="5"/>
      <c r="P2368" s="5"/>
      <c r="Q2368" s="5"/>
      <c r="R2368" s="5"/>
      <c r="S2368" s="5"/>
      <c r="T2368" s="5"/>
      <c r="U2368" s="5"/>
    </row>
    <row r="2369" spans="2:21" x14ac:dyDescent="0.25">
      <c r="B2369" s="64" vm="6329">
        <f ca="1"/>
        <v>42871</v>
      </c>
      <c r="C2369" s="64" vm="6330">
        <f ca="1"/>
        <v>171</v>
      </c>
      <c r="D2369" s="64" vm="6331">
        <f ca="1"/>
        <v>146.41</v>
      </c>
      <c r="E2369" s="24">
        <f t="shared" ref="E2369:E2432" ca="1" si="137">LN(C2369/C2368)</f>
        <v>-3.3277900926745796E-3</v>
      </c>
      <c r="F2369" s="58">
        <f t="shared" ref="F2369:F2432" ca="1" si="138">LN(D2369/D2368)</f>
        <v>-5.9925272960608981E-3</v>
      </c>
      <c r="G2369" s="24"/>
      <c r="H2369" s="5"/>
      <c r="I2369" s="5"/>
      <c r="J2369" s="5"/>
      <c r="K2369" s="5"/>
      <c r="L2369" s="5"/>
      <c r="M2369" s="5"/>
      <c r="N2369" s="5"/>
      <c r="O2369" s="5"/>
      <c r="P2369" s="5"/>
      <c r="Q2369" s="5"/>
      <c r="R2369" s="5"/>
      <c r="S2369" s="5"/>
      <c r="T2369" s="5"/>
      <c r="U2369" s="5"/>
    </row>
    <row r="2370" spans="2:21" x14ac:dyDescent="0.25">
      <c r="B2370" s="64" vm="6332">
        <f ca="1"/>
        <v>42872</v>
      </c>
      <c r="C2370" s="64" vm="6333">
        <f ca="1"/>
        <v>169.15</v>
      </c>
      <c r="D2370" s="64" vm="6334">
        <f ca="1"/>
        <v>147.01</v>
      </c>
      <c r="E2370" s="24">
        <f t="shared" ca="1" si="137"/>
        <v>-1.0877661275942358E-2</v>
      </c>
      <c r="F2370" s="58">
        <f t="shared" ca="1" si="138"/>
        <v>4.0897064704840669E-3</v>
      </c>
      <c r="G2370" s="24"/>
      <c r="H2370" s="5"/>
      <c r="I2370" s="5"/>
      <c r="J2370" s="5"/>
      <c r="K2370" s="5"/>
      <c r="L2370" s="5"/>
      <c r="M2370" s="5"/>
      <c r="N2370" s="5"/>
      <c r="O2370" s="5"/>
      <c r="P2370" s="5"/>
      <c r="Q2370" s="5"/>
      <c r="R2370" s="5"/>
      <c r="S2370" s="5"/>
      <c r="T2370" s="5"/>
      <c r="U2370" s="5"/>
    </row>
    <row r="2371" spans="2:21" x14ac:dyDescent="0.25">
      <c r="B2371" s="64" vm="6335">
        <f ca="1"/>
        <v>42873</v>
      </c>
      <c r="C2371" s="64" vm="6336">
        <f ca="1"/>
        <v>170.72</v>
      </c>
      <c r="D2371" s="64" vm="6337">
        <f ca="1"/>
        <v>148.15</v>
      </c>
      <c r="E2371" s="24">
        <f t="shared" ca="1" si="137"/>
        <v>9.2388923267256607E-3</v>
      </c>
      <c r="F2371" s="58">
        <f t="shared" ca="1" si="138"/>
        <v>7.7246623436995464E-3</v>
      </c>
      <c r="G2371" s="24"/>
      <c r="H2371" s="5"/>
      <c r="I2371" s="5"/>
      <c r="J2371" s="5"/>
      <c r="K2371" s="5"/>
      <c r="L2371" s="5"/>
      <c r="M2371" s="5"/>
      <c r="N2371" s="5"/>
      <c r="O2371" s="5"/>
      <c r="P2371" s="5"/>
      <c r="Q2371" s="5"/>
      <c r="R2371" s="5"/>
      <c r="S2371" s="5"/>
      <c r="T2371" s="5"/>
      <c r="U2371" s="5"/>
    </row>
    <row r="2372" spans="2:21" x14ac:dyDescent="0.25">
      <c r="B2372" s="64" vm="6338">
        <f ca="1"/>
        <v>42874</v>
      </c>
      <c r="C2372" s="64" vm="6339">
        <f ca="1"/>
        <v>171.64</v>
      </c>
      <c r="D2372" s="64" vm="6340">
        <f ca="1"/>
        <v>148.19</v>
      </c>
      <c r="E2372" s="24">
        <f t="shared" ca="1" si="137"/>
        <v>5.3744725698805602E-3</v>
      </c>
      <c r="F2372" s="58">
        <f t="shared" ca="1" si="138"/>
        <v>2.6996018251278236E-4</v>
      </c>
      <c r="G2372" s="24"/>
      <c r="H2372" s="5"/>
      <c r="I2372" s="5"/>
      <c r="J2372" s="5"/>
      <c r="K2372" s="5"/>
      <c r="L2372" s="5"/>
      <c r="M2372" s="5"/>
      <c r="N2372" s="5"/>
      <c r="O2372" s="5"/>
      <c r="P2372" s="5"/>
      <c r="Q2372" s="5"/>
      <c r="R2372" s="5"/>
      <c r="S2372" s="5"/>
      <c r="T2372" s="5"/>
      <c r="U2372" s="5"/>
    </row>
    <row r="2373" spans="2:21" x14ac:dyDescent="0.25">
      <c r="B2373" s="64" vm="6341">
        <f ca="1"/>
        <v>42877</v>
      </c>
      <c r="C2373" s="64" vm="6342">
        <f ca="1"/>
        <v>172.4</v>
      </c>
      <c r="D2373" s="64" vm="6343">
        <f ca="1"/>
        <v>147.82</v>
      </c>
      <c r="E2373" s="24">
        <f t="shared" ca="1" si="137"/>
        <v>4.4180981062689872E-3</v>
      </c>
      <c r="F2373" s="58">
        <f t="shared" ca="1" si="138"/>
        <v>-2.4999168453464738E-3</v>
      </c>
      <c r="G2373" s="24"/>
      <c r="H2373" s="5"/>
      <c r="I2373" s="5"/>
      <c r="J2373" s="5"/>
      <c r="K2373" s="5"/>
      <c r="L2373" s="5"/>
      <c r="M2373" s="5"/>
      <c r="N2373" s="5"/>
      <c r="O2373" s="5"/>
      <c r="P2373" s="5"/>
      <c r="Q2373" s="5"/>
      <c r="R2373" s="5"/>
      <c r="S2373" s="5"/>
      <c r="T2373" s="5"/>
      <c r="U2373" s="5"/>
    </row>
    <row r="2374" spans="2:21" x14ac:dyDescent="0.25">
      <c r="B2374" s="64" vm="6344">
        <f ca="1"/>
        <v>42878</v>
      </c>
      <c r="C2374" s="64" vm="6345">
        <f ca="1"/>
        <v>172.47</v>
      </c>
      <c r="D2374" s="64" vm="6346">
        <f ca="1"/>
        <v>149.5</v>
      </c>
      <c r="E2374" s="24">
        <f t="shared" ca="1" si="137"/>
        <v>4.0595007371642215E-4</v>
      </c>
      <c r="F2374" s="58">
        <f t="shared" ca="1" si="138"/>
        <v>1.1301075474000465E-2</v>
      </c>
      <c r="G2374" s="24"/>
      <c r="H2374" s="5"/>
      <c r="I2374" s="5"/>
      <c r="J2374" s="5"/>
      <c r="K2374" s="5"/>
      <c r="L2374" s="5"/>
      <c r="M2374" s="5"/>
      <c r="N2374" s="5"/>
      <c r="O2374" s="5"/>
      <c r="P2374" s="5"/>
      <c r="Q2374" s="5"/>
      <c r="R2374" s="5"/>
      <c r="S2374" s="5"/>
      <c r="T2374" s="5"/>
      <c r="U2374" s="5"/>
    </row>
    <row r="2375" spans="2:21" x14ac:dyDescent="0.25">
      <c r="B2375" s="64" vm="6347">
        <f ca="1"/>
        <v>42879</v>
      </c>
      <c r="C2375" s="64" vm="6348">
        <f ca="1"/>
        <v>173.01</v>
      </c>
      <c r="D2375" s="64" vm="6349">
        <f ca="1"/>
        <v>149.78</v>
      </c>
      <c r="E2375" s="24">
        <f t="shared" ca="1" si="137"/>
        <v>3.12608799212166E-3</v>
      </c>
      <c r="F2375" s="58">
        <f t="shared" ca="1" si="138"/>
        <v>1.8711579904799271E-3</v>
      </c>
      <c r="G2375" s="24"/>
      <c r="H2375" s="5"/>
      <c r="I2375" s="5"/>
      <c r="J2375" s="5"/>
      <c r="K2375" s="5"/>
      <c r="L2375" s="5"/>
      <c r="M2375" s="5"/>
      <c r="N2375" s="5"/>
      <c r="O2375" s="5"/>
      <c r="P2375" s="5"/>
      <c r="Q2375" s="5"/>
      <c r="R2375" s="5"/>
      <c r="S2375" s="5"/>
      <c r="T2375" s="5"/>
      <c r="U2375" s="5"/>
    </row>
    <row r="2376" spans="2:21" x14ac:dyDescent="0.25">
      <c r="B2376" s="64" vm="6350">
        <f ca="1"/>
        <v>42880</v>
      </c>
      <c r="C2376" s="64" vm="6351">
        <f ca="1"/>
        <v>174.73</v>
      </c>
      <c r="D2376" s="64" vm="6352">
        <f ca="1"/>
        <v>149.86000000000001</v>
      </c>
      <c r="E2376" s="24">
        <f t="shared" ca="1" si="137"/>
        <v>9.8925290555161825E-3</v>
      </c>
      <c r="F2376" s="58">
        <f t="shared" ca="1" si="138"/>
        <v>5.3397411494380197E-4</v>
      </c>
      <c r="G2376" s="24"/>
      <c r="H2376" s="5"/>
      <c r="I2376" s="5"/>
      <c r="J2376" s="5"/>
      <c r="K2376" s="5"/>
      <c r="L2376" s="5"/>
      <c r="M2376" s="5"/>
      <c r="N2376" s="5"/>
      <c r="O2376" s="5"/>
      <c r="P2376" s="5"/>
      <c r="Q2376" s="5"/>
      <c r="R2376" s="5"/>
      <c r="S2376" s="5"/>
      <c r="T2376" s="5"/>
      <c r="U2376" s="5"/>
    </row>
    <row r="2377" spans="2:21" x14ac:dyDescent="0.25">
      <c r="B2377" s="64" vm="6353">
        <f ca="1"/>
        <v>42881</v>
      </c>
      <c r="C2377" s="64" vm="6354">
        <f ca="1"/>
        <v>177.86</v>
      </c>
      <c r="D2377" s="64" vm="6355">
        <f ca="1"/>
        <v>149.93</v>
      </c>
      <c r="E2377" s="24">
        <f t="shared" ca="1" si="137"/>
        <v>1.7754798620547053E-2</v>
      </c>
      <c r="F2377" s="58">
        <f t="shared" ca="1" si="138"/>
        <v>4.6699357064714295E-4</v>
      </c>
      <c r="G2377" s="24"/>
      <c r="H2377" s="5"/>
      <c r="I2377" s="5"/>
      <c r="J2377" s="5"/>
      <c r="K2377" s="5"/>
      <c r="L2377" s="5"/>
      <c r="M2377" s="5"/>
      <c r="N2377" s="5"/>
      <c r="O2377" s="5"/>
      <c r="P2377" s="5"/>
      <c r="Q2377" s="5"/>
      <c r="R2377" s="5"/>
      <c r="S2377" s="5"/>
      <c r="T2377" s="5"/>
      <c r="U2377" s="5"/>
    </row>
    <row r="2378" spans="2:21" x14ac:dyDescent="0.25">
      <c r="B2378" s="64" vm="6356">
        <f ca="1"/>
        <v>42885</v>
      </c>
      <c r="C2378" s="64" vm="6357">
        <f ca="1"/>
        <v>178.92</v>
      </c>
      <c r="D2378" s="64" vm="6358">
        <f ca="1"/>
        <v>150.88999999999999</v>
      </c>
      <c r="E2378" s="24">
        <f t="shared" ca="1" si="137"/>
        <v>5.9420545931532691E-3</v>
      </c>
      <c r="F2378" s="58">
        <f t="shared" ca="1" si="138"/>
        <v>6.3825760187479937E-3</v>
      </c>
      <c r="G2378" s="24"/>
      <c r="H2378" s="5"/>
      <c r="I2378" s="5"/>
      <c r="J2378" s="5"/>
      <c r="K2378" s="5"/>
      <c r="L2378" s="5"/>
      <c r="M2378" s="5"/>
      <c r="N2378" s="5"/>
      <c r="O2378" s="5"/>
      <c r="P2378" s="5"/>
      <c r="Q2378" s="5"/>
      <c r="R2378" s="5"/>
      <c r="S2378" s="5"/>
      <c r="T2378" s="5"/>
      <c r="U2378" s="5"/>
    </row>
    <row r="2379" spans="2:21" x14ac:dyDescent="0.25">
      <c r="B2379" s="64" vm="6359">
        <f ca="1"/>
        <v>42886</v>
      </c>
      <c r="C2379" s="64" vm="6360">
        <f ca="1"/>
        <v>180.43</v>
      </c>
      <c r="D2379" s="64" vm="6361">
        <f ca="1"/>
        <v>152.38999999999999</v>
      </c>
      <c r="E2379" s="24">
        <f t="shared" ca="1" si="137"/>
        <v>8.4041123555597952E-3</v>
      </c>
      <c r="F2379" s="58">
        <f t="shared" ca="1" si="138"/>
        <v>9.8919297762094117E-3</v>
      </c>
      <c r="G2379" s="24"/>
      <c r="H2379" s="5"/>
      <c r="I2379" s="5"/>
      <c r="J2379" s="5"/>
      <c r="K2379" s="5"/>
      <c r="L2379" s="5"/>
      <c r="M2379" s="5"/>
      <c r="N2379" s="5"/>
      <c r="O2379" s="5"/>
      <c r="P2379" s="5"/>
      <c r="Q2379" s="5"/>
      <c r="R2379" s="5"/>
      <c r="S2379" s="5"/>
      <c r="T2379" s="5"/>
      <c r="U2379" s="5"/>
    </row>
    <row r="2380" spans="2:21" x14ac:dyDescent="0.25">
      <c r="B2380" s="64" vm="6362">
        <f ca="1"/>
        <v>42887</v>
      </c>
      <c r="C2380" s="64" vm="6363">
        <f ca="1"/>
        <v>180.63</v>
      </c>
      <c r="D2380" s="64" vm="6364">
        <f ca="1"/>
        <v>153.74</v>
      </c>
      <c r="E2380" s="24">
        <f t="shared" ca="1" si="137"/>
        <v>1.1078492242590423E-3</v>
      </c>
      <c r="F2380" s="58">
        <f t="shared" ca="1" si="138"/>
        <v>8.8198396192166011E-3</v>
      </c>
      <c r="G2380" s="24"/>
      <c r="H2380" s="5"/>
      <c r="I2380" s="5"/>
      <c r="J2380" s="5"/>
      <c r="K2380" s="5"/>
      <c r="L2380" s="5"/>
      <c r="M2380" s="5"/>
      <c r="N2380" s="5"/>
      <c r="O2380" s="5"/>
      <c r="P2380" s="5"/>
      <c r="Q2380" s="5"/>
      <c r="R2380" s="5"/>
      <c r="S2380" s="5"/>
      <c r="T2380" s="5"/>
      <c r="U2380" s="5"/>
    </row>
    <row r="2381" spans="2:21" x14ac:dyDescent="0.25">
      <c r="B2381" s="64" vm="6365">
        <f ca="1"/>
        <v>42888</v>
      </c>
      <c r="C2381" s="64" vm="6366">
        <f ca="1"/>
        <v>180.97</v>
      </c>
      <c r="D2381" s="64" vm="6367">
        <f ca="1"/>
        <v>152.79</v>
      </c>
      <c r="E2381" s="24">
        <f t="shared" ca="1" si="137"/>
        <v>1.8805315276435395E-3</v>
      </c>
      <c r="F2381" s="58">
        <f t="shared" ca="1" si="138"/>
        <v>-6.1984343563630867E-3</v>
      </c>
      <c r="G2381" s="24"/>
      <c r="H2381" s="5"/>
      <c r="I2381" s="5"/>
      <c r="J2381" s="5"/>
      <c r="K2381" s="5"/>
      <c r="L2381" s="5"/>
      <c r="M2381" s="5"/>
      <c r="N2381" s="5"/>
      <c r="O2381" s="5"/>
      <c r="P2381" s="5"/>
      <c r="Q2381" s="5"/>
      <c r="R2381" s="5"/>
      <c r="S2381" s="5"/>
      <c r="T2381" s="5"/>
      <c r="U2381" s="5"/>
    </row>
    <row r="2382" spans="2:21" x14ac:dyDescent="0.25">
      <c r="B2382" s="64" vm="6368">
        <f ca="1"/>
        <v>42891</v>
      </c>
      <c r="C2382" s="64" vm="6369">
        <f ca="1"/>
        <v>182.08</v>
      </c>
      <c r="D2382" s="64" vm="6370">
        <f ca="1"/>
        <v>151.22999999999999</v>
      </c>
      <c r="E2382" s="24">
        <f t="shared" ca="1" si="137"/>
        <v>6.1148792658565071E-3</v>
      </c>
      <c r="F2382" s="58">
        <f t="shared" ca="1" si="138"/>
        <v>-1.0262572801973796E-2</v>
      </c>
      <c r="G2382" s="24"/>
      <c r="H2382" s="5"/>
      <c r="I2382" s="5"/>
      <c r="J2382" s="5"/>
      <c r="K2382" s="5"/>
      <c r="L2382" s="5"/>
      <c r="M2382" s="5"/>
      <c r="N2382" s="5"/>
      <c r="O2382" s="5"/>
      <c r="P2382" s="5"/>
      <c r="Q2382" s="5"/>
      <c r="R2382" s="5"/>
      <c r="S2382" s="5"/>
      <c r="T2382" s="5"/>
      <c r="U2382" s="5"/>
    </row>
    <row r="2383" spans="2:21" x14ac:dyDescent="0.25">
      <c r="B2383" s="64" vm="6371">
        <f ca="1"/>
        <v>42892</v>
      </c>
      <c r="C2383" s="64" vm="6372">
        <f ca="1"/>
        <v>181.45</v>
      </c>
      <c r="D2383" s="64" vm="6373">
        <f ca="1"/>
        <v>151.94</v>
      </c>
      <c r="E2383" s="24">
        <f t="shared" ca="1" si="137"/>
        <v>-3.4660172788869271E-3</v>
      </c>
      <c r="F2383" s="58">
        <f t="shared" ca="1" si="138"/>
        <v>4.6838493124264375E-3</v>
      </c>
      <c r="G2383" s="24"/>
      <c r="H2383" s="5"/>
      <c r="I2383" s="5"/>
      <c r="J2383" s="5"/>
      <c r="K2383" s="5"/>
      <c r="L2383" s="5"/>
      <c r="M2383" s="5"/>
      <c r="N2383" s="5"/>
      <c r="O2383" s="5"/>
      <c r="P2383" s="5"/>
      <c r="Q2383" s="5"/>
      <c r="R2383" s="5"/>
      <c r="S2383" s="5"/>
      <c r="T2383" s="5"/>
      <c r="U2383" s="5"/>
    </row>
    <row r="2384" spans="2:21" x14ac:dyDescent="0.25">
      <c r="B2384" s="64" vm="6374">
        <f ca="1"/>
        <v>42893</v>
      </c>
      <c r="C2384" s="64" vm="6375">
        <f ca="1"/>
        <v>182.2</v>
      </c>
      <c r="D2384" s="64" vm="6376">
        <f ca="1"/>
        <v>151.43</v>
      </c>
      <c r="E2384" s="24">
        <f t="shared" ca="1" si="137"/>
        <v>4.1248511667785672E-3</v>
      </c>
      <c r="F2384" s="58">
        <f t="shared" ca="1" si="138"/>
        <v>-3.3622341065113119E-3</v>
      </c>
      <c r="G2384" s="24"/>
      <c r="H2384" s="5"/>
      <c r="I2384" s="5"/>
      <c r="J2384" s="5"/>
      <c r="K2384" s="5"/>
      <c r="L2384" s="5"/>
      <c r="M2384" s="5"/>
      <c r="N2384" s="5"/>
      <c r="O2384" s="5"/>
      <c r="P2384" s="5"/>
      <c r="Q2384" s="5"/>
      <c r="R2384" s="5"/>
      <c r="S2384" s="5"/>
      <c r="T2384" s="5"/>
      <c r="U2384" s="5"/>
    </row>
    <row r="2385" spans="2:21" x14ac:dyDescent="0.25">
      <c r="B2385" s="64" vm="6377">
        <f ca="1"/>
        <v>42894</v>
      </c>
      <c r="C2385" s="64" vm="6378">
        <f ca="1"/>
        <v>181.41</v>
      </c>
      <c r="D2385" s="64" vm="6379">
        <f ca="1"/>
        <v>151.47999999999999</v>
      </c>
      <c r="E2385" s="24">
        <f t="shared" ca="1" si="137"/>
        <v>-4.3453218726266915E-3</v>
      </c>
      <c r="F2385" s="58">
        <f t="shared" ca="1" si="138"/>
        <v>3.3013106502980571E-4</v>
      </c>
      <c r="G2385" s="24"/>
      <c r="H2385" s="5"/>
      <c r="I2385" s="5"/>
      <c r="J2385" s="5"/>
      <c r="K2385" s="5"/>
      <c r="L2385" s="5"/>
      <c r="M2385" s="5"/>
      <c r="N2385" s="5"/>
      <c r="O2385" s="5"/>
      <c r="P2385" s="5"/>
      <c r="Q2385" s="5"/>
      <c r="R2385" s="5"/>
      <c r="S2385" s="5"/>
      <c r="T2385" s="5"/>
      <c r="U2385" s="5"/>
    </row>
    <row r="2386" spans="2:21" x14ac:dyDescent="0.25">
      <c r="B2386" s="64" vm="6380">
        <f ca="1"/>
        <v>42895</v>
      </c>
      <c r="C2386" s="64" vm="6381">
        <f ca="1"/>
        <v>180.38</v>
      </c>
      <c r="D2386" s="64" vm="6382">
        <f ca="1"/>
        <v>148.47</v>
      </c>
      <c r="E2386" s="24">
        <f t="shared" ca="1" si="137"/>
        <v>-5.6939262156691251E-3</v>
      </c>
      <c r="F2386" s="58">
        <f t="shared" ca="1" si="138"/>
        <v>-2.0070685401689665E-2</v>
      </c>
      <c r="G2386" s="24"/>
      <c r="H2386" s="5"/>
      <c r="I2386" s="5"/>
      <c r="J2386" s="5"/>
      <c r="K2386" s="5"/>
      <c r="L2386" s="5"/>
      <c r="M2386" s="5"/>
      <c r="N2386" s="5"/>
      <c r="O2386" s="5"/>
      <c r="P2386" s="5"/>
      <c r="Q2386" s="5"/>
      <c r="R2386" s="5"/>
      <c r="S2386" s="5"/>
      <c r="T2386" s="5"/>
      <c r="U2386" s="5"/>
    </row>
    <row r="2387" spans="2:21" x14ac:dyDescent="0.25">
      <c r="B2387" s="64" vm="6383">
        <f ca="1"/>
        <v>42898</v>
      </c>
      <c r="C2387" s="64" vm="6384">
        <f ca="1"/>
        <v>179.64</v>
      </c>
      <c r="D2387" s="64" vm="6385">
        <f ca="1"/>
        <v>149.82</v>
      </c>
      <c r="E2387" s="24">
        <f t="shared" ca="1" si="137"/>
        <v>-4.1108885180249051E-3</v>
      </c>
      <c r="F2387" s="58">
        <f t="shared" ca="1" si="138"/>
        <v>9.051655887832322E-3</v>
      </c>
      <c r="G2387" s="24"/>
      <c r="H2387" s="5"/>
      <c r="I2387" s="5"/>
      <c r="J2387" s="5"/>
      <c r="K2387" s="5"/>
      <c r="L2387" s="5"/>
      <c r="M2387" s="5"/>
      <c r="N2387" s="5"/>
      <c r="O2387" s="5"/>
      <c r="P2387" s="5"/>
      <c r="Q2387" s="5"/>
      <c r="R2387" s="5"/>
      <c r="S2387" s="5"/>
      <c r="T2387" s="5"/>
      <c r="U2387" s="5"/>
    </row>
    <row r="2388" spans="2:21" x14ac:dyDescent="0.25">
      <c r="B2388" s="64" vm="6386">
        <f ca="1"/>
        <v>42899</v>
      </c>
      <c r="C2388" s="64" vm="6387">
        <f ca="1"/>
        <v>180.51</v>
      </c>
      <c r="D2388" s="64" vm="6388">
        <f ca="1"/>
        <v>150.68</v>
      </c>
      <c r="E2388" s="24">
        <f t="shared" ca="1" si="137"/>
        <v>4.8313296808327145E-3</v>
      </c>
      <c r="F2388" s="58">
        <f t="shared" ca="1" si="138"/>
        <v>5.7238093041036119E-3</v>
      </c>
      <c r="G2388" s="24"/>
      <c r="H2388" s="5"/>
      <c r="I2388" s="5"/>
      <c r="J2388" s="5"/>
      <c r="K2388" s="5"/>
      <c r="L2388" s="5"/>
      <c r="M2388" s="5"/>
      <c r="N2388" s="5"/>
      <c r="O2388" s="5"/>
      <c r="P2388" s="5"/>
      <c r="Q2388" s="5"/>
      <c r="R2388" s="5"/>
      <c r="S2388" s="5"/>
      <c r="T2388" s="5"/>
      <c r="U2388" s="5"/>
    </row>
    <row r="2389" spans="2:21" x14ac:dyDescent="0.25">
      <c r="B2389" s="64" vm="6389">
        <f ca="1"/>
        <v>42900</v>
      </c>
      <c r="C2389" s="64" vm="6390">
        <f ca="1"/>
        <v>181.67</v>
      </c>
      <c r="D2389" s="64" vm="6391">
        <f ca="1"/>
        <v>151.16999999999999</v>
      </c>
      <c r="E2389" s="24">
        <f t="shared" ca="1" si="137"/>
        <v>6.4056765502835235E-3</v>
      </c>
      <c r="F2389" s="58">
        <f t="shared" ca="1" si="138"/>
        <v>3.2466485367760676E-3</v>
      </c>
      <c r="G2389" s="24"/>
      <c r="H2389" s="5"/>
      <c r="I2389" s="5"/>
      <c r="J2389" s="5"/>
      <c r="K2389" s="5"/>
      <c r="L2389" s="5"/>
      <c r="M2389" s="5"/>
      <c r="N2389" s="5"/>
      <c r="O2389" s="5"/>
      <c r="P2389" s="5"/>
      <c r="Q2389" s="5"/>
      <c r="R2389" s="5"/>
      <c r="S2389" s="5"/>
      <c r="T2389" s="5"/>
      <c r="U2389" s="5"/>
    </row>
    <row r="2390" spans="2:21" x14ac:dyDescent="0.25">
      <c r="B2390" s="64" vm="6392">
        <f ca="1"/>
        <v>42901</v>
      </c>
      <c r="C2390" s="64" vm="6393">
        <f ca="1"/>
        <v>180.06</v>
      </c>
      <c r="D2390" s="64" vm="6394">
        <f ca="1"/>
        <v>151.99</v>
      </c>
      <c r="E2390" s="24">
        <f t="shared" ca="1" si="137"/>
        <v>-8.9017257703228533E-3</v>
      </c>
      <c r="F2390" s="58">
        <f t="shared" ca="1" si="138"/>
        <v>5.4096978477536266E-3</v>
      </c>
      <c r="G2390" s="24"/>
      <c r="H2390" s="5"/>
      <c r="I2390" s="5"/>
      <c r="J2390" s="5"/>
      <c r="K2390" s="5"/>
      <c r="L2390" s="5"/>
      <c r="M2390" s="5"/>
      <c r="N2390" s="5"/>
      <c r="O2390" s="5"/>
      <c r="P2390" s="5"/>
      <c r="Q2390" s="5"/>
      <c r="R2390" s="5"/>
      <c r="S2390" s="5"/>
      <c r="T2390" s="5"/>
      <c r="U2390" s="5"/>
    </row>
    <row r="2391" spans="2:21" x14ac:dyDescent="0.25">
      <c r="B2391" s="64" vm="6395">
        <f ca="1"/>
        <v>42902</v>
      </c>
      <c r="C2391" s="64" vm="6396">
        <f ca="1"/>
        <v>167.11</v>
      </c>
      <c r="D2391" s="64" vm="6397">
        <f ca="1"/>
        <v>153.13999999999999</v>
      </c>
      <c r="E2391" s="24">
        <f t="shared" ca="1" si="137"/>
        <v>-7.4637850465039429E-2</v>
      </c>
      <c r="F2391" s="58">
        <f t="shared" ca="1" si="138"/>
        <v>7.537806476607312E-3</v>
      </c>
      <c r="G2391" s="24"/>
      <c r="H2391" s="5"/>
      <c r="I2391" s="5"/>
      <c r="J2391" s="5"/>
      <c r="K2391" s="5"/>
      <c r="L2391" s="5"/>
      <c r="M2391" s="5"/>
      <c r="N2391" s="5"/>
      <c r="O2391" s="5"/>
      <c r="P2391" s="5"/>
      <c r="Q2391" s="5"/>
      <c r="R2391" s="5"/>
      <c r="S2391" s="5"/>
      <c r="T2391" s="5"/>
      <c r="U2391" s="5"/>
    </row>
    <row r="2392" spans="2:21" x14ac:dyDescent="0.25">
      <c r="B2392" s="64" vm="6398">
        <f ca="1"/>
        <v>42905</v>
      </c>
      <c r="C2392" s="64" vm="6399">
        <f ca="1"/>
        <v>164.34</v>
      </c>
      <c r="D2392" s="64" vm="6400">
        <f ca="1"/>
        <v>154.07</v>
      </c>
      <c r="E2392" s="24">
        <f t="shared" ca="1" si="137"/>
        <v>-1.6714825712249502E-2</v>
      </c>
      <c r="F2392" s="58">
        <f t="shared" ca="1" si="138"/>
        <v>6.0545089087062224E-3</v>
      </c>
      <c r="G2392" s="24"/>
      <c r="H2392" s="5"/>
      <c r="I2392" s="5"/>
      <c r="J2392" s="5"/>
      <c r="K2392" s="5"/>
      <c r="L2392" s="5"/>
      <c r="M2392" s="5"/>
      <c r="N2392" s="5"/>
      <c r="O2392" s="5"/>
      <c r="P2392" s="5"/>
      <c r="Q2392" s="5"/>
      <c r="R2392" s="5"/>
      <c r="S2392" s="5"/>
      <c r="T2392" s="5"/>
      <c r="U2392" s="5"/>
    </row>
    <row r="2393" spans="2:21" x14ac:dyDescent="0.25">
      <c r="B2393" s="64" vm="6401">
        <f ca="1"/>
        <v>42906</v>
      </c>
      <c r="C2393" s="64" vm="6402">
        <f ca="1"/>
        <v>162.9</v>
      </c>
      <c r="D2393" s="64" vm="6403">
        <f ca="1"/>
        <v>153.72999999999999</v>
      </c>
      <c r="E2393" s="24">
        <f t="shared" ca="1" si="137"/>
        <v>-8.8009368950422821E-3</v>
      </c>
      <c r="F2393" s="58">
        <f t="shared" ca="1" si="138"/>
        <v>-2.2092276691756236E-3</v>
      </c>
      <c r="G2393" s="24"/>
      <c r="H2393" s="5"/>
      <c r="I2393" s="5"/>
      <c r="J2393" s="5"/>
      <c r="K2393" s="5"/>
      <c r="L2393" s="5"/>
      <c r="M2393" s="5"/>
      <c r="N2393" s="5"/>
      <c r="O2393" s="5"/>
      <c r="P2393" s="5"/>
      <c r="Q2393" s="5"/>
      <c r="R2393" s="5"/>
      <c r="S2393" s="5"/>
      <c r="T2393" s="5"/>
      <c r="U2393" s="5"/>
    </row>
    <row r="2394" spans="2:21" x14ac:dyDescent="0.25">
      <c r="B2394" s="64" vm="6404">
        <f ca="1"/>
        <v>42907</v>
      </c>
      <c r="C2394" s="64" vm="6405">
        <f ca="1"/>
        <v>163.15</v>
      </c>
      <c r="D2394" s="64" vm="6406">
        <f ca="1"/>
        <v>154.80000000000001</v>
      </c>
      <c r="E2394" s="24">
        <f t="shared" ca="1" si="137"/>
        <v>1.5335074313301239E-3</v>
      </c>
      <c r="F2394" s="58">
        <f t="shared" ca="1" si="138"/>
        <v>6.9361442311187353E-3</v>
      </c>
      <c r="G2394" s="24"/>
      <c r="H2394" s="5"/>
      <c r="I2394" s="5"/>
      <c r="J2394" s="5"/>
      <c r="K2394" s="5"/>
      <c r="L2394" s="5"/>
      <c r="M2394" s="5"/>
      <c r="N2394" s="5"/>
      <c r="O2394" s="5"/>
      <c r="P2394" s="5"/>
      <c r="Q2394" s="5"/>
      <c r="R2394" s="5"/>
      <c r="S2394" s="5"/>
      <c r="T2394" s="5"/>
      <c r="U2394" s="5"/>
    </row>
    <row r="2395" spans="2:21" x14ac:dyDescent="0.25">
      <c r="B2395" s="64" vm="6407">
        <f ca="1"/>
        <v>42908</v>
      </c>
      <c r="C2395" s="64" vm="6408">
        <f ca="1"/>
        <v>159.79</v>
      </c>
      <c r="D2395" s="64" vm="6409">
        <f ca="1"/>
        <v>154.63999999999999</v>
      </c>
      <c r="E2395" s="24">
        <f t="shared" ca="1" si="137"/>
        <v>-2.0809569888032554E-2</v>
      </c>
      <c r="F2395" s="58">
        <f t="shared" ca="1" si="138"/>
        <v>-1.0341262555514038E-3</v>
      </c>
      <c r="G2395" s="24"/>
      <c r="H2395" s="5"/>
      <c r="I2395" s="5"/>
      <c r="J2395" s="5"/>
      <c r="K2395" s="5"/>
      <c r="L2395" s="5"/>
      <c r="M2395" s="5"/>
      <c r="N2395" s="5"/>
      <c r="O2395" s="5"/>
      <c r="P2395" s="5"/>
      <c r="Q2395" s="5"/>
      <c r="R2395" s="5"/>
      <c r="S2395" s="5"/>
      <c r="T2395" s="5"/>
      <c r="U2395" s="5"/>
    </row>
    <row r="2396" spans="2:21" x14ac:dyDescent="0.25">
      <c r="B2396" s="64" vm="6410">
        <f ca="1"/>
        <v>42909</v>
      </c>
      <c r="C2396" s="64" vm="6411">
        <f ca="1"/>
        <v>157.13</v>
      </c>
      <c r="D2396" s="64" vm="6412">
        <f ca="1"/>
        <v>153.96</v>
      </c>
      <c r="E2396" s="24">
        <f t="shared" ca="1" si="137"/>
        <v>-1.6786964949256755E-2</v>
      </c>
      <c r="F2396" s="58">
        <f t="shared" ca="1" si="138"/>
        <v>-4.4070064845299524E-3</v>
      </c>
      <c r="G2396" s="24"/>
      <c r="H2396" s="5"/>
      <c r="I2396" s="5"/>
      <c r="J2396" s="5"/>
      <c r="K2396" s="5"/>
      <c r="L2396" s="5"/>
      <c r="M2396" s="5"/>
      <c r="N2396" s="5"/>
      <c r="O2396" s="5"/>
      <c r="P2396" s="5"/>
      <c r="Q2396" s="5"/>
      <c r="R2396" s="5"/>
      <c r="S2396" s="5"/>
      <c r="T2396" s="5"/>
      <c r="U2396" s="5"/>
    </row>
    <row r="2397" spans="2:21" x14ac:dyDescent="0.25">
      <c r="B2397" s="64" vm="6413">
        <f ca="1"/>
        <v>42912</v>
      </c>
      <c r="C2397" s="64" vm="6414">
        <f ca="1"/>
        <v>160.19999999999999</v>
      </c>
      <c r="D2397" s="64" vm="6415">
        <f ca="1"/>
        <v>153.72</v>
      </c>
      <c r="E2397" s="24">
        <f t="shared" ca="1" si="137"/>
        <v>1.9349546432218378E-2</v>
      </c>
      <c r="F2397" s="58">
        <f t="shared" ca="1" si="138"/>
        <v>-1.5600627189022275E-3</v>
      </c>
      <c r="G2397" s="24"/>
      <c r="H2397" s="5"/>
      <c r="I2397" s="5"/>
      <c r="J2397" s="5"/>
      <c r="K2397" s="5"/>
      <c r="L2397" s="5"/>
      <c r="M2397" s="5"/>
      <c r="N2397" s="5"/>
      <c r="O2397" s="5"/>
      <c r="P2397" s="5"/>
      <c r="Q2397" s="5"/>
      <c r="R2397" s="5"/>
      <c r="S2397" s="5"/>
      <c r="T2397" s="5"/>
      <c r="U2397" s="5"/>
    </row>
    <row r="2398" spans="2:21" x14ac:dyDescent="0.25">
      <c r="B2398" s="64" vm="6416">
        <f ca="1"/>
        <v>42913</v>
      </c>
      <c r="C2398" s="64" vm="6417">
        <f ca="1"/>
        <v>159.26</v>
      </c>
      <c r="D2398" s="64" vm="6418">
        <f ca="1"/>
        <v>154.30000000000001</v>
      </c>
      <c r="E2398" s="24">
        <f t="shared" ca="1" si="137"/>
        <v>-5.8849478049600923E-3</v>
      </c>
      <c r="F2398" s="58">
        <f t="shared" ca="1" si="138"/>
        <v>3.7659936724720091E-3</v>
      </c>
      <c r="G2398" s="24"/>
      <c r="H2398" s="5"/>
      <c r="I2398" s="5"/>
      <c r="J2398" s="5"/>
      <c r="K2398" s="5"/>
      <c r="L2398" s="5"/>
      <c r="M2398" s="5"/>
      <c r="N2398" s="5"/>
      <c r="O2398" s="5"/>
      <c r="P2398" s="5"/>
      <c r="Q2398" s="5"/>
      <c r="R2398" s="5"/>
      <c r="S2398" s="5"/>
      <c r="T2398" s="5"/>
      <c r="U2398" s="5"/>
    </row>
    <row r="2399" spans="2:21" x14ac:dyDescent="0.25">
      <c r="B2399" s="64" vm="6419">
        <f ca="1"/>
        <v>42914</v>
      </c>
      <c r="C2399" s="64" vm="6420">
        <f ca="1"/>
        <v>160.16999999999999</v>
      </c>
      <c r="D2399" s="64" vm="6421">
        <f ca="1"/>
        <v>153.13</v>
      </c>
      <c r="E2399" s="24">
        <f t="shared" ca="1" si="137"/>
        <v>5.697664350905832E-3</v>
      </c>
      <c r="F2399" s="58">
        <f t="shared" ca="1" si="138"/>
        <v>-7.6115255419989007E-3</v>
      </c>
      <c r="G2399" s="24"/>
      <c r="H2399" s="5"/>
      <c r="I2399" s="5"/>
      <c r="J2399" s="5"/>
      <c r="K2399" s="5"/>
      <c r="L2399" s="5"/>
      <c r="M2399" s="5"/>
      <c r="N2399" s="5"/>
      <c r="O2399" s="5"/>
      <c r="P2399" s="5"/>
      <c r="Q2399" s="5"/>
      <c r="R2399" s="5"/>
      <c r="S2399" s="5"/>
      <c r="T2399" s="5"/>
      <c r="U2399" s="5"/>
    </row>
    <row r="2400" spans="2:21" x14ac:dyDescent="0.25">
      <c r="B2400" s="64" vm="6422">
        <f ca="1"/>
        <v>42915</v>
      </c>
      <c r="C2400" s="64" vm="6423">
        <f ca="1"/>
        <v>158.68</v>
      </c>
      <c r="D2400" s="64" vm="6424">
        <f ca="1"/>
        <v>153.16</v>
      </c>
      <c r="E2400" s="24">
        <f t="shared" ca="1" si="137"/>
        <v>-9.3461555340750169E-3</v>
      </c>
      <c r="F2400" s="58">
        <f t="shared" ca="1" si="138"/>
        <v>1.9589278197734413E-4</v>
      </c>
      <c r="G2400" s="24"/>
      <c r="H2400" s="5"/>
      <c r="I2400" s="5"/>
      <c r="J2400" s="5"/>
      <c r="K2400" s="5"/>
      <c r="L2400" s="5"/>
      <c r="M2400" s="5"/>
      <c r="N2400" s="5"/>
      <c r="O2400" s="5"/>
      <c r="P2400" s="5"/>
      <c r="Q2400" s="5"/>
      <c r="R2400" s="5"/>
      <c r="S2400" s="5"/>
      <c r="T2400" s="5"/>
      <c r="U2400" s="5"/>
    </row>
    <row r="2401" spans="2:21" x14ac:dyDescent="0.25">
      <c r="B2401" s="64" vm="6425">
        <f ca="1"/>
        <v>42916</v>
      </c>
      <c r="C2401" s="64" vm="6426">
        <f ca="1"/>
        <v>159.93</v>
      </c>
      <c r="D2401" s="64" vm="6427">
        <f ca="1"/>
        <v>152.5</v>
      </c>
      <c r="E2401" s="24">
        <f t="shared" ca="1" si="137"/>
        <v>7.8466238566498592E-3</v>
      </c>
      <c r="F2401" s="58">
        <f t="shared" ca="1" si="138"/>
        <v>-4.3185305616274625E-3</v>
      </c>
      <c r="G2401" s="24"/>
      <c r="H2401" s="5"/>
      <c r="I2401" s="5"/>
      <c r="J2401" s="5"/>
      <c r="K2401" s="5"/>
      <c r="L2401" s="5"/>
      <c r="M2401" s="5"/>
      <c r="N2401" s="5"/>
      <c r="O2401" s="5"/>
      <c r="P2401" s="5"/>
      <c r="Q2401" s="5"/>
      <c r="R2401" s="5"/>
      <c r="S2401" s="5"/>
      <c r="T2401" s="5"/>
      <c r="U2401" s="5"/>
    </row>
    <row r="2402" spans="2:21" x14ac:dyDescent="0.25">
      <c r="B2402" s="64" vm="6428">
        <f ca="1"/>
        <v>42919</v>
      </c>
      <c r="C2402" s="64" vm="6429">
        <f ca="1"/>
        <v>158.82</v>
      </c>
      <c r="D2402" s="64" vm="6430">
        <f ca="1"/>
        <v>153.07</v>
      </c>
      <c r="E2402" s="24">
        <f t="shared" ca="1" si="137"/>
        <v>-6.9647340357145418E-3</v>
      </c>
      <c r="F2402" s="58">
        <f t="shared" ca="1" si="138"/>
        <v>3.7307370561494072E-3</v>
      </c>
      <c r="G2402" s="24"/>
      <c r="H2402" s="5"/>
      <c r="I2402" s="5"/>
      <c r="J2402" s="5"/>
      <c r="K2402" s="5"/>
      <c r="L2402" s="5"/>
      <c r="M2402" s="5"/>
      <c r="N2402" s="5"/>
      <c r="O2402" s="5"/>
      <c r="P2402" s="5"/>
      <c r="Q2402" s="5"/>
      <c r="R2402" s="5"/>
      <c r="S2402" s="5"/>
      <c r="T2402" s="5"/>
      <c r="U2402" s="5"/>
    </row>
    <row r="2403" spans="2:21" x14ac:dyDescent="0.25">
      <c r="B2403" s="64" vm="6431">
        <f ca="1"/>
        <v>42921</v>
      </c>
      <c r="C2403" s="64" vm="6432">
        <f ca="1"/>
        <v>158.02000000000001</v>
      </c>
      <c r="D2403" s="64" vm="6433">
        <f ca="1"/>
        <v>153.09</v>
      </c>
      <c r="E2403" s="24">
        <f t="shared" ca="1" si="137"/>
        <v>-5.0498781724775798E-3</v>
      </c>
      <c r="F2403" s="58">
        <f t="shared" ca="1" si="138"/>
        <v>1.3065064037394016E-4</v>
      </c>
      <c r="G2403" s="24"/>
      <c r="H2403" s="5"/>
      <c r="I2403" s="5"/>
      <c r="J2403" s="5"/>
      <c r="K2403" s="5"/>
      <c r="L2403" s="5"/>
      <c r="M2403" s="5"/>
      <c r="N2403" s="5"/>
      <c r="O2403" s="5"/>
      <c r="P2403" s="5"/>
      <c r="Q2403" s="5"/>
      <c r="R2403" s="5"/>
      <c r="S2403" s="5"/>
      <c r="T2403" s="5"/>
      <c r="U2403" s="5"/>
    </row>
    <row r="2404" spans="2:21" x14ac:dyDescent="0.25">
      <c r="B2404" s="64" vm="6434">
        <f ca="1"/>
        <v>42922</v>
      </c>
      <c r="C2404" s="64" vm="6435">
        <f ca="1"/>
        <v>157.09</v>
      </c>
      <c r="D2404" s="64" vm="6436">
        <f ca="1"/>
        <v>156.27000000000001</v>
      </c>
      <c r="E2404" s="24">
        <f t="shared" ca="1" si="137"/>
        <v>-5.9027177827389076E-3</v>
      </c>
      <c r="F2404" s="58">
        <f t="shared" ca="1" si="138"/>
        <v>2.0559296681220099E-2</v>
      </c>
      <c r="G2404" s="24"/>
      <c r="H2404" s="5"/>
      <c r="I2404" s="5"/>
      <c r="J2404" s="5"/>
      <c r="K2404" s="5"/>
      <c r="L2404" s="5"/>
      <c r="M2404" s="5"/>
      <c r="N2404" s="5"/>
      <c r="O2404" s="5"/>
      <c r="P2404" s="5"/>
      <c r="Q2404" s="5"/>
      <c r="R2404" s="5"/>
      <c r="S2404" s="5"/>
      <c r="T2404" s="5"/>
      <c r="U2404" s="5"/>
    </row>
    <row r="2405" spans="2:21" x14ac:dyDescent="0.25">
      <c r="B2405" s="64" vm="6437">
        <f ca="1"/>
        <v>42923</v>
      </c>
      <c r="C2405" s="64" vm="6438">
        <f ca="1"/>
        <v>154.11000000000001</v>
      </c>
      <c r="D2405" s="64" vm="6439">
        <f ca="1"/>
        <v>155.52000000000001</v>
      </c>
      <c r="E2405" s="24">
        <f t="shared" ca="1" si="137"/>
        <v>-1.9152256364562126E-2</v>
      </c>
      <c r="F2405" s="58">
        <f t="shared" ca="1" si="138"/>
        <v>-4.8109397130809218E-3</v>
      </c>
      <c r="G2405" s="24"/>
      <c r="H2405" s="5"/>
      <c r="I2405" s="5"/>
      <c r="J2405" s="5"/>
      <c r="K2405" s="5"/>
      <c r="L2405" s="5"/>
      <c r="M2405" s="5"/>
      <c r="N2405" s="5"/>
      <c r="O2405" s="5"/>
      <c r="P2405" s="5"/>
      <c r="Q2405" s="5"/>
      <c r="R2405" s="5"/>
      <c r="S2405" s="5"/>
      <c r="T2405" s="5"/>
      <c r="U2405" s="5"/>
    </row>
    <row r="2406" spans="2:21" x14ac:dyDescent="0.25">
      <c r="B2406" s="64" vm="6440">
        <f ca="1"/>
        <v>42926</v>
      </c>
      <c r="C2406" s="64" vm="6441">
        <f ca="1"/>
        <v>151</v>
      </c>
      <c r="D2406" s="64" vm="6442">
        <f ca="1"/>
        <v>154.91</v>
      </c>
      <c r="E2406" s="24">
        <f t="shared" ca="1" si="137"/>
        <v>-2.0386796332361911E-2</v>
      </c>
      <c r="F2406" s="58">
        <f t="shared" ca="1" si="138"/>
        <v>-3.9300375938573998E-3</v>
      </c>
      <c r="G2406" s="24"/>
      <c r="H2406" s="5"/>
      <c r="I2406" s="5"/>
      <c r="J2406" s="5"/>
      <c r="K2406" s="5"/>
      <c r="L2406" s="5"/>
      <c r="M2406" s="5"/>
      <c r="N2406" s="5"/>
      <c r="O2406" s="5"/>
      <c r="P2406" s="5"/>
      <c r="Q2406" s="5"/>
      <c r="R2406" s="5"/>
      <c r="S2406" s="5"/>
      <c r="T2406" s="5"/>
      <c r="U2406" s="5"/>
    </row>
    <row r="2407" spans="2:21" x14ac:dyDescent="0.25">
      <c r="B2407" s="64" vm="6443">
        <f ca="1"/>
        <v>42927</v>
      </c>
      <c r="C2407" s="64" vm="6444">
        <f ca="1"/>
        <v>151.11000000000001</v>
      </c>
      <c r="D2407" s="64" vm="6445">
        <f ca="1"/>
        <v>156.58000000000001</v>
      </c>
      <c r="E2407" s="24">
        <f t="shared" ca="1" si="137"/>
        <v>7.2821161074460049E-4</v>
      </c>
      <c r="F2407" s="58">
        <f t="shared" ca="1" si="138"/>
        <v>1.0722758361496554E-2</v>
      </c>
      <c r="G2407" s="24"/>
      <c r="H2407" s="5"/>
      <c r="I2407" s="5"/>
      <c r="J2407" s="5"/>
      <c r="K2407" s="5"/>
      <c r="L2407" s="5"/>
      <c r="M2407" s="5"/>
      <c r="N2407" s="5"/>
      <c r="O2407" s="5"/>
      <c r="P2407" s="5"/>
      <c r="Q2407" s="5"/>
      <c r="R2407" s="5"/>
      <c r="S2407" s="5"/>
      <c r="T2407" s="5"/>
      <c r="U2407" s="5"/>
    </row>
    <row r="2408" spans="2:21" x14ac:dyDescent="0.25">
      <c r="B2408" s="64" vm="6446">
        <f ca="1"/>
        <v>42928</v>
      </c>
      <c r="C2408" s="64" vm="6447">
        <f ca="1"/>
        <v>151.75</v>
      </c>
      <c r="D2408" s="64" vm="6448">
        <f ca="1"/>
        <v>155.04</v>
      </c>
      <c r="E2408" s="24">
        <f t="shared" ca="1" si="137"/>
        <v>4.2263815139387123E-3</v>
      </c>
      <c r="F2408" s="58">
        <f t="shared" ca="1" si="138"/>
        <v>-9.8839133373121602E-3</v>
      </c>
      <c r="G2408" s="24"/>
      <c r="H2408" s="5"/>
      <c r="I2408" s="5"/>
      <c r="J2408" s="5"/>
      <c r="K2408" s="5"/>
      <c r="L2408" s="5"/>
      <c r="M2408" s="5"/>
      <c r="N2408" s="5"/>
      <c r="O2408" s="5"/>
      <c r="P2408" s="5"/>
      <c r="Q2408" s="5"/>
      <c r="R2408" s="5"/>
      <c r="S2408" s="5"/>
      <c r="T2408" s="5"/>
      <c r="U2408" s="5"/>
    </row>
    <row r="2409" spans="2:21" x14ac:dyDescent="0.25">
      <c r="B2409" s="64" vm="6449">
        <f ca="1"/>
        <v>42929</v>
      </c>
      <c r="C2409" s="64" vm="6450">
        <f ca="1"/>
        <v>153.6</v>
      </c>
      <c r="D2409" s="64" vm="6451">
        <f ca="1"/>
        <v>155.28</v>
      </c>
      <c r="E2409" s="24">
        <f t="shared" ca="1" si="137"/>
        <v>1.2117390773964206E-2</v>
      </c>
      <c r="F2409" s="58">
        <f t="shared" ca="1" si="138"/>
        <v>1.5467907182987329E-3</v>
      </c>
      <c r="G2409" s="24"/>
      <c r="H2409" s="5"/>
      <c r="I2409" s="5"/>
      <c r="J2409" s="5"/>
      <c r="K2409" s="5"/>
      <c r="L2409" s="5"/>
      <c r="M2409" s="5"/>
      <c r="N2409" s="5"/>
      <c r="O2409" s="5"/>
      <c r="P2409" s="5"/>
      <c r="Q2409" s="5"/>
      <c r="R2409" s="5"/>
      <c r="S2409" s="5"/>
      <c r="T2409" s="5"/>
      <c r="U2409" s="5"/>
    </row>
    <row r="2410" spans="2:21" x14ac:dyDescent="0.25">
      <c r="B2410" s="64" vm="6452">
        <f ca="1"/>
        <v>42930</v>
      </c>
      <c r="C2410" s="64" vm="6453">
        <f ca="1"/>
        <v>153</v>
      </c>
      <c r="D2410" s="64" vm="6454">
        <f ca="1"/>
        <v>155.26</v>
      </c>
      <c r="E2410" s="24">
        <f t="shared" ca="1" si="137"/>
        <v>-3.9138993211363287E-3</v>
      </c>
      <c r="F2410" s="58">
        <f t="shared" ca="1" si="138"/>
        <v>-1.2880788322061542E-4</v>
      </c>
      <c r="G2410" s="24"/>
      <c r="H2410" s="5"/>
      <c r="I2410" s="5"/>
      <c r="J2410" s="5"/>
      <c r="K2410" s="5"/>
      <c r="L2410" s="5"/>
      <c r="M2410" s="5"/>
      <c r="N2410" s="5"/>
      <c r="O2410" s="5"/>
      <c r="P2410" s="5"/>
      <c r="Q2410" s="5"/>
      <c r="R2410" s="5"/>
      <c r="S2410" s="5"/>
      <c r="T2410" s="5"/>
      <c r="U2410" s="5"/>
    </row>
    <row r="2411" spans="2:21" x14ac:dyDescent="0.25">
      <c r="B2411" s="64" vm="6455">
        <f ca="1"/>
        <v>42933</v>
      </c>
      <c r="C2411" s="64" vm="6456">
        <f ca="1"/>
        <v>152.84</v>
      </c>
      <c r="D2411" s="64" vm="6412">
        <f ca="1"/>
        <v>153.96</v>
      </c>
      <c r="E2411" s="24">
        <f t="shared" ca="1" si="137"/>
        <v>-1.0462988137362359E-3</v>
      </c>
      <c r="F2411" s="58">
        <f t="shared" ca="1" si="138"/>
        <v>-8.4083025619887952E-3</v>
      </c>
      <c r="G2411" s="24"/>
      <c r="H2411" s="5"/>
      <c r="I2411" s="5"/>
      <c r="J2411" s="5"/>
      <c r="K2411" s="5"/>
      <c r="L2411" s="5"/>
      <c r="M2411" s="5"/>
      <c r="N2411" s="5"/>
      <c r="O2411" s="5"/>
      <c r="P2411" s="5"/>
      <c r="Q2411" s="5"/>
      <c r="R2411" s="5"/>
      <c r="S2411" s="5"/>
      <c r="T2411" s="5"/>
      <c r="U2411" s="5"/>
    </row>
    <row r="2412" spans="2:21" x14ac:dyDescent="0.25">
      <c r="B2412" s="64" vm="6457">
        <f ca="1"/>
        <v>42934</v>
      </c>
      <c r="C2412" s="64" vm="6458">
        <f ca="1"/>
        <v>151.5</v>
      </c>
      <c r="D2412" s="64" vm="6459">
        <f ca="1"/>
        <v>153.88999999999999</v>
      </c>
      <c r="E2412" s="24">
        <f t="shared" ca="1" si="137"/>
        <v>-8.8059976292754055E-3</v>
      </c>
      <c r="F2412" s="58">
        <f t="shared" ca="1" si="138"/>
        <v>-4.5476693978520289E-4</v>
      </c>
      <c r="G2412" s="24"/>
      <c r="H2412" s="5"/>
      <c r="I2412" s="5"/>
      <c r="J2412" s="5"/>
      <c r="K2412" s="5"/>
      <c r="L2412" s="5"/>
      <c r="M2412" s="5"/>
      <c r="N2412" s="5"/>
      <c r="O2412" s="5"/>
      <c r="P2412" s="5"/>
      <c r="Q2412" s="5"/>
      <c r="R2412" s="5"/>
      <c r="S2412" s="5"/>
      <c r="T2412" s="5"/>
      <c r="U2412" s="5"/>
    </row>
    <row r="2413" spans="2:21" x14ac:dyDescent="0.25">
      <c r="B2413" s="64" vm="6460">
        <f ca="1"/>
        <v>42935</v>
      </c>
      <c r="C2413" s="64" vm="6461">
        <f ca="1"/>
        <v>151.24</v>
      </c>
      <c r="D2413" s="64" vm="6462">
        <f ca="1"/>
        <v>154.21</v>
      </c>
      <c r="E2413" s="24">
        <f t="shared" ca="1" si="137"/>
        <v>-1.717645926691654E-3</v>
      </c>
      <c r="F2413" s="58">
        <f t="shared" ca="1" si="138"/>
        <v>2.0772483938049555E-3</v>
      </c>
      <c r="G2413" s="24"/>
      <c r="H2413" s="5"/>
      <c r="I2413" s="5"/>
      <c r="J2413" s="5"/>
      <c r="K2413" s="5"/>
      <c r="L2413" s="5"/>
      <c r="M2413" s="5"/>
      <c r="N2413" s="5"/>
      <c r="O2413" s="5"/>
      <c r="P2413" s="5"/>
      <c r="Q2413" s="5"/>
      <c r="R2413" s="5"/>
      <c r="S2413" s="5"/>
      <c r="T2413" s="5"/>
      <c r="U2413" s="5"/>
    </row>
    <row r="2414" spans="2:21" x14ac:dyDescent="0.25">
      <c r="B2414" s="64" vm="6463">
        <f ca="1"/>
        <v>42936</v>
      </c>
      <c r="C2414" s="64" vm="6464">
        <f ca="1"/>
        <v>150.99</v>
      </c>
      <c r="D2414" s="64" vm="6465">
        <f ca="1"/>
        <v>153.91999999999999</v>
      </c>
      <c r="E2414" s="24">
        <f t="shared" ca="1" si="137"/>
        <v>-1.654369566353795E-3</v>
      </c>
      <c r="F2414" s="58">
        <f t="shared" ca="1" si="138"/>
        <v>-1.8823229521688753E-3</v>
      </c>
      <c r="G2414" s="24"/>
      <c r="H2414" s="5"/>
      <c r="I2414" s="5"/>
      <c r="J2414" s="5"/>
      <c r="K2414" s="5"/>
      <c r="L2414" s="5"/>
      <c r="M2414" s="5"/>
      <c r="N2414" s="5"/>
      <c r="O2414" s="5"/>
      <c r="P2414" s="5"/>
      <c r="Q2414" s="5"/>
      <c r="R2414" s="5"/>
      <c r="S2414" s="5"/>
      <c r="T2414" s="5"/>
      <c r="U2414" s="5"/>
    </row>
    <row r="2415" spans="2:21" x14ac:dyDescent="0.25">
      <c r="B2415" s="64" vm="6466">
        <f ca="1"/>
        <v>42937</v>
      </c>
      <c r="C2415" s="64" vm="6467">
        <f ca="1"/>
        <v>150.44</v>
      </c>
      <c r="D2415" s="64" vm="6468">
        <f ca="1"/>
        <v>151.85</v>
      </c>
      <c r="E2415" s="24">
        <f t="shared" ca="1" si="137"/>
        <v>-3.6492758542427208E-3</v>
      </c>
      <c r="F2415" s="58">
        <f t="shared" ca="1" si="138"/>
        <v>-1.3539795425638504E-2</v>
      </c>
      <c r="G2415" s="24"/>
      <c r="H2415" s="5"/>
      <c r="I2415" s="5"/>
      <c r="J2415" s="5"/>
      <c r="K2415" s="5"/>
      <c r="L2415" s="5"/>
      <c r="M2415" s="5"/>
      <c r="N2415" s="5"/>
      <c r="O2415" s="5"/>
      <c r="P2415" s="5"/>
      <c r="Q2415" s="5"/>
      <c r="R2415" s="5"/>
      <c r="S2415" s="5"/>
      <c r="T2415" s="5"/>
      <c r="U2415" s="5"/>
    </row>
    <row r="2416" spans="2:21" x14ac:dyDescent="0.25">
      <c r="B2416" s="64" vm="6469">
        <f ca="1"/>
        <v>42940</v>
      </c>
      <c r="C2416" s="64" vm="6441">
        <f ca="1"/>
        <v>151</v>
      </c>
      <c r="D2416" s="64" vm="6470">
        <f ca="1"/>
        <v>159.07</v>
      </c>
      <c r="E2416" s="24">
        <f t="shared" ca="1" si="137"/>
        <v>3.7155032127886988E-3</v>
      </c>
      <c r="F2416" s="58">
        <f t="shared" ca="1" si="138"/>
        <v>4.6451165418511353E-2</v>
      </c>
      <c r="G2416" s="24"/>
      <c r="H2416" s="5"/>
      <c r="I2416" s="5"/>
      <c r="J2416" s="5"/>
      <c r="K2416" s="5"/>
      <c r="L2416" s="5"/>
      <c r="M2416" s="5"/>
      <c r="N2416" s="5"/>
      <c r="O2416" s="5"/>
      <c r="P2416" s="5"/>
      <c r="Q2416" s="5"/>
      <c r="R2416" s="5"/>
      <c r="S2416" s="5"/>
      <c r="T2416" s="5"/>
      <c r="U2416" s="5"/>
    </row>
    <row r="2417" spans="2:21" x14ac:dyDescent="0.25">
      <c r="B2417" s="64" vm="6471">
        <f ca="1"/>
        <v>42941</v>
      </c>
      <c r="C2417" s="64" vm="6472">
        <f ca="1"/>
        <v>153.16999999999999</v>
      </c>
      <c r="D2417" s="64" vm="6473">
        <f ca="1"/>
        <v>156.51</v>
      </c>
      <c r="E2417" s="24">
        <f t="shared" ca="1" si="137"/>
        <v>1.4268578861538211E-2</v>
      </c>
      <c r="F2417" s="58">
        <f t="shared" ca="1" si="138"/>
        <v>-1.6224451207858065E-2</v>
      </c>
      <c r="G2417" s="24"/>
      <c r="H2417" s="5"/>
      <c r="I2417" s="5"/>
      <c r="J2417" s="5"/>
      <c r="K2417" s="5"/>
      <c r="L2417" s="5"/>
      <c r="M2417" s="5"/>
      <c r="N2417" s="5"/>
      <c r="O2417" s="5"/>
      <c r="P2417" s="5"/>
      <c r="Q2417" s="5"/>
      <c r="R2417" s="5"/>
      <c r="S2417" s="5"/>
      <c r="T2417" s="5"/>
      <c r="U2417" s="5"/>
    </row>
    <row r="2418" spans="2:21" x14ac:dyDescent="0.25">
      <c r="B2418" s="64" vm="6474">
        <f ca="1"/>
        <v>42942</v>
      </c>
      <c r="C2418" s="64" vm="6475">
        <f ca="1"/>
        <v>152.09</v>
      </c>
      <c r="D2418" s="64" vm="6476">
        <f ca="1"/>
        <v>156.94999999999999</v>
      </c>
      <c r="E2418" s="24">
        <f t="shared" ca="1" si="137"/>
        <v>-7.0759647921851574E-3</v>
      </c>
      <c r="F2418" s="58">
        <f t="shared" ca="1" si="138"/>
        <v>2.8073775855515111E-3</v>
      </c>
      <c r="G2418" s="24"/>
      <c r="H2418" s="5"/>
      <c r="I2418" s="5"/>
      <c r="J2418" s="5"/>
      <c r="K2418" s="5"/>
      <c r="L2418" s="5"/>
      <c r="M2418" s="5"/>
      <c r="N2418" s="5"/>
      <c r="O2418" s="5"/>
      <c r="P2418" s="5"/>
      <c r="Q2418" s="5"/>
      <c r="R2418" s="5"/>
      <c r="S2418" s="5"/>
      <c r="T2418" s="5"/>
      <c r="U2418" s="5"/>
    </row>
    <row r="2419" spans="2:21" x14ac:dyDescent="0.25">
      <c r="B2419" s="64" vm="6477">
        <f ca="1"/>
        <v>42943</v>
      </c>
      <c r="C2419" s="64" vm="6478">
        <f ca="1"/>
        <v>152.52000000000001</v>
      </c>
      <c r="D2419" s="64" vm="6479">
        <f ca="1"/>
        <v>155.85</v>
      </c>
      <c r="E2419" s="24">
        <f t="shared" ca="1" si="137"/>
        <v>2.8232841050856803E-3</v>
      </c>
      <c r="F2419" s="58">
        <f t="shared" ca="1" si="138"/>
        <v>-7.0332770746164208E-3</v>
      </c>
      <c r="G2419" s="24"/>
      <c r="H2419" s="5"/>
      <c r="I2419" s="5"/>
      <c r="J2419" s="5"/>
      <c r="K2419" s="5"/>
      <c r="L2419" s="5"/>
      <c r="M2419" s="5"/>
      <c r="N2419" s="5"/>
      <c r="O2419" s="5"/>
      <c r="P2419" s="5"/>
      <c r="Q2419" s="5"/>
      <c r="R2419" s="5"/>
      <c r="S2419" s="5"/>
      <c r="T2419" s="5"/>
      <c r="U2419" s="5"/>
    </row>
    <row r="2420" spans="2:21" x14ac:dyDescent="0.25">
      <c r="B2420" s="64" vm="6480">
        <f ca="1"/>
        <v>42944</v>
      </c>
      <c r="C2420" s="64" vm="6481">
        <f ca="1"/>
        <v>152.88999999999999</v>
      </c>
      <c r="D2420" s="64" vm="6482">
        <f ca="1"/>
        <v>155.13999999999999</v>
      </c>
      <c r="E2420" s="24">
        <f t="shared" ca="1" si="137"/>
        <v>2.4229735831591257E-3</v>
      </c>
      <c r="F2420" s="58">
        <f t="shared" ca="1" si="138"/>
        <v>-4.5660711506206545E-3</v>
      </c>
      <c r="G2420" s="24"/>
      <c r="H2420" s="5"/>
      <c r="I2420" s="5"/>
      <c r="J2420" s="5"/>
      <c r="K2420" s="5"/>
      <c r="L2420" s="5"/>
      <c r="M2420" s="5"/>
      <c r="N2420" s="5"/>
      <c r="O2420" s="5"/>
      <c r="P2420" s="5"/>
      <c r="Q2420" s="5"/>
      <c r="R2420" s="5"/>
      <c r="S2420" s="5"/>
      <c r="T2420" s="5"/>
      <c r="U2420" s="5"/>
    </row>
    <row r="2421" spans="2:21" x14ac:dyDescent="0.25">
      <c r="B2421" s="64" vm="6483">
        <f ca="1"/>
        <v>42947</v>
      </c>
      <c r="C2421" s="64" vm="6484">
        <f ca="1"/>
        <v>158.51</v>
      </c>
      <c r="D2421" s="64" vm="6485">
        <f ca="1"/>
        <v>154.04</v>
      </c>
      <c r="E2421" s="24">
        <f t="shared" ca="1" si="137"/>
        <v>3.6098974237278918E-2</v>
      </c>
      <c r="F2421" s="58">
        <f t="shared" ca="1" si="138"/>
        <v>-7.1156261160173215E-3</v>
      </c>
      <c r="G2421" s="24"/>
      <c r="H2421" s="5"/>
      <c r="I2421" s="5"/>
      <c r="J2421" s="5"/>
      <c r="K2421" s="5"/>
      <c r="L2421" s="5"/>
      <c r="M2421" s="5"/>
      <c r="N2421" s="5"/>
      <c r="O2421" s="5"/>
      <c r="P2421" s="5"/>
      <c r="Q2421" s="5"/>
      <c r="R2421" s="5"/>
      <c r="S2421" s="5"/>
      <c r="T2421" s="5"/>
      <c r="U2421" s="5"/>
    </row>
    <row r="2422" spans="2:21" x14ac:dyDescent="0.25">
      <c r="B2422" s="64" vm="6486">
        <f ca="1"/>
        <v>42948</v>
      </c>
      <c r="C2422" s="64" vm="6487">
        <f ca="1"/>
        <v>159.72</v>
      </c>
      <c r="D2422" s="64" vm="6488">
        <f ca="1"/>
        <v>156.59</v>
      </c>
      <c r="E2422" s="24">
        <f t="shared" ca="1" si="137"/>
        <v>7.6045993852194328E-3</v>
      </c>
      <c r="F2422" s="58">
        <f t="shared" ca="1" si="138"/>
        <v>1.6418615610643415E-2</v>
      </c>
      <c r="G2422" s="24"/>
      <c r="H2422" s="5"/>
      <c r="I2422" s="5"/>
      <c r="J2422" s="5"/>
      <c r="K2422" s="5"/>
      <c r="L2422" s="5"/>
      <c r="M2422" s="5"/>
      <c r="N2422" s="5"/>
      <c r="O2422" s="5"/>
      <c r="P2422" s="5"/>
      <c r="Q2422" s="5"/>
      <c r="R2422" s="5"/>
      <c r="S2422" s="5"/>
      <c r="T2422" s="5"/>
      <c r="U2422" s="5"/>
    </row>
    <row r="2423" spans="2:21" x14ac:dyDescent="0.25">
      <c r="B2423" s="64" vm="6489">
        <f ca="1"/>
        <v>42949</v>
      </c>
      <c r="C2423" s="64" vm="6490">
        <f ca="1"/>
        <v>161.28</v>
      </c>
      <c r="D2423" s="64" vm="6491">
        <f ca="1"/>
        <v>154.72</v>
      </c>
      <c r="E2423" s="24">
        <f t="shared" ca="1" si="137"/>
        <v>9.7197026879832886E-3</v>
      </c>
      <c r="F2423" s="58">
        <f t="shared" ca="1" si="138"/>
        <v>-1.2013892852367402E-2</v>
      </c>
      <c r="G2423" s="24"/>
      <c r="H2423" s="5"/>
      <c r="I2423" s="5"/>
      <c r="J2423" s="5"/>
      <c r="K2423" s="5"/>
      <c r="L2423" s="5"/>
      <c r="M2423" s="5"/>
      <c r="N2423" s="5"/>
      <c r="O2423" s="5"/>
      <c r="P2423" s="5"/>
      <c r="Q2423" s="5"/>
      <c r="R2423" s="5"/>
      <c r="S2423" s="5"/>
      <c r="T2423" s="5"/>
      <c r="U2423" s="5"/>
    </row>
    <row r="2424" spans="2:21" x14ac:dyDescent="0.25">
      <c r="B2424" s="64" vm="6492">
        <f ca="1"/>
        <v>42950</v>
      </c>
      <c r="C2424" s="64" vm="6493">
        <f ca="1"/>
        <v>157.91</v>
      </c>
      <c r="D2424" s="64" vm="6494">
        <f ca="1"/>
        <v>153.82</v>
      </c>
      <c r="E2424" s="24">
        <f t="shared" ca="1" si="137"/>
        <v>-2.1116734404452015E-2</v>
      </c>
      <c r="F2424" s="58">
        <f t="shared" ca="1" si="138"/>
        <v>-5.8339440760765094E-3</v>
      </c>
      <c r="G2424" s="24"/>
      <c r="H2424" s="5"/>
      <c r="I2424" s="5"/>
      <c r="J2424" s="5"/>
      <c r="K2424" s="5"/>
      <c r="L2424" s="5"/>
      <c r="M2424" s="5"/>
      <c r="N2424" s="5"/>
      <c r="O2424" s="5"/>
      <c r="P2424" s="5"/>
      <c r="Q2424" s="5"/>
      <c r="R2424" s="5"/>
      <c r="S2424" s="5"/>
      <c r="T2424" s="5"/>
      <c r="U2424" s="5"/>
    </row>
    <row r="2425" spans="2:21" x14ac:dyDescent="0.25">
      <c r="B2425" s="64" vm="6495">
        <f ca="1"/>
        <v>42951</v>
      </c>
      <c r="C2425" s="64" vm="6496">
        <f ca="1"/>
        <v>156.44</v>
      </c>
      <c r="D2425" s="64" vm="6497">
        <f ca="1"/>
        <v>154.97</v>
      </c>
      <c r="E2425" s="24">
        <f t="shared" ca="1" si="137"/>
        <v>-9.3527005912384439E-3</v>
      </c>
      <c r="F2425" s="58">
        <f t="shared" ca="1" si="138"/>
        <v>7.4484621703358941E-3</v>
      </c>
      <c r="G2425" s="24"/>
      <c r="H2425" s="5"/>
      <c r="I2425" s="5"/>
      <c r="J2425" s="5"/>
      <c r="K2425" s="5"/>
      <c r="L2425" s="5"/>
      <c r="M2425" s="5"/>
      <c r="N2425" s="5"/>
      <c r="O2425" s="5"/>
      <c r="P2425" s="5"/>
      <c r="Q2425" s="5"/>
      <c r="R2425" s="5"/>
      <c r="S2425" s="5"/>
      <c r="T2425" s="5"/>
      <c r="U2425" s="5"/>
    </row>
    <row r="2426" spans="2:21" x14ac:dyDescent="0.25">
      <c r="B2426" s="64" vm="6498">
        <f ca="1"/>
        <v>42954</v>
      </c>
      <c r="C2426" s="64" vm="6476">
        <f ca="1"/>
        <v>156.94999999999999</v>
      </c>
      <c r="D2426" s="64" vm="6499">
        <f ca="1"/>
        <v>154.91999999999999</v>
      </c>
      <c r="E2426" s="24">
        <f t="shared" ca="1" si="137"/>
        <v>3.2547334006490817E-3</v>
      </c>
      <c r="F2426" s="58">
        <f t="shared" ca="1" si="138"/>
        <v>-3.2269515269216318E-4</v>
      </c>
      <c r="G2426" s="24"/>
      <c r="H2426" s="5"/>
      <c r="I2426" s="5"/>
      <c r="J2426" s="5"/>
      <c r="K2426" s="5"/>
      <c r="L2426" s="5"/>
      <c r="M2426" s="5"/>
      <c r="N2426" s="5"/>
      <c r="O2426" s="5"/>
      <c r="P2426" s="5"/>
      <c r="Q2426" s="5"/>
      <c r="R2426" s="5"/>
      <c r="S2426" s="5"/>
      <c r="T2426" s="5"/>
      <c r="U2426" s="5"/>
    </row>
    <row r="2427" spans="2:21" x14ac:dyDescent="0.25">
      <c r="B2427" s="64" vm="6500">
        <f ca="1"/>
        <v>42955</v>
      </c>
      <c r="C2427" s="64" vm="6501">
        <f ca="1"/>
        <v>157.75</v>
      </c>
      <c r="D2427" s="64" vm="6499">
        <f ca="1"/>
        <v>154.91999999999999</v>
      </c>
      <c r="E2427" s="24">
        <f t="shared" ca="1" si="137"/>
        <v>5.0842181333600458E-3</v>
      </c>
      <c r="F2427" s="58">
        <f t="shared" ca="1" si="138"/>
        <v>0</v>
      </c>
      <c r="G2427" s="24"/>
      <c r="H2427" s="5"/>
      <c r="I2427" s="5"/>
      <c r="J2427" s="5"/>
      <c r="K2427" s="5"/>
      <c r="L2427" s="5"/>
      <c r="M2427" s="5"/>
      <c r="N2427" s="5"/>
      <c r="O2427" s="5"/>
      <c r="P2427" s="5"/>
      <c r="Q2427" s="5"/>
      <c r="R2427" s="5"/>
      <c r="S2427" s="5"/>
      <c r="T2427" s="5"/>
      <c r="U2427" s="5"/>
    </row>
    <row r="2428" spans="2:21" x14ac:dyDescent="0.25">
      <c r="B2428" s="64" vm="6502">
        <f ca="1"/>
        <v>42956</v>
      </c>
      <c r="C2428" s="64" vm="6503">
        <f ca="1"/>
        <v>156.86000000000001</v>
      </c>
      <c r="D2428" s="64" vm="6504">
        <f ca="1"/>
        <v>156.62</v>
      </c>
      <c r="E2428" s="24">
        <f t="shared" ca="1" si="137"/>
        <v>-5.6578136368020263E-3</v>
      </c>
      <c r="F2428" s="58">
        <f t="shared" ca="1" si="138"/>
        <v>1.0913634676240213E-2</v>
      </c>
      <c r="G2428" s="24"/>
      <c r="H2428" s="5"/>
      <c r="I2428" s="5"/>
      <c r="J2428" s="5"/>
      <c r="K2428" s="5"/>
      <c r="L2428" s="5"/>
      <c r="M2428" s="5"/>
      <c r="N2428" s="5"/>
      <c r="O2428" s="5"/>
      <c r="P2428" s="5"/>
      <c r="Q2428" s="5"/>
      <c r="R2428" s="5"/>
      <c r="S2428" s="5"/>
      <c r="T2428" s="5"/>
      <c r="U2428" s="5"/>
    </row>
    <row r="2429" spans="2:21" x14ac:dyDescent="0.25">
      <c r="B2429" s="64" vm="6505">
        <f ca="1"/>
        <v>42957</v>
      </c>
      <c r="C2429" s="64" vm="6506">
        <f ca="1"/>
        <v>156.63999999999999</v>
      </c>
      <c r="D2429" s="64" vm="6507">
        <f ca="1"/>
        <v>157.30000000000001</v>
      </c>
      <c r="E2429" s="24">
        <f t="shared" ca="1" si="137"/>
        <v>-1.4035090023203091E-3</v>
      </c>
      <c r="F2429" s="58">
        <f t="shared" ca="1" si="138"/>
        <v>4.3323207414404973E-3</v>
      </c>
      <c r="G2429" s="24"/>
      <c r="H2429" s="5"/>
      <c r="I2429" s="5"/>
      <c r="J2429" s="5"/>
      <c r="K2429" s="5"/>
      <c r="L2429" s="5"/>
      <c r="M2429" s="5"/>
      <c r="N2429" s="5"/>
      <c r="O2429" s="5"/>
      <c r="P2429" s="5"/>
      <c r="Q2429" s="5"/>
      <c r="R2429" s="5"/>
      <c r="S2429" s="5"/>
      <c r="T2429" s="5"/>
      <c r="U2429" s="5"/>
    </row>
    <row r="2430" spans="2:21" x14ac:dyDescent="0.25">
      <c r="B2430" s="64" vm="6508">
        <f ca="1"/>
        <v>42958</v>
      </c>
      <c r="C2430" s="64" vm="6509">
        <f ca="1"/>
        <v>156.65</v>
      </c>
      <c r="D2430" s="64" vm="6510">
        <f ca="1"/>
        <v>157.26</v>
      </c>
      <c r="E2430" s="24">
        <f t="shared" ca="1" si="137"/>
        <v>6.3838616000522815E-5</v>
      </c>
      <c r="F2430" s="58">
        <f t="shared" ca="1" si="138"/>
        <v>-2.5432350086225232E-4</v>
      </c>
      <c r="G2430" s="24"/>
      <c r="H2430" s="5"/>
      <c r="I2430" s="5"/>
      <c r="J2430" s="5"/>
      <c r="K2430" s="5"/>
      <c r="L2430" s="5"/>
      <c r="M2430" s="5"/>
      <c r="N2430" s="5"/>
      <c r="O2430" s="5"/>
      <c r="P2430" s="5"/>
      <c r="Q2430" s="5"/>
      <c r="R2430" s="5"/>
      <c r="S2430" s="5"/>
      <c r="T2430" s="5"/>
      <c r="U2430" s="5"/>
    </row>
    <row r="2431" spans="2:21" x14ac:dyDescent="0.25">
      <c r="B2431" s="64" vm="6511">
        <f ca="1"/>
        <v>42961</v>
      </c>
      <c r="C2431" s="64" vm="6493">
        <f ca="1"/>
        <v>157.91</v>
      </c>
      <c r="D2431" s="64" vm="6512">
        <f ca="1"/>
        <v>157.62</v>
      </c>
      <c r="E2431" s="24">
        <f t="shared" ca="1" si="137"/>
        <v>8.0112330803510379E-3</v>
      </c>
      <c r="F2431" s="58">
        <f t="shared" ca="1" si="138"/>
        <v>2.2865863621335794E-3</v>
      </c>
      <c r="G2431" s="24"/>
      <c r="H2431" s="5"/>
      <c r="I2431" s="5"/>
      <c r="J2431" s="5"/>
      <c r="K2431" s="5"/>
      <c r="L2431" s="5"/>
      <c r="M2431" s="5"/>
      <c r="N2431" s="5"/>
      <c r="O2431" s="5"/>
      <c r="P2431" s="5"/>
      <c r="Q2431" s="5"/>
      <c r="R2431" s="5"/>
      <c r="S2431" s="5"/>
      <c r="T2431" s="5"/>
      <c r="U2431" s="5"/>
    </row>
    <row r="2432" spans="2:21" x14ac:dyDescent="0.25">
      <c r="B2432" s="64" vm="6513">
        <f ca="1"/>
        <v>42962</v>
      </c>
      <c r="C2432" s="64" vm="6514">
        <f ca="1"/>
        <v>156.88</v>
      </c>
      <c r="D2432" s="64" vm="6515">
        <f ca="1"/>
        <v>158.9</v>
      </c>
      <c r="E2432" s="24">
        <f t="shared" ca="1" si="137"/>
        <v>-6.5440685904609511E-3</v>
      </c>
      <c r="F2432" s="58">
        <f t="shared" ca="1" si="138"/>
        <v>8.0880006171669145E-3</v>
      </c>
      <c r="G2432" s="24"/>
      <c r="H2432" s="5"/>
      <c r="I2432" s="5"/>
      <c r="J2432" s="5"/>
      <c r="K2432" s="5"/>
      <c r="L2432" s="5"/>
      <c r="M2432" s="5"/>
      <c r="N2432" s="5"/>
      <c r="O2432" s="5"/>
      <c r="P2432" s="5"/>
      <c r="Q2432" s="5"/>
      <c r="R2432" s="5"/>
      <c r="S2432" s="5"/>
      <c r="T2432" s="5"/>
      <c r="U2432" s="5"/>
    </row>
    <row r="2433" spans="2:21" x14ac:dyDescent="0.25">
      <c r="B2433" s="64" vm="6516">
        <f ca="1"/>
        <v>42963</v>
      </c>
      <c r="C2433" s="64" vm="6517">
        <f ca="1"/>
        <v>159.76</v>
      </c>
      <c r="D2433" s="64" vm="6518">
        <f ca="1"/>
        <v>157.88999999999999</v>
      </c>
      <c r="E2433" s="24">
        <f t="shared" ref="E2433:E2496" ca="1" si="139">LN(C2433/C2432)</f>
        <v>1.8191507219468828E-2</v>
      </c>
      <c r="F2433" s="58">
        <f t="shared" ref="F2433:F2496" ca="1" si="140">LN(D2433/D2432)</f>
        <v>-6.3764855088731011E-3</v>
      </c>
      <c r="G2433" s="24"/>
      <c r="H2433" s="5"/>
      <c r="I2433" s="5"/>
      <c r="J2433" s="5"/>
      <c r="K2433" s="5"/>
      <c r="L2433" s="5"/>
      <c r="M2433" s="5"/>
      <c r="N2433" s="5"/>
      <c r="O2433" s="5"/>
      <c r="P2433" s="5"/>
      <c r="Q2433" s="5"/>
      <c r="R2433" s="5"/>
      <c r="S2433" s="5"/>
      <c r="T2433" s="5"/>
      <c r="U2433" s="5"/>
    </row>
    <row r="2434" spans="2:21" x14ac:dyDescent="0.25">
      <c r="B2434" s="64" vm="6519">
        <f ca="1"/>
        <v>42964</v>
      </c>
      <c r="C2434" s="64" vm="6520">
        <f ca="1"/>
        <v>158.57</v>
      </c>
      <c r="D2434" s="64" vm="6521">
        <f ca="1"/>
        <v>157.76</v>
      </c>
      <c r="E2434" s="24">
        <f t="shared" ca="1" si="139"/>
        <v>-7.476552906083604E-3</v>
      </c>
      <c r="F2434" s="58">
        <f t="shared" ca="1" si="140"/>
        <v>-8.2369717947193631E-4</v>
      </c>
      <c r="G2434" s="24"/>
      <c r="H2434" s="5"/>
      <c r="I2434" s="5"/>
      <c r="J2434" s="5"/>
      <c r="K2434" s="5"/>
      <c r="L2434" s="5"/>
      <c r="M2434" s="5"/>
      <c r="N2434" s="5"/>
      <c r="O2434" s="5"/>
      <c r="P2434" s="5"/>
      <c r="Q2434" s="5"/>
      <c r="R2434" s="5"/>
      <c r="S2434" s="5"/>
      <c r="T2434" s="5"/>
      <c r="U2434" s="5"/>
    </row>
    <row r="2435" spans="2:21" x14ac:dyDescent="0.25">
      <c r="B2435" s="64" vm="6522">
        <f ca="1"/>
        <v>42965</v>
      </c>
      <c r="C2435" s="64" vm="6523">
        <f ca="1"/>
        <v>157.08000000000001</v>
      </c>
      <c r="D2435" s="64" vm="6524">
        <f ca="1"/>
        <v>158.36000000000001</v>
      </c>
      <c r="E2435" s="24">
        <f t="shared" ca="1" si="139"/>
        <v>-9.4409064916671798E-3</v>
      </c>
      <c r="F2435" s="58">
        <f t="shared" ca="1" si="140"/>
        <v>3.7960313836047669E-3</v>
      </c>
      <c r="G2435" s="24"/>
      <c r="H2435" s="5"/>
      <c r="I2435" s="5"/>
      <c r="J2435" s="5"/>
      <c r="K2435" s="5"/>
      <c r="L2435" s="5"/>
      <c r="M2435" s="5"/>
      <c r="N2435" s="5"/>
      <c r="O2435" s="5"/>
      <c r="P2435" s="5"/>
      <c r="Q2435" s="5"/>
      <c r="R2435" s="5"/>
      <c r="S2435" s="5"/>
      <c r="T2435" s="5"/>
      <c r="U2435" s="5"/>
    </row>
    <row r="2436" spans="2:21" x14ac:dyDescent="0.25">
      <c r="B2436" s="64" vm="6525">
        <f ca="1"/>
        <v>42968</v>
      </c>
      <c r="C2436" s="64" vm="6526">
        <f ca="1"/>
        <v>157.07</v>
      </c>
      <c r="D2436" s="64" vm="6527">
        <f ca="1"/>
        <v>159.63999999999999</v>
      </c>
      <c r="E2436" s="24">
        <f t="shared" ca="1" si="139"/>
        <v>-6.3663854868014583E-5</v>
      </c>
      <c r="F2436" s="58">
        <f t="shared" ca="1" si="140"/>
        <v>8.0503579426030644E-3</v>
      </c>
      <c r="G2436" s="24"/>
      <c r="H2436" s="5"/>
      <c r="I2436" s="5"/>
      <c r="J2436" s="5"/>
      <c r="K2436" s="5"/>
      <c r="L2436" s="5"/>
      <c r="M2436" s="5"/>
      <c r="N2436" s="5"/>
      <c r="O2436" s="5"/>
      <c r="P2436" s="5"/>
      <c r="Q2436" s="5"/>
      <c r="R2436" s="5"/>
      <c r="S2436" s="5"/>
      <c r="T2436" s="5"/>
      <c r="U2436" s="5"/>
    </row>
    <row r="2437" spans="2:21" x14ac:dyDescent="0.25">
      <c r="B2437" s="64" vm="6528">
        <f ca="1"/>
        <v>42969</v>
      </c>
      <c r="C2437" s="64" vm="6529">
        <f ca="1"/>
        <v>158.69999999999999</v>
      </c>
      <c r="D2437" s="64" vm="6530">
        <f ca="1"/>
        <v>158.81</v>
      </c>
      <c r="E2437" s="24">
        <f t="shared" ca="1" si="139"/>
        <v>1.0324061677422296E-2</v>
      </c>
      <c r="F2437" s="58">
        <f t="shared" ca="1" si="140"/>
        <v>-5.2127610579777699E-3</v>
      </c>
      <c r="G2437" s="24"/>
      <c r="H2437" s="5"/>
      <c r="I2437" s="5"/>
      <c r="J2437" s="5"/>
      <c r="K2437" s="5"/>
      <c r="L2437" s="5"/>
      <c r="M2437" s="5"/>
      <c r="N2437" s="5"/>
      <c r="O2437" s="5"/>
      <c r="P2437" s="5"/>
      <c r="Q2437" s="5"/>
      <c r="R2437" s="5"/>
      <c r="S2437" s="5"/>
      <c r="T2437" s="5"/>
      <c r="U2437" s="5"/>
    </row>
    <row r="2438" spans="2:21" x14ac:dyDescent="0.25">
      <c r="B2438" s="64" vm="6531">
        <f ca="1"/>
        <v>42970</v>
      </c>
      <c r="C2438" s="64" vm="6532">
        <f ca="1"/>
        <v>159.37</v>
      </c>
      <c r="D2438" s="64" vm="6533">
        <f ca="1"/>
        <v>158.41</v>
      </c>
      <c r="E2438" s="24">
        <f t="shared" ca="1" si="139"/>
        <v>4.2129153391790228E-3</v>
      </c>
      <c r="F2438" s="58">
        <f t="shared" ca="1" si="140"/>
        <v>-2.5219104217959142E-3</v>
      </c>
      <c r="G2438" s="24"/>
      <c r="H2438" s="5"/>
      <c r="I2438" s="5"/>
      <c r="J2438" s="5"/>
      <c r="K2438" s="5"/>
      <c r="L2438" s="5"/>
      <c r="M2438" s="5"/>
      <c r="N2438" s="5"/>
      <c r="O2438" s="5"/>
      <c r="P2438" s="5"/>
      <c r="Q2438" s="5"/>
      <c r="R2438" s="5"/>
      <c r="S2438" s="5"/>
      <c r="T2438" s="5"/>
      <c r="U2438" s="5"/>
    </row>
    <row r="2439" spans="2:21" x14ac:dyDescent="0.25">
      <c r="B2439" s="64" vm="6534">
        <f ca="1"/>
        <v>42971</v>
      </c>
      <c r="C2439" s="64" vm="6535">
        <f ca="1"/>
        <v>151.33000000000001</v>
      </c>
      <c r="D2439" s="64" vm="6429">
        <f ca="1"/>
        <v>158.82</v>
      </c>
      <c r="E2439" s="24">
        <f t="shared" ca="1" si="139"/>
        <v>-5.1765660172607378E-2</v>
      </c>
      <c r="F2439" s="58">
        <f t="shared" ca="1" si="140"/>
        <v>2.5848767663055158E-3</v>
      </c>
      <c r="G2439" s="24"/>
      <c r="H2439" s="5"/>
      <c r="I2439" s="5"/>
      <c r="J2439" s="5"/>
      <c r="K2439" s="5"/>
      <c r="L2439" s="5"/>
      <c r="M2439" s="5"/>
      <c r="N2439" s="5"/>
      <c r="O2439" s="5"/>
      <c r="P2439" s="5"/>
      <c r="Q2439" s="5"/>
      <c r="R2439" s="5"/>
      <c r="S2439" s="5"/>
      <c r="T2439" s="5"/>
      <c r="U2439" s="5"/>
    </row>
    <row r="2440" spans="2:21" x14ac:dyDescent="0.25">
      <c r="B2440" s="64" vm="6536">
        <f ca="1"/>
        <v>42972</v>
      </c>
      <c r="C2440" s="64" vm="6537">
        <f ca="1"/>
        <v>152.44999999999999</v>
      </c>
      <c r="D2440" s="64" vm="6538">
        <f ca="1"/>
        <v>159.66999999999999</v>
      </c>
      <c r="E2440" s="24">
        <f t="shared" ca="1" si="139"/>
        <v>7.3737907353287734E-3</v>
      </c>
      <c r="F2440" s="58">
        <f t="shared" ca="1" si="140"/>
        <v>5.3376998845450887E-3</v>
      </c>
      <c r="G2440" s="24"/>
      <c r="H2440" s="5"/>
      <c r="I2440" s="5"/>
      <c r="J2440" s="5"/>
      <c r="K2440" s="5"/>
      <c r="L2440" s="5"/>
      <c r="M2440" s="5"/>
      <c r="N2440" s="5"/>
      <c r="O2440" s="5"/>
      <c r="P2440" s="5"/>
      <c r="Q2440" s="5"/>
      <c r="R2440" s="5"/>
      <c r="S2440" s="5"/>
      <c r="T2440" s="5"/>
      <c r="U2440" s="5"/>
    </row>
    <row r="2441" spans="2:21" x14ac:dyDescent="0.25">
      <c r="B2441" s="64" vm="6539">
        <f ca="1"/>
        <v>42975</v>
      </c>
      <c r="C2441" s="64" vm="6540">
        <f ca="1"/>
        <v>152.55000000000001</v>
      </c>
      <c r="D2441" s="64" vm="6541">
        <f ca="1"/>
        <v>159.38</v>
      </c>
      <c r="E2441" s="24">
        <f t="shared" ca="1" si="139"/>
        <v>6.5573772841491648E-4</v>
      </c>
      <c r="F2441" s="58">
        <f t="shared" ca="1" si="140"/>
        <v>-1.8178973820078138E-3</v>
      </c>
      <c r="G2441" s="24"/>
      <c r="H2441" s="5"/>
      <c r="I2441" s="5"/>
      <c r="J2441" s="5"/>
      <c r="K2441" s="5"/>
      <c r="L2441" s="5"/>
      <c r="M2441" s="5"/>
      <c r="N2441" s="5"/>
      <c r="O2441" s="5"/>
      <c r="P2441" s="5"/>
      <c r="Q2441" s="5"/>
      <c r="R2441" s="5"/>
      <c r="S2441" s="5"/>
      <c r="T2441" s="5"/>
      <c r="U2441" s="5"/>
    </row>
    <row r="2442" spans="2:21" x14ac:dyDescent="0.25">
      <c r="B2442" s="64" vm="6542">
        <f ca="1"/>
        <v>42976</v>
      </c>
      <c r="C2442" s="64" vm="6543">
        <f ca="1"/>
        <v>153.56</v>
      </c>
      <c r="D2442" s="64" vm="6544">
        <f ca="1"/>
        <v>159.53</v>
      </c>
      <c r="E2442" s="24">
        <f t="shared" ca="1" si="139"/>
        <v>6.5989589699182276E-3</v>
      </c>
      <c r="F2442" s="58">
        <f t="shared" ca="1" si="140"/>
        <v>9.4070434330414054E-4</v>
      </c>
      <c r="G2442" s="24"/>
      <c r="H2442" s="5"/>
      <c r="I2442" s="5"/>
      <c r="J2442" s="5"/>
      <c r="K2442" s="5"/>
      <c r="L2442" s="5"/>
      <c r="M2442" s="5"/>
      <c r="N2442" s="5"/>
      <c r="O2442" s="5"/>
      <c r="P2442" s="5"/>
      <c r="Q2442" s="5"/>
      <c r="R2442" s="5"/>
      <c r="S2442" s="5"/>
      <c r="T2442" s="5"/>
      <c r="U2442" s="5"/>
    </row>
    <row r="2443" spans="2:21" x14ac:dyDescent="0.25">
      <c r="B2443" s="64" vm="6545">
        <f ca="1"/>
        <v>42977</v>
      </c>
      <c r="C2443" s="64" vm="6546">
        <f ca="1"/>
        <v>154.44</v>
      </c>
      <c r="D2443" s="64" vm="6547">
        <f ca="1"/>
        <v>159.97</v>
      </c>
      <c r="E2443" s="24">
        <f t="shared" ca="1" si="139"/>
        <v>5.7143012634386352E-3</v>
      </c>
      <c r="F2443" s="58">
        <f t="shared" ca="1" si="140"/>
        <v>2.7543053405981745E-3</v>
      </c>
      <c r="G2443" s="24"/>
      <c r="H2443" s="5"/>
      <c r="I2443" s="5"/>
      <c r="J2443" s="5"/>
      <c r="K2443" s="5"/>
      <c r="L2443" s="5"/>
      <c r="M2443" s="5"/>
      <c r="N2443" s="5"/>
      <c r="O2443" s="5"/>
      <c r="P2443" s="5"/>
      <c r="Q2443" s="5"/>
      <c r="R2443" s="5"/>
      <c r="S2443" s="5"/>
      <c r="T2443" s="5"/>
      <c r="U2443" s="5"/>
    </row>
    <row r="2444" spans="2:21" x14ac:dyDescent="0.25">
      <c r="B2444" s="64" vm="6548">
        <f ca="1"/>
        <v>42978</v>
      </c>
      <c r="C2444" s="64" vm="6549">
        <f ca="1"/>
        <v>156.74</v>
      </c>
      <c r="D2444" s="64" vm="6550">
        <f ca="1"/>
        <v>159.81</v>
      </c>
      <c r="E2444" s="24">
        <f t="shared" ca="1" si="139"/>
        <v>1.4782710228683016E-2</v>
      </c>
      <c r="F2444" s="58">
        <f t="shared" ca="1" si="140"/>
        <v>-1.0006880564868833E-3</v>
      </c>
      <c r="G2444" s="24"/>
      <c r="H2444" s="5"/>
      <c r="I2444" s="5"/>
      <c r="J2444" s="5"/>
      <c r="K2444" s="5"/>
      <c r="L2444" s="5"/>
      <c r="M2444" s="5"/>
      <c r="N2444" s="5"/>
      <c r="O2444" s="5"/>
      <c r="P2444" s="5"/>
      <c r="Q2444" s="5"/>
      <c r="R2444" s="5"/>
      <c r="S2444" s="5"/>
      <c r="T2444" s="5"/>
      <c r="U2444" s="5"/>
    </row>
    <row r="2445" spans="2:21" x14ac:dyDescent="0.25">
      <c r="B2445" s="64" vm="6551">
        <f ca="1"/>
        <v>42979</v>
      </c>
      <c r="C2445" s="64" vm="6552">
        <f ca="1"/>
        <v>158.24</v>
      </c>
      <c r="D2445" s="64" vm="6553">
        <f ca="1"/>
        <v>159.1</v>
      </c>
      <c r="E2445" s="24">
        <f t="shared" ca="1" si="139"/>
        <v>9.5244862496835347E-3</v>
      </c>
      <c r="F2445" s="58">
        <f t="shared" ca="1" si="140"/>
        <v>-4.4526742532762943E-3</v>
      </c>
      <c r="G2445" s="24"/>
      <c r="H2445" s="5"/>
      <c r="I2445" s="5"/>
      <c r="J2445" s="5"/>
      <c r="K2445" s="5"/>
      <c r="L2445" s="5"/>
      <c r="M2445" s="5"/>
      <c r="N2445" s="5"/>
      <c r="O2445" s="5"/>
      <c r="P2445" s="5"/>
      <c r="Q2445" s="5"/>
      <c r="R2445" s="5"/>
      <c r="S2445" s="5"/>
      <c r="T2445" s="5"/>
      <c r="U2445" s="5"/>
    </row>
    <row r="2446" spans="2:21" x14ac:dyDescent="0.25">
      <c r="B2446" s="64" vm="6554">
        <f ca="1"/>
        <v>42983</v>
      </c>
      <c r="C2446" s="64" vm="6555">
        <f ca="1"/>
        <v>159.13999999999999</v>
      </c>
      <c r="D2446" s="64" vm="6556">
        <f ca="1"/>
        <v>158.22</v>
      </c>
      <c r="E2446" s="24">
        <f t="shared" ca="1" si="139"/>
        <v>5.6714500749866911E-3</v>
      </c>
      <c r="F2446" s="58">
        <f t="shared" ca="1" si="140"/>
        <v>-5.5464657504908184E-3</v>
      </c>
      <c r="G2446" s="24"/>
      <c r="H2446" s="5"/>
      <c r="I2446" s="5"/>
      <c r="J2446" s="5"/>
      <c r="K2446" s="5"/>
      <c r="L2446" s="5"/>
      <c r="M2446" s="5"/>
      <c r="N2446" s="5"/>
      <c r="O2446" s="5"/>
      <c r="P2446" s="5"/>
      <c r="Q2446" s="5"/>
      <c r="R2446" s="5"/>
      <c r="S2446" s="5"/>
      <c r="T2446" s="5"/>
      <c r="U2446" s="5"/>
    </row>
    <row r="2447" spans="2:21" x14ac:dyDescent="0.25">
      <c r="B2447" s="64" vm="6557">
        <f ca="1"/>
        <v>42984</v>
      </c>
      <c r="C2447" s="64" vm="6558">
        <f ca="1"/>
        <v>158.86000000000001</v>
      </c>
      <c r="D2447" s="64" vm="6559">
        <f ca="1"/>
        <v>159.9</v>
      </c>
      <c r="E2447" s="24">
        <f t="shared" ca="1" si="139"/>
        <v>-1.7610067444025909E-3</v>
      </c>
      <c r="F2447" s="58">
        <f t="shared" ca="1" si="140"/>
        <v>1.0562150246658285E-2</v>
      </c>
      <c r="G2447" s="24"/>
      <c r="H2447" s="5"/>
      <c r="I2447" s="5"/>
      <c r="J2447" s="5"/>
      <c r="K2447" s="5"/>
      <c r="L2447" s="5"/>
      <c r="M2447" s="5"/>
      <c r="N2447" s="5"/>
      <c r="O2447" s="5"/>
      <c r="P2447" s="5"/>
      <c r="Q2447" s="5"/>
      <c r="R2447" s="5"/>
      <c r="S2447" s="5"/>
      <c r="T2447" s="5"/>
      <c r="U2447" s="5"/>
    </row>
    <row r="2448" spans="2:21" x14ac:dyDescent="0.25">
      <c r="B2448" s="64" vm="6560">
        <f ca="1"/>
        <v>42985</v>
      </c>
      <c r="C2448" s="64" vm="6561">
        <f ca="1"/>
        <v>159.28</v>
      </c>
      <c r="D2448" s="64" vm="6562">
        <f ca="1"/>
        <v>159.71</v>
      </c>
      <c r="E2448" s="24">
        <f t="shared" ca="1" si="139"/>
        <v>2.6403485509547231E-3</v>
      </c>
      <c r="F2448" s="58">
        <f t="shared" ca="1" si="140"/>
        <v>-1.1889491716905115E-3</v>
      </c>
      <c r="G2448" s="24"/>
      <c r="H2448" s="5"/>
      <c r="I2448" s="5"/>
      <c r="J2448" s="5"/>
      <c r="K2448" s="5"/>
      <c r="L2448" s="5"/>
      <c r="M2448" s="5"/>
      <c r="N2448" s="5"/>
      <c r="O2448" s="5"/>
      <c r="P2448" s="5"/>
      <c r="Q2448" s="5"/>
      <c r="R2448" s="5"/>
      <c r="S2448" s="5"/>
      <c r="T2448" s="5"/>
      <c r="U2448" s="5"/>
    </row>
    <row r="2449" spans="2:21" x14ac:dyDescent="0.25">
      <c r="B2449" s="64" vm="6563">
        <f ca="1"/>
        <v>42986</v>
      </c>
      <c r="C2449" s="64" vm="6564">
        <f ca="1"/>
        <v>157.31</v>
      </c>
      <c r="D2449" s="64" vm="6565">
        <f ca="1"/>
        <v>161.53</v>
      </c>
      <c r="E2449" s="24">
        <f t="shared" ca="1" si="139"/>
        <v>-1.244527892152747E-2</v>
      </c>
      <c r="F2449" s="58">
        <f t="shared" ca="1" si="140"/>
        <v>1.1331213257448567E-2</v>
      </c>
      <c r="G2449" s="24"/>
      <c r="H2449" s="5"/>
      <c r="I2449" s="5"/>
      <c r="J2449" s="5"/>
      <c r="K2449" s="5"/>
      <c r="L2449" s="5"/>
      <c r="M2449" s="5"/>
      <c r="N2449" s="5"/>
      <c r="O2449" s="5"/>
      <c r="P2449" s="5"/>
      <c r="Q2449" s="5"/>
      <c r="R2449" s="5"/>
      <c r="S2449" s="5"/>
      <c r="T2449" s="5"/>
      <c r="U2449" s="5"/>
    </row>
    <row r="2450" spans="2:21" x14ac:dyDescent="0.25">
      <c r="B2450" s="64" vm="6566">
        <f ca="1"/>
        <v>42989</v>
      </c>
      <c r="C2450" s="64" vm="6567">
        <f ca="1"/>
        <v>157.36000000000001</v>
      </c>
      <c r="D2450" s="64" vm="6568">
        <f ca="1"/>
        <v>156.33000000000001</v>
      </c>
      <c r="E2450" s="24">
        <f t="shared" ca="1" si="139"/>
        <v>3.1779324639030429E-4</v>
      </c>
      <c r="F2450" s="58">
        <f t="shared" ca="1" si="140"/>
        <v>-3.2721726336433658E-2</v>
      </c>
      <c r="G2450" s="24"/>
      <c r="H2450" s="5"/>
      <c r="I2450" s="5"/>
      <c r="J2450" s="5"/>
      <c r="K2450" s="5"/>
      <c r="L2450" s="5"/>
      <c r="M2450" s="5"/>
      <c r="N2450" s="5"/>
      <c r="O2450" s="5"/>
      <c r="P2450" s="5"/>
      <c r="Q2450" s="5"/>
      <c r="R2450" s="5"/>
      <c r="S2450" s="5"/>
      <c r="T2450" s="5"/>
      <c r="U2450" s="5"/>
    </row>
    <row r="2451" spans="2:21" x14ac:dyDescent="0.25">
      <c r="B2451" s="64" vm="6569">
        <f ca="1"/>
        <v>42990</v>
      </c>
      <c r="C2451" s="64" vm="6570">
        <f ca="1"/>
        <v>160.04</v>
      </c>
      <c r="D2451" s="64" vm="6571">
        <f ca="1"/>
        <v>157</v>
      </c>
      <c r="E2451" s="24">
        <f t="shared" ca="1" si="139"/>
        <v>1.6887609908230555E-2</v>
      </c>
      <c r="F2451" s="58">
        <f t="shared" ca="1" si="140"/>
        <v>4.2766477590750109E-3</v>
      </c>
      <c r="G2451" s="24"/>
      <c r="H2451" s="5"/>
      <c r="I2451" s="5"/>
      <c r="J2451" s="5"/>
      <c r="K2451" s="5"/>
      <c r="L2451" s="5"/>
      <c r="M2451" s="5"/>
      <c r="N2451" s="5"/>
      <c r="O2451" s="5"/>
      <c r="P2451" s="5"/>
      <c r="Q2451" s="5"/>
      <c r="R2451" s="5"/>
      <c r="S2451" s="5"/>
      <c r="T2451" s="5"/>
      <c r="U2451" s="5"/>
    </row>
    <row r="2452" spans="2:21" x14ac:dyDescent="0.25">
      <c r="B2452" s="64" vm="6572">
        <f ca="1"/>
        <v>42991</v>
      </c>
      <c r="C2452" s="64" vm="6573">
        <f ca="1"/>
        <v>162.99</v>
      </c>
      <c r="D2452" s="64" vm="6571">
        <f ca="1"/>
        <v>157</v>
      </c>
      <c r="E2452" s="24">
        <f t="shared" ca="1" si="139"/>
        <v>1.826506524250714E-2</v>
      </c>
      <c r="F2452" s="58">
        <f t="shared" ca="1" si="140"/>
        <v>0</v>
      </c>
      <c r="G2452" s="24"/>
      <c r="H2452" s="5"/>
      <c r="I2452" s="5"/>
      <c r="J2452" s="5"/>
      <c r="K2452" s="5"/>
      <c r="L2452" s="5"/>
      <c r="M2452" s="5"/>
      <c r="N2452" s="5"/>
      <c r="O2452" s="5"/>
      <c r="P2452" s="5"/>
      <c r="Q2452" s="5"/>
      <c r="R2452" s="5"/>
      <c r="S2452" s="5"/>
      <c r="T2452" s="5"/>
      <c r="U2452" s="5"/>
    </row>
    <row r="2453" spans="2:21" x14ac:dyDescent="0.25">
      <c r="B2453" s="64" vm="6574">
        <f ca="1"/>
        <v>42992</v>
      </c>
      <c r="C2453" s="64" vm="6575">
        <f ca="1"/>
        <v>162.37</v>
      </c>
      <c r="D2453" s="64" vm="6576">
        <f ca="1"/>
        <v>156.91999999999999</v>
      </c>
      <c r="E2453" s="24">
        <f t="shared" ca="1" si="139"/>
        <v>-3.8111676325183991E-3</v>
      </c>
      <c r="F2453" s="58">
        <f t="shared" ca="1" si="140"/>
        <v>-5.0968400695628737E-4</v>
      </c>
      <c r="G2453" s="24"/>
      <c r="H2453" s="5"/>
      <c r="I2453" s="5"/>
      <c r="J2453" s="5"/>
      <c r="K2453" s="5"/>
      <c r="L2453" s="5"/>
      <c r="M2453" s="5"/>
      <c r="N2453" s="5"/>
      <c r="O2453" s="5"/>
      <c r="P2453" s="5"/>
      <c r="Q2453" s="5"/>
      <c r="R2453" s="5"/>
      <c r="S2453" s="5"/>
      <c r="T2453" s="5"/>
      <c r="U2453" s="5"/>
    </row>
    <row r="2454" spans="2:21" x14ac:dyDescent="0.25">
      <c r="B2454" s="64" vm="6577">
        <f ca="1"/>
        <v>42993</v>
      </c>
      <c r="C2454" s="64" vm="6578">
        <f ca="1"/>
        <v>162.30000000000001</v>
      </c>
      <c r="D2454" s="64" vm="6579">
        <f ca="1"/>
        <v>156.68</v>
      </c>
      <c r="E2454" s="24">
        <f t="shared" ca="1" si="139"/>
        <v>-4.312070784774972E-4</v>
      </c>
      <c r="F2454" s="58">
        <f t="shared" ca="1" si="140"/>
        <v>-1.5306125437211779E-3</v>
      </c>
      <c r="G2454" s="24"/>
      <c r="H2454" s="5"/>
      <c r="I2454" s="5"/>
      <c r="J2454" s="5"/>
      <c r="K2454" s="5"/>
      <c r="L2454" s="5"/>
      <c r="M2454" s="5"/>
      <c r="N2454" s="5"/>
      <c r="O2454" s="5"/>
      <c r="P2454" s="5"/>
      <c r="Q2454" s="5"/>
      <c r="R2454" s="5"/>
      <c r="S2454" s="5"/>
      <c r="T2454" s="5"/>
      <c r="U2454" s="5"/>
    </row>
    <row r="2455" spans="2:21" x14ac:dyDescent="0.25">
      <c r="B2455" s="64" vm="6580">
        <f ca="1"/>
        <v>42996</v>
      </c>
      <c r="C2455" s="64" vm="6581">
        <f ca="1"/>
        <v>160.91</v>
      </c>
      <c r="D2455" s="64" vm="6582">
        <f ca="1"/>
        <v>157.43</v>
      </c>
      <c r="E2455" s="24">
        <f t="shared" ca="1" si="139"/>
        <v>-8.6012720494867741E-3</v>
      </c>
      <c r="F2455" s="58">
        <f t="shared" ca="1" si="140"/>
        <v>4.7754062289071175E-3</v>
      </c>
      <c r="G2455" s="24"/>
      <c r="H2455" s="5"/>
      <c r="I2455" s="5"/>
      <c r="J2455" s="5"/>
      <c r="K2455" s="5"/>
      <c r="L2455" s="5"/>
      <c r="M2455" s="5"/>
      <c r="N2455" s="5"/>
      <c r="O2455" s="5"/>
      <c r="P2455" s="5"/>
      <c r="Q2455" s="5"/>
      <c r="R2455" s="5"/>
      <c r="S2455" s="5"/>
      <c r="T2455" s="5"/>
      <c r="U2455" s="5"/>
    </row>
    <row r="2456" spans="2:21" x14ac:dyDescent="0.25">
      <c r="B2456" s="64" vm="6583">
        <f ca="1"/>
        <v>42997</v>
      </c>
      <c r="C2456" s="64" vm="6584">
        <f ca="1"/>
        <v>161.56</v>
      </c>
      <c r="D2456" s="64" vm="6585">
        <f ca="1"/>
        <v>159.88</v>
      </c>
      <c r="E2456" s="24">
        <f t="shared" ca="1" si="139"/>
        <v>4.0313882241533195E-3</v>
      </c>
      <c r="F2456" s="58">
        <f t="shared" ca="1" si="140"/>
        <v>1.5442618816585157E-2</v>
      </c>
      <c r="G2456" s="24"/>
      <c r="H2456" s="5"/>
      <c r="I2456" s="5"/>
      <c r="J2456" s="5"/>
      <c r="K2456" s="5"/>
      <c r="L2456" s="5"/>
      <c r="M2456" s="5"/>
      <c r="N2456" s="5"/>
      <c r="O2456" s="5"/>
      <c r="P2456" s="5"/>
      <c r="Q2456" s="5"/>
      <c r="R2456" s="5"/>
      <c r="S2456" s="5"/>
      <c r="T2456" s="5"/>
      <c r="U2456" s="5"/>
    </row>
    <row r="2457" spans="2:21" x14ac:dyDescent="0.25">
      <c r="B2457" s="64" vm="6586">
        <f ca="1"/>
        <v>42998</v>
      </c>
      <c r="C2457" s="64" vm="6587">
        <f ca="1"/>
        <v>162.85</v>
      </c>
      <c r="D2457" s="64" vm="6588">
        <f ca="1"/>
        <v>159.03</v>
      </c>
      <c r="E2457" s="24">
        <f t="shared" ca="1" si="139"/>
        <v>7.9529410270302667E-3</v>
      </c>
      <c r="F2457" s="58">
        <f t="shared" ca="1" si="140"/>
        <v>-5.3306701752983644E-3</v>
      </c>
      <c r="G2457" s="24"/>
      <c r="H2457" s="5"/>
      <c r="I2457" s="5"/>
      <c r="J2457" s="5"/>
      <c r="K2457" s="5"/>
      <c r="L2457" s="5"/>
      <c r="M2457" s="5"/>
      <c r="N2457" s="5"/>
      <c r="O2457" s="5"/>
      <c r="P2457" s="5"/>
      <c r="Q2457" s="5"/>
      <c r="R2457" s="5"/>
      <c r="S2457" s="5"/>
      <c r="T2457" s="5"/>
      <c r="U2457" s="5"/>
    </row>
    <row r="2458" spans="2:21" x14ac:dyDescent="0.25">
      <c r="B2458" s="64" vm="6589">
        <f ca="1"/>
        <v>42999</v>
      </c>
      <c r="C2458" s="64" vm="6590">
        <f ca="1"/>
        <v>161.47999999999999</v>
      </c>
      <c r="D2458" s="64" vm="6591">
        <f ca="1"/>
        <v>158.91</v>
      </c>
      <c r="E2458" s="24">
        <f t="shared" ca="1" si="139"/>
        <v>-8.4482357375024481E-3</v>
      </c>
      <c r="F2458" s="58">
        <f t="shared" ca="1" si="140"/>
        <v>-7.5485944327941673E-4</v>
      </c>
      <c r="G2458" s="24"/>
      <c r="H2458" s="5"/>
      <c r="I2458" s="5"/>
      <c r="J2458" s="5"/>
      <c r="K2458" s="5"/>
      <c r="L2458" s="5"/>
      <c r="M2458" s="5"/>
      <c r="N2458" s="5"/>
      <c r="O2458" s="5"/>
      <c r="P2458" s="5"/>
      <c r="Q2458" s="5"/>
      <c r="R2458" s="5"/>
      <c r="S2458" s="5"/>
      <c r="T2458" s="5"/>
      <c r="U2458" s="5"/>
    </row>
    <row r="2459" spans="2:21" x14ac:dyDescent="0.25">
      <c r="B2459" s="64" vm="6592">
        <f ca="1"/>
        <v>43000</v>
      </c>
      <c r="C2459" s="64" vm="6593">
        <f ca="1"/>
        <v>161.29</v>
      </c>
      <c r="D2459" s="64" vm="6594">
        <f ca="1"/>
        <v>156.26</v>
      </c>
      <c r="E2459" s="24">
        <f t="shared" ca="1" si="139"/>
        <v>-1.1773090556488326E-3</v>
      </c>
      <c r="F2459" s="58">
        <f t="shared" ca="1" si="140"/>
        <v>-1.6816717655946754E-2</v>
      </c>
      <c r="G2459" s="24"/>
      <c r="H2459" s="5"/>
      <c r="I2459" s="5"/>
      <c r="J2459" s="5"/>
      <c r="K2459" s="5"/>
      <c r="L2459" s="5"/>
      <c r="M2459" s="5"/>
      <c r="N2459" s="5"/>
      <c r="O2459" s="5"/>
      <c r="P2459" s="5"/>
      <c r="Q2459" s="5"/>
      <c r="R2459" s="5"/>
      <c r="S2459" s="5"/>
      <c r="T2459" s="5"/>
      <c r="U2459" s="5"/>
    </row>
    <row r="2460" spans="2:21" x14ac:dyDescent="0.25">
      <c r="B2460" s="64" vm="6595">
        <f ca="1"/>
        <v>43003</v>
      </c>
      <c r="C2460" s="64" vm="6596">
        <f ca="1"/>
        <v>162.33000000000001</v>
      </c>
      <c r="D2460" s="64" vm="6597">
        <f ca="1"/>
        <v>153.35</v>
      </c>
      <c r="E2460" s="24">
        <f t="shared" ca="1" si="139"/>
        <v>6.4273133936624321E-3</v>
      </c>
      <c r="F2460" s="58">
        <f t="shared" ca="1" si="140"/>
        <v>-1.8798396008337753E-2</v>
      </c>
      <c r="G2460" s="24"/>
      <c r="H2460" s="5"/>
      <c r="I2460" s="5"/>
      <c r="J2460" s="5"/>
      <c r="K2460" s="5"/>
      <c r="L2460" s="5"/>
      <c r="M2460" s="5"/>
      <c r="N2460" s="5"/>
      <c r="O2460" s="5"/>
      <c r="P2460" s="5"/>
      <c r="Q2460" s="5"/>
      <c r="R2460" s="5"/>
      <c r="S2460" s="5"/>
      <c r="T2460" s="5"/>
      <c r="U2460" s="5"/>
    </row>
    <row r="2461" spans="2:21" x14ac:dyDescent="0.25">
      <c r="B2461" s="64" vm="6598">
        <f ca="1"/>
        <v>43004</v>
      </c>
      <c r="C2461" s="64" vm="6599">
        <f ca="1"/>
        <v>164.07</v>
      </c>
      <c r="D2461" s="64" vm="6600">
        <f ca="1"/>
        <v>154.05000000000001</v>
      </c>
      <c r="E2461" s="24">
        <f t="shared" ca="1" si="139"/>
        <v>1.0661865704037259E-2</v>
      </c>
      <c r="F2461" s="58">
        <f t="shared" ca="1" si="140"/>
        <v>4.554334482416547E-3</v>
      </c>
      <c r="G2461" s="24"/>
      <c r="H2461" s="5"/>
      <c r="I2461" s="5"/>
      <c r="J2461" s="5"/>
      <c r="K2461" s="5"/>
      <c r="L2461" s="5"/>
      <c r="M2461" s="5"/>
      <c r="N2461" s="5"/>
      <c r="O2461" s="5"/>
      <c r="P2461" s="5"/>
      <c r="Q2461" s="5"/>
      <c r="R2461" s="5"/>
      <c r="S2461" s="5"/>
      <c r="T2461" s="5"/>
      <c r="U2461" s="5"/>
    </row>
    <row r="2462" spans="2:21" x14ac:dyDescent="0.25">
      <c r="B2462" s="64" vm="6601">
        <f ca="1"/>
        <v>43005</v>
      </c>
      <c r="C2462" s="64" vm="6602">
        <f ca="1"/>
        <v>164.42</v>
      </c>
      <c r="D2462" s="64" vm="6603">
        <f ca="1"/>
        <v>157.49</v>
      </c>
      <c r="E2462" s="24">
        <f t="shared" ca="1" si="139"/>
        <v>2.1309636971963012E-3</v>
      </c>
      <c r="F2462" s="58">
        <f t="shared" ca="1" si="140"/>
        <v>2.2084739143812371E-2</v>
      </c>
      <c r="G2462" s="24"/>
      <c r="H2462" s="5"/>
      <c r="I2462" s="5"/>
      <c r="J2462" s="5"/>
      <c r="K2462" s="5"/>
      <c r="L2462" s="5"/>
      <c r="M2462" s="5"/>
      <c r="N2462" s="5"/>
      <c r="O2462" s="5"/>
      <c r="P2462" s="5"/>
      <c r="Q2462" s="5"/>
      <c r="R2462" s="5"/>
      <c r="S2462" s="5"/>
      <c r="T2462" s="5"/>
      <c r="U2462" s="5"/>
    </row>
    <row r="2463" spans="2:21" x14ac:dyDescent="0.25">
      <c r="B2463" s="64" vm="6604">
        <f ca="1"/>
        <v>43006</v>
      </c>
      <c r="C2463" s="64" vm="6605">
        <f ca="1"/>
        <v>163.9</v>
      </c>
      <c r="D2463" s="64" vm="6579">
        <f ca="1"/>
        <v>156.68</v>
      </c>
      <c r="E2463" s="24">
        <f t="shared" ca="1" si="139"/>
        <v>-3.1676439742032701E-3</v>
      </c>
      <c r="F2463" s="58">
        <f t="shared" ca="1" si="140"/>
        <v>-5.1564553888588001E-3</v>
      </c>
      <c r="G2463" s="24"/>
      <c r="H2463" s="5"/>
      <c r="I2463" s="5"/>
      <c r="J2463" s="5"/>
      <c r="K2463" s="5"/>
      <c r="L2463" s="5"/>
      <c r="M2463" s="5"/>
      <c r="N2463" s="5"/>
      <c r="O2463" s="5"/>
      <c r="P2463" s="5"/>
      <c r="Q2463" s="5"/>
      <c r="R2463" s="5"/>
      <c r="S2463" s="5"/>
      <c r="T2463" s="5"/>
      <c r="U2463" s="5"/>
    </row>
    <row r="2464" spans="2:21" x14ac:dyDescent="0.25">
      <c r="B2464" s="64" vm="6606">
        <f ca="1"/>
        <v>43007</v>
      </c>
      <c r="C2464" s="64" vm="6607">
        <f ca="1"/>
        <v>164.29</v>
      </c>
      <c r="D2464" s="64" vm="6608">
        <f ca="1"/>
        <v>156.96</v>
      </c>
      <c r="E2464" s="24">
        <f t="shared" ca="1" si="139"/>
        <v>2.3766731684612963E-3</v>
      </c>
      <c r="F2464" s="58">
        <f t="shared" ca="1" si="140"/>
        <v>1.7854870194224878E-3</v>
      </c>
      <c r="G2464" s="24"/>
      <c r="H2464" s="5"/>
      <c r="I2464" s="5"/>
      <c r="J2464" s="5"/>
      <c r="K2464" s="5"/>
      <c r="L2464" s="5"/>
      <c r="M2464" s="5"/>
      <c r="N2464" s="5"/>
      <c r="O2464" s="5"/>
      <c r="P2464" s="5"/>
      <c r="Q2464" s="5"/>
      <c r="R2464" s="5"/>
      <c r="S2464" s="5"/>
      <c r="T2464" s="5"/>
      <c r="U2464" s="5"/>
    </row>
    <row r="2465" spans="2:21" x14ac:dyDescent="0.25">
      <c r="B2465" s="64" vm="6609">
        <f ca="1"/>
        <v>43010</v>
      </c>
      <c r="C2465" s="64" vm="6610">
        <f ca="1"/>
        <v>165.89</v>
      </c>
      <c r="D2465" s="64" vm="6503">
        <f ca="1"/>
        <v>156.86000000000001</v>
      </c>
      <c r="E2465" s="24">
        <f t="shared" ca="1" si="139"/>
        <v>9.6917591859382399E-3</v>
      </c>
      <c r="F2465" s="58">
        <f t="shared" ca="1" si="140"/>
        <v>-6.3730803253247439E-4</v>
      </c>
      <c r="G2465" s="24"/>
      <c r="H2465" s="5"/>
      <c r="I2465" s="5"/>
      <c r="J2465" s="5"/>
      <c r="K2465" s="5"/>
      <c r="L2465" s="5"/>
      <c r="M2465" s="5"/>
      <c r="N2465" s="5"/>
      <c r="O2465" s="5"/>
      <c r="P2465" s="5"/>
      <c r="Q2465" s="5"/>
      <c r="R2465" s="5"/>
      <c r="S2465" s="5"/>
      <c r="T2465" s="5"/>
      <c r="U2465" s="5"/>
    </row>
    <row r="2466" spans="2:21" x14ac:dyDescent="0.25">
      <c r="B2466" s="64" vm="6611">
        <f ca="1"/>
        <v>43011</v>
      </c>
      <c r="C2466" s="64" vm="6612">
        <f ca="1"/>
        <v>165.08</v>
      </c>
      <c r="D2466" s="64" vm="6613">
        <f ca="1"/>
        <v>157.21</v>
      </c>
      <c r="E2466" s="24">
        <f t="shared" ca="1" si="139"/>
        <v>-4.8947132198024308E-3</v>
      </c>
      <c r="F2466" s="58">
        <f t="shared" ca="1" si="140"/>
        <v>2.2288034189019723E-3</v>
      </c>
      <c r="G2466" s="24"/>
      <c r="H2466" s="5"/>
      <c r="I2466" s="5"/>
      <c r="J2466" s="5"/>
      <c r="K2466" s="5"/>
      <c r="L2466" s="5"/>
      <c r="M2466" s="5"/>
      <c r="N2466" s="5"/>
      <c r="O2466" s="5"/>
      <c r="P2466" s="5"/>
      <c r="Q2466" s="5"/>
      <c r="R2466" s="5"/>
      <c r="S2466" s="5"/>
      <c r="T2466" s="5"/>
      <c r="U2466" s="5"/>
    </row>
    <row r="2467" spans="2:21" x14ac:dyDescent="0.25">
      <c r="B2467" s="64" vm="6614">
        <f ca="1"/>
        <v>43012</v>
      </c>
      <c r="C2467" s="64" vm="6615">
        <f ca="1"/>
        <v>165.21</v>
      </c>
      <c r="D2467" s="64" vm="6616">
        <f ca="1"/>
        <v>158.80000000000001</v>
      </c>
      <c r="E2467" s="24">
        <f t="shared" ca="1" si="139"/>
        <v>7.8718705811867801E-4</v>
      </c>
      <c r="F2467" s="58">
        <f t="shared" ca="1" si="140"/>
        <v>1.0063057609612769E-2</v>
      </c>
      <c r="G2467" s="24"/>
      <c r="H2467" s="5"/>
      <c r="I2467" s="5"/>
      <c r="J2467" s="5"/>
      <c r="K2467" s="5"/>
      <c r="L2467" s="5"/>
      <c r="M2467" s="5"/>
      <c r="N2467" s="5"/>
      <c r="O2467" s="5"/>
      <c r="P2467" s="5"/>
      <c r="Q2467" s="5"/>
      <c r="R2467" s="5"/>
      <c r="S2467" s="5"/>
      <c r="T2467" s="5"/>
      <c r="U2467" s="5"/>
    </row>
    <row r="2468" spans="2:21" x14ac:dyDescent="0.25">
      <c r="B2468" s="64" vm="6617">
        <f ca="1"/>
        <v>43013</v>
      </c>
      <c r="C2468" s="64" vm="6618">
        <f ca="1"/>
        <v>167.07</v>
      </c>
      <c r="D2468" s="64" vm="6619">
        <f ca="1"/>
        <v>159.6</v>
      </c>
      <c r="E2468" s="24">
        <f t="shared" ca="1" si="139"/>
        <v>1.1195494327186915E-2</v>
      </c>
      <c r="F2468" s="58">
        <f t="shared" ca="1" si="140"/>
        <v>5.0251362026729795E-3</v>
      </c>
      <c r="G2468" s="24"/>
      <c r="H2468" s="5"/>
      <c r="I2468" s="5"/>
      <c r="J2468" s="5"/>
      <c r="K2468" s="5"/>
      <c r="L2468" s="5"/>
      <c r="M2468" s="5"/>
      <c r="N2468" s="5"/>
      <c r="O2468" s="5"/>
      <c r="P2468" s="5"/>
      <c r="Q2468" s="5"/>
      <c r="R2468" s="5"/>
      <c r="S2468" s="5"/>
      <c r="T2468" s="5"/>
      <c r="U2468" s="5"/>
    </row>
    <row r="2469" spans="2:21" x14ac:dyDescent="0.25">
      <c r="B2469" s="64" vm="6620">
        <f ca="1"/>
        <v>43014</v>
      </c>
      <c r="C2469" s="64" vm="6435">
        <f ca="1"/>
        <v>157.09</v>
      </c>
      <c r="D2469" s="64" vm="6621">
        <f ca="1"/>
        <v>160.12</v>
      </c>
      <c r="E2469" s="24">
        <f t="shared" ca="1" si="139"/>
        <v>-6.1593996757838526E-2</v>
      </c>
      <c r="F2469" s="58">
        <f t="shared" ca="1" si="140"/>
        <v>3.2528491086645812E-3</v>
      </c>
      <c r="G2469" s="24"/>
      <c r="H2469" s="5"/>
      <c r="I2469" s="5"/>
      <c r="J2469" s="5"/>
      <c r="K2469" s="5"/>
      <c r="L2469" s="5"/>
      <c r="M2469" s="5"/>
      <c r="N2469" s="5"/>
      <c r="O2469" s="5"/>
      <c r="P2469" s="5"/>
      <c r="Q2469" s="5"/>
      <c r="R2469" s="5"/>
      <c r="S2469" s="5"/>
      <c r="T2469" s="5"/>
      <c r="U2469" s="5"/>
    </row>
    <row r="2470" spans="2:21" x14ac:dyDescent="0.25">
      <c r="B2470" s="64" vm="6622">
        <f ca="1"/>
        <v>43017</v>
      </c>
      <c r="C2470" s="64" vm="6623">
        <f ca="1"/>
        <v>154.61000000000001</v>
      </c>
      <c r="D2470" s="64" vm="6624">
        <f ca="1"/>
        <v>160.58000000000001</v>
      </c>
      <c r="E2470" s="24">
        <f t="shared" ca="1" si="139"/>
        <v>-1.5913072397345043E-2</v>
      </c>
      <c r="F2470" s="58">
        <f t="shared" ca="1" si="140"/>
        <v>2.868726632165202E-3</v>
      </c>
      <c r="G2470" s="24"/>
      <c r="H2470" s="5"/>
      <c r="I2470" s="5"/>
      <c r="J2470" s="5"/>
      <c r="K2470" s="5"/>
      <c r="L2470" s="5"/>
      <c r="M2470" s="5"/>
      <c r="N2470" s="5"/>
      <c r="O2470" s="5"/>
      <c r="P2470" s="5"/>
      <c r="Q2470" s="5"/>
      <c r="R2470" s="5"/>
      <c r="S2470" s="5"/>
      <c r="T2470" s="5"/>
      <c r="U2470" s="5"/>
    </row>
    <row r="2471" spans="2:21" x14ac:dyDescent="0.25">
      <c r="B2471" s="64" vm="6625">
        <f ca="1"/>
        <v>43018</v>
      </c>
      <c r="C2471" s="64" vm="6626">
        <f ca="1"/>
        <v>156.87</v>
      </c>
      <c r="D2471" s="64" vm="6405">
        <f ca="1"/>
        <v>163.15</v>
      </c>
      <c r="E2471" s="24">
        <f t="shared" ca="1" si="139"/>
        <v>1.4511619753645738E-2</v>
      </c>
      <c r="F2471" s="58">
        <f t="shared" ca="1" si="140"/>
        <v>1.5877762282791735E-2</v>
      </c>
      <c r="G2471" s="24"/>
      <c r="H2471" s="5"/>
      <c r="I2471" s="5"/>
      <c r="J2471" s="5"/>
      <c r="K2471" s="5"/>
      <c r="L2471" s="5"/>
      <c r="M2471" s="5"/>
      <c r="N2471" s="5"/>
      <c r="O2471" s="5"/>
      <c r="P2471" s="5"/>
      <c r="Q2471" s="5"/>
      <c r="R2471" s="5"/>
      <c r="S2471" s="5"/>
      <c r="T2471" s="5"/>
      <c r="U2471" s="5"/>
    </row>
    <row r="2472" spans="2:21" x14ac:dyDescent="0.25">
      <c r="B2472" s="64" vm="6627">
        <f ca="1"/>
        <v>43019</v>
      </c>
      <c r="C2472" s="64" vm="6628">
        <f ca="1"/>
        <v>157.87</v>
      </c>
      <c r="D2472" s="64" vm="6629">
        <f ca="1"/>
        <v>163.91</v>
      </c>
      <c r="E2472" s="24">
        <f t="shared" ca="1" si="139"/>
        <v>6.3544726754865702E-3</v>
      </c>
      <c r="F2472" s="58">
        <f t="shared" ca="1" si="140"/>
        <v>4.6474736619390574E-3</v>
      </c>
      <c r="G2472" s="24"/>
      <c r="H2472" s="5"/>
      <c r="I2472" s="5"/>
      <c r="J2472" s="5"/>
      <c r="K2472" s="5"/>
      <c r="L2472" s="5"/>
      <c r="M2472" s="5"/>
      <c r="N2472" s="5"/>
      <c r="O2472" s="5"/>
      <c r="P2472" s="5"/>
      <c r="Q2472" s="5"/>
      <c r="R2472" s="5"/>
      <c r="S2472" s="5"/>
      <c r="T2472" s="5"/>
      <c r="U2472" s="5"/>
    </row>
    <row r="2473" spans="2:21" x14ac:dyDescent="0.25">
      <c r="B2473" s="64" vm="6630">
        <f ca="1"/>
        <v>43020</v>
      </c>
      <c r="C2473" s="64" vm="6631">
        <f ca="1"/>
        <v>157.22</v>
      </c>
      <c r="D2473" s="64" vm="6632">
        <f ca="1"/>
        <v>165.37</v>
      </c>
      <c r="E2473" s="24">
        <f t="shared" ca="1" si="139"/>
        <v>-4.1258111780250375E-3</v>
      </c>
      <c r="F2473" s="58">
        <f t="shared" ca="1" si="140"/>
        <v>8.8678909608364154E-3</v>
      </c>
      <c r="G2473" s="24"/>
      <c r="H2473" s="5"/>
      <c r="I2473" s="5"/>
      <c r="J2473" s="5"/>
      <c r="K2473" s="5"/>
      <c r="L2473" s="5"/>
      <c r="M2473" s="5"/>
      <c r="N2473" s="5"/>
      <c r="O2473" s="5"/>
      <c r="P2473" s="5"/>
      <c r="Q2473" s="5"/>
      <c r="R2473" s="5"/>
      <c r="S2473" s="5"/>
      <c r="T2473" s="5"/>
      <c r="U2473" s="5"/>
    </row>
    <row r="2474" spans="2:21" x14ac:dyDescent="0.25">
      <c r="B2474" s="64" vm="6633">
        <f ca="1"/>
        <v>43021</v>
      </c>
      <c r="C2474" s="64" vm="6634">
        <f ca="1"/>
        <v>159.85</v>
      </c>
      <c r="D2474" s="64" vm="6635">
        <f ca="1"/>
        <v>165.01</v>
      </c>
      <c r="E2474" s="24">
        <f t="shared" ca="1" si="139"/>
        <v>1.6589777140239969E-2</v>
      </c>
      <c r="F2474" s="58">
        <f t="shared" ca="1" si="140"/>
        <v>-2.1793095373914802E-3</v>
      </c>
      <c r="G2474" s="24"/>
      <c r="H2474" s="5"/>
      <c r="I2474" s="5"/>
      <c r="J2474" s="5"/>
      <c r="K2474" s="5"/>
      <c r="L2474" s="5"/>
      <c r="M2474" s="5"/>
      <c r="N2474" s="5"/>
      <c r="O2474" s="5"/>
      <c r="P2474" s="5"/>
      <c r="Q2474" s="5"/>
      <c r="R2474" s="5"/>
      <c r="S2474" s="5"/>
      <c r="T2474" s="5"/>
      <c r="U2474" s="5"/>
    </row>
    <row r="2475" spans="2:21" x14ac:dyDescent="0.25">
      <c r="B2475" s="64" vm="6636">
        <f ca="1"/>
        <v>43024</v>
      </c>
      <c r="C2475" s="64" vm="6530">
        <f ca="1"/>
        <v>158.81</v>
      </c>
      <c r="D2475" s="64" vm="6637">
        <f ca="1"/>
        <v>165.4</v>
      </c>
      <c r="E2475" s="24">
        <f t="shared" ca="1" si="139"/>
        <v>-6.5273563832951662E-3</v>
      </c>
      <c r="F2475" s="58">
        <f t="shared" ca="1" si="140"/>
        <v>2.3607044648773466E-3</v>
      </c>
      <c r="G2475" s="24"/>
      <c r="H2475" s="5"/>
      <c r="I2475" s="5"/>
      <c r="J2475" s="5"/>
      <c r="K2475" s="5"/>
      <c r="L2475" s="5"/>
      <c r="M2475" s="5"/>
      <c r="N2475" s="5"/>
      <c r="O2475" s="5"/>
      <c r="P2475" s="5"/>
      <c r="Q2475" s="5"/>
      <c r="R2475" s="5"/>
      <c r="S2475" s="5"/>
      <c r="T2475" s="5"/>
      <c r="U2475" s="5"/>
    </row>
    <row r="2476" spans="2:21" x14ac:dyDescent="0.25">
      <c r="B2476" s="64" vm="6638">
        <f ca="1"/>
        <v>43025</v>
      </c>
      <c r="C2476" s="64" vm="6639">
        <f ca="1"/>
        <v>158.38</v>
      </c>
      <c r="D2476" s="64" vm="6640">
        <f ca="1"/>
        <v>165.77</v>
      </c>
      <c r="E2476" s="24">
        <f t="shared" ca="1" si="139"/>
        <v>-2.7113103402888537E-3</v>
      </c>
      <c r="F2476" s="58">
        <f t="shared" ca="1" si="140"/>
        <v>2.2345028471837565E-3</v>
      </c>
      <c r="G2476" s="24"/>
      <c r="H2476" s="5"/>
      <c r="I2476" s="5"/>
      <c r="J2476" s="5"/>
      <c r="K2476" s="5"/>
      <c r="L2476" s="5"/>
      <c r="M2476" s="5"/>
      <c r="N2476" s="5"/>
      <c r="O2476" s="5"/>
      <c r="P2476" s="5"/>
      <c r="Q2476" s="5"/>
      <c r="R2476" s="5"/>
      <c r="S2476" s="5"/>
      <c r="T2476" s="5"/>
      <c r="U2476" s="5"/>
    </row>
    <row r="2477" spans="2:21" x14ac:dyDescent="0.25">
      <c r="B2477" s="64" vm="6641">
        <f ca="1"/>
        <v>43026</v>
      </c>
      <c r="C2477" s="64" vm="6642">
        <f ca="1"/>
        <v>157.55000000000001</v>
      </c>
      <c r="D2477" s="64" vm="6643">
        <f ca="1"/>
        <v>166.5</v>
      </c>
      <c r="E2477" s="24">
        <f t="shared" ca="1" si="139"/>
        <v>-5.2543405789827529E-3</v>
      </c>
      <c r="F2477" s="58">
        <f t="shared" ca="1" si="140"/>
        <v>4.3940239837239291E-3</v>
      </c>
      <c r="G2477" s="24"/>
      <c r="H2477" s="5"/>
      <c r="I2477" s="5"/>
      <c r="J2477" s="5"/>
      <c r="K2477" s="5"/>
      <c r="L2477" s="5"/>
      <c r="M2477" s="5"/>
      <c r="N2477" s="5"/>
      <c r="O2477" s="5"/>
      <c r="P2477" s="5"/>
      <c r="Q2477" s="5"/>
      <c r="R2477" s="5"/>
      <c r="S2477" s="5"/>
      <c r="T2477" s="5"/>
      <c r="U2477" s="5"/>
    </row>
    <row r="2478" spans="2:21" x14ac:dyDescent="0.25">
      <c r="B2478" s="64" vm="6644">
        <f ca="1"/>
        <v>43027</v>
      </c>
      <c r="C2478" s="64" vm="6645">
        <f ca="1"/>
        <v>158.46</v>
      </c>
      <c r="D2478" s="64" vm="6646">
        <f ca="1"/>
        <v>166.3</v>
      </c>
      <c r="E2478" s="24">
        <f t="shared" ca="1" si="139"/>
        <v>5.7593273338123231E-3</v>
      </c>
      <c r="F2478" s="58">
        <f t="shared" ca="1" si="140"/>
        <v>-1.2019232216164766E-3</v>
      </c>
      <c r="G2478" s="24"/>
      <c r="H2478" s="5"/>
      <c r="I2478" s="5"/>
      <c r="J2478" s="5"/>
      <c r="K2478" s="5"/>
      <c r="L2478" s="5"/>
      <c r="M2478" s="5"/>
      <c r="N2478" s="5"/>
      <c r="O2478" s="5"/>
      <c r="P2478" s="5"/>
      <c r="Q2478" s="5"/>
      <c r="R2478" s="5"/>
      <c r="S2478" s="5"/>
      <c r="T2478" s="5"/>
      <c r="U2478" s="5"/>
    </row>
    <row r="2479" spans="2:21" x14ac:dyDescent="0.25">
      <c r="B2479" s="64" vm="6647">
        <f ca="1"/>
        <v>43028</v>
      </c>
      <c r="C2479" s="64" vm="6648">
        <f ca="1"/>
        <v>160.77000000000001</v>
      </c>
      <c r="D2479" s="64" vm="6649">
        <f ca="1"/>
        <v>163.34</v>
      </c>
      <c r="E2479" s="24">
        <f t="shared" ca="1" si="139"/>
        <v>1.447257663777279E-2</v>
      </c>
      <c r="F2479" s="58">
        <f t="shared" ca="1" si="140"/>
        <v>-1.7959468268752363E-2</v>
      </c>
      <c r="G2479" s="24"/>
      <c r="H2479" s="5"/>
      <c r="I2479" s="5"/>
      <c r="J2479" s="5"/>
      <c r="K2479" s="5"/>
      <c r="L2479" s="5"/>
      <c r="M2479" s="5"/>
      <c r="N2479" s="5"/>
      <c r="O2479" s="5"/>
      <c r="P2479" s="5"/>
      <c r="Q2479" s="5"/>
      <c r="R2479" s="5"/>
      <c r="S2479" s="5"/>
      <c r="T2479" s="5"/>
      <c r="U2479" s="5"/>
    </row>
    <row r="2480" spans="2:21" x14ac:dyDescent="0.25">
      <c r="B2480" s="64" vm="6650">
        <f ca="1"/>
        <v>43031</v>
      </c>
      <c r="C2480" s="64" vm="6651">
        <f ca="1"/>
        <v>162.04</v>
      </c>
      <c r="D2480" s="64" vm="6652">
        <f ca="1"/>
        <v>163.88</v>
      </c>
      <c r="E2480" s="24">
        <f t="shared" ca="1" si="139"/>
        <v>7.8684461596210675E-3</v>
      </c>
      <c r="F2480" s="58">
        <f t="shared" ca="1" si="140"/>
        <v>3.3005347485406127E-3</v>
      </c>
      <c r="G2480" s="24"/>
      <c r="H2480" s="5"/>
      <c r="I2480" s="5"/>
      <c r="J2480" s="5"/>
      <c r="K2480" s="5"/>
      <c r="L2480" s="5"/>
      <c r="M2480" s="5"/>
      <c r="N2480" s="5"/>
      <c r="O2480" s="5"/>
      <c r="P2480" s="5"/>
      <c r="Q2480" s="5"/>
      <c r="R2480" s="5"/>
      <c r="S2480" s="5"/>
      <c r="T2480" s="5"/>
      <c r="U2480" s="5"/>
    </row>
    <row r="2481" spans="2:21" x14ac:dyDescent="0.25">
      <c r="B2481" s="64" vm="6653">
        <f ca="1"/>
        <v>43032</v>
      </c>
      <c r="C2481" s="64" vm="6654">
        <f ca="1"/>
        <v>162.29</v>
      </c>
      <c r="D2481" s="64" vm="6655">
        <f ca="1"/>
        <v>163.58000000000001</v>
      </c>
      <c r="E2481" s="24">
        <f t="shared" ca="1" si="139"/>
        <v>1.5416399933007743E-3</v>
      </c>
      <c r="F2481" s="58">
        <f t="shared" ca="1" si="140"/>
        <v>-1.8322853718421676E-3</v>
      </c>
      <c r="G2481" s="24"/>
      <c r="H2481" s="5"/>
      <c r="I2481" s="5"/>
      <c r="J2481" s="5"/>
      <c r="K2481" s="5"/>
      <c r="L2481" s="5"/>
      <c r="M2481" s="5"/>
      <c r="N2481" s="5"/>
      <c r="O2481" s="5"/>
      <c r="P2481" s="5"/>
      <c r="Q2481" s="5"/>
      <c r="R2481" s="5"/>
      <c r="S2481" s="5"/>
      <c r="T2481" s="5"/>
      <c r="U2481" s="5"/>
    </row>
    <row r="2482" spans="2:21" x14ac:dyDescent="0.25">
      <c r="B2482" s="64" vm="6656">
        <f ca="1"/>
        <v>43033</v>
      </c>
      <c r="C2482" s="64" vm="6657">
        <f ca="1"/>
        <v>162.18</v>
      </c>
      <c r="D2482" s="64" vm="6658">
        <f ca="1"/>
        <v>164.01</v>
      </c>
      <c r="E2482" s="24">
        <f t="shared" ca="1" si="139"/>
        <v>-6.780288113793036E-4</v>
      </c>
      <c r="F2482" s="58">
        <f t="shared" ca="1" si="140"/>
        <v>2.6252342681894248E-3</v>
      </c>
      <c r="G2482" s="24"/>
      <c r="H2482" s="5"/>
      <c r="I2482" s="5"/>
      <c r="J2482" s="5"/>
      <c r="K2482" s="5"/>
      <c r="L2482" s="5"/>
      <c r="M2482" s="5"/>
      <c r="N2482" s="5"/>
      <c r="O2482" s="5"/>
      <c r="P2482" s="5"/>
      <c r="Q2482" s="5"/>
      <c r="R2482" s="5"/>
      <c r="S2482" s="5"/>
      <c r="T2482" s="5"/>
      <c r="U2482" s="5"/>
    </row>
    <row r="2483" spans="2:21" x14ac:dyDescent="0.25">
      <c r="B2483" s="64" vm="6659">
        <f ca="1"/>
        <v>43034</v>
      </c>
      <c r="C2483" s="64" vm="6660">
        <f ca="1"/>
        <v>162.46</v>
      </c>
      <c r="D2483" s="64" vm="6661">
        <f ca="1"/>
        <v>165.39</v>
      </c>
      <c r="E2483" s="24">
        <f t="shared" ca="1" si="139"/>
        <v>1.7249881063966261E-3</v>
      </c>
      <c r="F2483" s="58">
        <f t="shared" ca="1" si="140"/>
        <v>8.3789196946842497E-3</v>
      </c>
      <c r="G2483" s="24"/>
      <c r="H2483" s="5"/>
      <c r="I2483" s="5"/>
      <c r="J2483" s="5"/>
      <c r="K2483" s="5"/>
      <c r="L2483" s="5"/>
      <c r="M2483" s="5"/>
      <c r="N2483" s="5"/>
      <c r="O2483" s="5"/>
      <c r="P2483" s="5"/>
      <c r="Q2483" s="5"/>
      <c r="R2483" s="5"/>
      <c r="S2483" s="5"/>
      <c r="T2483" s="5"/>
      <c r="U2483" s="5"/>
    </row>
    <row r="2484" spans="2:21" x14ac:dyDescent="0.25">
      <c r="B2484" s="64" vm="6662">
        <f ca="1"/>
        <v>43035</v>
      </c>
      <c r="C2484" s="64" vm="6663">
        <f ca="1"/>
        <v>162.38</v>
      </c>
      <c r="D2484" s="64" vm="6664">
        <f ca="1"/>
        <v>166.23</v>
      </c>
      <c r="E2484" s="24">
        <f t="shared" ca="1" si="139"/>
        <v>-4.9255018850751908E-4</v>
      </c>
      <c r="F2484" s="58">
        <f t="shared" ca="1" si="140"/>
        <v>5.0660502776660845E-3</v>
      </c>
      <c r="G2484" s="24"/>
      <c r="H2484" s="5"/>
      <c r="I2484" s="5"/>
      <c r="J2484" s="5"/>
      <c r="K2484" s="5"/>
      <c r="L2484" s="5"/>
      <c r="M2484" s="5"/>
      <c r="N2484" s="5"/>
      <c r="O2484" s="5"/>
      <c r="P2484" s="5"/>
      <c r="Q2484" s="5"/>
      <c r="R2484" s="5"/>
      <c r="S2484" s="5"/>
      <c r="T2484" s="5"/>
      <c r="U2484" s="5"/>
    </row>
    <row r="2485" spans="2:21" x14ac:dyDescent="0.25">
      <c r="B2485" s="64" vm="6665">
        <f ca="1"/>
        <v>43038</v>
      </c>
      <c r="C2485" s="64" vm="6666">
        <f ca="1"/>
        <v>160.22999999999999</v>
      </c>
      <c r="D2485" s="64" vm="6667">
        <f ca="1"/>
        <v>166.91</v>
      </c>
      <c r="E2485" s="24">
        <f t="shared" ca="1" si="139"/>
        <v>-1.3328984414511824E-2</v>
      </c>
      <c r="F2485" s="58">
        <f t="shared" ca="1" si="140"/>
        <v>4.0823734429581236E-3</v>
      </c>
      <c r="G2485" s="24"/>
      <c r="H2485" s="5"/>
      <c r="I2485" s="5"/>
      <c r="J2485" s="5"/>
      <c r="K2485" s="5"/>
      <c r="L2485" s="5"/>
      <c r="M2485" s="5"/>
      <c r="N2485" s="5"/>
      <c r="O2485" s="5"/>
      <c r="P2485" s="5"/>
      <c r="Q2485" s="5"/>
      <c r="R2485" s="5"/>
      <c r="S2485" s="5"/>
      <c r="T2485" s="5"/>
      <c r="U2485" s="5"/>
    </row>
    <row r="2486" spans="2:21" x14ac:dyDescent="0.25">
      <c r="B2486" s="64" vm="6668">
        <f ca="1"/>
        <v>43039</v>
      </c>
      <c r="C2486" s="64" vm="6669">
        <f ca="1"/>
        <v>161.08000000000001</v>
      </c>
      <c r="D2486" s="64" vm="6670">
        <f ca="1"/>
        <v>166.37</v>
      </c>
      <c r="E2486" s="24">
        <f t="shared" ca="1" si="139"/>
        <v>5.2908529634650165E-3</v>
      </c>
      <c r="F2486" s="58">
        <f t="shared" ca="1" si="140"/>
        <v>-3.2405213186746714E-3</v>
      </c>
      <c r="G2486" s="24"/>
      <c r="H2486" s="5"/>
      <c r="I2486" s="5"/>
      <c r="J2486" s="5"/>
      <c r="K2486" s="5"/>
      <c r="L2486" s="5"/>
      <c r="M2486" s="5"/>
      <c r="N2486" s="5"/>
      <c r="O2486" s="5"/>
      <c r="P2486" s="5"/>
      <c r="Q2486" s="5"/>
      <c r="R2486" s="5"/>
      <c r="S2486" s="5"/>
      <c r="T2486" s="5"/>
      <c r="U2486" s="5"/>
    </row>
    <row r="2487" spans="2:21" x14ac:dyDescent="0.25">
      <c r="B2487" s="64" vm="6671">
        <f ca="1"/>
        <v>43040</v>
      </c>
      <c r="C2487" s="64" vm="6672">
        <f ca="1"/>
        <v>162.69</v>
      </c>
      <c r="D2487" s="64" vm="6673">
        <f ca="1"/>
        <v>168.1</v>
      </c>
      <c r="E2487" s="24">
        <f t="shared" ca="1" si="139"/>
        <v>9.9454135378255239E-3</v>
      </c>
      <c r="F2487" s="58">
        <f t="shared" ca="1" si="140"/>
        <v>1.0344816742918457E-2</v>
      </c>
      <c r="G2487" s="24"/>
      <c r="H2487" s="5"/>
      <c r="I2487" s="5"/>
      <c r="J2487" s="5"/>
      <c r="K2487" s="5"/>
      <c r="L2487" s="5"/>
      <c r="M2487" s="5"/>
      <c r="N2487" s="5"/>
      <c r="O2487" s="5"/>
      <c r="P2487" s="5"/>
      <c r="Q2487" s="5"/>
      <c r="R2487" s="5"/>
      <c r="S2487" s="5"/>
      <c r="T2487" s="5"/>
      <c r="U2487" s="5"/>
    </row>
    <row r="2488" spans="2:21" x14ac:dyDescent="0.25">
      <c r="B2488" s="64" vm="6674">
        <f ca="1"/>
        <v>43041</v>
      </c>
      <c r="C2488" s="64" vm="6675">
        <f ca="1"/>
        <v>164.95</v>
      </c>
      <c r="D2488" s="64" vm="6676">
        <f ca="1"/>
        <v>168.65</v>
      </c>
      <c r="E2488" s="24">
        <f t="shared" ca="1" si="139"/>
        <v>1.3795848153511493E-2</v>
      </c>
      <c r="F2488" s="58">
        <f t="shared" ca="1" si="140"/>
        <v>3.2665210930893133E-3</v>
      </c>
      <c r="G2488" s="24"/>
      <c r="H2488" s="5"/>
      <c r="I2488" s="5"/>
      <c r="J2488" s="5"/>
      <c r="K2488" s="5"/>
      <c r="L2488" s="5"/>
      <c r="M2488" s="5"/>
      <c r="N2488" s="5"/>
      <c r="O2488" s="5"/>
      <c r="P2488" s="5"/>
      <c r="Q2488" s="5"/>
      <c r="R2488" s="5"/>
      <c r="S2488" s="5"/>
      <c r="T2488" s="5"/>
      <c r="U2488" s="5"/>
    </row>
    <row r="2489" spans="2:21" x14ac:dyDescent="0.25">
      <c r="B2489" s="64" vm="6677">
        <f ca="1"/>
        <v>43042</v>
      </c>
      <c r="C2489" s="64" vm="6678">
        <f ca="1"/>
        <v>166.44</v>
      </c>
      <c r="D2489" s="64" vm="6679">
        <f ca="1"/>
        <v>170.07</v>
      </c>
      <c r="E2489" s="24">
        <f t="shared" ca="1" si="139"/>
        <v>8.9924864401502644E-3</v>
      </c>
      <c r="F2489" s="58">
        <f t="shared" ca="1" si="140"/>
        <v>8.3845554966626885E-3</v>
      </c>
      <c r="G2489" s="24"/>
      <c r="H2489" s="5"/>
      <c r="I2489" s="5"/>
      <c r="J2489" s="5"/>
      <c r="K2489" s="5"/>
      <c r="L2489" s="5"/>
      <c r="M2489" s="5"/>
      <c r="N2489" s="5"/>
      <c r="O2489" s="5"/>
      <c r="P2489" s="5"/>
      <c r="Q2489" s="5"/>
      <c r="R2489" s="5"/>
      <c r="S2489" s="5"/>
      <c r="T2489" s="5"/>
      <c r="U2489" s="5"/>
    </row>
    <row r="2490" spans="2:21" x14ac:dyDescent="0.25">
      <c r="B2490" s="64" vm="6680">
        <f ca="1"/>
        <v>43045</v>
      </c>
      <c r="C2490" s="64" vm="6681">
        <f ca="1"/>
        <v>165.05</v>
      </c>
      <c r="D2490" s="64" vm="6682">
        <f ca="1"/>
        <v>170.77</v>
      </c>
      <c r="E2490" s="24">
        <f t="shared" ca="1" si="139"/>
        <v>-8.3864258155384418E-3</v>
      </c>
      <c r="F2490" s="58">
        <f t="shared" ca="1" si="140"/>
        <v>4.1075048948256551E-3</v>
      </c>
      <c r="G2490" s="24"/>
      <c r="H2490" s="5"/>
      <c r="I2490" s="5"/>
      <c r="J2490" s="5"/>
      <c r="K2490" s="5"/>
      <c r="L2490" s="5"/>
      <c r="M2490" s="5"/>
      <c r="N2490" s="5"/>
      <c r="O2490" s="5"/>
      <c r="P2490" s="5"/>
      <c r="Q2490" s="5"/>
      <c r="R2490" s="5"/>
      <c r="S2490" s="5"/>
      <c r="T2490" s="5"/>
      <c r="U2490" s="5"/>
    </row>
    <row r="2491" spans="2:21" x14ac:dyDescent="0.25">
      <c r="B2491" s="64" vm="6683">
        <f ca="1"/>
        <v>43046</v>
      </c>
      <c r="C2491" s="64" vm="6684">
        <f ca="1"/>
        <v>166.28</v>
      </c>
      <c r="D2491" s="64" vm="6685">
        <f ca="1"/>
        <v>170.1</v>
      </c>
      <c r="E2491" s="24">
        <f t="shared" ca="1" si="139"/>
        <v>7.4246560852346049E-3</v>
      </c>
      <c r="F2491" s="58">
        <f t="shared" ca="1" si="140"/>
        <v>-3.9311224973316242E-3</v>
      </c>
      <c r="G2491" s="24"/>
      <c r="H2491" s="5"/>
      <c r="I2491" s="5"/>
      <c r="J2491" s="5"/>
      <c r="K2491" s="5"/>
      <c r="L2491" s="5"/>
      <c r="M2491" s="5"/>
      <c r="N2491" s="5"/>
      <c r="O2491" s="5"/>
      <c r="P2491" s="5"/>
      <c r="Q2491" s="5"/>
      <c r="R2491" s="5"/>
      <c r="S2491" s="5"/>
      <c r="T2491" s="5"/>
      <c r="U2491" s="5"/>
    </row>
    <row r="2492" spans="2:21" x14ac:dyDescent="0.25">
      <c r="B2492" s="64" vm="6686">
        <f ca="1"/>
        <v>43047</v>
      </c>
      <c r="C2492" s="64" vm="6687">
        <f ca="1"/>
        <v>169.05</v>
      </c>
      <c r="D2492" s="64" vm="6688">
        <f ca="1"/>
        <v>167</v>
      </c>
      <c r="E2492" s="24">
        <f t="shared" ca="1" si="139"/>
        <v>1.6521414769458332E-2</v>
      </c>
      <c r="F2492" s="58">
        <f t="shared" ca="1" si="140"/>
        <v>-1.8392686985060951E-2</v>
      </c>
      <c r="G2492" s="24"/>
      <c r="H2492" s="5"/>
      <c r="I2492" s="5"/>
      <c r="J2492" s="5"/>
      <c r="K2492" s="5"/>
      <c r="L2492" s="5"/>
      <c r="M2492" s="5"/>
      <c r="N2492" s="5"/>
      <c r="O2492" s="5"/>
      <c r="P2492" s="5"/>
      <c r="Q2492" s="5"/>
      <c r="R2492" s="5"/>
      <c r="S2492" s="5"/>
      <c r="T2492" s="5"/>
      <c r="U2492" s="5"/>
    </row>
    <row r="2493" spans="2:21" x14ac:dyDescent="0.25">
      <c r="B2493" s="64" vm="6689">
        <f ca="1"/>
        <v>43048</v>
      </c>
      <c r="C2493" s="64" vm="6690">
        <f ca="1"/>
        <v>169.11</v>
      </c>
      <c r="D2493" s="64" vm="6691">
        <f ca="1"/>
        <v>165.59</v>
      </c>
      <c r="E2493" s="24">
        <f t="shared" ca="1" si="139"/>
        <v>3.5486160769830627E-4</v>
      </c>
      <c r="F2493" s="58">
        <f t="shared" ca="1" si="140"/>
        <v>-8.4789587623622445E-3</v>
      </c>
      <c r="G2493" s="24"/>
      <c r="H2493" s="5"/>
      <c r="I2493" s="5"/>
      <c r="J2493" s="5"/>
      <c r="K2493" s="5"/>
      <c r="L2493" s="5"/>
      <c r="M2493" s="5"/>
      <c r="N2493" s="5"/>
      <c r="O2493" s="5"/>
      <c r="P2493" s="5"/>
      <c r="Q2493" s="5"/>
      <c r="R2493" s="5"/>
      <c r="S2493" s="5"/>
      <c r="T2493" s="5"/>
      <c r="U2493" s="5"/>
    </row>
    <row r="2494" spans="2:21" x14ac:dyDescent="0.25">
      <c r="B2494" s="64" vm="6692">
        <f ca="1"/>
        <v>43049</v>
      </c>
      <c r="C2494" s="64" vm="6693">
        <f ca="1"/>
        <v>171.36</v>
      </c>
      <c r="D2494" s="64" vm="6694">
        <f ca="1"/>
        <v>167.37</v>
      </c>
      <c r="E2494" s="24">
        <f t="shared" ca="1" si="139"/>
        <v>1.3217215937845278E-2</v>
      </c>
      <c r="F2494" s="58">
        <f t="shared" ca="1" si="140"/>
        <v>1.069207687115387E-2</v>
      </c>
      <c r="G2494" s="24"/>
      <c r="H2494" s="5"/>
      <c r="I2494" s="5"/>
      <c r="J2494" s="5"/>
      <c r="K2494" s="5"/>
      <c r="L2494" s="5"/>
      <c r="M2494" s="5"/>
      <c r="N2494" s="5"/>
      <c r="O2494" s="5"/>
      <c r="P2494" s="5"/>
      <c r="Q2494" s="5"/>
      <c r="R2494" s="5"/>
      <c r="S2494" s="5"/>
      <c r="T2494" s="5"/>
      <c r="U2494" s="5"/>
    </row>
    <row r="2495" spans="2:21" x14ac:dyDescent="0.25">
      <c r="B2495" s="64" vm="6695">
        <f ca="1"/>
        <v>43052</v>
      </c>
      <c r="C2495" s="64" vm="6696">
        <f ca="1"/>
        <v>171.46</v>
      </c>
      <c r="D2495" s="64" vm="6697">
        <f ca="1"/>
        <v>168.11</v>
      </c>
      <c r="E2495" s="24">
        <f t="shared" ca="1" si="139"/>
        <v>5.8339655117124105E-4</v>
      </c>
      <c r="F2495" s="58">
        <f t="shared" ca="1" si="140"/>
        <v>4.4115965194206821E-3</v>
      </c>
      <c r="G2495" s="24"/>
      <c r="H2495" s="5"/>
      <c r="I2495" s="5"/>
      <c r="J2495" s="5"/>
      <c r="K2495" s="5"/>
      <c r="L2495" s="5"/>
      <c r="M2495" s="5"/>
      <c r="N2495" s="5"/>
      <c r="O2495" s="5"/>
      <c r="P2495" s="5"/>
      <c r="Q2495" s="5"/>
      <c r="R2495" s="5"/>
      <c r="S2495" s="5"/>
      <c r="T2495" s="5"/>
      <c r="U2495" s="5"/>
    </row>
    <row r="2496" spans="2:21" x14ac:dyDescent="0.25">
      <c r="B2496" s="64" vm="6698">
        <f ca="1"/>
        <v>43053</v>
      </c>
      <c r="C2496" s="64" vm="6699">
        <f ca="1"/>
        <v>171.44</v>
      </c>
      <c r="D2496" s="64" vm="6700">
        <f ca="1"/>
        <v>167.32</v>
      </c>
      <c r="E2496" s="24">
        <f t="shared" ca="1" si="139"/>
        <v>-1.1665208528836065E-4</v>
      </c>
      <c r="F2496" s="58">
        <f t="shared" ca="1" si="140"/>
        <v>-4.7103804709697781E-3</v>
      </c>
      <c r="G2496" s="24"/>
      <c r="H2496" s="5"/>
      <c r="I2496" s="5"/>
      <c r="J2496" s="5"/>
      <c r="K2496" s="5"/>
      <c r="L2496" s="5"/>
      <c r="M2496" s="5"/>
      <c r="N2496" s="5"/>
      <c r="O2496" s="5"/>
      <c r="P2496" s="5"/>
      <c r="Q2496" s="5"/>
      <c r="R2496" s="5"/>
      <c r="S2496" s="5"/>
      <c r="T2496" s="5"/>
      <c r="U2496" s="5"/>
    </row>
    <row r="2497" spans="2:21" x14ac:dyDescent="0.25">
      <c r="B2497" s="64" vm="6701">
        <f ca="1"/>
        <v>43054</v>
      </c>
      <c r="C2497" s="64" vm="6702">
        <f ca="1"/>
        <v>169</v>
      </c>
      <c r="D2497" s="64" vm="6703">
        <f ca="1"/>
        <v>168.09</v>
      </c>
      <c r="E2497" s="24">
        <f t="shared" ref="E2497:E2560" ca="1" si="141">LN(C2497/C2496)</f>
        <v>-1.43346362422481E-2</v>
      </c>
      <c r="F2497" s="58">
        <f t="shared" ref="F2497:F2560" ca="1" si="142">LN(D2497/D2496)</f>
        <v>4.5914036713053247E-3</v>
      </c>
      <c r="G2497" s="24"/>
      <c r="H2497" s="5"/>
      <c r="I2497" s="5"/>
      <c r="J2497" s="5"/>
      <c r="K2497" s="5"/>
      <c r="L2497" s="5"/>
      <c r="M2497" s="5"/>
      <c r="N2497" s="5"/>
      <c r="O2497" s="5"/>
      <c r="P2497" s="5"/>
      <c r="Q2497" s="5"/>
      <c r="R2497" s="5"/>
      <c r="S2497" s="5"/>
      <c r="T2497" s="5"/>
      <c r="U2497" s="5"/>
    </row>
    <row r="2498" spans="2:21" x14ac:dyDescent="0.25">
      <c r="B2498" s="64" vm="6704">
        <f ca="1"/>
        <v>43055</v>
      </c>
      <c r="C2498" s="64" vm="6705">
        <f ca="1"/>
        <v>170.98</v>
      </c>
      <c r="D2498" s="64" vm="6706">
        <f ca="1"/>
        <v>166.72</v>
      </c>
      <c r="E2498" s="24">
        <f t="shared" ca="1" si="141"/>
        <v>1.1647875675014007E-2</v>
      </c>
      <c r="F2498" s="58">
        <f t="shared" ca="1" si="142"/>
        <v>-8.1837916803007508E-3</v>
      </c>
      <c r="G2498" s="24"/>
      <c r="H2498" s="5"/>
      <c r="I2498" s="5"/>
      <c r="J2498" s="5"/>
      <c r="K2498" s="5"/>
      <c r="L2498" s="5"/>
      <c r="M2498" s="5"/>
      <c r="N2498" s="5"/>
      <c r="O2498" s="5"/>
      <c r="P2498" s="5"/>
      <c r="Q2498" s="5"/>
      <c r="R2498" s="5"/>
      <c r="S2498" s="5"/>
      <c r="T2498" s="5"/>
      <c r="U2498" s="5"/>
    </row>
    <row r="2499" spans="2:21" x14ac:dyDescent="0.25">
      <c r="B2499" s="64" vm="6707">
        <f ca="1"/>
        <v>43056</v>
      </c>
      <c r="C2499" s="64" vm="6705">
        <f ca="1"/>
        <v>170.98</v>
      </c>
      <c r="D2499" s="64" vm="6708">
        <f ca="1"/>
        <v>166.93</v>
      </c>
      <c r="E2499" s="24">
        <f t="shared" ca="1" si="141"/>
        <v>0</v>
      </c>
      <c r="F2499" s="58">
        <f t="shared" ca="1" si="142"/>
        <v>1.2588043022946677E-3</v>
      </c>
      <c r="G2499" s="24"/>
      <c r="H2499" s="5"/>
      <c r="I2499" s="5"/>
      <c r="J2499" s="5"/>
      <c r="K2499" s="5"/>
      <c r="L2499" s="5"/>
      <c r="M2499" s="5"/>
      <c r="N2499" s="5"/>
      <c r="O2499" s="5"/>
      <c r="P2499" s="5"/>
      <c r="Q2499" s="5"/>
      <c r="R2499" s="5"/>
      <c r="S2499" s="5"/>
      <c r="T2499" s="5"/>
      <c r="U2499" s="5"/>
    </row>
    <row r="2500" spans="2:21" x14ac:dyDescent="0.25">
      <c r="B2500" s="64" vm="6709">
        <f ca="1"/>
        <v>43059</v>
      </c>
      <c r="C2500" s="64" vm="6710">
        <f ca="1"/>
        <v>172.28</v>
      </c>
      <c r="D2500" s="64" vm="6711">
        <f ca="1"/>
        <v>168.3</v>
      </c>
      <c r="E2500" s="24">
        <f t="shared" ca="1" si="141"/>
        <v>7.5744695878223614E-3</v>
      </c>
      <c r="F2500" s="58">
        <f t="shared" ca="1" si="142"/>
        <v>8.173538329463775E-3</v>
      </c>
      <c r="G2500" s="24"/>
      <c r="H2500" s="5"/>
      <c r="I2500" s="5"/>
      <c r="J2500" s="5"/>
      <c r="K2500" s="5"/>
      <c r="L2500" s="5"/>
      <c r="M2500" s="5"/>
      <c r="N2500" s="5"/>
      <c r="O2500" s="5"/>
      <c r="P2500" s="5"/>
      <c r="Q2500" s="5"/>
      <c r="R2500" s="5"/>
      <c r="S2500" s="5"/>
      <c r="T2500" s="5"/>
      <c r="U2500" s="5"/>
    </row>
    <row r="2501" spans="2:21" x14ac:dyDescent="0.25">
      <c r="B2501" s="64" vm="6712">
        <f ca="1"/>
        <v>43060</v>
      </c>
      <c r="C2501" s="64" vm="6713">
        <f ca="1"/>
        <v>173.42</v>
      </c>
      <c r="D2501" s="64" vm="6687">
        <f ca="1"/>
        <v>169.05</v>
      </c>
      <c r="E2501" s="24">
        <f t="shared" ca="1" si="141"/>
        <v>6.5953377631044413E-3</v>
      </c>
      <c r="F2501" s="58">
        <f t="shared" ca="1" si="142"/>
        <v>4.44642795713462E-3</v>
      </c>
      <c r="G2501" s="24"/>
      <c r="H2501" s="5"/>
      <c r="I2501" s="5"/>
      <c r="J2501" s="5"/>
      <c r="K2501" s="5"/>
      <c r="L2501" s="5"/>
      <c r="M2501" s="5"/>
      <c r="N2501" s="5"/>
      <c r="O2501" s="5"/>
      <c r="P2501" s="5"/>
      <c r="Q2501" s="5"/>
      <c r="R2501" s="5"/>
      <c r="S2501" s="5"/>
      <c r="T2501" s="5"/>
      <c r="U2501" s="5"/>
    </row>
    <row r="2502" spans="2:21" x14ac:dyDescent="0.25">
      <c r="B2502" s="64" vm="6714">
        <f ca="1"/>
        <v>43061</v>
      </c>
      <c r="C2502" s="64" vm="6715">
        <f ca="1"/>
        <v>172.48</v>
      </c>
      <c r="D2502" s="64" vm="6690">
        <f ca="1"/>
        <v>169.11</v>
      </c>
      <c r="E2502" s="24">
        <f t="shared" ca="1" si="141"/>
        <v>-5.4351102283820198E-3</v>
      </c>
      <c r="F2502" s="58">
        <f t="shared" ca="1" si="142"/>
        <v>3.5486160769830627E-4</v>
      </c>
      <c r="G2502" s="24"/>
      <c r="H2502" s="5"/>
      <c r="I2502" s="5"/>
      <c r="J2502" s="5"/>
      <c r="K2502" s="5"/>
      <c r="L2502" s="5"/>
      <c r="M2502" s="5"/>
      <c r="N2502" s="5"/>
      <c r="O2502" s="5"/>
      <c r="P2502" s="5"/>
      <c r="Q2502" s="5"/>
      <c r="R2502" s="5"/>
      <c r="S2502" s="5"/>
      <c r="T2502" s="5"/>
      <c r="U2502" s="5"/>
    </row>
    <row r="2503" spans="2:21" x14ac:dyDescent="0.25">
      <c r="B2503" s="64" vm="6716">
        <f ca="1"/>
        <v>43063</v>
      </c>
      <c r="C2503" s="64" vm="6717">
        <f ca="1"/>
        <v>171.62</v>
      </c>
      <c r="D2503" s="64" vm="6718">
        <f ca="1"/>
        <v>168.96</v>
      </c>
      <c r="E2503" s="24">
        <f t="shared" ca="1" si="141"/>
        <v>-4.9985573416573394E-3</v>
      </c>
      <c r="F2503" s="58">
        <f t="shared" ca="1" si="142"/>
        <v>-8.8739024369669797E-4</v>
      </c>
      <c r="G2503" s="24"/>
      <c r="H2503" s="5"/>
      <c r="I2503" s="5"/>
      <c r="J2503" s="5"/>
      <c r="K2503" s="5"/>
      <c r="L2503" s="5"/>
      <c r="M2503" s="5"/>
      <c r="N2503" s="5"/>
      <c r="O2503" s="5"/>
      <c r="P2503" s="5"/>
      <c r="Q2503" s="5"/>
      <c r="R2503" s="5"/>
      <c r="S2503" s="5"/>
      <c r="T2503" s="5"/>
      <c r="U2503" s="5"/>
    </row>
    <row r="2504" spans="2:21" x14ac:dyDescent="0.25">
      <c r="B2504" s="64" vm="6719">
        <f ca="1"/>
        <v>43066</v>
      </c>
      <c r="C2504" s="64" vm="6720">
        <f ca="1"/>
        <v>172.61</v>
      </c>
      <c r="D2504" s="64" vm="6721">
        <f ca="1"/>
        <v>171.34</v>
      </c>
      <c r="E2504" s="24">
        <f t="shared" ca="1" si="141"/>
        <v>5.7519840196230739E-3</v>
      </c>
      <c r="F2504" s="58">
        <f t="shared" ca="1" si="142"/>
        <v>1.398788601800131E-2</v>
      </c>
      <c r="G2504" s="24"/>
      <c r="H2504" s="5"/>
      <c r="I2504" s="5"/>
      <c r="J2504" s="5"/>
      <c r="K2504" s="5"/>
      <c r="L2504" s="5"/>
      <c r="M2504" s="5"/>
      <c r="N2504" s="5"/>
      <c r="O2504" s="5"/>
      <c r="P2504" s="5"/>
      <c r="Q2504" s="5"/>
      <c r="R2504" s="5"/>
      <c r="S2504" s="5"/>
      <c r="T2504" s="5"/>
      <c r="U2504" s="5"/>
    </row>
    <row r="2505" spans="2:21" x14ac:dyDescent="0.25">
      <c r="B2505" s="64" vm="6722">
        <f ca="1"/>
        <v>43067</v>
      </c>
      <c r="C2505" s="64" vm="6723">
        <f ca="1"/>
        <v>173.65</v>
      </c>
      <c r="D2505" s="64" vm="6724">
        <f ca="1"/>
        <v>170.43</v>
      </c>
      <c r="E2505" s="24">
        <f t="shared" ca="1" si="141"/>
        <v>6.007064791485074E-3</v>
      </c>
      <c r="F2505" s="58">
        <f t="shared" ca="1" si="142"/>
        <v>-5.3252312987526803E-3</v>
      </c>
      <c r="G2505" s="24"/>
      <c r="H2505" s="5"/>
      <c r="I2505" s="5"/>
      <c r="J2505" s="5"/>
      <c r="K2505" s="5"/>
      <c r="L2505" s="5"/>
      <c r="M2505" s="5"/>
      <c r="N2505" s="5"/>
      <c r="O2505" s="5"/>
      <c r="P2505" s="5"/>
      <c r="Q2505" s="5"/>
      <c r="R2505" s="5"/>
      <c r="S2505" s="5"/>
      <c r="T2505" s="5"/>
      <c r="U2505" s="5"/>
    </row>
    <row r="2506" spans="2:21" x14ac:dyDescent="0.25">
      <c r="B2506" s="64" vm="6725">
        <f ca="1"/>
        <v>43068</v>
      </c>
      <c r="C2506" s="64" vm="6726">
        <f ca="1"/>
        <v>177.53</v>
      </c>
      <c r="D2506" s="64" vm="6727">
        <f ca="1"/>
        <v>171.97</v>
      </c>
      <c r="E2506" s="24">
        <f t="shared" ca="1" si="141"/>
        <v>2.2097829528623335E-2</v>
      </c>
      <c r="F2506" s="58">
        <f t="shared" ca="1" si="142"/>
        <v>8.9953877589629572E-3</v>
      </c>
      <c r="G2506" s="24"/>
      <c r="H2506" s="5"/>
      <c r="I2506" s="5"/>
      <c r="J2506" s="5"/>
      <c r="K2506" s="5"/>
      <c r="L2506" s="5"/>
      <c r="M2506" s="5"/>
      <c r="N2506" s="5"/>
      <c r="O2506" s="5"/>
      <c r="P2506" s="5"/>
      <c r="Q2506" s="5"/>
      <c r="R2506" s="5"/>
      <c r="S2506" s="5"/>
      <c r="T2506" s="5"/>
      <c r="U2506" s="5"/>
    </row>
    <row r="2507" spans="2:21" x14ac:dyDescent="0.25">
      <c r="B2507" s="64" vm="6728">
        <f ca="1"/>
        <v>43069</v>
      </c>
      <c r="C2507" s="64" vm="6729">
        <f ca="1"/>
        <v>184.43</v>
      </c>
      <c r="D2507" s="64" vm="6730">
        <f ca="1"/>
        <v>172.87</v>
      </c>
      <c r="E2507" s="24">
        <f t="shared" ca="1" si="141"/>
        <v>3.8130378976008281E-2</v>
      </c>
      <c r="F2507" s="58">
        <f t="shared" ca="1" si="142"/>
        <v>5.2198239385873911E-3</v>
      </c>
      <c r="G2507" s="24"/>
      <c r="H2507" s="5"/>
      <c r="I2507" s="5"/>
      <c r="J2507" s="5"/>
      <c r="K2507" s="5"/>
      <c r="L2507" s="5"/>
      <c r="M2507" s="5"/>
      <c r="N2507" s="5"/>
      <c r="O2507" s="5"/>
      <c r="P2507" s="5"/>
      <c r="Q2507" s="5"/>
      <c r="R2507" s="5"/>
      <c r="S2507" s="5"/>
      <c r="T2507" s="5"/>
      <c r="U2507" s="5"/>
    </row>
    <row r="2508" spans="2:21" x14ac:dyDescent="0.25">
      <c r="B2508" s="64" vm="6731">
        <f ca="1"/>
        <v>43070</v>
      </c>
      <c r="C2508" s="64" vm="6732">
        <f ca="1"/>
        <v>185.13</v>
      </c>
      <c r="D2508" s="64" vm="6733">
        <f ca="1"/>
        <v>170.65</v>
      </c>
      <c r="E2508" s="24">
        <f t="shared" ca="1" si="141"/>
        <v>3.7882933063704892E-3</v>
      </c>
      <c r="F2508" s="58">
        <f t="shared" ca="1" si="142"/>
        <v>-1.2925191581979339E-2</v>
      </c>
      <c r="G2508" s="24"/>
      <c r="H2508" s="5"/>
      <c r="I2508" s="5"/>
      <c r="J2508" s="5"/>
      <c r="K2508" s="5"/>
      <c r="L2508" s="5"/>
      <c r="M2508" s="5"/>
      <c r="N2508" s="5"/>
      <c r="O2508" s="5"/>
      <c r="P2508" s="5"/>
      <c r="Q2508" s="5"/>
      <c r="R2508" s="5"/>
      <c r="S2508" s="5"/>
      <c r="T2508" s="5"/>
      <c r="U2508" s="5"/>
    </row>
    <row r="2509" spans="2:21" x14ac:dyDescent="0.25">
      <c r="B2509" s="64" vm="6734">
        <f ca="1"/>
        <v>43073</v>
      </c>
      <c r="C2509" s="64" vm="6735">
        <f ca="1"/>
        <v>189.56</v>
      </c>
      <c r="D2509" s="64" vm="6736">
        <f ca="1"/>
        <v>172.99</v>
      </c>
      <c r="E2509" s="24">
        <f t="shared" ca="1" si="141"/>
        <v>2.3647316098302396E-2</v>
      </c>
      <c r="F2509" s="58">
        <f t="shared" ca="1" si="142"/>
        <v>1.3619114006170057E-2</v>
      </c>
      <c r="G2509" s="24"/>
      <c r="H2509" s="5"/>
      <c r="I2509" s="5"/>
      <c r="J2509" s="5"/>
      <c r="K2509" s="5"/>
      <c r="L2509" s="5"/>
      <c r="M2509" s="5"/>
      <c r="N2509" s="5"/>
      <c r="O2509" s="5"/>
      <c r="P2509" s="5"/>
      <c r="Q2509" s="5"/>
      <c r="R2509" s="5"/>
      <c r="S2509" s="5"/>
      <c r="T2509" s="5"/>
      <c r="U2509" s="5"/>
    </row>
    <row r="2510" spans="2:21" x14ac:dyDescent="0.25">
      <c r="B2510" s="64" vm="6737">
        <f ca="1"/>
        <v>43074</v>
      </c>
      <c r="C2510" s="64" vm="6738">
        <f ca="1"/>
        <v>187.82</v>
      </c>
      <c r="D2510" s="64" vm="6739">
        <f ca="1"/>
        <v>173.48</v>
      </c>
      <c r="E2510" s="24">
        <f t="shared" ca="1" si="141"/>
        <v>-9.2215397229200476E-3</v>
      </c>
      <c r="F2510" s="58">
        <f t="shared" ca="1" si="142"/>
        <v>2.8285296082794734E-3</v>
      </c>
      <c r="G2510" s="24"/>
      <c r="H2510" s="5"/>
      <c r="I2510" s="5"/>
      <c r="J2510" s="5"/>
      <c r="K2510" s="5"/>
      <c r="L2510" s="5"/>
      <c r="M2510" s="5"/>
      <c r="N2510" s="5"/>
      <c r="O2510" s="5"/>
      <c r="P2510" s="5"/>
      <c r="Q2510" s="5"/>
      <c r="R2510" s="5"/>
      <c r="S2510" s="5"/>
      <c r="T2510" s="5"/>
      <c r="U2510" s="5"/>
    </row>
    <row r="2511" spans="2:21" x14ac:dyDescent="0.25">
      <c r="B2511" s="64" vm="6740">
        <f ca="1"/>
        <v>43075</v>
      </c>
      <c r="C2511" s="64" vm="6741">
        <f ca="1"/>
        <v>187.22</v>
      </c>
      <c r="D2511" s="64" vm="6742">
        <f ca="1"/>
        <v>172.91</v>
      </c>
      <c r="E2511" s="24">
        <f t="shared" ca="1" si="141"/>
        <v>-3.19966143286888E-3</v>
      </c>
      <c r="F2511" s="58">
        <f t="shared" ca="1" si="142"/>
        <v>-3.2910910504674261E-3</v>
      </c>
      <c r="G2511" s="24"/>
      <c r="H2511" s="5"/>
      <c r="I2511" s="5"/>
      <c r="J2511" s="5"/>
      <c r="K2511" s="5"/>
      <c r="L2511" s="5"/>
      <c r="M2511" s="5"/>
      <c r="N2511" s="5"/>
      <c r="O2511" s="5"/>
      <c r="P2511" s="5"/>
      <c r="Q2511" s="5"/>
      <c r="R2511" s="5"/>
      <c r="S2511" s="5"/>
      <c r="T2511" s="5"/>
      <c r="U2511" s="5"/>
    </row>
    <row r="2512" spans="2:21" x14ac:dyDescent="0.25">
      <c r="B2512" s="64" vm="6743">
        <f ca="1"/>
        <v>43076</v>
      </c>
      <c r="C2512" s="64" vm="6744">
        <f ca="1"/>
        <v>186.2</v>
      </c>
      <c r="D2512" s="64" vm="6745">
        <f ca="1"/>
        <v>173.15</v>
      </c>
      <c r="E2512" s="24">
        <f t="shared" ca="1" si="141"/>
        <v>-5.4630311006320263E-3</v>
      </c>
      <c r="F2512" s="58">
        <f t="shared" ca="1" si="142"/>
        <v>1.3870429317331043E-3</v>
      </c>
      <c r="G2512" s="24"/>
      <c r="H2512" s="5"/>
      <c r="I2512" s="5"/>
      <c r="J2512" s="5"/>
      <c r="K2512" s="5"/>
      <c r="L2512" s="5"/>
      <c r="M2512" s="5"/>
      <c r="N2512" s="5"/>
      <c r="O2512" s="5"/>
      <c r="P2512" s="5"/>
      <c r="Q2512" s="5"/>
      <c r="R2512" s="5"/>
      <c r="S2512" s="5"/>
      <c r="T2512" s="5"/>
      <c r="U2512" s="5"/>
    </row>
    <row r="2513" spans="2:21" x14ac:dyDescent="0.25">
      <c r="B2513" s="64" vm="6746">
        <f ca="1"/>
        <v>43077</v>
      </c>
      <c r="C2513" s="64" vm="6747">
        <f ca="1"/>
        <v>188.07</v>
      </c>
      <c r="D2513" s="64" vm="6748">
        <f ca="1"/>
        <v>173.25</v>
      </c>
      <c r="E2513" s="24">
        <f t="shared" ca="1" si="141"/>
        <v>9.9928691110202032E-3</v>
      </c>
      <c r="F2513" s="58">
        <f t="shared" ca="1" si="142"/>
        <v>5.7736722158164059E-4</v>
      </c>
      <c r="G2513" s="24"/>
      <c r="H2513" s="5"/>
      <c r="I2513" s="5"/>
      <c r="J2513" s="5"/>
      <c r="K2513" s="5"/>
      <c r="L2513" s="5"/>
      <c r="M2513" s="5"/>
      <c r="N2513" s="5"/>
      <c r="O2513" s="5"/>
      <c r="P2513" s="5"/>
      <c r="Q2513" s="5"/>
      <c r="R2513" s="5"/>
      <c r="S2513" s="5"/>
      <c r="T2513" s="5"/>
      <c r="U2513" s="5"/>
    </row>
    <row r="2514" spans="2:21" x14ac:dyDescent="0.25">
      <c r="B2514" s="64" vm="6749">
        <f ca="1"/>
        <v>43080</v>
      </c>
      <c r="C2514" s="64" vm="6750">
        <f ca="1"/>
        <v>188.86</v>
      </c>
      <c r="D2514" s="64" vm="6751">
        <f ca="1"/>
        <v>172.23</v>
      </c>
      <c r="E2514" s="24">
        <f t="shared" ca="1" si="141"/>
        <v>4.1917658809364662E-3</v>
      </c>
      <c r="F2514" s="58">
        <f t="shared" ca="1" si="142"/>
        <v>-5.9048452223575349E-3</v>
      </c>
      <c r="G2514" s="24"/>
      <c r="H2514" s="5"/>
      <c r="I2514" s="5"/>
      <c r="J2514" s="5"/>
      <c r="K2514" s="5"/>
      <c r="L2514" s="5"/>
      <c r="M2514" s="5"/>
      <c r="N2514" s="5"/>
      <c r="O2514" s="5"/>
      <c r="P2514" s="5"/>
      <c r="Q2514" s="5"/>
      <c r="R2514" s="5"/>
      <c r="S2514" s="5"/>
      <c r="T2514" s="5"/>
      <c r="U2514" s="5"/>
    </row>
    <row r="2515" spans="2:21" x14ac:dyDescent="0.25">
      <c r="B2515" s="64" vm="6752">
        <f ca="1"/>
        <v>43081</v>
      </c>
      <c r="C2515" s="64" vm="6753">
        <f ca="1"/>
        <v>188.3</v>
      </c>
      <c r="D2515" s="64" vm="6754">
        <f ca="1"/>
        <v>173.55</v>
      </c>
      <c r="E2515" s="24">
        <f t="shared" ca="1" si="141"/>
        <v>-2.9695641718164318E-3</v>
      </c>
      <c r="F2515" s="58">
        <f t="shared" ca="1" si="142"/>
        <v>7.6349494601403575E-3</v>
      </c>
      <c r="G2515" s="24"/>
      <c r="H2515" s="5"/>
      <c r="I2515" s="5"/>
      <c r="J2515" s="5"/>
      <c r="K2515" s="5"/>
      <c r="L2515" s="5"/>
      <c r="M2515" s="5"/>
      <c r="N2515" s="5"/>
      <c r="O2515" s="5"/>
      <c r="P2515" s="5"/>
      <c r="Q2515" s="5"/>
      <c r="R2515" s="5"/>
      <c r="S2515" s="5"/>
      <c r="T2515" s="5"/>
      <c r="U2515" s="5"/>
    </row>
    <row r="2516" spans="2:21" x14ac:dyDescent="0.25">
      <c r="B2516" s="64" vm="6755">
        <f ca="1"/>
        <v>43082</v>
      </c>
      <c r="C2516" s="64" vm="6756">
        <f ca="1"/>
        <v>188.28</v>
      </c>
      <c r="D2516" s="64" vm="6757">
        <f ca="1"/>
        <v>173.14</v>
      </c>
      <c r="E2516" s="24">
        <f t="shared" ca="1" si="141"/>
        <v>-1.062191301652916E-4</v>
      </c>
      <c r="F2516" s="58">
        <f t="shared" ca="1" si="142"/>
        <v>-2.3652265201677077E-3</v>
      </c>
      <c r="G2516" s="24"/>
      <c r="H2516" s="5"/>
      <c r="I2516" s="5"/>
      <c r="J2516" s="5"/>
      <c r="K2516" s="5"/>
      <c r="L2516" s="5"/>
      <c r="M2516" s="5"/>
      <c r="N2516" s="5"/>
      <c r="O2516" s="5"/>
      <c r="P2516" s="5"/>
      <c r="Q2516" s="5"/>
      <c r="R2516" s="5"/>
      <c r="S2516" s="5"/>
      <c r="T2516" s="5"/>
      <c r="U2516" s="5"/>
    </row>
    <row r="2517" spans="2:21" x14ac:dyDescent="0.25">
      <c r="B2517" s="64" vm="6758">
        <f ca="1"/>
        <v>43083</v>
      </c>
      <c r="C2517" s="64" vm="6759">
        <f ca="1"/>
        <v>186.53</v>
      </c>
      <c r="D2517" s="64" vm="6760">
        <f ca="1"/>
        <v>174.06</v>
      </c>
      <c r="E2517" s="24">
        <f t="shared" ca="1" si="141"/>
        <v>-9.3381324764702442E-3</v>
      </c>
      <c r="F2517" s="58">
        <f t="shared" ca="1" si="142"/>
        <v>5.2995515737400377E-3</v>
      </c>
      <c r="G2517" s="24"/>
      <c r="H2517" s="5"/>
      <c r="I2517" s="5"/>
      <c r="J2517" s="5"/>
      <c r="K2517" s="5"/>
      <c r="L2517" s="5"/>
      <c r="M2517" s="5"/>
      <c r="N2517" s="5"/>
      <c r="O2517" s="5"/>
      <c r="P2517" s="5"/>
      <c r="Q2517" s="5"/>
      <c r="R2517" s="5"/>
      <c r="S2517" s="5"/>
      <c r="T2517" s="5"/>
      <c r="U2517" s="5"/>
    </row>
    <row r="2518" spans="2:21" x14ac:dyDescent="0.25">
      <c r="B2518" s="64" vm="6761">
        <f ca="1"/>
        <v>43084</v>
      </c>
      <c r="C2518" s="64" vm="6762">
        <f ca="1"/>
        <v>192.73</v>
      </c>
      <c r="D2518" s="64" vm="6763">
        <f ca="1"/>
        <v>174.2</v>
      </c>
      <c r="E2518" s="24">
        <f t="shared" ca="1" si="141"/>
        <v>3.2698161654488918E-2</v>
      </c>
      <c r="F2518" s="58">
        <f t="shared" ca="1" si="142"/>
        <v>8.0399705703459968E-4</v>
      </c>
      <c r="G2518" s="24"/>
      <c r="H2518" s="5"/>
      <c r="I2518" s="5"/>
      <c r="J2518" s="5"/>
      <c r="K2518" s="5"/>
      <c r="L2518" s="5"/>
      <c r="M2518" s="5"/>
      <c r="N2518" s="5"/>
      <c r="O2518" s="5"/>
      <c r="P2518" s="5"/>
      <c r="Q2518" s="5"/>
      <c r="R2518" s="5"/>
      <c r="S2518" s="5"/>
      <c r="T2518" s="5"/>
      <c r="U2518" s="5"/>
    </row>
    <row r="2519" spans="2:21" x14ac:dyDescent="0.25">
      <c r="B2519" s="64" vm="6764">
        <f ca="1"/>
        <v>43087</v>
      </c>
      <c r="C2519" s="64" vm="6765">
        <f ca="1"/>
        <v>192.31</v>
      </c>
      <c r="D2519" s="64" vm="6766">
        <f ca="1"/>
        <v>173.39</v>
      </c>
      <c r="E2519" s="24">
        <f t="shared" ca="1" si="141"/>
        <v>-2.1815923882041142E-3</v>
      </c>
      <c r="F2519" s="58">
        <f t="shared" ca="1" si="142"/>
        <v>-4.660671861820908E-3</v>
      </c>
      <c r="G2519" s="24"/>
      <c r="H2519" s="5"/>
      <c r="I2519" s="5"/>
      <c r="J2519" s="5"/>
      <c r="K2519" s="5"/>
      <c r="L2519" s="5"/>
      <c r="M2519" s="5"/>
      <c r="N2519" s="5"/>
      <c r="O2519" s="5"/>
      <c r="P2519" s="5"/>
      <c r="Q2519" s="5"/>
      <c r="R2519" s="5"/>
      <c r="S2519" s="5"/>
      <c r="T2519" s="5"/>
      <c r="U2519" s="5"/>
    </row>
    <row r="2520" spans="2:21" x14ac:dyDescent="0.25">
      <c r="B2520" s="64" vm="6767">
        <f ca="1"/>
        <v>43088</v>
      </c>
      <c r="C2520" s="64" vm="6768">
        <f ca="1"/>
        <v>188.33</v>
      </c>
      <c r="D2520" s="64" vm="6769">
        <f ca="1"/>
        <v>172.17</v>
      </c>
      <c r="E2520" s="24">
        <f t="shared" ca="1" si="141"/>
        <v>-2.0912910116100091E-2</v>
      </c>
      <c r="F2520" s="58">
        <f t="shared" ca="1" si="142"/>
        <v>-7.0610317682005732E-3</v>
      </c>
      <c r="G2520" s="24"/>
      <c r="H2520" s="5"/>
      <c r="I2520" s="5"/>
      <c r="J2520" s="5"/>
      <c r="K2520" s="5"/>
      <c r="L2520" s="5"/>
      <c r="M2520" s="5"/>
      <c r="N2520" s="5"/>
      <c r="O2520" s="5"/>
      <c r="P2520" s="5"/>
      <c r="Q2520" s="5"/>
      <c r="R2520" s="5"/>
      <c r="S2520" s="5"/>
      <c r="T2520" s="5"/>
      <c r="U2520" s="5"/>
    </row>
    <row r="2521" spans="2:21" x14ac:dyDescent="0.25">
      <c r="B2521" s="64" vm="6770">
        <f ca="1"/>
        <v>43089</v>
      </c>
      <c r="C2521" s="64" vm="6771">
        <f ca="1"/>
        <v>187.51</v>
      </c>
      <c r="D2521" s="64" vm="6772">
        <f ca="1"/>
        <v>171.85</v>
      </c>
      <c r="E2521" s="24">
        <f t="shared" ca="1" si="141"/>
        <v>-4.3635658850287576E-3</v>
      </c>
      <c r="F2521" s="58">
        <f t="shared" ca="1" si="142"/>
        <v>-1.8603574925380078E-3</v>
      </c>
      <c r="G2521" s="24"/>
      <c r="H2521" s="5"/>
      <c r="I2521" s="5"/>
      <c r="J2521" s="5"/>
      <c r="K2521" s="5"/>
      <c r="L2521" s="5"/>
      <c r="M2521" s="5"/>
      <c r="N2521" s="5"/>
      <c r="O2521" s="5"/>
      <c r="P2521" s="5"/>
      <c r="Q2521" s="5"/>
      <c r="R2521" s="5"/>
      <c r="S2521" s="5"/>
      <c r="T2521" s="5"/>
      <c r="U2521" s="5"/>
    </row>
    <row r="2522" spans="2:21" x14ac:dyDescent="0.25">
      <c r="B2522" s="64" vm="6773">
        <f ca="1"/>
        <v>43090</v>
      </c>
      <c r="C2522" s="64" vm="6774">
        <f ca="1"/>
        <v>186.8</v>
      </c>
      <c r="D2522" s="64" vm="6775">
        <f ca="1"/>
        <v>171.42</v>
      </c>
      <c r="E2522" s="24">
        <f t="shared" ca="1" si="141"/>
        <v>-3.7936515268848139E-3</v>
      </c>
      <c r="F2522" s="58">
        <f t="shared" ca="1" si="142"/>
        <v>-2.5053178251062255E-3</v>
      </c>
      <c r="G2522" s="24"/>
      <c r="H2522" s="5"/>
      <c r="I2522" s="5"/>
      <c r="J2522" s="5"/>
      <c r="K2522" s="5"/>
      <c r="L2522" s="5"/>
      <c r="M2522" s="5"/>
      <c r="N2522" s="5"/>
      <c r="O2522" s="5"/>
      <c r="P2522" s="5"/>
      <c r="Q2522" s="5"/>
      <c r="R2522" s="5"/>
      <c r="S2522" s="5"/>
      <c r="T2522" s="5"/>
      <c r="U2522" s="5"/>
    </row>
    <row r="2523" spans="2:21" x14ac:dyDescent="0.25">
      <c r="B2523" s="64" vm="6776">
        <f ca="1"/>
        <v>43091</v>
      </c>
      <c r="C2523" s="64" vm="6777">
        <f ca="1"/>
        <v>186.63</v>
      </c>
      <c r="D2523" s="64" vm="6778">
        <f ca="1"/>
        <v>171.29</v>
      </c>
      <c r="E2523" s="24">
        <f t="shared" ca="1" si="141"/>
        <v>-9.1047859970420854E-4</v>
      </c>
      <c r="F2523" s="58">
        <f t="shared" ca="1" si="142"/>
        <v>-7.5865896084310565E-4</v>
      </c>
      <c r="G2523" s="24"/>
      <c r="H2523" s="5"/>
      <c r="I2523" s="5"/>
      <c r="J2523" s="5"/>
      <c r="K2523" s="5"/>
      <c r="L2523" s="5"/>
      <c r="M2523" s="5"/>
      <c r="N2523" s="5"/>
      <c r="O2523" s="5"/>
      <c r="P2523" s="5"/>
      <c r="Q2523" s="5"/>
      <c r="R2523" s="5"/>
      <c r="S2523" s="5"/>
      <c r="T2523" s="5"/>
      <c r="U2523" s="5"/>
    </row>
    <row r="2524" spans="2:21" x14ac:dyDescent="0.25">
      <c r="B2524" s="64" vm="6779">
        <f ca="1"/>
        <v>43095</v>
      </c>
      <c r="C2524" s="64" vm="6780">
        <f ca="1"/>
        <v>186.55</v>
      </c>
      <c r="D2524" s="64" vm="6781">
        <f ca="1"/>
        <v>172.67</v>
      </c>
      <c r="E2524" s="24">
        <f t="shared" ca="1" si="141"/>
        <v>-4.28747527871159E-4</v>
      </c>
      <c r="F2524" s="58">
        <f t="shared" ca="1" si="142"/>
        <v>8.0242319144453681E-3</v>
      </c>
      <c r="G2524" s="24"/>
      <c r="H2524" s="5"/>
      <c r="I2524" s="5"/>
      <c r="J2524" s="5"/>
      <c r="K2524" s="5"/>
      <c r="L2524" s="5"/>
      <c r="M2524" s="5"/>
      <c r="N2524" s="5"/>
      <c r="O2524" s="5"/>
      <c r="P2524" s="5"/>
      <c r="Q2524" s="5"/>
      <c r="R2524" s="5"/>
      <c r="S2524" s="5"/>
      <c r="T2524" s="5"/>
      <c r="U2524" s="5"/>
    </row>
    <row r="2525" spans="2:21" x14ac:dyDescent="0.25">
      <c r="B2525" s="64" vm="6782">
        <f ca="1"/>
        <v>43096</v>
      </c>
      <c r="C2525" s="64" vm="6783">
        <f ca="1"/>
        <v>186.3</v>
      </c>
      <c r="D2525" s="64" vm="6784">
        <f ca="1"/>
        <v>173.1</v>
      </c>
      <c r="E2525" s="24">
        <f t="shared" ca="1" si="141"/>
        <v>-1.3410220596240853E-3</v>
      </c>
      <c r="F2525" s="58">
        <f t="shared" ca="1" si="142"/>
        <v>2.4872037578247477E-3</v>
      </c>
      <c r="G2525" s="24"/>
      <c r="H2525" s="5"/>
      <c r="I2525" s="5"/>
      <c r="J2525" s="5"/>
      <c r="K2525" s="5"/>
      <c r="L2525" s="5"/>
      <c r="M2525" s="5"/>
      <c r="N2525" s="5"/>
      <c r="O2525" s="5"/>
      <c r="P2525" s="5"/>
      <c r="Q2525" s="5"/>
      <c r="R2525" s="5"/>
      <c r="S2525" s="5"/>
      <c r="T2525" s="5"/>
      <c r="U2525" s="5"/>
    </row>
    <row r="2526" spans="2:21" x14ac:dyDescent="0.25">
      <c r="B2526" s="64" vm="6785">
        <f ca="1"/>
        <v>43097</v>
      </c>
      <c r="C2526" s="64" vm="6786">
        <f ca="1"/>
        <v>186.62</v>
      </c>
      <c r="D2526" s="64" vm="6787">
        <f ca="1"/>
        <v>172.12</v>
      </c>
      <c r="E2526" s="24">
        <f t="shared" ca="1" si="141"/>
        <v>1.7161861983330624E-3</v>
      </c>
      <c r="F2526" s="58">
        <f t="shared" ca="1" si="142"/>
        <v>-5.6775542117645812E-3</v>
      </c>
      <c r="G2526" s="24"/>
      <c r="H2526" s="5"/>
      <c r="I2526" s="5"/>
      <c r="J2526" s="5"/>
      <c r="K2526" s="5"/>
      <c r="L2526" s="5"/>
      <c r="M2526" s="5"/>
      <c r="N2526" s="5"/>
      <c r="O2526" s="5"/>
      <c r="P2526" s="5"/>
      <c r="Q2526" s="5"/>
      <c r="R2526" s="5"/>
      <c r="S2526" s="5"/>
      <c r="T2526" s="5"/>
      <c r="U2526" s="5"/>
    </row>
    <row r="2527" spans="2:21" x14ac:dyDescent="0.25">
      <c r="B2527" s="64" vm="6788">
        <f ca="1"/>
        <v>43098</v>
      </c>
      <c r="C2527" s="64" vm="6789">
        <f ca="1"/>
        <v>186.12</v>
      </c>
      <c r="D2527" s="64" vm="6790">
        <f ca="1"/>
        <v>173.22</v>
      </c>
      <c r="E2527" s="24">
        <f t="shared" ca="1" si="141"/>
        <v>-2.6828368294281942E-3</v>
      </c>
      <c r="F2527" s="58">
        <f t="shared" ca="1" si="142"/>
        <v>6.3705549324998495E-3</v>
      </c>
      <c r="G2527" s="24"/>
      <c r="H2527" s="5"/>
      <c r="I2527" s="5"/>
      <c r="J2527" s="5"/>
      <c r="K2527" s="5"/>
      <c r="L2527" s="5"/>
      <c r="M2527" s="5"/>
      <c r="N2527" s="5"/>
      <c r="O2527" s="5"/>
      <c r="P2527" s="5"/>
      <c r="Q2527" s="5"/>
      <c r="R2527" s="5"/>
      <c r="S2527" s="5"/>
      <c r="T2527" s="5"/>
      <c r="U2527" s="5"/>
    </row>
    <row r="2528" spans="2:21" x14ac:dyDescent="0.25">
      <c r="B2528" s="64" vm="6791">
        <f ca="1"/>
        <v>43102</v>
      </c>
      <c r="C2528" s="64" vm="6792">
        <f ca="1"/>
        <v>188.32</v>
      </c>
      <c r="D2528" s="64" vm="6793">
        <f ca="1"/>
        <v>172.49</v>
      </c>
      <c r="E2528" s="24">
        <f t="shared" ca="1" si="141"/>
        <v>1.175101653551873E-2</v>
      </c>
      <c r="F2528" s="58">
        <f t="shared" ca="1" si="142"/>
        <v>-4.2231991263611563E-3</v>
      </c>
      <c r="G2528" s="24"/>
      <c r="H2528" s="5"/>
      <c r="I2528" s="5"/>
      <c r="J2528" s="5"/>
      <c r="K2528" s="5"/>
      <c r="L2528" s="5"/>
      <c r="M2528" s="5"/>
      <c r="N2528" s="5"/>
      <c r="O2528" s="5"/>
      <c r="P2528" s="5"/>
      <c r="Q2528" s="5"/>
      <c r="R2528" s="5"/>
      <c r="S2528" s="5"/>
      <c r="T2528" s="5"/>
      <c r="U2528" s="5"/>
    </row>
    <row r="2529" spans="2:21" x14ac:dyDescent="0.25">
      <c r="B2529" s="64" vm="6794">
        <f ca="1"/>
        <v>43103</v>
      </c>
      <c r="C2529" s="64" vm="6795">
        <f ca="1"/>
        <v>190.58</v>
      </c>
      <c r="D2529" s="64" vm="6796">
        <f ca="1"/>
        <v>173.7</v>
      </c>
      <c r="E2529" s="24">
        <f t="shared" ca="1" si="141"/>
        <v>1.192941040807576E-2</v>
      </c>
      <c r="F2529" s="58">
        <f t="shared" ca="1" si="142"/>
        <v>6.9904094705217157E-3</v>
      </c>
      <c r="G2529" s="24"/>
      <c r="H2529" s="5"/>
      <c r="I2529" s="5"/>
      <c r="J2529" s="5"/>
      <c r="K2529" s="5"/>
      <c r="L2529" s="5"/>
      <c r="M2529" s="5"/>
      <c r="N2529" s="5"/>
      <c r="O2529" s="5"/>
      <c r="P2529" s="5"/>
      <c r="Q2529" s="5"/>
      <c r="R2529" s="5"/>
      <c r="S2529" s="5"/>
      <c r="T2529" s="5"/>
      <c r="U2529" s="5"/>
    </row>
    <row r="2530" spans="2:21" x14ac:dyDescent="0.25">
      <c r="B2530" s="64" vm="6797">
        <f ca="1"/>
        <v>43104</v>
      </c>
      <c r="C2530" s="64" vm="6798">
        <f ca="1"/>
        <v>189.1</v>
      </c>
      <c r="D2530" s="64" vm="6799">
        <f ca="1"/>
        <v>174.05</v>
      </c>
      <c r="E2530" s="24">
        <f t="shared" ca="1" si="141"/>
        <v>-7.7960782556305095E-3</v>
      </c>
      <c r="F2530" s="58">
        <f t="shared" ca="1" si="142"/>
        <v>2.0129410103888611E-3</v>
      </c>
      <c r="G2530" s="24"/>
      <c r="H2530" s="5"/>
      <c r="I2530" s="5"/>
      <c r="J2530" s="5"/>
      <c r="K2530" s="5"/>
      <c r="L2530" s="5"/>
      <c r="M2530" s="5"/>
      <c r="N2530" s="5"/>
      <c r="O2530" s="5"/>
      <c r="P2530" s="5"/>
      <c r="Q2530" s="5"/>
      <c r="R2530" s="5"/>
      <c r="S2530" s="5"/>
      <c r="T2530" s="5"/>
      <c r="U2530" s="5"/>
    </row>
    <row r="2531" spans="2:21" x14ac:dyDescent="0.25">
      <c r="B2531" s="64" vm="6800">
        <f ca="1"/>
        <v>43105</v>
      </c>
      <c r="C2531" s="64" vm="6801">
        <f ca="1"/>
        <v>187.75</v>
      </c>
      <c r="D2531" s="64" vm="6802">
        <f ca="1"/>
        <v>173.93</v>
      </c>
      <c r="E2531" s="24">
        <f t="shared" ca="1" si="141"/>
        <v>-7.1646850201676753E-3</v>
      </c>
      <c r="F2531" s="58">
        <f t="shared" ca="1" si="142"/>
        <v>-6.8969483738607099E-4</v>
      </c>
      <c r="G2531" s="24"/>
      <c r="H2531" s="5"/>
      <c r="I2531" s="5"/>
      <c r="J2531" s="5"/>
      <c r="K2531" s="5"/>
      <c r="L2531" s="5"/>
      <c r="M2531" s="5"/>
      <c r="N2531" s="5"/>
      <c r="O2531" s="5"/>
      <c r="P2531" s="5"/>
      <c r="Q2531" s="5"/>
      <c r="R2531" s="5"/>
      <c r="S2531" s="5"/>
      <c r="T2531" s="5"/>
      <c r="U2531" s="5"/>
    </row>
    <row r="2532" spans="2:21" x14ac:dyDescent="0.25">
      <c r="B2532" s="64" vm="6803">
        <f ca="1"/>
        <v>43108</v>
      </c>
      <c r="C2532" s="64" vm="6804">
        <f ca="1"/>
        <v>188.48</v>
      </c>
      <c r="D2532" s="64" vm="6805">
        <f ca="1"/>
        <v>173.54</v>
      </c>
      <c r="E2532" s="24">
        <f t="shared" ca="1" si="141"/>
        <v>3.8806098189777269E-3</v>
      </c>
      <c r="F2532" s="58">
        <f t="shared" ca="1" si="142"/>
        <v>-2.2447990547183432E-3</v>
      </c>
      <c r="G2532" s="24"/>
      <c r="H2532" s="5"/>
      <c r="I2532" s="5"/>
      <c r="J2532" s="5"/>
      <c r="K2532" s="5"/>
      <c r="L2532" s="5"/>
      <c r="M2532" s="5"/>
      <c r="N2532" s="5"/>
      <c r="O2532" s="5"/>
      <c r="P2532" s="5"/>
      <c r="Q2532" s="5"/>
      <c r="R2532" s="5"/>
      <c r="S2532" s="5"/>
      <c r="T2532" s="5"/>
      <c r="U2532" s="5"/>
    </row>
    <row r="2533" spans="2:21" x14ac:dyDescent="0.25">
      <c r="B2533" s="64" vm="6806">
        <f ca="1"/>
        <v>43109</v>
      </c>
      <c r="C2533" s="64" vm="6807">
        <f ca="1"/>
        <v>186.29</v>
      </c>
      <c r="D2533" s="64" vm="6808">
        <f ca="1"/>
        <v>173.51</v>
      </c>
      <c r="E2533" s="24">
        <f t="shared" ca="1" si="141"/>
        <v>-1.1687301161604711E-2</v>
      </c>
      <c r="F2533" s="58">
        <f t="shared" ca="1" si="142"/>
        <v>-1.7288575176323766E-4</v>
      </c>
      <c r="G2533" s="24"/>
      <c r="H2533" s="5"/>
      <c r="I2533" s="5"/>
      <c r="J2533" s="5"/>
      <c r="K2533" s="5"/>
      <c r="L2533" s="5"/>
      <c r="M2533" s="5"/>
      <c r="N2533" s="5"/>
      <c r="O2533" s="5"/>
      <c r="P2533" s="5"/>
      <c r="Q2533" s="5"/>
      <c r="R2533" s="5"/>
      <c r="S2533" s="5"/>
      <c r="T2533" s="5"/>
      <c r="U2533" s="5"/>
    </row>
    <row r="2534" spans="2:21" x14ac:dyDescent="0.25">
      <c r="B2534" s="64" vm="6809">
        <f ca="1"/>
        <v>43110</v>
      </c>
      <c r="C2534" s="64" vm="6810">
        <f ca="1"/>
        <v>185.42</v>
      </c>
      <c r="D2534" s="64" vm="6766">
        <f ca="1"/>
        <v>173.39</v>
      </c>
      <c r="E2534" s="24">
        <f t="shared" ca="1" si="141"/>
        <v>-4.6810771227808476E-3</v>
      </c>
      <c r="F2534" s="58">
        <f t="shared" ca="1" si="142"/>
        <v>-6.9184205699885011E-4</v>
      </c>
      <c r="G2534" s="24"/>
      <c r="H2534" s="5"/>
      <c r="I2534" s="5"/>
      <c r="J2534" s="5"/>
      <c r="K2534" s="5"/>
      <c r="L2534" s="5"/>
      <c r="M2534" s="5"/>
      <c r="N2534" s="5"/>
      <c r="O2534" s="5"/>
      <c r="P2534" s="5"/>
      <c r="Q2534" s="5"/>
      <c r="R2534" s="5"/>
      <c r="S2534" s="5"/>
      <c r="T2534" s="5"/>
      <c r="U2534" s="5"/>
    </row>
    <row r="2535" spans="2:21" x14ac:dyDescent="0.25">
      <c r="B2535" s="64" vm="6811">
        <f ca="1"/>
        <v>43111</v>
      </c>
      <c r="C2535" s="64" vm="6812">
        <f ca="1"/>
        <v>189.38</v>
      </c>
      <c r="D2535" s="64" vm="6813">
        <f ca="1"/>
        <v>173.57</v>
      </c>
      <c r="E2535" s="24">
        <f t="shared" ca="1" si="141"/>
        <v>2.1132056376517657E-2</v>
      </c>
      <c r="F2535" s="58">
        <f t="shared" ca="1" si="142"/>
        <v>1.0375836762087107E-3</v>
      </c>
      <c r="G2535" s="24"/>
      <c r="H2535" s="5"/>
      <c r="I2535" s="5"/>
      <c r="J2535" s="5"/>
      <c r="K2535" s="5"/>
      <c r="L2535" s="5"/>
      <c r="M2535" s="5"/>
      <c r="N2535" s="5"/>
      <c r="O2535" s="5"/>
      <c r="P2535" s="5"/>
      <c r="Q2535" s="5"/>
      <c r="R2535" s="5"/>
      <c r="S2535" s="5"/>
      <c r="T2535" s="5"/>
      <c r="U2535" s="5"/>
    </row>
    <row r="2536" spans="2:21" x14ac:dyDescent="0.25">
      <c r="B2536" s="64" vm="6814">
        <f ca="1"/>
        <v>43112</v>
      </c>
      <c r="C2536" s="64" vm="6815">
        <f ca="1"/>
        <v>191.84</v>
      </c>
      <c r="D2536" s="64" vm="6816">
        <f ca="1"/>
        <v>173.68</v>
      </c>
      <c r="E2536" s="24">
        <f t="shared" ca="1" si="141"/>
        <v>1.29061127238501E-2</v>
      </c>
      <c r="F2536" s="58">
        <f t="shared" ca="1" si="142"/>
        <v>6.3354933724612953E-4</v>
      </c>
      <c r="G2536" s="24"/>
      <c r="H2536" s="5"/>
      <c r="I2536" s="5"/>
      <c r="J2536" s="5"/>
      <c r="K2536" s="5"/>
      <c r="L2536" s="5"/>
      <c r="M2536" s="5"/>
      <c r="N2536" s="5"/>
      <c r="O2536" s="5"/>
      <c r="P2536" s="5"/>
      <c r="Q2536" s="5"/>
      <c r="R2536" s="5"/>
      <c r="S2536" s="5"/>
      <c r="T2536" s="5"/>
      <c r="U2536" s="5"/>
    </row>
    <row r="2537" spans="2:21" x14ac:dyDescent="0.25">
      <c r="B2537" s="64" vm="6817">
        <f ca="1"/>
        <v>43116</v>
      </c>
      <c r="C2537" s="64" vm="6818">
        <f ca="1"/>
        <v>191.53</v>
      </c>
      <c r="D2537" s="64" vm="6819">
        <f ca="1"/>
        <v>174.98</v>
      </c>
      <c r="E2537" s="24">
        <f t="shared" ca="1" si="141"/>
        <v>-1.617236964634375E-3</v>
      </c>
      <c r="F2537" s="58">
        <f t="shared" ca="1" si="142"/>
        <v>7.4571561080819995E-3</v>
      </c>
      <c r="G2537" s="24"/>
      <c r="H2537" s="5"/>
      <c r="I2537" s="5"/>
      <c r="J2537" s="5"/>
      <c r="K2537" s="5"/>
      <c r="L2537" s="5"/>
      <c r="M2537" s="5"/>
      <c r="N2537" s="5"/>
      <c r="O2537" s="5"/>
      <c r="P2537" s="5"/>
      <c r="Q2537" s="5"/>
      <c r="R2537" s="5"/>
      <c r="S2537" s="5"/>
      <c r="T2537" s="5"/>
      <c r="U2537" s="5"/>
    </row>
    <row r="2538" spans="2:21" x14ac:dyDescent="0.25">
      <c r="B2538" s="64" vm="6820">
        <f ca="1"/>
        <v>43117</v>
      </c>
      <c r="C2538" s="64" vm="6821">
        <f ca="1"/>
        <v>192.29</v>
      </c>
      <c r="D2538" s="64" vm="6822">
        <f ca="1"/>
        <v>174.57</v>
      </c>
      <c r="E2538" s="24">
        <f t="shared" ca="1" si="141"/>
        <v>3.9601948479260161E-3</v>
      </c>
      <c r="F2538" s="58">
        <f t="shared" ca="1" si="142"/>
        <v>-2.3458743414302248E-3</v>
      </c>
      <c r="G2538" s="24"/>
      <c r="H2538" s="5"/>
      <c r="I2538" s="5"/>
      <c r="J2538" s="5"/>
      <c r="K2538" s="5"/>
      <c r="L2538" s="5"/>
      <c r="M2538" s="5"/>
      <c r="N2538" s="5"/>
      <c r="O2538" s="5"/>
      <c r="P2538" s="5"/>
      <c r="Q2538" s="5"/>
      <c r="R2538" s="5"/>
      <c r="S2538" s="5"/>
      <c r="T2538" s="5"/>
      <c r="U2538" s="5"/>
    </row>
    <row r="2539" spans="2:21" x14ac:dyDescent="0.25">
      <c r="B2539" s="64" vm="6823">
        <f ca="1"/>
        <v>43118</v>
      </c>
      <c r="C2539" s="64" vm="6824">
        <f ca="1"/>
        <v>191.51</v>
      </c>
      <c r="D2539" s="64" vm="6825">
        <f ca="1"/>
        <v>176.12</v>
      </c>
      <c r="E2539" s="24">
        <f t="shared" ca="1" si="141"/>
        <v>-4.0646225840275576E-3</v>
      </c>
      <c r="F2539" s="58">
        <f t="shared" ca="1" si="142"/>
        <v>8.8397735508649686E-3</v>
      </c>
      <c r="G2539" s="24"/>
      <c r="H2539" s="5"/>
      <c r="I2539" s="5"/>
      <c r="J2539" s="5"/>
      <c r="K2539" s="5"/>
      <c r="L2539" s="5"/>
      <c r="M2539" s="5"/>
      <c r="N2539" s="5"/>
      <c r="O2539" s="5"/>
      <c r="P2539" s="5"/>
      <c r="Q2539" s="5"/>
      <c r="R2539" s="5"/>
      <c r="S2539" s="5"/>
      <c r="T2539" s="5"/>
      <c r="U2539" s="5"/>
    </row>
    <row r="2540" spans="2:21" x14ac:dyDescent="0.25">
      <c r="B2540" s="64" vm="6826">
        <f ca="1"/>
        <v>43119</v>
      </c>
      <c r="C2540" s="64" vm="6821">
        <f ca="1"/>
        <v>192.29</v>
      </c>
      <c r="D2540" s="64" vm="6827">
        <f ca="1"/>
        <v>176.21</v>
      </c>
      <c r="E2540" s="24">
        <f t="shared" ca="1" si="141"/>
        <v>4.0646225840275932E-3</v>
      </c>
      <c r="F2540" s="58">
        <f t="shared" ca="1" si="142"/>
        <v>5.108846930862624E-4</v>
      </c>
      <c r="G2540" s="24"/>
      <c r="H2540" s="5"/>
      <c r="I2540" s="5"/>
      <c r="J2540" s="5"/>
      <c r="K2540" s="5"/>
      <c r="L2540" s="5"/>
      <c r="M2540" s="5"/>
      <c r="N2540" s="5"/>
      <c r="O2540" s="5"/>
      <c r="P2540" s="5"/>
      <c r="Q2540" s="5"/>
      <c r="R2540" s="5"/>
      <c r="S2540" s="5"/>
      <c r="T2540" s="5"/>
      <c r="U2540" s="5"/>
    </row>
    <row r="2541" spans="2:21" x14ac:dyDescent="0.25">
      <c r="B2541" s="64" vm="6828">
        <f ca="1"/>
        <v>43122</v>
      </c>
      <c r="C2541" s="64" vm="6829">
        <f ca="1"/>
        <v>194.38</v>
      </c>
      <c r="D2541" s="64" vm="6830">
        <f ca="1"/>
        <v>176.81</v>
      </c>
      <c r="E2541" s="24">
        <f t="shared" ca="1" si="141"/>
        <v>1.0810356912828698E-2</v>
      </c>
      <c r="F2541" s="58">
        <f t="shared" ca="1" si="142"/>
        <v>3.3992441093586919E-3</v>
      </c>
      <c r="G2541" s="24"/>
      <c r="H2541" s="5"/>
      <c r="I2541" s="5"/>
      <c r="J2541" s="5"/>
      <c r="K2541" s="5"/>
      <c r="L2541" s="5"/>
      <c r="M2541" s="5"/>
      <c r="N2541" s="5"/>
      <c r="O2541" s="5"/>
      <c r="P2541" s="5"/>
      <c r="Q2541" s="5"/>
      <c r="R2541" s="5"/>
      <c r="S2541" s="5"/>
      <c r="T2541" s="5"/>
      <c r="U2541" s="5"/>
    </row>
    <row r="2542" spans="2:21" x14ac:dyDescent="0.25">
      <c r="B2542" s="64" vm="6831">
        <f ca="1"/>
        <v>43123</v>
      </c>
      <c r="C2542" s="64" vm="6832">
        <f ca="1"/>
        <v>193.42</v>
      </c>
      <c r="D2542" s="64" vm="6825">
        <f ca="1"/>
        <v>176.12</v>
      </c>
      <c r="E2542" s="24">
        <f t="shared" ca="1" si="141"/>
        <v>-4.9510157865073909E-3</v>
      </c>
      <c r="F2542" s="58">
        <f t="shared" ca="1" si="142"/>
        <v>-3.9101288024448577E-3</v>
      </c>
      <c r="G2542" s="24"/>
      <c r="H2542" s="5"/>
      <c r="I2542" s="5"/>
      <c r="J2542" s="5"/>
      <c r="K2542" s="5"/>
      <c r="L2542" s="5"/>
      <c r="M2542" s="5"/>
      <c r="N2542" s="5"/>
      <c r="O2542" s="5"/>
      <c r="P2542" s="5"/>
      <c r="Q2542" s="5"/>
      <c r="R2542" s="5"/>
      <c r="S2542" s="5"/>
      <c r="T2542" s="5"/>
      <c r="U2542" s="5"/>
    </row>
    <row r="2543" spans="2:21" x14ac:dyDescent="0.25">
      <c r="B2543" s="64" vm="6833">
        <f ca="1"/>
        <v>43124</v>
      </c>
      <c r="C2543" s="64" vm="6834">
        <f ca="1"/>
        <v>194.24</v>
      </c>
      <c r="D2543" s="64" vm="6835">
        <f ca="1"/>
        <v>175.66</v>
      </c>
      <c r="E2543" s="24">
        <f t="shared" ca="1" si="141"/>
        <v>4.2305175823163614E-3</v>
      </c>
      <c r="F2543" s="58">
        <f t="shared" ca="1" si="142"/>
        <v>-2.6152723985818352E-3</v>
      </c>
      <c r="G2543" s="24"/>
      <c r="H2543" s="5"/>
      <c r="I2543" s="5"/>
      <c r="J2543" s="5"/>
      <c r="K2543" s="5"/>
      <c r="L2543" s="5"/>
      <c r="M2543" s="5"/>
      <c r="N2543" s="5"/>
      <c r="O2543" s="5"/>
      <c r="P2543" s="5"/>
      <c r="Q2543" s="5"/>
      <c r="R2543" s="5"/>
      <c r="S2543" s="5"/>
      <c r="T2543" s="5"/>
      <c r="U2543" s="5"/>
    </row>
    <row r="2544" spans="2:21" x14ac:dyDescent="0.25">
      <c r="B2544" s="64" vm="6836">
        <f ca="1"/>
        <v>43125</v>
      </c>
      <c r="C2544" s="64" vm="6837">
        <f ca="1"/>
        <v>197.95</v>
      </c>
      <c r="D2544" s="64" vm="6838">
        <f ca="1"/>
        <v>178.36</v>
      </c>
      <c r="E2544" s="24">
        <f t="shared" ca="1" si="141"/>
        <v>1.8919965681006141E-2</v>
      </c>
      <c r="F2544" s="58">
        <f t="shared" ca="1" si="142"/>
        <v>1.5253671270304652E-2</v>
      </c>
      <c r="G2544" s="24"/>
      <c r="H2544" s="5"/>
      <c r="I2544" s="5"/>
      <c r="J2544" s="5"/>
      <c r="K2544" s="5"/>
      <c r="L2544" s="5"/>
      <c r="M2544" s="5"/>
      <c r="N2544" s="5"/>
      <c r="O2544" s="5"/>
      <c r="P2544" s="5"/>
      <c r="Q2544" s="5"/>
      <c r="R2544" s="5"/>
      <c r="S2544" s="5"/>
      <c r="T2544" s="5"/>
      <c r="U2544" s="5"/>
    </row>
    <row r="2545" spans="2:21" x14ac:dyDescent="0.25">
      <c r="B2545" s="64" vm="6839">
        <f ca="1"/>
        <v>43126</v>
      </c>
      <c r="C2545" s="64" vm="6840">
        <f ca="1"/>
        <v>198.91</v>
      </c>
      <c r="D2545" s="64" vm="6841">
        <f ca="1"/>
        <v>177.77</v>
      </c>
      <c r="E2545" s="24">
        <f t="shared" ca="1" si="141"/>
        <v>4.8379875648297838E-3</v>
      </c>
      <c r="F2545" s="58">
        <f t="shared" ca="1" si="142"/>
        <v>-3.3133998246818613E-3</v>
      </c>
      <c r="G2545" s="24"/>
      <c r="H2545" s="5"/>
      <c r="I2545" s="5"/>
      <c r="J2545" s="5"/>
      <c r="K2545" s="5"/>
      <c r="L2545" s="5"/>
      <c r="M2545" s="5"/>
      <c r="N2545" s="5"/>
      <c r="O2545" s="5"/>
      <c r="P2545" s="5"/>
      <c r="Q2545" s="5"/>
      <c r="R2545" s="5"/>
      <c r="S2545" s="5"/>
      <c r="T2545" s="5"/>
      <c r="U2545" s="5"/>
    </row>
    <row r="2546" spans="2:21" x14ac:dyDescent="0.25">
      <c r="B2546" s="64" vm="6842">
        <f ca="1"/>
        <v>43129</v>
      </c>
      <c r="C2546" s="64" vm="6843">
        <f ca="1"/>
        <v>198.32</v>
      </c>
      <c r="D2546" s="64" vm="6715">
        <f ca="1"/>
        <v>172.48</v>
      </c>
      <c r="E2546" s="24">
        <f t="shared" ca="1" si="141"/>
        <v>-2.9705733900343041E-3</v>
      </c>
      <c r="F2546" s="58">
        <f t="shared" ca="1" si="142"/>
        <v>-3.0209292213961833E-2</v>
      </c>
      <c r="G2546" s="24"/>
      <c r="H2546" s="5"/>
      <c r="I2546" s="5"/>
      <c r="J2546" s="5"/>
      <c r="K2546" s="5"/>
      <c r="L2546" s="5"/>
      <c r="M2546" s="5"/>
      <c r="N2546" s="5"/>
      <c r="O2546" s="5"/>
      <c r="P2546" s="5"/>
      <c r="Q2546" s="5"/>
      <c r="R2546" s="5"/>
      <c r="S2546" s="5"/>
      <c r="T2546" s="5"/>
      <c r="U2546" s="5"/>
    </row>
    <row r="2547" spans="2:21" x14ac:dyDescent="0.25">
      <c r="B2547" s="64" vm="6844">
        <f ca="1"/>
        <v>43130</v>
      </c>
      <c r="C2547" s="64" vm="6845">
        <f ca="1"/>
        <v>197.91</v>
      </c>
      <c r="D2547" s="64" vm="6846">
        <f ca="1"/>
        <v>171.14</v>
      </c>
      <c r="E2547" s="24">
        <f t="shared" ca="1" si="141"/>
        <v>-2.0695058240458456E-3</v>
      </c>
      <c r="F2547" s="58">
        <f t="shared" ca="1" si="142"/>
        <v>-7.7993527307235631E-3</v>
      </c>
      <c r="G2547" s="24"/>
      <c r="H2547" s="5"/>
      <c r="I2547" s="5"/>
      <c r="J2547" s="5"/>
      <c r="K2547" s="5"/>
      <c r="L2547" s="5"/>
      <c r="M2547" s="5"/>
      <c r="N2547" s="5"/>
      <c r="O2547" s="5"/>
      <c r="P2547" s="5"/>
      <c r="Q2547" s="5"/>
      <c r="R2547" s="5"/>
      <c r="S2547" s="5"/>
      <c r="T2547" s="5"/>
      <c r="U2547" s="5"/>
    </row>
    <row r="2548" spans="2:21" x14ac:dyDescent="0.25">
      <c r="B2548" s="64" vm="6847">
        <f ca="1"/>
        <v>43131</v>
      </c>
      <c r="C2548" s="64" vm="6848">
        <f ca="1"/>
        <v>194.87</v>
      </c>
      <c r="D2548" s="64" vm="6849">
        <f ca="1"/>
        <v>171.9</v>
      </c>
      <c r="E2548" s="24">
        <f t="shared" ca="1" si="141"/>
        <v>-1.547971232684614E-2</v>
      </c>
      <c r="F2548" s="58">
        <f t="shared" ca="1" si="142"/>
        <v>4.4309773988949848E-3</v>
      </c>
      <c r="G2548" s="24"/>
      <c r="H2548" s="5"/>
      <c r="I2548" s="5"/>
      <c r="J2548" s="5"/>
      <c r="K2548" s="5"/>
      <c r="L2548" s="5"/>
      <c r="M2548" s="5"/>
      <c r="N2548" s="5"/>
      <c r="O2548" s="5"/>
      <c r="P2548" s="5"/>
      <c r="Q2548" s="5"/>
      <c r="R2548" s="5"/>
      <c r="S2548" s="5"/>
      <c r="T2548" s="5"/>
      <c r="U2548" s="5"/>
    </row>
    <row r="2549" spans="2:21" x14ac:dyDescent="0.25">
      <c r="B2549" s="64" vm="6850">
        <f ca="1"/>
        <v>43132</v>
      </c>
      <c r="C2549" s="64" vm="6851">
        <f ca="1"/>
        <v>193.47</v>
      </c>
      <c r="D2549" s="64" vm="6852">
        <f ca="1"/>
        <v>169.38</v>
      </c>
      <c r="E2549" s="24">
        <f t="shared" ca="1" si="141"/>
        <v>-7.2102078856473842E-3</v>
      </c>
      <c r="F2549" s="58">
        <f t="shared" ca="1" si="142"/>
        <v>-1.4768200895350719E-2</v>
      </c>
      <c r="G2549" s="24"/>
      <c r="H2549" s="5"/>
      <c r="I2549" s="5"/>
      <c r="J2549" s="5"/>
      <c r="K2549" s="5"/>
      <c r="L2549" s="5"/>
      <c r="M2549" s="5"/>
      <c r="N2549" s="5"/>
      <c r="O2549" s="5"/>
      <c r="P2549" s="5"/>
      <c r="Q2549" s="5"/>
      <c r="R2549" s="5"/>
      <c r="S2549" s="5"/>
      <c r="T2549" s="5"/>
      <c r="U2549" s="5"/>
    </row>
    <row r="2550" spans="2:21" x14ac:dyDescent="0.25">
      <c r="B2550" s="64" vm="6853">
        <f ca="1"/>
        <v>43133</v>
      </c>
      <c r="C2550" s="64" vm="6854">
        <f ca="1"/>
        <v>190.99</v>
      </c>
      <c r="D2550" s="64" vm="6855">
        <f ca="1"/>
        <v>163.85</v>
      </c>
      <c r="E2550" s="24">
        <f t="shared" ca="1" si="141"/>
        <v>-1.2901391035332528E-2</v>
      </c>
      <c r="F2550" s="58">
        <f t="shared" ca="1" si="142"/>
        <v>-3.3193336348629379E-2</v>
      </c>
      <c r="G2550" s="24"/>
      <c r="H2550" s="5"/>
      <c r="I2550" s="5"/>
      <c r="J2550" s="5"/>
      <c r="K2550" s="5"/>
      <c r="L2550" s="5"/>
      <c r="M2550" s="5"/>
      <c r="N2550" s="5"/>
      <c r="O2550" s="5"/>
      <c r="P2550" s="5"/>
      <c r="Q2550" s="5"/>
      <c r="R2550" s="5"/>
      <c r="S2550" s="5"/>
      <c r="T2550" s="5"/>
      <c r="U2550" s="5"/>
    </row>
    <row r="2551" spans="2:21" x14ac:dyDescent="0.25">
      <c r="B2551" s="64" vm="6856">
        <f ca="1"/>
        <v>43136</v>
      </c>
      <c r="C2551" s="64" vm="6857">
        <f ca="1"/>
        <v>182.77</v>
      </c>
      <c r="D2551" s="64" vm="6858">
        <f ca="1"/>
        <v>165.18</v>
      </c>
      <c r="E2551" s="24">
        <f t="shared" ca="1" si="141"/>
        <v>-4.3992538888712386E-2</v>
      </c>
      <c r="F2551" s="58">
        <f t="shared" ca="1" si="142"/>
        <v>8.0844132377474124E-3</v>
      </c>
      <c r="G2551" s="24"/>
      <c r="H2551" s="5"/>
      <c r="I2551" s="5"/>
      <c r="J2551" s="5"/>
      <c r="K2551" s="5"/>
      <c r="L2551" s="5"/>
      <c r="M2551" s="5"/>
      <c r="N2551" s="5"/>
      <c r="O2551" s="5"/>
      <c r="P2551" s="5"/>
      <c r="Q2551" s="5"/>
      <c r="R2551" s="5"/>
      <c r="S2551" s="5"/>
      <c r="T2551" s="5"/>
      <c r="U2551" s="5"/>
    </row>
    <row r="2552" spans="2:21" x14ac:dyDescent="0.25">
      <c r="B2552" s="64" vm="6859">
        <f ca="1"/>
        <v>43137</v>
      </c>
      <c r="C2552" s="64" vm="6860">
        <f ca="1"/>
        <v>185.01</v>
      </c>
      <c r="D2552" s="64" vm="6861">
        <f ca="1"/>
        <v>165.71</v>
      </c>
      <c r="E2552" s="24">
        <f t="shared" ca="1" si="141"/>
        <v>1.2181345905160268E-2</v>
      </c>
      <c r="F2552" s="58">
        <f t="shared" ca="1" si="142"/>
        <v>3.2034842591315317E-3</v>
      </c>
      <c r="G2552" s="24"/>
      <c r="H2552" s="5"/>
      <c r="I2552" s="5"/>
      <c r="J2552" s="5"/>
      <c r="K2552" s="5"/>
      <c r="L2552" s="5"/>
      <c r="M2552" s="5"/>
      <c r="N2552" s="5"/>
      <c r="O2552" s="5"/>
      <c r="P2552" s="5"/>
      <c r="Q2552" s="5"/>
      <c r="R2552" s="5"/>
      <c r="S2552" s="5"/>
      <c r="T2552" s="5"/>
      <c r="U2552" s="5"/>
    </row>
    <row r="2553" spans="2:21" x14ac:dyDescent="0.25">
      <c r="B2553" s="64" vm="6862">
        <f ca="1"/>
        <v>43138</v>
      </c>
      <c r="C2553" s="64" vm="6863">
        <f ca="1"/>
        <v>183.19</v>
      </c>
      <c r="D2553" s="64" vm="6864">
        <f ca="1"/>
        <v>158.97</v>
      </c>
      <c r="E2553" s="24">
        <f t="shared" ca="1" si="141"/>
        <v>-9.8860120741433612E-3</v>
      </c>
      <c r="F2553" s="58">
        <f t="shared" ca="1" si="142"/>
        <v>-4.1523767468922043E-2</v>
      </c>
      <c r="G2553" s="24"/>
      <c r="H2553" s="5"/>
      <c r="I2553" s="5"/>
      <c r="J2553" s="5"/>
      <c r="K2553" s="5"/>
      <c r="L2553" s="5"/>
      <c r="M2553" s="5"/>
      <c r="N2553" s="5"/>
      <c r="O2553" s="5"/>
      <c r="P2553" s="5"/>
      <c r="Q2553" s="5"/>
      <c r="R2553" s="5"/>
      <c r="S2553" s="5"/>
      <c r="T2553" s="5"/>
      <c r="U2553" s="5"/>
    </row>
    <row r="2554" spans="2:21" x14ac:dyDescent="0.25">
      <c r="B2554" s="64" vm="6865">
        <f ca="1"/>
        <v>43139</v>
      </c>
      <c r="C2554" s="64" vm="6866">
        <f ca="1"/>
        <v>178.61</v>
      </c>
      <c r="D2554" s="64" vm="6867">
        <f ca="1"/>
        <v>160.80000000000001</v>
      </c>
      <c r="E2554" s="24">
        <f t="shared" ca="1" si="141"/>
        <v>-2.5319207680975481E-2</v>
      </c>
      <c r="F2554" s="58">
        <f t="shared" ca="1" si="142"/>
        <v>1.1445851572085565E-2</v>
      </c>
      <c r="G2554" s="24"/>
      <c r="H2554" s="5"/>
      <c r="I2554" s="5"/>
      <c r="J2554" s="5"/>
      <c r="K2554" s="5"/>
      <c r="L2554" s="5"/>
      <c r="M2554" s="5"/>
      <c r="N2554" s="5"/>
      <c r="O2554" s="5"/>
      <c r="P2554" s="5"/>
      <c r="Q2554" s="5"/>
      <c r="R2554" s="5"/>
      <c r="S2554" s="5"/>
      <c r="T2554" s="5"/>
      <c r="U2554" s="5"/>
    </row>
    <row r="2555" spans="2:21" x14ac:dyDescent="0.25">
      <c r="B2555" s="64" vm="6868">
        <f ca="1"/>
        <v>43140</v>
      </c>
      <c r="C2555" s="64" vm="6869">
        <f ca="1"/>
        <v>180.72</v>
      </c>
      <c r="D2555" s="64" vm="6605">
        <f ca="1"/>
        <v>163.9</v>
      </c>
      <c r="E2555" s="24">
        <f t="shared" ca="1" si="141"/>
        <v>1.1744214243355568E-2</v>
      </c>
      <c r="F2555" s="58">
        <f t="shared" ca="1" si="142"/>
        <v>1.9095129004917905E-2</v>
      </c>
      <c r="G2555" s="24"/>
      <c r="H2555" s="5"/>
      <c r="I2555" s="5"/>
      <c r="J2555" s="5"/>
      <c r="K2555" s="5"/>
      <c r="L2555" s="5"/>
      <c r="M2555" s="5"/>
      <c r="N2555" s="5"/>
      <c r="O2555" s="5"/>
      <c r="P2555" s="5"/>
      <c r="Q2555" s="5"/>
      <c r="R2555" s="5"/>
      <c r="S2555" s="5"/>
      <c r="T2555" s="5"/>
      <c r="U2555" s="5"/>
    </row>
    <row r="2556" spans="2:21" x14ac:dyDescent="0.25">
      <c r="B2556" s="64" vm="6870">
        <f ca="1"/>
        <v>43143</v>
      </c>
      <c r="C2556" s="64" vm="6871">
        <f ca="1"/>
        <v>181.06</v>
      </c>
      <c r="D2556" s="64" vm="6872">
        <f ca="1"/>
        <v>162.4</v>
      </c>
      <c r="E2556" s="24">
        <f t="shared" ca="1" si="141"/>
        <v>1.8795958875463927E-3</v>
      </c>
      <c r="F2556" s="58">
        <f t="shared" ca="1" si="142"/>
        <v>-9.1940580222063702E-3</v>
      </c>
      <c r="G2556" s="24"/>
      <c r="H2556" s="5"/>
      <c r="I2556" s="5"/>
      <c r="J2556" s="5"/>
      <c r="K2556" s="5"/>
      <c r="L2556" s="5"/>
      <c r="M2556" s="5"/>
      <c r="N2556" s="5"/>
      <c r="O2556" s="5"/>
      <c r="P2556" s="5"/>
      <c r="Q2556" s="5"/>
      <c r="R2556" s="5"/>
      <c r="S2556" s="5"/>
      <c r="T2556" s="5"/>
      <c r="U2556" s="5"/>
    </row>
    <row r="2557" spans="2:21" x14ac:dyDescent="0.25">
      <c r="B2557" s="64" vm="6873">
        <f ca="1"/>
        <v>43144</v>
      </c>
      <c r="C2557" s="64" vm="6874">
        <f ca="1"/>
        <v>184.15</v>
      </c>
      <c r="D2557" s="64" vm="6875">
        <f ca="1"/>
        <v>159.99</v>
      </c>
      <c r="E2557" s="24">
        <f t="shared" ca="1" si="141"/>
        <v>1.6922174843780089E-2</v>
      </c>
      <c r="F2557" s="58">
        <f t="shared" ca="1" si="142"/>
        <v>-1.4951114446957067E-2</v>
      </c>
      <c r="G2557" s="24"/>
      <c r="H2557" s="5"/>
      <c r="I2557" s="5"/>
      <c r="J2557" s="5"/>
      <c r="K2557" s="5"/>
      <c r="L2557" s="5"/>
      <c r="M2557" s="5"/>
      <c r="N2557" s="5"/>
      <c r="O2557" s="5"/>
      <c r="P2557" s="5"/>
      <c r="Q2557" s="5"/>
      <c r="R2557" s="5"/>
      <c r="S2557" s="5"/>
      <c r="T2557" s="5"/>
      <c r="U2557" s="5"/>
    </row>
    <row r="2558" spans="2:21" x14ac:dyDescent="0.25">
      <c r="B2558" s="64" vm="6876">
        <f ca="1"/>
        <v>43145</v>
      </c>
      <c r="C2558" s="64" vm="6877">
        <f ca="1"/>
        <v>187.35</v>
      </c>
      <c r="D2558" s="64" vm="6878">
        <f ca="1"/>
        <v>160.78</v>
      </c>
      <c r="E2558" s="24">
        <f t="shared" ca="1" si="141"/>
        <v>1.7227882348622065E-2</v>
      </c>
      <c r="F2558" s="58">
        <f t="shared" ca="1" si="142"/>
        <v>4.9256576191941933E-3</v>
      </c>
      <c r="G2558" s="24"/>
      <c r="H2558" s="5"/>
      <c r="I2558" s="5"/>
      <c r="J2558" s="5"/>
      <c r="K2558" s="5"/>
      <c r="L2558" s="5"/>
      <c r="M2558" s="5"/>
      <c r="N2558" s="5"/>
      <c r="O2558" s="5"/>
      <c r="P2558" s="5"/>
      <c r="Q2558" s="5"/>
      <c r="R2558" s="5"/>
      <c r="S2558" s="5"/>
      <c r="T2558" s="5"/>
      <c r="U2558" s="5"/>
    </row>
    <row r="2559" spans="2:21" x14ac:dyDescent="0.25">
      <c r="B2559" s="64" vm="6879">
        <f ca="1"/>
        <v>43146</v>
      </c>
      <c r="C2559" s="64" vm="6880">
        <f ca="1"/>
        <v>191.48</v>
      </c>
      <c r="D2559" s="64" vm="6881">
        <f ca="1"/>
        <v>157.79</v>
      </c>
      <c r="E2559" s="24">
        <f t="shared" ca="1" si="141"/>
        <v>2.1804839284611952E-2</v>
      </c>
      <c r="F2559" s="58">
        <f t="shared" ca="1" si="142"/>
        <v>-1.8771935852237166E-2</v>
      </c>
      <c r="G2559" s="24"/>
      <c r="H2559" s="5"/>
      <c r="I2559" s="5"/>
      <c r="J2559" s="5"/>
      <c r="K2559" s="5"/>
      <c r="L2559" s="5"/>
      <c r="M2559" s="5"/>
      <c r="N2559" s="5"/>
      <c r="O2559" s="5"/>
      <c r="P2559" s="5"/>
      <c r="Q2559" s="5"/>
      <c r="R2559" s="5"/>
      <c r="S2559" s="5"/>
      <c r="T2559" s="5"/>
      <c r="U2559" s="5"/>
    </row>
    <row r="2560" spans="2:21" x14ac:dyDescent="0.25">
      <c r="B2560" s="64" vm="6882">
        <f ca="1"/>
        <v>43147</v>
      </c>
      <c r="C2560" s="64" vm="6883">
        <f ca="1"/>
        <v>191.56</v>
      </c>
      <c r="D2560" s="64" vm="6884">
        <f ca="1"/>
        <v>157.16</v>
      </c>
      <c r="E2560" s="24">
        <f t="shared" ca="1" si="141"/>
        <v>4.1771095010048875E-4</v>
      </c>
      <c r="F2560" s="58">
        <f t="shared" ca="1" si="142"/>
        <v>-4.0006403573186111E-3</v>
      </c>
      <c r="G2560" s="24"/>
      <c r="H2560" s="5"/>
      <c r="I2560" s="5"/>
      <c r="J2560" s="5"/>
      <c r="K2560" s="5"/>
      <c r="L2560" s="5"/>
      <c r="M2560" s="5"/>
      <c r="N2560" s="5"/>
      <c r="O2560" s="5"/>
      <c r="P2560" s="5"/>
      <c r="Q2560" s="5"/>
      <c r="R2560" s="5"/>
      <c r="S2560" s="5"/>
      <c r="T2560" s="5"/>
      <c r="U2560" s="5"/>
    </row>
    <row r="2561" spans="2:21" x14ac:dyDescent="0.25">
      <c r="B2561" s="64" vm="6885">
        <f ca="1"/>
        <v>43151</v>
      </c>
      <c r="C2561" s="64" vm="6886">
        <f ca="1"/>
        <v>188.12</v>
      </c>
      <c r="D2561" s="64" vm="6887">
        <f ca="1"/>
        <v>158.63999999999999</v>
      </c>
      <c r="E2561" s="30">
        <f t="shared" ref="E2561:E2624" ca="1" si="143">LN(C2561/C2560)</f>
        <v>-1.8121018397561375E-2</v>
      </c>
      <c r="F2561" s="31">
        <f t="shared" ref="F2561:F2624" ca="1" si="144">LN(D2561/D2560)</f>
        <v>9.3730895212815468E-3</v>
      </c>
      <c r="G2561" s="30"/>
      <c r="H2561" s="5"/>
      <c r="I2561" s="5"/>
      <c r="J2561" s="5"/>
      <c r="K2561" s="5"/>
      <c r="L2561" s="5"/>
      <c r="M2561" s="5"/>
      <c r="N2561" s="5"/>
      <c r="O2561" s="5"/>
      <c r="P2561" s="5"/>
      <c r="Q2561" s="5"/>
      <c r="R2561" s="5"/>
      <c r="S2561" s="5"/>
      <c r="T2561" s="5"/>
      <c r="U2561" s="5"/>
    </row>
    <row r="2562" spans="2:21" x14ac:dyDescent="0.25">
      <c r="B2562" s="64" vm="6888">
        <f ca="1"/>
        <v>43152</v>
      </c>
      <c r="C2562" s="64" vm="6889">
        <f ca="1"/>
        <v>185.75</v>
      </c>
      <c r="D2562" s="64" vm="6890">
        <f ca="1"/>
        <v>160.66</v>
      </c>
      <c r="E2562" s="30">
        <f t="shared" ca="1" si="143"/>
        <v>-1.2678373478978697E-2</v>
      </c>
      <c r="F2562" s="31">
        <f t="shared" ca="1" si="144"/>
        <v>1.2652846534126053E-2</v>
      </c>
      <c r="G2562" s="30"/>
      <c r="H2562" s="5"/>
      <c r="I2562" s="5"/>
      <c r="J2562" s="5"/>
      <c r="K2562" s="5"/>
      <c r="L2562" s="5"/>
      <c r="M2562" s="5"/>
      <c r="N2562" s="5"/>
      <c r="O2562" s="5"/>
      <c r="P2562" s="5"/>
      <c r="Q2562" s="5"/>
      <c r="R2562" s="5"/>
      <c r="S2562" s="5"/>
      <c r="T2562" s="5"/>
      <c r="U2562" s="5"/>
    </row>
    <row r="2563" spans="2:21" x14ac:dyDescent="0.25">
      <c r="B2563" s="64" vm="6891">
        <f ca="1"/>
        <v>43153</v>
      </c>
      <c r="C2563" s="64" vm="6892">
        <f ca="1"/>
        <v>186.59</v>
      </c>
      <c r="D2563" s="64" vm="6893">
        <f ca="1"/>
        <v>163.06</v>
      </c>
      <c r="E2563" s="30">
        <f t="shared" ca="1" si="143"/>
        <v>4.5120128112890109E-3</v>
      </c>
      <c r="F2563" s="31">
        <f t="shared" ca="1" si="144"/>
        <v>1.4827900489098321E-2</v>
      </c>
      <c r="G2563" s="30"/>
      <c r="H2563" s="5"/>
      <c r="I2563" s="5"/>
      <c r="J2563" s="5"/>
      <c r="K2563" s="5"/>
      <c r="L2563" s="5"/>
      <c r="M2563" s="5"/>
      <c r="N2563" s="5"/>
      <c r="O2563" s="5"/>
      <c r="P2563" s="5"/>
      <c r="Q2563" s="5"/>
      <c r="R2563" s="5"/>
      <c r="S2563" s="5"/>
      <c r="T2563" s="5"/>
      <c r="U2563" s="5"/>
    </row>
    <row r="2564" spans="2:21" x14ac:dyDescent="0.25">
      <c r="B2564" s="64" vm="6894">
        <f ca="1"/>
        <v>43154</v>
      </c>
      <c r="C2564" s="64" vm="6895">
        <f ca="1"/>
        <v>189.81</v>
      </c>
      <c r="D2564" s="64" vm="6655">
        <f ca="1"/>
        <v>163.58000000000001</v>
      </c>
      <c r="E2564" s="30">
        <f t="shared" ca="1" si="143"/>
        <v>1.7109875417745026E-2</v>
      </c>
      <c r="F2564" s="31">
        <f t="shared" ca="1" si="144"/>
        <v>3.1839360720633939E-3</v>
      </c>
      <c r="G2564" s="30"/>
      <c r="H2564" s="5"/>
      <c r="I2564" s="5"/>
      <c r="J2564" s="5"/>
      <c r="K2564" s="5"/>
      <c r="L2564" s="5"/>
      <c r="M2564" s="5"/>
      <c r="N2564" s="5"/>
      <c r="O2564" s="5"/>
      <c r="P2564" s="5"/>
      <c r="Q2564" s="5"/>
      <c r="R2564" s="5"/>
      <c r="S2564" s="5"/>
      <c r="T2564" s="5"/>
      <c r="U2564" s="5"/>
    </row>
    <row r="2565" spans="2:21" x14ac:dyDescent="0.25">
      <c r="B2565" s="64" vm="6896">
        <f ca="1"/>
        <v>43157</v>
      </c>
      <c r="C2565" s="64" vm="6897">
        <f ca="1"/>
        <v>192.81</v>
      </c>
      <c r="D2565" s="64" vm="6890">
        <f ca="1"/>
        <v>160.66</v>
      </c>
      <c r="E2565" s="30">
        <f t="shared" ca="1" si="143"/>
        <v>1.568167622440194E-2</v>
      </c>
      <c r="F2565" s="31">
        <f t="shared" ca="1" si="144"/>
        <v>-1.8011836561161725E-2</v>
      </c>
      <c r="G2565" s="30"/>
      <c r="H2565" s="5"/>
      <c r="I2565" s="5"/>
      <c r="J2565" s="5"/>
      <c r="K2565" s="5"/>
      <c r="L2565" s="5"/>
      <c r="M2565" s="5"/>
      <c r="N2565" s="5"/>
      <c r="O2565" s="5"/>
      <c r="P2565" s="5"/>
      <c r="Q2565" s="5"/>
      <c r="R2565" s="5"/>
      <c r="S2565" s="5"/>
      <c r="T2565" s="5"/>
      <c r="U2565" s="5"/>
    </row>
    <row r="2566" spans="2:21" x14ac:dyDescent="0.25">
      <c r="B2566" s="64" vm="6898">
        <f ca="1"/>
        <v>43158</v>
      </c>
      <c r="C2566" s="64" vm="6899">
        <f ca="1"/>
        <v>190.1</v>
      </c>
      <c r="D2566" s="64" vm="6900">
        <f ca="1"/>
        <v>157.74</v>
      </c>
      <c r="E2566" s="30">
        <f t="shared" ca="1" si="143"/>
        <v>-1.4154998556921048E-2</v>
      </c>
      <c r="F2566" s="31">
        <f t="shared" ca="1" si="144"/>
        <v>-1.8342222775821565E-2</v>
      </c>
      <c r="G2566" s="30"/>
      <c r="H2566" s="5"/>
      <c r="I2566" s="5"/>
      <c r="J2566" s="5"/>
      <c r="K2566" s="5"/>
      <c r="L2566" s="5"/>
      <c r="M2566" s="5"/>
      <c r="N2566" s="5"/>
      <c r="O2566" s="5"/>
      <c r="P2566" s="5"/>
      <c r="Q2566" s="5"/>
      <c r="R2566" s="5"/>
      <c r="S2566" s="5"/>
      <c r="T2566" s="5"/>
      <c r="U2566" s="5"/>
    </row>
    <row r="2567" spans="2:21" x14ac:dyDescent="0.25">
      <c r="B2567" s="64" vm="6901">
        <f ca="1"/>
        <v>43159</v>
      </c>
      <c r="C2567" s="64" vm="6902">
        <f ca="1"/>
        <v>190.9</v>
      </c>
      <c r="D2567" s="64" vm="6903">
        <f ca="1"/>
        <v>155.69999999999999</v>
      </c>
      <c r="E2567" s="30">
        <f t="shared" ca="1" si="143"/>
        <v>4.1994812373185907E-3</v>
      </c>
      <c r="F2567" s="31">
        <f t="shared" ca="1" si="144"/>
        <v>-1.3017029129892284E-2</v>
      </c>
      <c r="G2567" s="30"/>
      <c r="H2567" s="5"/>
      <c r="I2567" s="5"/>
      <c r="J2567" s="5"/>
      <c r="K2567" s="5"/>
      <c r="L2567" s="5"/>
      <c r="M2567" s="5"/>
      <c r="N2567" s="5"/>
      <c r="O2567" s="5"/>
      <c r="P2567" s="5"/>
      <c r="Q2567" s="5"/>
      <c r="R2567" s="5"/>
      <c r="S2567" s="5"/>
      <c r="T2567" s="5"/>
      <c r="U2567" s="5"/>
    </row>
    <row r="2568" spans="2:21" x14ac:dyDescent="0.25">
      <c r="B2568" s="64" vm="6904">
        <f ca="1"/>
        <v>43160</v>
      </c>
      <c r="C2568" s="64" vm="6905">
        <f ca="1"/>
        <v>189.03</v>
      </c>
      <c r="D2568" s="64" vm="6906">
        <f ca="1"/>
        <v>148.27000000000001</v>
      </c>
      <c r="E2568" s="30">
        <f t="shared" ca="1" si="143"/>
        <v>-9.8439981096281361E-3</v>
      </c>
      <c r="F2568" s="31">
        <f t="shared" ca="1" si="144"/>
        <v>-4.8896142810017765E-2</v>
      </c>
      <c r="G2568" s="30"/>
      <c r="H2568" s="5"/>
      <c r="I2568" s="5"/>
      <c r="J2568" s="5"/>
      <c r="K2568" s="5"/>
      <c r="L2568" s="5"/>
      <c r="M2568" s="5"/>
      <c r="N2568" s="5"/>
      <c r="O2568" s="5"/>
      <c r="P2568" s="5"/>
      <c r="Q2568" s="5"/>
      <c r="R2568" s="5"/>
      <c r="S2568" s="5"/>
      <c r="T2568" s="5"/>
      <c r="U2568" s="5"/>
    </row>
    <row r="2569" spans="2:21" x14ac:dyDescent="0.25">
      <c r="B2569" s="64" vm="6907">
        <f ca="1"/>
        <v>43161</v>
      </c>
      <c r="C2569" s="64" vm="6908">
        <f ca="1"/>
        <v>189.33</v>
      </c>
      <c r="D2569" s="64" vm="6909">
        <f ca="1"/>
        <v>151.03</v>
      </c>
      <c r="E2569" s="30">
        <f t="shared" ca="1" si="143"/>
        <v>1.585791642184057E-3</v>
      </c>
      <c r="F2569" s="31">
        <f t="shared" ca="1" si="144"/>
        <v>1.8443556548315518E-2</v>
      </c>
      <c r="G2569" s="30"/>
      <c r="H2569" s="5"/>
      <c r="I2569" s="5"/>
      <c r="J2569" s="5"/>
      <c r="K2569" s="5"/>
      <c r="L2569" s="5"/>
      <c r="M2569" s="5"/>
      <c r="N2569" s="5"/>
      <c r="O2569" s="5"/>
      <c r="P2569" s="5"/>
      <c r="Q2569" s="5"/>
      <c r="R2569" s="5"/>
      <c r="S2569" s="5"/>
      <c r="T2569" s="5"/>
      <c r="U2569" s="5"/>
    </row>
    <row r="2570" spans="2:21" x14ac:dyDescent="0.25">
      <c r="B2570" s="64" vm="6910">
        <f ca="1"/>
        <v>43164</v>
      </c>
      <c r="C2570" s="64" vm="6880">
        <f ca="1"/>
        <v>191.48</v>
      </c>
      <c r="D2570" s="64" vm="6911">
        <f ca="1"/>
        <v>151.19999999999999</v>
      </c>
      <c r="E2570" s="30">
        <f t="shared" ca="1" si="143"/>
        <v>1.1291840260050385E-2</v>
      </c>
      <c r="F2570" s="31">
        <f t="shared" ca="1" si="144"/>
        <v>1.1249711671823723E-3</v>
      </c>
      <c r="G2570" s="30"/>
      <c r="H2570" s="5"/>
      <c r="I2570" s="5"/>
      <c r="J2570" s="5"/>
      <c r="K2570" s="5"/>
      <c r="L2570" s="5"/>
      <c r="M2570" s="5"/>
      <c r="N2570" s="5"/>
      <c r="O2570" s="5"/>
      <c r="P2570" s="5"/>
      <c r="Q2570" s="5"/>
      <c r="R2570" s="5"/>
      <c r="S2570" s="5"/>
      <c r="T2570" s="5"/>
      <c r="U2570" s="5"/>
    </row>
    <row r="2571" spans="2:21" x14ac:dyDescent="0.25">
      <c r="B2571" s="64" vm="6912">
        <f ca="1"/>
        <v>43165</v>
      </c>
      <c r="C2571" s="64" vm="6913">
        <f ca="1"/>
        <v>191.46</v>
      </c>
      <c r="D2571" s="64" vm="6914">
        <f ca="1"/>
        <v>152.38</v>
      </c>
      <c r="E2571" s="30">
        <f t="shared" ca="1" si="143"/>
        <v>-1.0445500610106455E-4</v>
      </c>
      <c r="F2571" s="31">
        <f t="shared" ca="1" si="144"/>
        <v>7.7739372994310831E-3</v>
      </c>
      <c r="G2571" s="30"/>
      <c r="H2571" s="5"/>
      <c r="I2571" s="5"/>
      <c r="J2571" s="5"/>
      <c r="K2571" s="5"/>
      <c r="L2571" s="5"/>
      <c r="M2571" s="5"/>
      <c r="N2571" s="5"/>
      <c r="O2571" s="5"/>
      <c r="P2571" s="5"/>
      <c r="Q2571" s="5"/>
      <c r="R2571" s="5"/>
      <c r="S2571" s="5"/>
      <c r="T2571" s="5"/>
      <c r="U2571" s="5"/>
    </row>
    <row r="2572" spans="2:21" x14ac:dyDescent="0.25">
      <c r="B2572" s="64" vm="6915">
        <f ca="1"/>
        <v>43166</v>
      </c>
      <c r="C2572" s="64" vm="6916">
        <f ca="1"/>
        <v>187.36</v>
      </c>
      <c r="D2572" s="64" vm="6546">
        <f ca="1"/>
        <v>154.44</v>
      </c>
      <c r="E2572" s="30">
        <f t="shared" ca="1" si="143"/>
        <v>-2.1647009668799882E-2</v>
      </c>
      <c r="F2572" s="31">
        <f t="shared" ca="1" si="144"/>
        <v>1.3428270351171953E-2</v>
      </c>
      <c r="G2572" s="30"/>
      <c r="H2572" s="5"/>
      <c r="I2572" s="5"/>
      <c r="J2572" s="5"/>
      <c r="K2572" s="5"/>
      <c r="L2572" s="5"/>
      <c r="M2572" s="5"/>
      <c r="N2572" s="5"/>
      <c r="O2572" s="5"/>
      <c r="P2572" s="5"/>
      <c r="Q2572" s="5"/>
      <c r="R2572" s="5"/>
      <c r="S2572" s="5"/>
      <c r="T2572" s="5"/>
      <c r="U2572" s="5"/>
    </row>
    <row r="2573" spans="2:21" x14ac:dyDescent="0.25">
      <c r="B2573" s="64" vm="6917">
        <f ca="1"/>
        <v>43167</v>
      </c>
      <c r="C2573" s="64" vm="6918">
        <f ca="1"/>
        <v>185.69</v>
      </c>
      <c r="D2573" s="64" vm="6919">
        <f ca="1"/>
        <v>157.24</v>
      </c>
      <c r="E2573" s="30">
        <f t="shared" ca="1" si="143"/>
        <v>-8.9532832369030382E-3</v>
      </c>
      <c r="F2573" s="31">
        <f t="shared" ca="1" si="144"/>
        <v>1.7967629157623972E-2</v>
      </c>
      <c r="G2573" s="30"/>
      <c r="H2573" s="5"/>
      <c r="I2573" s="5"/>
      <c r="J2573" s="5"/>
      <c r="K2573" s="5"/>
      <c r="L2573" s="5"/>
      <c r="M2573" s="5"/>
      <c r="N2573" s="5"/>
      <c r="O2573" s="5"/>
      <c r="P2573" s="5"/>
      <c r="Q2573" s="5"/>
      <c r="R2573" s="5"/>
      <c r="S2573" s="5"/>
      <c r="T2573" s="5"/>
      <c r="U2573" s="5"/>
    </row>
    <row r="2574" spans="2:21" x14ac:dyDescent="0.25">
      <c r="B2574" s="64" vm="6920">
        <f ca="1"/>
        <v>43168</v>
      </c>
      <c r="C2574" s="64" vm="6921">
        <f ca="1"/>
        <v>188.58</v>
      </c>
      <c r="D2574" s="64" vm="6900">
        <f ca="1"/>
        <v>157.74</v>
      </c>
      <c r="E2574" s="30">
        <f t="shared" ca="1" si="143"/>
        <v>1.5443703425027043E-2</v>
      </c>
      <c r="F2574" s="31">
        <f t="shared" ca="1" si="144"/>
        <v>3.1748074161852633E-3</v>
      </c>
      <c r="G2574" s="30"/>
      <c r="H2574" s="5"/>
      <c r="I2574" s="5"/>
      <c r="J2574" s="5"/>
      <c r="K2574" s="5"/>
      <c r="L2574" s="5"/>
      <c r="M2574" s="5"/>
      <c r="N2574" s="5"/>
      <c r="O2574" s="5"/>
      <c r="P2574" s="5"/>
      <c r="Q2574" s="5"/>
      <c r="R2574" s="5"/>
      <c r="S2574" s="5"/>
      <c r="T2574" s="5"/>
      <c r="U2574" s="5"/>
    </row>
    <row r="2575" spans="2:21" x14ac:dyDescent="0.25">
      <c r="B2575" s="64" vm="6922">
        <f ca="1"/>
        <v>43171</v>
      </c>
      <c r="C2575" s="64" vm="6923">
        <f ca="1"/>
        <v>189.37</v>
      </c>
      <c r="D2575" s="64" vm="6556">
        <f ca="1"/>
        <v>158.22</v>
      </c>
      <c r="E2575" s="30">
        <f t="shared" ca="1" si="143"/>
        <v>4.1804532372824261E-3</v>
      </c>
      <c r="F2575" s="31">
        <f t="shared" ca="1" si="144"/>
        <v>3.0383616234054452E-3</v>
      </c>
      <c r="G2575" s="30"/>
      <c r="H2575" s="5"/>
      <c r="I2575" s="5"/>
      <c r="J2575" s="5"/>
      <c r="K2575" s="5"/>
      <c r="L2575" s="5"/>
      <c r="M2575" s="5"/>
      <c r="N2575" s="5"/>
      <c r="O2575" s="5"/>
      <c r="P2575" s="5"/>
      <c r="Q2575" s="5"/>
      <c r="R2575" s="5"/>
      <c r="S2575" s="5"/>
      <c r="T2575" s="5"/>
      <c r="U2575" s="5"/>
    </row>
    <row r="2576" spans="2:21" x14ac:dyDescent="0.25">
      <c r="B2576" s="64" vm="6924">
        <f ca="1"/>
        <v>43172</v>
      </c>
      <c r="C2576" s="64" vm="6925">
        <f ca="1"/>
        <v>187.46</v>
      </c>
      <c r="D2576" s="64" vm="6552">
        <f ca="1"/>
        <v>158.24</v>
      </c>
      <c r="E2576" s="30">
        <f t="shared" ca="1" si="143"/>
        <v>-1.0137283956473944E-2</v>
      </c>
      <c r="F2576" s="31">
        <f t="shared" ca="1" si="144"/>
        <v>1.2639828115170541E-4</v>
      </c>
      <c r="G2576" s="30"/>
      <c r="H2576" s="5"/>
      <c r="I2576" s="5"/>
      <c r="J2576" s="5"/>
      <c r="K2576" s="5"/>
      <c r="L2576" s="5"/>
      <c r="M2576" s="5"/>
      <c r="N2576" s="5"/>
      <c r="O2576" s="5"/>
      <c r="P2576" s="5"/>
      <c r="Q2576" s="5"/>
      <c r="R2576" s="5"/>
      <c r="S2576" s="5"/>
      <c r="T2576" s="5"/>
      <c r="U2576" s="5"/>
    </row>
    <row r="2577" spans="2:21" x14ac:dyDescent="0.25">
      <c r="B2577" s="64" vm="6926">
        <f ca="1"/>
        <v>43173</v>
      </c>
      <c r="C2577" s="64" vm="6927">
        <f ca="1"/>
        <v>184.63</v>
      </c>
      <c r="D2577" s="64" vm="6928">
        <f ca="1"/>
        <v>161.61000000000001</v>
      </c>
      <c r="E2577" s="30">
        <f t="shared" ca="1" si="143"/>
        <v>-1.5211666910688065E-2</v>
      </c>
      <c r="F2577" s="31">
        <f t="shared" ca="1" si="144"/>
        <v>2.1073157486150042E-2</v>
      </c>
      <c r="G2577" s="30"/>
      <c r="H2577" s="5"/>
      <c r="I2577" s="5"/>
      <c r="J2577" s="5"/>
      <c r="K2577" s="5"/>
      <c r="L2577" s="5"/>
      <c r="M2577" s="5"/>
      <c r="N2577" s="5"/>
      <c r="O2577" s="5"/>
      <c r="P2577" s="5"/>
      <c r="Q2577" s="5"/>
      <c r="R2577" s="5"/>
      <c r="S2577" s="5"/>
      <c r="T2577" s="5"/>
      <c r="U2577" s="5"/>
    </row>
    <row r="2578" spans="2:21" x14ac:dyDescent="0.25">
      <c r="B2578" s="64" vm="6929">
        <f ca="1"/>
        <v>43174</v>
      </c>
      <c r="C2578" s="64" vm="6930">
        <f ca="1"/>
        <v>185.51</v>
      </c>
      <c r="D2578" s="64" vm="6931">
        <f ca="1"/>
        <v>162.36000000000001</v>
      </c>
      <c r="E2578" s="30">
        <f t="shared" ca="1" si="143"/>
        <v>4.7549665426300956E-3</v>
      </c>
      <c r="F2578" s="31">
        <f t="shared" ca="1" si="144"/>
        <v>4.6300666101450009E-3</v>
      </c>
      <c r="G2578" s="30"/>
      <c r="H2578" s="5"/>
      <c r="I2578" s="5"/>
      <c r="J2578" s="5"/>
      <c r="K2578" s="5"/>
      <c r="L2578" s="5"/>
      <c r="M2578" s="5"/>
      <c r="N2578" s="5"/>
      <c r="O2578" s="5"/>
      <c r="P2578" s="5"/>
      <c r="Q2578" s="5"/>
      <c r="R2578" s="5"/>
      <c r="S2578" s="5"/>
      <c r="T2578" s="5"/>
      <c r="U2578" s="5"/>
    </row>
    <row r="2579" spans="2:21" x14ac:dyDescent="0.25">
      <c r="B2579" s="64" vm="6932">
        <f ca="1"/>
        <v>43175</v>
      </c>
      <c r="C2579" s="64" vm="6933">
        <f ca="1"/>
        <v>185.87</v>
      </c>
      <c r="D2579" s="64" vm="6934">
        <f ca="1"/>
        <v>159.01</v>
      </c>
      <c r="E2579" s="30">
        <f t="shared" ca="1" si="143"/>
        <v>1.938715669979879E-3</v>
      </c>
      <c r="F2579" s="31">
        <f t="shared" ca="1" si="144"/>
        <v>-2.0848998646391542E-2</v>
      </c>
      <c r="G2579" s="30"/>
      <c r="H2579" s="5"/>
      <c r="I2579" s="5"/>
      <c r="J2579" s="5"/>
      <c r="K2579" s="5"/>
      <c r="L2579" s="5"/>
      <c r="M2579" s="5"/>
      <c r="N2579" s="5"/>
      <c r="O2579" s="5"/>
      <c r="P2579" s="5"/>
      <c r="Q2579" s="5"/>
      <c r="R2579" s="5"/>
      <c r="S2579" s="5"/>
      <c r="T2579" s="5"/>
      <c r="U2579" s="5"/>
    </row>
    <row r="2580" spans="2:21" x14ac:dyDescent="0.25">
      <c r="B2580" s="64" vm="6935">
        <f ca="1"/>
        <v>43178</v>
      </c>
      <c r="C2580" s="64" vm="6874">
        <f ca="1"/>
        <v>184.15</v>
      </c>
      <c r="D2580" s="64" vm="6541">
        <f ca="1"/>
        <v>159.38</v>
      </c>
      <c r="E2580" s="30">
        <f t="shared" ca="1" si="143"/>
        <v>-9.2968617291872471E-3</v>
      </c>
      <c r="F2580" s="31">
        <f t="shared" ca="1" si="144"/>
        <v>2.3241946452965722E-3</v>
      </c>
      <c r="G2580" s="30"/>
      <c r="H2580" s="5"/>
      <c r="I2580" s="5"/>
      <c r="J2580" s="5"/>
      <c r="K2580" s="5"/>
      <c r="L2580" s="5"/>
      <c r="M2580" s="5"/>
      <c r="N2580" s="5"/>
      <c r="O2580" s="5"/>
      <c r="P2580" s="5"/>
      <c r="Q2580" s="5"/>
      <c r="R2580" s="5"/>
      <c r="S2580" s="5"/>
      <c r="T2580" s="5"/>
      <c r="U2580" s="5"/>
    </row>
    <row r="2581" spans="2:21" x14ac:dyDescent="0.25">
      <c r="B2581" s="64" vm="6936">
        <f ca="1"/>
        <v>43179</v>
      </c>
      <c r="C2581" s="64" vm="6877">
        <f ca="1"/>
        <v>187.35</v>
      </c>
      <c r="D2581" s="64" vm="6937">
        <f ca="1"/>
        <v>158.66</v>
      </c>
      <c r="E2581" s="30">
        <f t="shared" ca="1" si="143"/>
        <v>1.7227882348622065E-2</v>
      </c>
      <c r="F2581" s="31">
        <f t="shared" ca="1" si="144"/>
        <v>-4.5277400957451563E-3</v>
      </c>
      <c r="G2581" s="30"/>
      <c r="H2581" s="5"/>
      <c r="I2581" s="5"/>
      <c r="J2581" s="5"/>
      <c r="K2581" s="5"/>
      <c r="L2581" s="5"/>
      <c r="M2581" s="5"/>
      <c r="N2581" s="5"/>
      <c r="O2581" s="5"/>
      <c r="P2581" s="5"/>
      <c r="Q2581" s="5"/>
      <c r="R2581" s="5"/>
      <c r="S2581" s="5"/>
      <c r="T2581" s="5"/>
      <c r="U2581" s="5"/>
    </row>
    <row r="2582" spans="2:21" x14ac:dyDescent="0.25">
      <c r="B2582" s="64" vm="6938">
        <f ca="1"/>
        <v>43180</v>
      </c>
      <c r="C2582" s="64" vm="6939">
        <f ca="1"/>
        <v>186.07</v>
      </c>
      <c r="D2582" s="64" vm="6940">
        <f ca="1"/>
        <v>157.04</v>
      </c>
      <c r="E2582" s="30">
        <f t="shared" ca="1" si="143"/>
        <v>-6.8555782401463908E-3</v>
      </c>
      <c r="F2582" s="31">
        <f t="shared" ca="1" si="144"/>
        <v>-1.0262997905651257E-2</v>
      </c>
      <c r="G2582" s="30"/>
      <c r="H2582" s="5"/>
      <c r="I2582" s="5"/>
      <c r="J2582" s="5"/>
      <c r="K2582" s="5"/>
      <c r="L2582" s="5"/>
      <c r="M2582" s="5"/>
      <c r="N2582" s="5"/>
      <c r="O2582" s="5"/>
      <c r="P2582" s="5"/>
      <c r="Q2582" s="5"/>
      <c r="R2582" s="5"/>
      <c r="S2582" s="5"/>
      <c r="T2582" s="5"/>
      <c r="U2582" s="5"/>
    </row>
    <row r="2583" spans="2:21" x14ac:dyDescent="0.25">
      <c r="B2583" s="64" vm="6941">
        <f ca="1"/>
        <v>43181</v>
      </c>
      <c r="C2583" s="64" vm="6942">
        <f ca="1"/>
        <v>182.64</v>
      </c>
      <c r="D2583" s="64" vm="6943">
        <f ca="1"/>
        <v>154.97999999999999</v>
      </c>
      <c r="E2583" s="30">
        <f t="shared" ca="1" si="143"/>
        <v>-1.8605944778009947E-2</v>
      </c>
      <c r="F2583" s="31">
        <f t="shared" ca="1" si="144"/>
        <v>-1.3204473632401513E-2</v>
      </c>
      <c r="G2583" s="30"/>
      <c r="H2583" s="5"/>
      <c r="I2583" s="5"/>
      <c r="J2583" s="5"/>
      <c r="K2583" s="5"/>
      <c r="L2583" s="5"/>
      <c r="M2583" s="5"/>
      <c r="N2583" s="5"/>
      <c r="O2583" s="5"/>
      <c r="P2583" s="5"/>
      <c r="Q2583" s="5"/>
      <c r="R2583" s="5"/>
      <c r="S2583" s="5"/>
      <c r="T2583" s="5"/>
      <c r="U2583" s="5"/>
    </row>
    <row r="2584" spans="2:21" x14ac:dyDescent="0.25">
      <c r="B2584" s="64" vm="6944">
        <f ca="1"/>
        <v>43182</v>
      </c>
      <c r="C2584" s="64" vm="6945">
        <f ca="1"/>
        <v>180.84</v>
      </c>
      <c r="D2584" s="64" vm="6946">
        <f ca="1"/>
        <v>158.01</v>
      </c>
      <c r="E2584" s="30">
        <f t="shared" ca="1" si="143"/>
        <v>-9.9043397951355718E-3</v>
      </c>
      <c r="F2584" s="31">
        <f t="shared" ca="1" si="144"/>
        <v>1.9362245827603635E-2</v>
      </c>
      <c r="G2584" s="30"/>
      <c r="H2584" s="5"/>
      <c r="I2584" s="5"/>
      <c r="J2584" s="5"/>
      <c r="K2584" s="5"/>
      <c r="L2584" s="5"/>
      <c r="M2584" s="5"/>
      <c r="N2584" s="5"/>
      <c r="O2584" s="5"/>
      <c r="P2584" s="5"/>
      <c r="Q2584" s="5"/>
      <c r="R2584" s="5"/>
      <c r="S2584" s="5"/>
      <c r="T2584" s="5"/>
      <c r="U2584" s="5"/>
    </row>
    <row r="2585" spans="2:21" x14ac:dyDescent="0.25">
      <c r="B2585" s="64" vm="6947">
        <f ca="1"/>
        <v>43185</v>
      </c>
      <c r="C2585" s="64" vm="6741">
        <f ca="1"/>
        <v>187.22</v>
      </c>
      <c r="D2585" s="64" vm="6948">
        <f ca="1"/>
        <v>157.47999999999999</v>
      </c>
      <c r="E2585" s="30">
        <f t="shared" ca="1" si="143"/>
        <v>3.4671733517194228E-2</v>
      </c>
      <c r="F2585" s="31">
        <f t="shared" ca="1" si="144"/>
        <v>-3.3598560878709089E-3</v>
      </c>
      <c r="G2585" s="30"/>
      <c r="H2585" s="5"/>
      <c r="I2585" s="5"/>
      <c r="J2585" s="5"/>
      <c r="K2585" s="5"/>
      <c r="L2585" s="5"/>
      <c r="M2585" s="5"/>
      <c r="N2585" s="5"/>
      <c r="O2585" s="5"/>
      <c r="P2585" s="5"/>
      <c r="Q2585" s="5"/>
      <c r="R2585" s="5"/>
      <c r="S2585" s="5"/>
      <c r="T2585" s="5"/>
      <c r="U2585" s="5"/>
    </row>
    <row r="2586" spans="2:21" x14ac:dyDescent="0.25">
      <c r="B2586" s="64" vm="6949">
        <f ca="1"/>
        <v>43186</v>
      </c>
      <c r="C2586" s="64" vm="6950">
        <f ca="1"/>
        <v>183.15</v>
      </c>
      <c r="D2586" s="64" vm="6533">
        <f ca="1"/>
        <v>158.41</v>
      </c>
      <c r="E2586" s="30">
        <f t="shared" ca="1" si="143"/>
        <v>-2.197890671877523E-2</v>
      </c>
      <c r="F2586" s="31">
        <f t="shared" ca="1" si="144"/>
        <v>5.8881426252225316E-3</v>
      </c>
      <c r="G2586" s="30"/>
      <c r="H2586" s="5"/>
      <c r="I2586" s="5"/>
      <c r="J2586" s="5"/>
      <c r="K2586" s="5"/>
      <c r="L2586" s="5"/>
      <c r="M2586" s="5"/>
      <c r="N2586" s="5"/>
      <c r="O2586" s="5"/>
      <c r="P2586" s="5"/>
      <c r="Q2586" s="5"/>
      <c r="R2586" s="5"/>
      <c r="S2586" s="5"/>
      <c r="T2586" s="5"/>
      <c r="U2586" s="5"/>
    </row>
    <row r="2587" spans="2:21" x14ac:dyDescent="0.25">
      <c r="B2587" s="64" vm="6951">
        <f ca="1"/>
        <v>43187</v>
      </c>
      <c r="C2587" s="64" vm="6952">
        <f ca="1"/>
        <v>183.61</v>
      </c>
      <c r="D2587" s="64" vm="6953">
        <f ca="1"/>
        <v>156.38</v>
      </c>
      <c r="E2587" s="30">
        <f t="shared" ca="1" si="143"/>
        <v>2.5084537092722597E-3</v>
      </c>
      <c r="F2587" s="31">
        <f t="shared" ca="1" si="144"/>
        <v>-1.2897666004391326E-2</v>
      </c>
      <c r="G2587" s="30"/>
      <c r="H2587" s="5"/>
      <c r="I2587" s="5"/>
      <c r="J2587" s="5"/>
      <c r="K2587" s="5"/>
      <c r="L2587" s="5"/>
      <c r="M2587" s="5"/>
      <c r="N2587" s="5"/>
      <c r="O2587" s="5"/>
      <c r="P2587" s="5"/>
      <c r="Q2587" s="5"/>
      <c r="R2587" s="5"/>
      <c r="S2587" s="5"/>
      <c r="T2587" s="5"/>
      <c r="U2587" s="5"/>
    </row>
    <row r="2588" spans="2:21" x14ac:dyDescent="0.25">
      <c r="B2588" s="64" vm="6954">
        <f ca="1"/>
        <v>43188</v>
      </c>
      <c r="C2588" s="64" vm="6955">
        <f ca="1"/>
        <v>188.43</v>
      </c>
      <c r="D2588" s="64" vm="6956">
        <f ca="1"/>
        <v>157.72</v>
      </c>
      <c r="E2588" s="30">
        <f t="shared" ca="1" si="143"/>
        <v>2.5912642200303457E-2</v>
      </c>
      <c r="F2588" s="31">
        <f t="shared" ca="1" si="144"/>
        <v>8.5323663130584242E-3</v>
      </c>
      <c r="G2588" s="30"/>
      <c r="H2588" s="5"/>
      <c r="I2588" s="5"/>
      <c r="J2588" s="5"/>
      <c r="K2588" s="5"/>
      <c r="L2588" s="5"/>
      <c r="M2588" s="5"/>
      <c r="N2588" s="5"/>
      <c r="O2588" s="5"/>
      <c r="P2588" s="5"/>
      <c r="Q2588" s="5"/>
      <c r="R2588" s="5"/>
      <c r="S2588" s="5"/>
      <c r="T2588" s="5"/>
      <c r="U2588" s="5"/>
    </row>
    <row r="2589" spans="2:21" x14ac:dyDescent="0.25">
      <c r="B2589" s="64" vm="6957">
        <f ca="1"/>
        <v>43192</v>
      </c>
      <c r="C2589" s="64" vm="6958">
        <f ca="1"/>
        <v>182.75</v>
      </c>
      <c r="D2589" s="64" vm="6959">
        <f ca="1"/>
        <v>160.4</v>
      </c>
      <c r="E2589" s="30">
        <f t="shared" ca="1" si="143"/>
        <v>-3.0607486504511287E-2</v>
      </c>
      <c r="F2589" s="31">
        <f t="shared" ca="1" si="144"/>
        <v>1.6849386422987809E-2</v>
      </c>
      <c r="G2589" s="30"/>
      <c r="H2589" s="5"/>
      <c r="I2589" s="5"/>
      <c r="J2589" s="5"/>
      <c r="K2589" s="5"/>
      <c r="L2589" s="5"/>
      <c r="M2589" s="5"/>
      <c r="N2589" s="5"/>
      <c r="O2589" s="5"/>
      <c r="P2589" s="5"/>
      <c r="Q2589" s="5"/>
      <c r="R2589" s="5"/>
      <c r="S2589" s="5"/>
      <c r="T2589" s="5"/>
      <c r="U2589" s="5"/>
    </row>
    <row r="2590" spans="2:21" x14ac:dyDescent="0.25">
      <c r="B2590" s="64" vm="6960">
        <f ca="1"/>
        <v>43193</v>
      </c>
      <c r="C2590" s="64" vm="6961">
        <f ca="1"/>
        <v>182.61</v>
      </c>
      <c r="D2590" s="64" vm="6962">
        <f ca="1"/>
        <v>161.72999999999999</v>
      </c>
      <c r="E2590" s="30">
        <f t="shared" ca="1" si="143"/>
        <v>-7.6636745594502165E-4</v>
      </c>
      <c r="F2590" s="31">
        <f t="shared" ca="1" si="144"/>
        <v>8.257582699272745E-3</v>
      </c>
      <c r="G2590" s="30"/>
      <c r="H2590" s="5"/>
      <c r="I2590" s="5"/>
      <c r="J2590" s="5"/>
      <c r="K2590" s="5"/>
      <c r="L2590" s="5"/>
      <c r="M2590" s="5"/>
      <c r="N2590" s="5"/>
      <c r="O2590" s="5"/>
      <c r="P2590" s="5"/>
      <c r="Q2590" s="5"/>
      <c r="R2590" s="5"/>
      <c r="S2590" s="5"/>
      <c r="T2590" s="5"/>
      <c r="U2590" s="5"/>
    </row>
    <row r="2591" spans="2:21" x14ac:dyDescent="0.25">
      <c r="B2591" s="64" vm="6963">
        <f ca="1"/>
        <v>43194</v>
      </c>
      <c r="C2591" s="64" vm="6964">
        <f ca="1"/>
        <v>185.52</v>
      </c>
      <c r="D2591" s="64" vm="6965">
        <f ca="1"/>
        <v>163.95</v>
      </c>
      <c r="E2591" s="30">
        <f t="shared" ca="1" si="143"/>
        <v>1.5809961773333388E-2</v>
      </c>
      <c r="F2591" s="31">
        <f t="shared" ca="1" si="144"/>
        <v>1.3633225158970126E-2</v>
      </c>
      <c r="G2591" s="30"/>
      <c r="H2591" s="5"/>
      <c r="I2591" s="5"/>
      <c r="J2591" s="5"/>
      <c r="K2591" s="5"/>
      <c r="L2591" s="5"/>
      <c r="M2591" s="5"/>
      <c r="N2591" s="5"/>
      <c r="O2591" s="5"/>
      <c r="P2591" s="5"/>
      <c r="Q2591" s="5"/>
      <c r="R2591" s="5"/>
      <c r="S2591" s="5"/>
      <c r="T2591" s="5"/>
      <c r="U2591" s="5"/>
    </row>
    <row r="2592" spans="2:21" x14ac:dyDescent="0.25">
      <c r="B2592" s="64" vm="6966">
        <f ca="1"/>
        <v>43195</v>
      </c>
      <c r="C2592" s="64" vm="6967">
        <f ca="1"/>
        <v>186.25</v>
      </c>
      <c r="D2592" s="64" vm="6968">
        <f ca="1"/>
        <v>161.25</v>
      </c>
      <c r="E2592" s="30">
        <f t="shared" ca="1" si="143"/>
        <v>3.9271643123925514E-3</v>
      </c>
      <c r="F2592" s="31">
        <f t="shared" ca="1" si="144"/>
        <v>-1.6605547614775288E-2</v>
      </c>
      <c r="G2592" s="30"/>
      <c r="H2592" s="5"/>
      <c r="I2592" s="5"/>
      <c r="J2592" s="5"/>
      <c r="K2592" s="5"/>
      <c r="L2592" s="5"/>
      <c r="M2592" s="5"/>
      <c r="N2592" s="5"/>
      <c r="O2592" s="5"/>
      <c r="P2592" s="5"/>
      <c r="Q2592" s="5"/>
      <c r="R2592" s="5"/>
      <c r="S2592" s="5"/>
      <c r="T2592" s="5"/>
      <c r="U2592" s="5"/>
    </row>
    <row r="2593" spans="2:21" x14ac:dyDescent="0.25">
      <c r="B2593" s="64" vm="6969">
        <f ca="1"/>
        <v>43196</v>
      </c>
      <c r="C2593" s="64" vm="6970">
        <f ca="1"/>
        <v>183.96</v>
      </c>
      <c r="D2593" s="64" vm="6971">
        <f ca="1"/>
        <v>161.22999999999999</v>
      </c>
      <c r="E2593" s="30">
        <f t="shared" ca="1" si="143"/>
        <v>-1.2371514587945781E-2</v>
      </c>
      <c r="F2593" s="31">
        <f t="shared" ca="1" si="144"/>
        <v>-1.2403870023356507E-4</v>
      </c>
      <c r="G2593" s="30"/>
      <c r="H2593" s="5"/>
      <c r="I2593" s="5"/>
      <c r="J2593" s="5"/>
      <c r="K2593" s="5"/>
      <c r="L2593" s="5"/>
      <c r="M2593" s="5"/>
      <c r="N2593" s="5"/>
      <c r="O2593" s="5"/>
      <c r="P2593" s="5"/>
      <c r="Q2593" s="5"/>
      <c r="R2593" s="5"/>
      <c r="S2593" s="5"/>
      <c r="T2593" s="5"/>
      <c r="U2593" s="5"/>
    </row>
    <row r="2594" spans="2:21" x14ac:dyDescent="0.25">
      <c r="B2594" s="64" vm="6972">
        <f ca="1"/>
        <v>43199</v>
      </c>
      <c r="C2594" s="64" vm="6973">
        <f ca="1"/>
        <v>184.41</v>
      </c>
      <c r="D2594" s="64" vm="6974">
        <f ca="1"/>
        <v>162.77000000000001</v>
      </c>
      <c r="E2594" s="30">
        <f t="shared" ca="1" si="143"/>
        <v>2.4431969153046323E-3</v>
      </c>
      <c r="F2594" s="31">
        <f t="shared" ca="1" si="144"/>
        <v>9.506244427758645E-3</v>
      </c>
      <c r="G2594" s="30"/>
      <c r="H2594" s="5"/>
      <c r="I2594" s="5"/>
      <c r="J2594" s="5"/>
      <c r="K2594" s="5"/>
      <c r="L2594" s="5"/>
      <c r="M2594" s="5"/>
      <c r="N2594" s="5"/>
      <c r="O2594" s="5"/>
      <c r="P2594" s="5"/>
      <c r="Q2594" s="5"/>
      <c r="R2594" s="5"/>
      <c r="S2594" s="5"/>
      <c r="T2594" s="5"/>
      <c r="U2594" s="5"/>
    </row>
    <row r="2595" spans="2:21" x14ac:dyDescent="0.25">
      <c r="B2595" s="64" vm="6975">
        <f ca="1"/>
        <v>43200</v>
      </c>
      <c r="C2595" s="64" vm="6976">
        <f ca="1"/>
        <v>183.55</v>
      </c>
      <c r="D2595" s="64" vm="6649">
        <f ca="1"/>
        <v>163.34</v>
      </c>
      <c r="E2595" s="30">
        <f t="shared" ca="1" si="143"/>
        <v>-4.6744296441844019E-3</v>
      </c>
      <c r="F2595" s="31">
        <f t="shared" ca="1" si="144"/>
        <v>3.495756526722842E-3</v>
      </c>
      <c r="G2595" s="30"/>
      <c r="H2595" s="5"/>
      <c r="I2595" s="5"/>
      <c r="J2595" s="5"/>
      <c r="K2595" s="5"/>
      <c r="L2595" s="5"/>
      <c r="M2595" s="5"/>
      <c r="N2595" s="5"/>
      <c r="O2595" s="5"/>
      <c r="P2595" s="5"/>
      <c r="Q2595" s="5"/>
      <c r="R2595" s="5"/>
      <c r="S2595" s="5"/>
      <c r="T2595" s="5"/>
      <c r="U2595" s="5"/>
    </row>
    <row r="2596" spans="2:21" x14ac:dyDescent="0.25">
      <c r="B2596" s="64" vm="6977">
        <f ca="1"/>
        <v>43201</v>
      </c>
      <c r="C2596" s="64" vm="6978">
        <f ca="1"/>
        <v>184.65</v>
      </c>
      <c r="D2596" s="64" vm="6979">
        <f ca="1"/>
        <v>161.62</v>
      </c>
      <c r="E2596" s="30">
        <f t="shared" ca="1" si="143"/>
        <v>5.9750313557288045E-3</v>
      </c>
      <c r="F2596" s="31">
        <f t="shared" ca="1" si="144"/>
        <v>-1.058601712482808E-2</v>
      </c>
      <c r="G2596" s="30"/>
      <c r="H2596" s="5"/>
      <c r="I2596" s="5"/>
      <c r="J2596" s="5"/>
      <c r="K2596" s="5"/>
      <c r="L2596" s="5"/>
      <c r="M2596" s="5"/>
      <c r="N2596" s="5"/>
      <c r="O2596" s="5"/>
      <c r="P2596" s="5"/>
      <c r="Q2596" s="5"/>
      <c r="R2596" s="5"/>
      <c r="S2596" s="5"/>
      <c r="T2596" s="5"/>
      <c r="U2596" s="5"/>
    </row>
    <row r="2597" spans="2:21" x14ac:dyDescent="0.25">
      <c r="B2597" s="64" vm="6980">
        <f ca="1"/>
        <v>43202</v>
      </c>
      <c r="C2597" s="64" vm="6981">
        <f ca="1"/>
        <v>188.82</v>
      </c>
      <c r="D2597" s="64" vm="6962">
        <f ca="1"/>
        <v>161.72999999999999</v>
      </c>
      <c r="E2597" s="30">
        <f t="shared" ca="1" si="143"/>
        <v>2.2332039005798332E-2</v>
      </c>
      <c r="F2597" s="31">
        <f t="shared" ca="1" si="144"/>
        <v>6.8037732638531842E-4</v>
      </c>
      <c r="G2597" s="30"/>
      <c r="H2597" s="5"/>
      <c r="I2597" s="5"/>
      <c r="J2597" s="5"/>
      <c r="K2597" s="5"/>
      <c r="L2597" s="5"/>
      <c r="M2597" s="5"/>
      <c r="N2597" s="5"/>
      <c r="O2597" s="5"/>
      <c r="P2597" s="5"/>
      <c r="Q2597" s="5"/>
      <c r="R2597" s="5"/>
      <c r="S2597" s="5"/>
      <c r="T2597" s="5"/>
      <c r="U2597" s="5"/>
    </row>
    <row r="2598" spans="2:21" x14ac:dyDescent="0.25">
      <c r="B2598" s="64" vm="6982">
        <f ca="1"/>
        <v>43203</v>
      </c>
      <c r="C2598" s="64" vm="6983">
        <f ca="1"/>
        <v>188.91</v>
      </c>
      <c r="D2598" s="64" vm="6984">
        <f ca="1"/>
        <v>161.63</v>
      </c>
      <c r="E2598" s="30">
        <f t="shared" ca="1" si="143"/>
        <v>4.7653086439048656E-4</v>
      </c>
      <c r="F2598" s="31">
        <f t="shared" ca="1" si="144"/>
        <v>-6.1850570996971712E-4</v>
      </c>
      <c r="G2598" s="30"/>
      <c r="H2598" s="5"/>
      <c r="I2598" s="5"/>
      <c r="J2598" s="5"/>
      <c r="K2598" s="5"/>
      <c r="L2598" s="5"/>
      <c r="M2598" s="5"/>
      <c r="N2598" s="5"/>
      <c r="O2598" s="5"/>
      <c r="P2598" s="5"/>
      <c r="Q2598" s="5"/>
      <c r="R2598" s="5"/>
      <c r="S2598" s="5"/>
      <c r="T2598" s="5"/>
      <c r="U2598" s="5"/>
    </row>
    <row r="2599" spans="2:21" x14ac:dyDescent="0.25">
      <c r="B2599" s="64" vm="6985">
        <f ca="1"/>
        <v>43206</v>
      </c>
      <c r="C2599" s="64" vm="6986">
        <f ca="1"/>
        <v>194.58</v>
      </c>
      <c r="D2599" s="64" vm="6987">
        <f ca="1"/>
        <v>162.55000000000001</v>
      </c>
      <c r="E2599" s="30">
        <f t="shared" ca="1" si="143"/>
        <v>2.9572678378520647E-2</v>
      </c>
      <c r="F2599" s="31">
        <f t="shared" ca="1" si="144"/>
        <v>5.6758743281972567E-3</v>
      </c>
      <c r="G2599" s="30"/>
      <c r="H2599" s="5"/>
      <c r="I2599" s="5"/>
      <c r="J2599" s="5"/>
      <c r="K2599" s="5"/>
      <c r="L2599" s="5"/>
      <c r="M2599" s="5"/>
      <c r="N2599" s="5"/>
      <c r="O2599" s="5"/>
      <c r="P2599" s="5"/>
      <c r="Q2599" s="5"/>
      <c r="R2599" s="5"/>
      <c r="S2599" s="5"/>
      <c r="T2599" s="5"/>
      <c r="U2599" s="5"/>
    </row>
    <row r="2600" spans="2:21" x14ac:dyDescent="0.25">
      <c r="B2600" s="64" vm="6988">
        <f ca="1"/>
        <v>43207</v>
      </c>
      <c r="C2600" s="64" vm="6989">
        <f ca="1"/>
        <v>196</v>
      </c>
      <c r="D2600" s="64" vm="6990">
        <f ca="1"/>
        <v>161.81</v>
      </c>
      <c r="E2600" s="30">
        <f t="shared" ca="1" si="143"/>
        <v>7.2712696832355561E-3</v>
      </c>
      <c r="F2600" s="31">
        <f t="shared" ca="1" si="144"/>
        <v>-4.5628393381976773E-3</v>
      </c>
      <c r="G2600" s="30"/>
      <c r="H2600" s="5"/>
      <c r="I2600" s="5"/>
      <c r="J2600" s="5"/>
      <c r="K2600" s="5"/>
      <c r="L2600" s="5"/>
      <c r="M2600" s="5"/>
      <c r="N2600" s="5"/>
      <c r="O2600" s="5"/>
      <c r="P2600" s="5"/>
      <c r="Q2600" s="5"/>
      <c r="R2600" s="5"/>
      <c r="S2600" s="5"/>
      <c r="T2600" s="5"/>
      <c r="U2600" s="5"/>
    </row>
    <row r="2601" spans="2:21" x14ac:dyDescent="0.25">
      <c r="B2601" s="64" vm="6991">
        <f ca="1"/>
        <v>43208</v>
      </c>
      <c r="C2601" s="64" vm="6992">
        <f ca="1"/>
        <v>196.51</v>
      </c>
      <c r="D2601" s="64" vm="6544">
        <f ca="1"/>
        <v>159.53</v>
      </c>
      <c r="E2601" s="30">
        <f t="shared" ca="1" si="143"/>
        <v>2.5986613691585292E-3</v>
      </c>
      <c r="F2601" s="31">
        <f t="shared" ca="1" si="144"/>
        <v>-1.4190815098810459E-2</v>
      </c>
      <c r="G2601" s="30"/>
      <c r="H2601" s="5"/>
      <c r="I2601" s="5"/>
      <c r="J2601" s="5"/>
      <c r="K2601" s="5"/>
      <c r="L2601" s="5"/>
      <c r="M2601" s="5"/>
      <c r="N2601" s="5"/>
      <c r="O2601" s="5"/>
      <c r="P2601" s="5"/>
      <c r="Q2601" s="5"/>
      <c r="R2601" s="5"/>
      <c r="S2601" s="5"/>
      <c r="T2601" s="5"/>
      <c r="U2601" s="5"/>
    </row>
    <row r="2602" spans="2:21" x14ac:dyDescent="0.25">
      <c r="B2602" s="64" vm="6993">
        <f ca="1"/>
        <v>43209</v>
      </c>
      <c r="C2602" s="64" vm="6994">
        <f ca="1"/>
        <v>195.07</v>
      </c>
      <c r="D2602" s="64" vm="6995">
        <f ca="1"/>
        <v>158.77000000000001</v>
      </c>
      <c r="E2602" s="30">
        <f t="shared" ca="1" si="143"/>
        <v>-7.3548520928345103E-3</v>
      </c>
      <c r="F2602" s="31">
        <f t="shared" ca="1" si="144"/>
        <v>-4.7753782234859514E-3</v>
      </c>
      <c r="G2602" s="30"/>
      <c r="H2602" s="5"/>
      <c r="I2602" s="5"/>
      <c r="J2602" s="5"/>
      <c r="K2602" s="5"/>
      <c r="L2602" s="5"/>
      <c r="M2602" s="5"/>
      <c r="N2602" s="5"/>
      <c r="O2602" s="5"/>
      <c r="P2602" s="5"/>
      <c r="Q2602" s="5"/>
      <c r="R2602" s="5"/>
      <c r="S2602" s="5"/>
      <c r="T2602" s="5"/>
      <c r="U2602" s="5"/>
    </row>
    <row r="2603" spans="2:21" x14ac:dyDescent="0.25">
      <c r="B2603" s="64" vm="6996">
        <f ca="1"/>
        <v>43210</v>
      </c>
      <c r="C2603" s="64" vm="6997">
        <f ca="1"/>
        <v>193.56</v>
      </c>
      <c r="D2603" s="64" vm="6998">
        <f ca="1"/>
        <v>158.99</v>
      </c>
      <c r="E2603" s="30">
        <f t="shared" ca="1" si="143"/>
        <v>-7.7709265817233995E-3</v>
      </c>
      <c r="F2603" s="31">
        <f t="shared" ca="1" si="144"/>
        <v>1.3846930711974919E-3</v>
      </c>
      <c r="G2603" s="30"/>
      <c r="H2603" s="5"/>
      <c r="I2603" s="5"/>
      <c r="J2603" s="5"/>
      <c r="K2603" s="5"/>
      <c r="L2603" s="5"/>
      <c r="M2603" s="5"/>
      <c r="N2603" s="5"/>
      <c r="O2603" s="5"/>
      <c r="P2603" s="5"/>
      <c r="Q2603" s="5"/>
      <c r="R2603" s="5"/>
      <c r="S2603" s="5"/>
      <c r="T2603" s="5"/>
      <c r="U2603" s="5"/>
    </row>
    <row r="2604" spans="2:21" x14ac:dyDescent="0.25">
      <c r="B2604" s="64" vm="6999">
        <f ca="1"/>
        <v>43213</v>
      </c>
      <c r="C2604" s="64" vm="7000">
        <f ca="1"/>
        <v>193.35</v>
      </c>
      <c r="D2604" s="64" vm="7001">
        <f ca="1"/>
        <v>157.32</v>
      </c>
      <c r="E2604" s="30">
        <f t="shared" ca="1" si="143"/>
        <v>-1.0855238718117735E-3</v>
      </c>
      <c r="F2604" s="31">
        <f t="shared" ca="1" si="144"/>
        <v>-1.0559359597009075E-2</v>
      </c>
      <c r="G2604" s="30"/>
      <c r="H2604" s="5"/>
      <c r="I2604" s="5"/>
      <c r="J2604" s="5"/>
      <c r="K2604" s="5"/>
      <c r="L2604" s="5"/>
      <c r="M2604" s="5"/>
      <c r="N2604" s="5"/>
      <c r="O2604" s="5"/>
      <c r="P2604" s="5"/>
      <c r="Q2604" s="5"/>
      <c r="R2604" s="5"/>
      <c r="S2604" s="5"/>
      <c r="T2604" s="5"/>
      <c r="U2604" s="5"/>
    </row>
    <row r="2605" spans="2:21" x14ac:dyDescent="0.25">
      <c r="B2605" s="64" vm="7002">
        <f ca="1"/>
        <v>43214</v>
      </c>
      <c r="C2605" s="64" vm="7003">
        <f ca="1"/>
        <v>192.51</v>
      </c>
      <c r="D2605" s="64" vm="7004">
        <f ca="1"/>
        <v>155.94</v>
      </c>
      <c r="E2605" s="30">
        <f t="shared" ca="1" si="143"/>
        <v>-4.35391762277246E-3</v>
      </c>
      <c r="F2605" s="31">
        <f t="shared" ca="1" si="144"/>
        <v>-8.810629682154807E-3</v>
      </c>
      <c r="G2605" s="30"/>
      <c r="H2605" s="5"/>
      <c r="I2605" s="5"/>
      <c r="J2605" s="5"/>
      <c r="K2605" s="5"/>
      <c r="L2605" s="5"/>
      <c r="M2605" s="5"/>
      <c r="N2605" s="5"/>
      <c r="O2605" s="5"/>
      <c r="P2605" s="5"/>
      <c r="Q2605" s="5"/>
      <c r="R2605" s="5"/>
      <c r="S2605" s="5"/>
      <c r="T2605" s="5"/>
      <c r="U2605" s="5"/>
    </row>
    <row r="2606" spans="2:21" x14ac:dyDescent="0.25">
      <c r="B2606" s="64" vm="7005">
        <f ca="1"/>
        <v>43215</v>
      </c>
      <c r="C2606" s="64" vm="7006">
        <f ca="1"/>
        <v>193.97</v>
      </c>
      <c r="D2606" s="64" vm="6515">
        <f ca="1"/>
        <v>158.9</v>
      </c>
      <c r="E2606" s="30">
        <f t="shared" ca="1" si="143"/>
        <v>7.5554074996667352E-3</v>
      </c>
      <c r="F2606" s="31">
        <f t="shared" ca="1" si="144"/>
        <v>1.8803755661216372E-2</v>
      </c>
      <c r="G2606" s="30"/>
      <c r="H2606" s="5"/>
      <c r="I2606" s="5"/>
      <c r="J2606" s="5"/>
      <c r="K2606" s="5"/>
      <c r="L2606" s="5"/>
      <c r="M2606" s="5"/>
      <c r="N2606" s="5"/>
      <c r="O2606" s="5"/>
      <c r="P2606" s="5"/>
      <c r="Q2606" s="5"/>
      <c r="R2606" s="5"/>
      <c r="S2606" s="5"/>
      <c r="T2606" s="5"/>
      <c r="U2606" s="5"/>
    </row>
    <row r="2607" spans="2:21" x14ac:dyDescent="0.25">
      <c r="B2607" s="64" vm="7007">
        <f ca="1"/>
        <v>43216</v>
      </c>
      <c r="C2607" s="64" vm="7008">
        <f ca="1"/>
        <v>195.26</v>
      </c>
      <c r="D2607" s="64" vm="7009">
        <f ca="1"/>
        <v>158.30000000000001</v>
      </c>
      <c r="E2607" s="30">
        <f t="shared" ca="1" si="143"/>
        <v>6.6284958673249565E-3</v>
      </c>
      <c r="F2607" s="31">
        <f t="shared" ca="1" si="144"/>
        <v>-3.7831066557038454E-3</v>
      </c>
      <c r="G2607" s="30"/>
      <c r="H2607" s="5"/>
      <c r="I2607" s="5"/>
      <c r="J2607" s="5"/>
      <c r="K2607" s="5"/>
      <c r="L2607" s="5"/>
      <c r="M2607" s="5"/>
      <c r="N2607" s="5"/>
      <c r="O2607" s="5"/>
      <c r="P2607" s="5"/>
      <c r="Q2607" s="5"/>
      <c r="R2607" s="5"/>
      <c r="S2607" s="5"/>
      <c r="T2607" s="5"/>
      <c r="U2607" s="5"/>
    </row>
    <row r="2608" spans="2:21" x14ac:dyDescent="0.25">
      <c r="B2608" s="64" vm="7010">
        <f ca="1"/>
        <v>43217</v>
      </c>
      <c r="C2608" s="64" vm="7011">
        <f ca="1"/>
        <v>196.58</v>
      </c>
      <c r="D2608" s="64" vm="7012">
        <f ca="1"/>
        <v>167.44</v>
      </c>
      <c r="E2608" s="30">
        <f t="shared" ca="1" si="143"/>
        <v>6.7374693409579089E-3</v>
      </c>
      <c r="F2608" s="31">
        <f t="shared" ca="1" si="144"/>
        <v>5.6133111250777808E-2</v>
      </c>
      <c r="G2608" s="30"/>
      <c r="H2608" s="5"/>
      <c r="I2608" s="5"/>
      <c r="J2608" s="5"/>
      <c r="K2608" s="5"/>
      <c r="L2608" s="5"/>
      <c r="M2608" s="5"/>
      <c r="N2608" s="5"/>
      <c r="O2608" s="5"/>
      <c r="P2608" s="5"/>
      <c r="Q2608" s="5"/>
      <c r="R2608" s="5"/>
      <c r="S2608" s="5"/>
      <c r="T2608" s="5"/>
      <c r="U2608" s="5"/>
    </row>
    <row r="2609" spans="2:21" x14ac:dyDescent="0.25">
      <c r="B2609" s="64" vm="7013">
        <f ca="1"/>
        <v>43220</v>
      </c>
      <c r="C2609" s="64" vm="7014">
        <f ca="1"/>
        <v>197.16</v>
      </c>
      <c r="D2609" s="64" vm="7015">
        <f ca="1"/>
        <v>163.44</v>
      </c>
      <c r="E2609" s="30">
        <f t="shared" ca="1" si="143"/>
        <v>2.9461086986936891E-3</v>
      </c>
      <c r="F2609" s="31">
        <f t="shared" ca="1" si="144"/>
        <v>-2.4179127628377643E-2</v>
      </c>
      <c r="G2609" s="30"/>
      <c r="H2609" s="5"/>
      <c r="I2609" s="5"/>
      <c r="J2609" s="5"/>
      <c r="K2609" s="5"/>
      <c r="L2609" s="5"/>
      <c r="M2609" s="5"/>
      <c r="N2609" s="5"/>
      <c r="O2609" s="5"/>
      <c r="P2609" s="5"/>
      <c r="Q2609" s="5"/>
      <c r="R2609" s="5"/>
      <c r="S2609" s="5"/>
      <c r="T2609" s="5"/>
      <c r="U2609" s="5"/>
    </row>
    <row r="2610" spans="2:21" x14ac:dyDescent="0.25">
      <c r="B2610" s="64" vm="7016">
        <f ca="1"/>
        <v>43221</v>
      </c>
      <c r="C2610" s="64" vm="7017">
        <f ca="1"/>
        <v>196.55</v>
      </c>
      <c r="D2610" s="64" vm="7018">
        <f ca="1"/>
        <v>160.68</v>
      </c>
      <c r="E2610" s="30">
        <f t="shared" ca="1" si="143"/>
        <v>-3.0987299693075684E-3</v>
      </c>
      <c r="F2610" s="31">
        <f t="shared" ca="1" si="144"/>
        <v>-1.7031141018285078E-2</v>
      </c>
      <c r="G2610" s="30"/>
      <c r="H2610" s="5"/>
      <c r="I2610" s="5"/>
      <c r="J2610" s="5"/>
      <c r="K2610" s="5"/>
      <c r="L2610" s="5"/>
      <c r="M2610" s="5"/>
      <c r="N2610" s="5"/>
      <c r="O2610" s="5"/>
      <c r="P2610" s="5"/>
      <c r="Q2610" s="5"/>
      <c r="R2610" s="5"/>
      <c r="S2610" s="5"/>
      <c r="T2610" s="5"/>
      <c r="U2610" s="5"/>
    </row>
    <row r="2611" spans="2:21" x14ac:dyDescent="0.25">
      <c r="B2611" s="64" vm="7019">
        <f ca="1"/>
        <v>43222</v>
      </c>
      <c r="C2611" s="64" vm="7020">
        <f ca="1"/>
        <v>194</v>
      </c>
      <c r="D2611" s="64" vm="7021">
        <f ca="1"/>
        <v>160.08000000000001</v>
      </c>
      <c r="E2611" s="30">
        <f t="shared" ca="1" si="143"/>
        <v>-1.3058692804541272E-2</v>
      </c>
      <c r="F2611" s="31">
        <f t="shared" ca="1" si="144"/>
        <v>-3.741119215603452E-3</v>
      </c>
      <c r="G2611" s="30"/>
      <c r="H2611" s="5"/>
      <c r="I2611" s="5"/>
      <c r="J2611" s="5"/>
      <c r="K2611" s="5"/>
      <c r="L2611" s="5"/>
      <c r="M2611" s="5"/>
      <c r="N2611" s="5"/>
      <c r="O2611" s="5"/>
      <c r="P2611" s="5"/>
      <c r="Q2611" s="5"/>
      <c r="R2611" s="5"/>
      <c r="S2611" s="5"/>
      <c r="T2611" s="5"/>
      <c r="U2611" s="5"/>
    </row>
    <row r="2612" spans="2:21" x14ac:dyDescent="0.25">
      <c r="B2612" s="64" vm="7022">
        <f ca="1"/>
        <v>43223</v>
      </c>
      <c r="C2612" s="64" vm="7023">
        <f ca="1"/>
        <v>193.01</v>
      </c>
      <c r="D2612" s="64" vm="7024">
        <f ca="1"/>
        <v>165.03</v>
      </c>
      <c r="E2612" s="24">
        <f t="shared" ca="1" si="143"/>
        <v>-5.1161580292115654E-3</v>
      </c>
      <c r="F2612" s="58">
        <f t="shared" ca="1" si="144"/>
        <v>3.0453585279998297E-2</v>
      </c>
      <c r="G2612" s="24"/>
      <c r="H2612" s="5"/>
      <c r="I2612" s="5"/>
      <c r="J2612" s="5"/>
      <c r="K2612" s="5"/>
      <c r="L2612" s="5"/>
      <c r="M2612" s="5"/>
      <c r="N2612" s="5"/>
      <c r="O2612" s="5"/>
      <c r="P2612" s="5"/>
      <c r="Q2612" s="5"/>
      <c r="R2612" s="5"/>
      <c r="S2612" s="5"/>
      <c r="T2612" s="5"/>
      <c r="U2612" s="5"/>
    </row>
    <row r="2613" spans="2:21" x14ac:dyDescent="0.25">
      <c r="B2613" s="64" vm="7025">
        <f ca="1"/>
        <v>43224</v>
      </c>
      <c r="C2613" s="64" vm="7026">
        <f ca="1"/>
        <v>195.19</v>
      </c>
      <c r="D2613" s="64" vm="7027">
        <f ca="1"/>
        <v>165</v>
      </c>
      <c r="E2613" s="24">
        <f t="shared" ca="1" si="143"/>
        <v>1.1231442124402746E-2</v>
      </c>
      <c r="F2613" s="58">
        <f t="shared" ca="1" si="144"/>
        <v>-1.818016548957799E-4</v>
      </c>
      <c r="G2613" s="24"/>
      <c r="H2613" s="5"/>
      <c r="I2613" s="5"/>
      <c r="J2613" s="5"/>
      <c r="K2613" s="5"/>
      <c r="L2613" s="5"/>
      <c r="M2613" s="5"/>
      <c r="N2613" s="5"/>
      <c r="O2613" s="5"/>
      <c r="P2613" s="5"/>
      <c r="Q2613" s="5"/>
      <c r="R2613" s="5"/>
      <c r="S2613" s="5"/>
      <c r="T2613" s="5"/>
      <c r="U2613" s="5"/>
    </row>
    <row r="2614" spans="2:21" x14ac:dyDescent="0.25">
      <c r="B2614" s="64" vm="7028">
        <f ca="1"/>
        <v>43227</v>
      </c>
      <c r="C2614" s="64" vm="7029">
        <f ca="1"/>
        <v>193.06</v>
      </c>
      <c r="D2614" s="64" vm="7030">
        <f ca="1"/>
        <v>164.77</v>
      </c>
      <c r="E2614" s="24">
        <f t="shared" ca="1" si="143"/>
        <v>-1.0972421738050228E-2</v>
      </c>
      <c r="F2614" s="58">
        <f t="shared" ca="1" si="144"/>
        <v>-1.3949118312404278E-3</v>
      </c>
      <c r="G2614" s="24"/>
      <c r="H2614" s="5"/>
      <c r="I2614" s="5"/>
      <c r="J2614" s="5"/>
      <c r="K2614" s="5"/>
      <c r="L2614" s="5"/>
      <c r="M2614" s="5"/>
      <c r="N2614" s="5"/>
      <c r="O2614" s="5"/>
      <c r="P2614" s="5"/>
      <c r="Q2614" s="5"/>
      <c r="R2614" s="5"/>
      <c r="S2614" s="5"/>
      <c r="T2614" s="5"/>
      <c r="U2614" s="5"/>
    </row>
    <row r="2615" spans="2:21" x14ac:dyDescent="0.25">
      <c r="B2615" s="64" vm="7031">
        <f ca="1"/>
        <v>43228</v>
      </c>
      <c r="C2615" s="64" vm="7032">
        <f ca="1"/>
        <v>194.48</v>
      </c>
      <c r="D2615" s="64" vm="7033">
        <f ca="1"/>
        <v>164.24</v>
      </c>
      <c r="E2615" s="24">
        <f t="shared" ca="1" si="143"/>
        <v>7.328308587398814E-3</v>
      </c>
      <c r="F2615" s="58">
        <f t="shared" ca="1" si="144"/>
        <v>-3.2217893586619127E-3</v>
      </c>
      <c r="G2615" s="24"/>
      <c r="H2615" s="5"/>
      <c r="I2615" s="5"/>
      <c r="J2615" s="5"/>
      <c r="K2615" s="5"/>
      <c r="L2615" s="5"/>
      <c r="M2615" s="5"/>
      <c r="N2615" s="5"/>
      <c r="O2615" s="5"/>
      <c r="P2615" s="5"/>
      <c r="Q2615" s="5"/>
      <c r="R2615" s="5"/>
      <c r="S2615" s="5"/>
      <c r="T2615" s="5"/>
      <c r="U2615" s="5"/>
    </row>
    <row r="2616" spans="2:21" x14ac:dyDescent="0.25">
      <c r="B2616" s="64" vm="7034">
        <f ca="1"/>
        <v>43229</v>
      </c>
      <c r="C2616" s="64" vm="7035">
        <f ca="1"/>
        <v>196.04</v>
      </c>
      <c r="D2616" s="64" vm="7036">
        <f ca="1"/>
        <v>165.07</v>
      </c>
      <c r="E2616" s="24">
        <f t="shared" ca="1" si="143"/>
        <v>7.989390033478861E-3</v>
      </c>
      <c r="F2616" s="58">
        <f t="shared" ca="1" si="144"/>
        <v>5.0408536487713653E-3</v>
      </c>
      <c r="G2616" s="24"/>
      <c r="H2616" s="5"/>
      <c r="I2616" s="5"/>
      <c r="J2616" s="5"/>
      <c r="K2616" s="5"/>
      <c r="L2616" s="5"/>
      <c r="M2616" s="5"/>
      <c r="N2616" s="5"/>
      <c r="O2616" s="5"/>
      <c r="P2616" s="5"/>
      <c r="Q2616" s="5"/>
      <c r="R2616" s="5"/>
      <c r="S2616" s="5"/>
      <c r="T2616" s="5"/>
      <c r="U2616" s="5"/>
    </row>
    <row r="2617" spans="2:21" x14ac:dyDescent="0.25">
      <c r="B2617" s="64" vm="7037">
        <f ca="1"/>
        <v>43230</v>
      </c>
      <c r="C2617" s="64" vm="7038">
        <f ca="1"/>
        <v>195.45</v>
      </c>
      <c r="D2617" s="64" vm="6661">
        <f ca="1"/>
        <v>165.39</v>
      </c>
      <c r="E2617" s="24">
        <f t="shared" ca="1" si="143"/>
        <v>-3.0141278023829441E-3</v>
      </c>
      <c r="F2617" s="58">
        <f t="shared" ca="1" si="144"/>
        <v>1.9366949102522697E-3</v>
      </c>
      <c r="G2617" s="24"/>
      <c r="H2617" s="5"/>
      <c r="I2617" s="5"/>
      <c r="J2617" s="5"/>
      <c r="K2617" s="5"/>
      <c r="L2617" s="5"/>
      <c r="M2617" s="5"/>
      <c r="N2617" s="5"/>
      <c r="O2617" s="5"/>
      <c r="P2617" s="5"/>
      <c r="Q2617" s="5"/>
      <c r="R2617" s="5"/>
      <c r="S2617" s="5"/>
      <c r="T2617" s="5"/>
      <c r="U2617" s="5"/>
    </row>
    <row r="2618" spans="2:21" x14ac:dyDescent="0.25">
      <c r="B2618" s="64" vm="7039">
        <f ca="1"/>
        <v>43231</v>
      </c>
      <c r="C2618" s="64" vm="7040">
        <f ca="1"/>
        <v>195.76</v>
      </c>
      <c r="D2618" s="64" vm="7041">
        <f ca="1"/>
        <v>164.72</v>
      </c>
      <c r="E2618" s="24">
        <f t="shared" ca="1" si="143"/>
        <v>1.5848268954523719E-3</v>
      </c>
      <c r="F2618" s="58">
        <f t="shared" ca="1" si="144"/>
        <v>-4.0592585501677807E-3</v>
      </c>
      <c r="G2618" s="24"/>
      <c r="H2618" s="5"/>
      <c r="I2618" s="5"/>
      <c r="J2618" s="5"/>
      <c r="K2618" s="5"/>
      <c r="L2618" s="5"/>
      <c r="M2618" s="5"/>
      <c r="N2618" s="5"/>
      <c r="O2618" s="5"/>
      <c r="P2618" s="5"/>
      <c r="Q2618" s="5"/>
      <c r="R2618" s="5"/>
      <c r="S2618" s="5"/>
      <c r="T2618" s="5"/>
      <c r="U2618" s="5"/>
    </row>
    <row r="2619" spans="2:21" x14ac:dyDescent="0.25">
      <c r="B2619" s="64" vm="7042">
        <f ca="1"/>
        <v>43234</v>
      </c>
      <c r="C2619" s="64" vm="7043">
        <f ca="1"/>
        <v>195.88</v>
      </c>
      <c r="D2619" s="64" vm="6893">
        <f ca="1"/>
        <v>163.06</v>
      </c>
      <c r="E2619" s="24">
        <f t="shared" ca="1" si="143"/>
        <v>6.1280769970039044E-4</v>
      </c>
      <c r="F2619" s="58">
        <f t="shared" ca="1" si="144"/>
        <v>-1.0128831484769223E-2</v>
      </c>
      <c r="G2619" s="24"/>
      <c r="H2619" s="5"/>
      <c r="I2619" s="5"/>
      <c r="J2619" s="5"/>
      <c r="K2619" s="5"/>
      <c r="L2619" s="5"/>
      <c r="M2619" s="5"/>
      <c r="N2619" s="5"/>
      <c r="O2619" s="5"/>
      <c r="P2619" s="5"/>
      <c r="Q2619" s="5"/>
      <c r="R2619" s="5"/>
      <c r="S2619" s="5"/>
      <c r="T2619" s="5"/>
      <c r="U2619" s="5"/>
    </row>
    <row r="2620" spans="2:21" x14ac:dyDescent="0.25">
      <c r="B2620" s="64" vm="7044">
        <f ca="1"/>
        <v>43235</v>
      </c>
      <c r="C2620" s="64" vm="7045">
        <f ca="1"/>
        <v>195.48</v>
      </c>
      <c r="D2620" s="64" vm="7046">
        <f ca="1"/>
        <v>162.87</v>
      </c>
      <c r="E2620" s="24">
        <f t="shared" ca="1" si="143"/>
        <v>-2.0441544321626202E-3</v>
      </c>
      <c r="F2620" s="58">
        <f t="shared" ca="1" si="144"/>
        <v>-1.1658946492952931E-3</v>
      </c>
      <c r="G2620" s="24"/>
      <c r="H2620" s="5"/>
      <c r="I2620" s="5"/>
      <c r="J2620" s="5"/>
      <c r="K2620" s="5"/>
      <c r="L2620" s="5"/>
      <c r="M2620" s="5"/>
      <c r="N2620" s="5"/>
      <c r="O2620" s="5"/>
      <c r="P2620" s="5"/>
      <c r="Q2620" s="5"/>
      <c r="R2620" s="5"/>
      <c r="S2620" s="5"/>
      <c r="T2620" s="5"/>
      <c r="U2620" s="5"/>
    </row>
    <row r="2621" spans="2:21" x14ac:dyDescent="0.25">
      <c r="B2621" s="64" vm="7047">
        <f ca="1"/>
        <v>43236</v>
      </c>
      <c r="C2621" s="64" vm="7048">
        <f ca="1"/>
        <v>198.71</v>
      </c>
      <c r="D2621" s="64" vm="7049">
        <f ca="1"/>
        <v>161.31</v>
      </c>
      <c r="E2621" s="24">
        <f t="shared" ca="1" si="143"/>
        <v>1.638840301577096E-2</v>
      </c>
      <c r="F2621" s="58">
        <f t="shared" ca="1" si="144"/>
        <v>-9.6243570957729695E-3</v>
      </c>
      <c r="G2621" s="24"/>
      <c r="H2621" s="5"/>
      <c r="I2621" s="5"/>
      <c r="J2621" s="5"/>
      <c r="K2621" s="5"/>
      <c r="L2621" s="5"/>
      <c r="M2621" s="5"/>
      <c r="N2621" s="5"/>
      <c r="O2621" s="5"/>
      <c r="P2621" s="5"/>
      <c r="Q2621" s="5"/>
      <c r="R2621" s="5"/>
      <c r="S2621" s="5"/>
      <c r="T2621" s="5"/>
      <c r="U2621" s="5"/>
    </row>
    <row r="2622" spans="2:21" x14ac:dyDescent="0.25">
      <c r="B2622" s="64" vm="7050">
        <f ca="1"/>
        <v>43237</v>
      </c>
      <c r="C2622" s="64" vm="7051">
        <f ca="1"/>
        <v>199.6</v>
      </c>
      <c r="D2622" s="64" vm="7052">
        <f ca="1"/>
        <v>160.97999999999999</v>
      </c>
      <c r="E2622" s="24">
        <f t="shared" ca="1" si="143"/>
        <v>4.4688884596385476E-3</v>
      </c>
      <c r="F2622" s="58">
        <f t="shared" ca="1" si="144"/>
        <v>-2.0478458241086979E-3</v>
      </c>
      <c r="G2622" s="24"/>
      <c r="H2622" s="5"/>
      <c r="I2622" s="5"/>
      <c r="J2622" s="5"/>
      <c r="K2622" s="5"/>
      <c r="L2622" s="5"/>
      <c r="M2622" s="5"/>
      <c r="N2622" s="5"/>
      <c r="O2622" s="5"/>
      <c r="P2622" s="5"/>
      <c r="Q2622" s="5"/>
      <c r="R2622" s="5"/>
      <c r="S2622" s="5"/>
      <c r="T2622" s="5"/>
      <c r="U2622" s="5"/>
    </row>
    <row r="2623" spans="2:21" x14ac:dyDescent="0.25">
      <c r="B2623" s="64" vm="7053">
        <f ca="1"/>
        <v>43238</v>
      </c>
      <c r="C2623" s="64" vm="7054">
        <f ca="1"/>
        <v>198.96</v>
      </c>
      <c r="D2623" s="64" vm="6590">
        <f ca="1"/>
        <v>161.47999999999999</v>
      </c>
      <c r="E2623" s="24">
        <f t="shared" ca="1" si="143"/>
        <v>-3.2115643822143328E-3</v>
      </c>
      <c r="F2623" s="58">
        <f t="shared" ca="1" si="144"/>
        <v>3.1011623191523272E-3</v>
      </c>
      <c r="G2623" s="24"/>
      <c r="H2623" s="5"/>
      <c r="I2623" s="5"/>
      <c r="J2623" s="5"/>
      <c r="K2623" s="5"/>
      <c r="L2623" s="5"/>
      <c r="M2623" s="5"/>
      <c r="N2623" s="5"/>
      <c r="O2623" s="5"/>
      <c r="P2623" s="5"/>
      <c r="Q2623" s="5"/>
      <c r="R2623" s="5"/>
      <c r="S2623" s="5"/>
      <c r="T2623" s="5"/>
      <c r="U2623" s="5"/>
    </row>
    <row r="2624" spans="2:21" x14ac:dyDescent="0.25">
      <c r="B2624" s="64" vm="7055">
        <f ca="1"/>
        <v>43241</v>
      </c>
      <c r="C2624" s="64" vm="7056">
        <f ca="1"/>
        <v>199.62</v>
      </c>
      <c r="D2624" s="64" vm="7057">
        <f ca="1"/>
        <v>159.44999999999999</v>
      </c>
      <c r="E2624" s="24">
        <f t="shared" ca="1" si="143"/>
        <v>3.3117597632910112E-3</v>
      </c>
      <c r="F2624" s="58">
        <f t="shared" ca="1" si="144"/>
        <v>-1.2650902528673453E-2</v>
      </c>
      <c r="G2624" s="24"/>
      <c r="H2624" s="5"/>
      <c r="I2624" s="5"/>
      <c r="J2624" s="5"/>
      <c r="K2624" s="5"/>
      <c r="L2624" s="5"/>
      <c r="M2624" s="5"/>
      <c r="N2624" s="5"/>
      <c r="O2624" s="5"/>
      <c r="P2624" s="5"/>
      <c r="Q2624" s="5"/>
      <c r="R2624" s="5"/>
      <c r="S2624" s="5"/>
      <c r="T2624" s="5"/>
      <c r="U2624" s="5"/>
    </row>
    <row r="2625" spans="2:21" x14ac:dyDescent="0.25">
      <c r="B2625" s="64" vm="7058">
        <f ca="1"/>
        <v>43242</v>
      </c>
      <c r="C2625" s="64" vm="7059">
        <f ca="1"/>
        <v>198.97</v>
      </c>
      <c r="D2625" s="64" vm="6979">
        <f ca="1"/>
        <v>161.62</v>
      </c>
      <c r="E2625" s="24">
        <f t="shared" ref="E2625:E2688" ca="1" si="145">LN(C2625/C2624)</f>
        <v>-3.261499667283774E-3</v>
      </c>
      <c r="F2625" s="58">
        <f t="shared" ref="F2625:F2688" ca="1" si="146">LN(D2625/D2624)</f>
        <v>1.3517507349235033E-2</v>
      </c>
      <c r="G2625" s="24"/>
      <c r="H2625" s="5"/>
      <c r="I2625" s="5"/>
      <c r="J2625" s="5"/>
      <c r="K2625" s="5"/>
      <c r="L2625" s="5"/>
      <c r="M2625" s="5"/>
      <c r="N2625" s="5"/>
      <c r="O2625" s="5"/>
      <c r="P2625" s="5"/>
      <c r="Q2625" s="5"/>
      <c r="R2625" s="5"/>
      <c r="S2625" s="5"/>
      <c r="T2625" s="5"/>
      <c r="U2625" s="5"/>
    </row>
    <row r="2626" spans="2:21" x14ac:dyDescent="0.25">
      <c r="B2626" s="64" vm="7060">
        <f ca="1"/>
        <v>43243</v>
      </c>
      <c r="C2626" s="64" vm="7061">
        <f ca="1"/>
        <v>198.14</v>
      </c>
      <c r="D2626" s="64" vm="7062">
        <f ca="1"/>
        <v>162.38999999999999</v>
      </c>
      <c r="E2626" s="24">
        <f t="shared" ca="1" si="145"/>
        <v>-4.1802080462724957E-3</v>
      </c>
      <c r="F2626" s="58">
        <f t="shared" ca="1" si="146"/>
        <v>4.7529486716944187E-3</v>
      </c>
      <c r="G2626" s="24"/>
      <c r="H2626" s="5"/>
      <c r="I2626" s="5"/>
      <c r="J2626" s="5"/>
      <c r="K2626" s="5"/>
      <c r="L2626" s="5"/>
      <c r="M2626" s="5"/>
      <c r="N2626" s="5"/>
      <c r="O2626" s="5"/>
      <c r="P2626" s="5"/>
      <c r="Q2626" s="5"/>
      <c r="R2626" s="5"/>
      <c r="S2626" s="5"/>
      <c r="T2626" s="5"/>
      <c r="U2626" s="5"/>
    </row>
    <row r="2627" spans="2:21" x14ac:dyDescent="0.25">
      <c r="B2627" s="64" vm="7063">
        <f ca="1"/>
        <v>43244</v>
      </c>
      <c r="C2627" s="64" vm="7064">
        <f ca="1"/>
        <v>198.89</v>
      </c>
      <c r="D2627" s="64" vm="7065">
        <f ca="1"/>
        <v>163.21</v>
      </c>
      <c r="E2627" s="24">
        <f t="shared" ca="1" si="145"/>
        <v>3.7780565302709748E-3</v>
      </c>
      <c r="F2627" s="58">
        <f t="shared" ca="1" si="146"/>
        <v>5.0368656856083502E-3</v>
      </c>
      <c r="G2627" s="24"/>
      <c r="H2627" s="5"/>
      <c r="I2627" s="5"/>
      <c r="J2627" s="5"/>
      <c r="K2627" s="5"/>
      <c r="L2627" s="5"/>
      <c r="M2627" s="5"/>
      <c r="N2627" s="5"/>
      <c r="O2627" s="5"/>
      <c r="P2627" s="5"/>
      <c r="Q2627" s="5"/>
      <c r="R2627" s="5"/>
      <c r="S2627" s="5"/>
      <c r="T2627" s="5"/>
      <c r="U2627" s="5"/>
    </row>
    <row r="2628" spans="2:21" x14ac:dyDescent="0.25">
      <c r="B2628" s="64" vm="7066">
        <f ca="1"/>
        <v>43245</v>
      </c>
      <c r="C2628" s="64" vm="7067">
        <f ca="1"/>
        <v>198.36</v>
      </c>
      <c r="D2628" s="64" vm="7068">
        <f ca="1"/>
        <v>160.62</v>
      </c>
      <c r="E2628" s="24">
        <f t="shared" ca="1" si="145"/>
        <v>-2.6683464542218648E-3</v>
      </c>
      <c r="F2628" s="58">
        <f t="shared" ca="1" si="146"/>
        <v>-1.5996388402288342E-2</v>
      </c>
      <c r="G2628" s="24"/>
      <c r="H2628" s="5"/>
      <c r="I2628" s="5"/>
      <c r="J2628" s="5"/>
      <c r="K2628" s="5"/>
      <c r="L2628" s="5"/>
      <c r="M2628" s="5"/>
      <c r="N2628" s="5"/>
      <c r="O2628" s="5"/>
      <c r="P2628" s="5"/>
      <c r="Q2628" s="5"/>
      <c r="R2628" s="5"/>
      <c r="S2628" s="5"/>
      <c r="T2628" s="5"/>
      <c r="U2628" s="5"/>
    </row>
    <row r="2629" spans="2:21" x14ac:dyDescent="0.25">
      <c r="B2629" s="64" vm="7069">
        <f ca="1"/>
        <v>43249</v>
      </c>
      <c r="C2629" s="64" vm="7070">
        <f ca="1"/>
        <v>196.74</v>
      </c>
      <c r="D2629" s="64" vm="7071">
        <f ca="1"/>
        <v>161.82</v>
      </c>
      <c r="E2629" s="24">
        <f t="shared" ca="1" si="145"/>
        <v>-8.2005015363212225E-3</v>
      </c>
      <c r="F2629" s="58">
        <f t="shared" ca="1" si="146"/>
        <v>7.4432796193774258E-3</v>
      </c>
      <c r="G2629" s="24"/>
      <c r="H2629" s="5"/>
      <c r="I2629" s="5"/>
      <c r="J2629" s="5"/>
      <c r="K2629" s="5"/>
      <c r="L2629" s="5"/>
      <c r="M2629" s="5"/>
      <c r="N2629" s="5"/>
      <c r="O2629" s="5"/>
      <c r="P2629" s="5"/>
      <c r="Q2629" s="5"/>
      <c r="R2629" s="5"/>
      <c r="S2629" s="5"/>
      <c r="T2629" s="5"/>
      <c r="U2629" s="5"/>
    </row>
    <row r="2630" spans="2:21" x14ac:dyDescent="0.25">
      <c r="B2630" s="64" vm="7072">
        <f ca="1"/>
        <v>43250</v>
      </c>
      <c r="C2630" s="64" vm="7073">
        <f ca="1"/>
        <v>199.64</v>
      </c>
      <c r="D2630" s="64" vm="7074">
        <f ca="1"/>
        <v>160.01</v>
      </c>
      <c r="E2630" s="24">
        <f t="shared" ca="1" si="145"/>
        <v>1.4632684516796423E-2</v>
      </c>
      <c r="F2630" s="58">
        <f t="shared" ca="1" si="146"/>
        <v>-1.1248293098910315E-2</v>
      </c>
      <c r="G2630" s="24"/>
      <c r="H2630" s="5"/>
      <c r="I2630" s="5"/>
      <c r="J2630" s="5"/>
      <c r="K2630" s="5"/>
      <c r="L2630" s="5"/>
      <c r="M2630" s="5"/>
      <c r="N2630" s="5"/>
      <c r="O2630" s="5"/>
      <c r="P2630" s="5"/>
      <c r="Q2630" s="5"/>
      <c r="R2630" s="5"/>
      <c r="S2630" s="5"/>
      <c r="T2630" s="5"/>
      <c r="U2630" s="5"/>
    </row>
    <row r="2631" spans="2:21" x14ac:dyDescent="0.25">
      <c r="B2631" s="64" vm="7075">
        <f ca="1"/>
        <v>43251</v>
      </c>
      <c r="C2631" s="64" vm="7076">
        <f ca="1"/>
        <v>198.24</v>
      </c>
      <c r="D2631" s="64" vm="7077">
        <f ca="1"/>
        <v>159.16</v>
      </c>
      <c r="E2631" s="24">
        <f t="shared" ca="1" si="145"/>
        <v>-7.0373267205760918E-3</v>
      </c>
      <c r="F2631" s="58">
        <f t="shared" ca="1" si="146"/>
        <v>-5.3263277220553804E-3</v>
      </c>
      <c r="G2631" s="24"/>
      <c r="H2631" s="5"/>
      <c r="I2631" s="5"/>
      <c r="J2631" s="5"/>
      <c r="K2631" s="5"/>
      <c r="L2631" s="5"/>
      <c r="M2631" s="5"/>
      <c r="N2631" s="5"/>
      <c r="O2631" s="5"/>
      <c r="P2631" s="5"/>
      <c r="Q2631" s="5"/>
      <c r="R2631" s="5"/>
      <c r="S2631" s="5"/>
      <c r="T2631" s="5"/>
      <c r="U2631" s="5"/>
    </row>
    <row r="2632" spans="2:21" x14ac:dyDescent="0.25">
      <c r="B2632" s="64" vm="7078">
        <f ca="1"/>
        <v>43252</v>
      </c>
      <c r="C2632" s="64" vm="7079">
        <f ca="1"/>
        <v>197.13</v>
      </c>
      <c r="D2632" s="64" vm="7080">
        <f ca="1"/>
        <v>160.22</v>
      </c>
      <c r="E2632" s="24">
        <f t="shared" ca="1" si="145"/>
        <v>-5.6150083029461988E-3</v>
      </c>
      <c r="F2632" s="58">
        <f t="shared" ca="1" si="146"/>
        <v>6.6378852282429415E-3</v>
      </c>
      <c r="G2632" s="24"/>
      <c r="H2632" s="5"/>
      <c r="I2632" s="5"/>
      <c r="J2632" s="5"/>
      <c r="K2632" s="5"/>
      <c r="L2632" s="5"/>
      <c r="M2632" s="5"/>
      <c r="N2632" s="5"/>
      <c r="O2632" s="5"/>
      <c r="P2632" s="5"/>
      <c r="Q2632" s="5"/>
      <c r="R2632" s="5"/>
      <c r="S2632" s="5"/>
      <c r="T2632" s="5"/>
      <c r="U2632" s="5"/>
    </row>
    <row r="2633" spans="2:21" x14ac:dyDescent="0.25">
      <c r="B2633" s="64" vm="7081">
        <f ca="1"/>
        <v>43255</v>
      </c>
      <c r="C2633" s="64" vm="7082">
        <f ca="1"/>
        <v>198.62</v>
      </c>
      <c r="D2633" s="64" vm="7083">
        <f ca="1"/>
        <v>159.47999999999999</v>
      </c>
      <c r="E2633" s="24">
        <f t="shared" ca="1" si="145"/>
        <v>7.530041897326316E-3</v>
      </c>
      <c r="F2633" s="58">
        <f t="shared" ca="1" si="146"/>
        <v>-4.6293482738164974E-3</v>
      </c>
      <c r="G2633" s="24"/>
      <c r="H2633" s="5"/>
      <c r="I2633" s="5"/>
      <c r="J2633" s="5"/>
      <c r="K2633" s="5"/>
      <c r="L2633" s="5"/>
      <c r="M2633" s="5"/>
      <c r="N2633" s="5"/>
      <c r="O2633" s="5"/>
      <c r="P2633" s="5"/>
      <c r="Q2633" s="5"/>
      <c r="R2633" s="5"/>
      <c r="S2633" s="5"/>
      <c r="T2633" s="5"/>
      <c r="U2633" s="5"/>
    </row>
    <row r="2634" spans="2:21" x14ac:dyDescent="0.25">
      <c r="B2634" s="64" vm="7084">
        <f ca="1"/>
        <v>43256</v>
      </c>
      <c r="C2634" s="64" vm="7085">
        <f ca="1"/>
        <v>197.84</v>
      </c>
      <c r="D2634" s="64" vm="6663">
        <f ca="1"/>
        <v>162.38</v>
      </c>
      <c r="E2634" s="24">
        <f t="shared" ca="1" si="145"/>
        <v>-3.9348282620516959E-3</v>
      </c>
      <c r="F2634" s="58">
        <f t="shared" ca="1" si="146"/>
        <v>1.8020744921146116E-2</v>
      </c>
      <c r="G2634" s="24"/>
      <c r="H2634" s="5"/>
      <c r="I2634" s="5"/>
      <c r="J2634" s="5"/>
      <c r="K2634" s="5"/>
      <c r="L2634" s="5"/>
      <c r="M2634" s="5"/>
      <c r="N2634" s="5"/>
      <c r="O2634" s="5"/>
      <c r="P2634" s="5"/>
      <c r="Q2634" s="5"/>
      <c r="R2634" s="5"/>
      <c r="S2634" s="5"/>
      <c r="T2634" s="5"/>
      <c r="U2634" s="5"/>
    </row>
    <row r="2635" spans="2:21" x14ac:dyDescent="0.25">
      <c r="B2635" s="64" vm="7086">
        <f ca="1"/>
        <v>43257</v>
      </c>
      <c r="C2635" s="64" vm="7087">
        <f ca="1"/>
        <v>197.66</v>
      </c>
      <c r="D2635" s="64" vm="7088">
        <f ca="1"/>
        <v>169.48</v>
      </c>
      <c r="E2635" s="24">
        <f t="shared" ca="1" si="145"/>
        <v>-9.1024026512292176E-4</v>
      </c>
      <c r="F2635" s="58">
        <f t="shared" ca="1" si="146"/>
        <v>4.2795658324057934E-2</v>
      </c>
      <c r="G2635" s="24"/>
      <c r="H2635" s="5"/>
      <c r="I2635" s="5"/>
      <c r="J2635" s="5"/>
      <c r="K2635" s="5"/>
      <c r="L2635" s="5"/>
      <c r="M2635" s="5"/>
      <c r="N2635" s="5"/>
      <c r="O2635" s="5"/>
      <c r="P2635" s="5"/>
      <c r="Q2635" s="5"/>
      <c r="R2635" s="5"/>
      <c r="S2635" s="5"/>
      <c r="T2635" s="5"/>
      <c r="U2635" s="5"/>
    </row>
    <row r="2636" spans="2:21" x14ac:dyDescent="0.25">
      <c r="B2636" s="64" vm="7089">
        <f ca="1"/>
        <v>43258</v>
      </c>
      <c r="C2636" s="64" vm="7090">
        <f ca="1"/>
        <v>202.57</v>
      </c>
      <c r="D2636" s="64" vm="7091">
        <f ca="1"/>
        <v>168.91</v>
      </c>
      <c r="E2636" s="24">
        <f t="shared" ca="1" si="145"/>
        <v>2.4537122877677234E-2</v>
      </c>
      <c r="F2636" s="58">
        <f t="shared" ca="1" si="146"/>
        <v>-3.3688970661047532E-3</v>
      </c>
      <c r="G2636" s="24"/>
      <c r="H2636" s="5"/>
      <c r="I2636" s="5"/>
      <c r="J2636" s="5"/>
      <c r="K2636" s="5"/>
      <c r="L2636" s="5"/>
      <c r="M2636" s="5"/>
      <c r="N2636" s="5"/>
      <c r="O2636" s="5"/>
      <c r="P2636" s="5"/>
      <c r="Q2636" s="5"/>
      <c r="R2636" s="5"/>
      <c r="S2636" s="5"/>
      <c r="T2636" s="5"/>
      <c r="U2636" s="5"/>
    </row>
    <row r="2637" spans="2:21" x14ac:dyDescent="0.25">
      <c r="B2637" s="64" vm="7092">
        <f ca="1"/>
        <v>43259</v>
      </c>
      <c r="C2637" s="64" vm="7093">
        <f ca="1"/>
        <v>203.76</v>
      </c>
      <c r="D2637" s="64" vm="7094">
        <f ca="1"/>
        <v>166.49</v>
      </c>
      <c r="E2637" s="24">
        <f t="shared" ca="1" si="145"/>
        <v>5.8573248454865121E-3</v>
      </c>
      <c r="F2637" s="58">
        <f t="shared" ca="1" si="146"/>
        <v>-1.4430781135492753E-2</v>
      </c>
      <c r="G2637" s="24"/>
      <c r="H2637" s="5"/>
      <c r="I2637" s="5"/>
      <c r="J2637" s="5"/>
      <c r="K2637" s="5"/>
      <c r="L2637" s="5"/>
      <c r="M2637" s="5"/>
      <c r="N2637" s="5"/>
      <c r="O2637" s="5"/>
      <c r="P2637" s="5"/>
      <c r="Q2637" s="5"/>
      <c r="R2637" s="5"/>
      <c r="S2637" s="5"/>
      <c r="T2637" s="5"/>
      <c r="U2637" s="5"/>
    </row>
    <row r="2638" spans="2:21" x14ac:dyDescent="0.25">
      <c r="B2638" s="64" vm="7095">
        <f ca="1"/>
        <v>43262</v>
      </c>
      <c r="C2638" s="64" vm="7096">
        <f ca="1"/>
        <v>204.5</v>
      </c>
      <c r="D2638" s="64" vm="7097">
        <f ca="1"/>
        <v>166.73</v>
      </c>
      <c r="E2638" s="24">
        <f t="shared" ca="1" si="145"/>
        <v>3.6251448116548205E-3</v>
      </c>
      <c r="F2638" s="58">
        <f t="shared" ca="1" si="146"/>
        <v>1.4404900156066703E-3</v>
      </c>
      <c r="G2638" s="24"/>
      <c r="H2638" s="5"/>
      <c r="I2638" s="5"/>
      <c r="J2638" s="5"/>
      <c r="K2638" s="5"/>
      <c r="L2638" s="5"/>
      <c r="M2638" s="5"/>
      <c r="N2638" s="5"/>
      <c r="O2638" s="5"/>
      <c r="P2638" s="5"/>
      <c r="Q2638" s="5"/>
      <c r="R2638" s="5"/>
      <c r="S2638" s="5"/>
      <c r="T2638" s="5"/>
      <c r="U2638" s="5"/>
    </row>
    <row r="2639" spans="2:21" x14ac:dyDescent="0.25">
      <c r="B2639" s="64" vm="7098">
        <f ca="1"/>
        <v>43263</v>
      </c>
      <c r="C2639" s="64" vm="7099">
        <f ca="1"/>
        <v>204.88</v>
      </c>
      <c r="D2639" s="64" vm="7100">
        <f ca="1"/>
        <v>166.58</v>
      </c>
      <c r="E2639" s="24">
        <f t="shared" ca="1" si="145"/>
        <v>1.8564664084133819E-3</v>
      </c>
      <c r="F2639" s="58">
        <f t="shared" ca="1" si="146"/>
        <v>-9.0006306517299351E-4</v>
      </c>
      <c r="G2639" s="24"/>
      <c r="H2639" s="5"/>
      <c r="I2639" s="5"/>
      <c r="J2639" s="5"/>
      <c r="K2639" s="5"/>
      <c r="L2639" s="5"/>
      <c r="M2639" s="5"/>
      <c r="N2639" s="5"/>
      <c r="O2639" s="5"/>
      <c r="P2639" s="5"/>
      <c r="Q2639" s="5"/>
      <c r="R2639" s="5"/>
      <c r="S2639" s="5"/>
      <c r="T2639" s="5"/>
      <c r="U2639" s="5"/>
    </row>
    <row r="2640" spans="2:21" x14ac:dyDescent="0.25">
      <c r="B2640" s="64" vm="7101">
        <f ca="1"/>
        <v>43264</v>
      </c>
      <c r="C2640" s="64" vm="7102">
        <f ca="1"/>
        <v>204.11</v>
      </c>
      <c r="D2640" s="64" vm="7103">
        <f ca="1"/>
        <v>167.05</v>
      </c>
      <c r="E2640" s="24">
        <f t="shared" ca="1" si="145"/>
        <v>-3.7653776853184607E-3</v>
      </c>
      <c r="F2640" s="58">
        <f t="shared" ca="1" si="146"/>
        <v>2.8174942955711399E-3</v>
      </c>
      <c r="G2640" s="24"/>
      <c r="H2640" s="5"/>
      <c r="I2640" s="5"/>
      <c r="J2640" s="5"/>
      <c r="K2640" s="5"/>
      <c r="L2640" s="5"/>
      <c r="M2640" s="5"/>
      <c r="N2640" s="5"/>
      <c r="O2640" s="5"/>
      <c r="P2640" s="5"/>
      <c r="Q2640" s="5"/>
      <c r="R2640" s="5"/>
      <c r="S2640" s="5"/>
      <c r="T2640" s="5"/>
      <c r="U2640" s="5"/>
    </row>
    <row r="2641" spans="2:21" x14ac:dyDescent="0.25">
      <c r="B2641" s="64" vm="7104">
        <f ca="1"/>
        <v>43265</v>
      </c>
      <c r="C2641" s="64" vm="7105">
        <f ca="1"/>
        <v>205.12</v>
      </c>
      <c r="D2641" s="64" vm="7106">
        <f ca="1"/>
        <v>166.46</v>
      </c>
      <c r="E2641" s="24">
        <f t="shared" ca="1" si="145"/>
        <v>4.9361095263539805E-3</v>
      </c>
      <c r="F2641" s="58">
        <f t="shared" ca="1" si="146"/>
        <v>-3.5381284848164506E-3</v>
      </c>
      <c r="G2641" s="24"/>
      <c r="H2641" s="5"/>
      <c r="I2641" s="5"/>
      <c r="J2641" s="5"/>
      <c r="K2641" s="5"/>
      <c r="L2641" s="5"/>
      <c r="M2641" s="5"/>
      <c r="N2641" s="5"/>
      <c r="O2641" s="5"/>
      <c r="P2641" s="5"/>
      <c r="Q2641" s="5"/>
      <c r="R2641" s="5"/>
      <c r="S2641" s="5"/>
      <c r="T2641" s="5"/>
      <c r="U2641" s="5"/>
    </row>
    <row r="2642" spans="2:21" x14ac:dyDescent="0.25">
      <c r="B2642" s="64" vm="7107">
        <f ca="1"/>
        <v>43266</v>
      </c>
      <c r="C2642" s="64" vm="7108">
        <f ca="1"/>
        <v>207.32</v>
      </c>
      <c r="D2642" s="64" vm="6684">
        <f ca="1"/>
        <v>166.28</v>
      </c>
      <c r="E2642" s="24">
        <f t="shared" ca="1" si="145"/>
        <v>1.0668319589200457E-2</v>
      </c>
      <c r="F2642" s="58">
        <f t="shared" ca="1" si="146"/>
        <v>-1.08192593351243E-3</v>
      </c>
      <c r="G2642" s="24"/>
      <c r="H2642" s="5"/>
      <c r="I2642" s="5"/>
      <c r="J2642" s="5"/>
      <c r="K2642" s="5"/>
      <c r="L2642" s="5"/>
      <c r="M2642" s="5"/>
      <c r="N2642" s="5"/>
      <c r="O2642" s="5"/>
      <c r="P2642" s="5"/>
      <c r="Q2642" s="5"/>
      <c r="R2642" s="5"/>
      <c r="S2642" s="5"/>
      <c r="T2642" s="5"/>
      <c r="U2642" s="5"/>
    </row>
    <row r="2643" spans="2:21" x14ac:dyDescent="0.25">
      <c r="B2643" s="64" vm="7109">
        <f ca="1"/>
        <v>43269</v>
      </c>
      <c r="C2643" s="64" vm="7110">
        <f ca="1"/>
        <v>206.21</v>
      </c>
      <c r="D2643" s="64" vm="7111">
        <f ca="1"/>
        <v>164.97</v>
      </c>
      <c r="E2643" s="24">
        <f t="shared" ca="1" si="145"/>
        <v>-5.3684263093309375E-3</v>
      </c>
      <c r="F2643" s="58">
        <f t="shared" ca="1" si="146"/>
        <v>-7.9094751966036492E-3</v>
      </c>
      <c r="G2643" s="24"/>
      <c r="H2643" s="5"/>
      <c r="I2643" s="5"/>
      <c r="J2643" s="5"/>
      <c r="K2643" s="5"/>
      <c r="L2643" s="5"/>
      <c r="M2643" s="5"/>
      <c r="N2643" s="5"/>
      <c r="O2643" s="5"/>
      <c r="P2643" s="5"/>
      <c r="Q2643" s="5"/>
      <c r="R2643" s="5"/>
      <c r="S2643" s="5"/>
      <c r="T2643" s="5"/>
      <c r="U2643" s="5"/>
    </row>
    <row r="2644" spans="2:21" x14ac:dyDescent="0.25">
      <c r="B2644" s="64" vm="7112">
        <f ca="1"/>
        <v>43270</v>
      </c>
      <c r="C2644" s="64" vm="7113">
        <f ca="1"/>
        <v>207.53</v>
      </c>
      <c r="D2644" s="64" vm="7114">
        <f ca="1"/>
        <v>162.56</v>
      </c>
      <c r="E2644" s="24">
        <f t="shared" ca="1" si="145"/>
        <v>6.3808405213940378E-3</v>
      </c>
      <c r="F2644" s="58">
        <f t="shared" ca="1" si="146"/>
        <v>-1.4716474797715963E-2</v>
      </c>
      <c r="G2644" s="24"/>
      <c r="H2644" s="5"/>
      <c r="I2644" s="5"/>
      <c r="J2644" s="5"/>
      <c r="K2644" s="5"/>
      <c r="L2644" s="5"/>
      <c r="M2644" s="5"/>
      <c r="N2644" s="5"/>
      <c r="O2644" s="5"/>
      <c r="P2644" s="5"/>
      <c r="Q2644" s="5"/>
      <c r="R2644" s="5"/>
      <c r="S2644" s="5"/>
      <c r="T2644" s="5"/>
      <c r="U2644" s="5"/>
    </row>
    <row r="2645" spans="2:21" x14ac:dyDescent="0.25">
      <c r="B2645" s="64" vm="7115">
        <f ca="1"/>
        <v>43271</v>
      </c>
      <c r="C2645" s="64" vm="7116">
        <f ca="1"/>
        <v>207.98</v>
      </c>
      <c r="D2645" s="64" vm="7117">
        <f ca="1"/>
        <v>160.53</v>
      </c>
      <c r="E2645" s="24">
        <f t="shared" ca="1" si="145"/>
        <v>2.1660136985176483E-3</v>
      </c>
      <c r="F2645" s="58">
        <f t="shared" ca="1" si="146"/>
        <v>-1.2566323398794172E-2</v>
      </c>
      <c r="G2645" s="24"/>
      <c r="H2645" s="5"/>
      <c r="I2645" s="5"/>
      <c r="J2645" s="5"/>
      <c r="K2645" s="5"/>
      <c r="L2645" s="5"/>
      <c r="M2645" s="5"/>
      <c r="N2645" s="5"/>
      <c r="O2645" s="5"/>
      <c r="P2645" s="5"/>
      <c r="Q2645" s="5"/>
      <c r="R2645" s="5"/>
      <c r="S2645" s="5"/>
      <c r="T2645" s="5"/>
      <c r="U2645" s="5"/>
    </row>
    <row r="2646" spans="2:21" x14ac:dyDescent="0.25">
      <c r="B2646" s="64" vm="7118">
        <f ca="1"/>
        <v>43272</v>
      </c>
      <c r="C2646" s="64" vm="7119">
        <f ca="1"/>
        <v>209.96</v>
      </c>
      <c r="D2646" s="64" vm="7120">
        <f ca="1"/>
        <v>164.55</v>
      </c>
      <c r="E2646" s="24">
        <f t="shared" ca="1" si="145"/>
        <v>9.4751151520124227E-3</v>
      </c>
      <c r="F2646" s="58">
        <f t="shared" ca="1" si="146"/>
        <v>2.4733634398026019E-2</v>
      </c>
      <c r="G2646" s="24"/>
      <c r="H2646" s="5"/>
      <c r="I2646" s="5"/>
      <c r="J2646" s="5"/>
      <c r="K2646" s="5"/>
      <c r="L2646" s="5"/>
      <c r="M2646" s="5"/>
      <c r="N2646" s="5"/>
      <c r="O2646" s="5"/>
      <c r="P2646" s="5"/>
      <c r="Q2646" s="5"/>
      <c r="R2646" s="5"/>
      <c r="S2646" s="5"/>
      <c r="T2646" s="5"/>
      <c r="U2646" s="5"/>
    </row>
    <row r="2647" spans="2:21" x14ac:dyDescent="0.25">
      <c r="B2647" s="64" vm="7121">
        <f ca="1"/>
        <v>43273</v>
      </c>
      <c r="C2647" s="64" vm="7122">
        <f ca="1"/>
        <v>211.1</v>
      </c>
      <c r="D2647" s="64" vm="6550">
        <f ca="1"/>
        <v>159.81</v>
      </c>
      <c r="E2647" s="24">
        <f t="shared" ca="1" si="145"/>
        <v>5.4149184701759237E-3</v>
      </c>
      <c r="F2647" s="58">
        <f t="shared" ca="1" si="146"/>
        <v>-2.9228865792331499E-2</v>
      </c>
      <c r="G2647" s="24"/>
      <c r="H2647" s="5"/>
      <c r="I2647" s="5"/>
      <c r="J2647" s="5"/>
      <c r="K2647" s="5"/>
      <c r="L2647" s="5"/>
      <c r="M2647" s="5"/>
      <c r="N2647" s="5"/>
      <c r="O2647" s="5"/>
      <c r="P2647" s="5"/>
      <c r="Q2647" s="5"/>
      <c r="R2647" s="5"/>
      <c r="S2647" s="5"/>
      <c r="T2647" s="5"/>
      <c r="U2647" s="5"/>
    </row>
    <row r="2648" spans="2:21" x14ac:dyDescent="0.25">
      <c r="B2648" s="64" vm="7123">
        <f ca="1"/>
        <v>43276</v>
      </c>
      <c r="C2648" s="64" vm="7124">
        <f ca="1"/>
        <v>211.75</v>
      </c>
      <c r="D2648" s="64" vm="6581">
        <f ca="1"/>
        <v>160.91</v>
      </c>
      <c r="E2648" s="24">
        <f t="shared" ca="1" si="145"/>
        <v>3.0743786778887994E-3</v>
      </c>
      <c r="F2648" s="58">
        <f t="shared" ca="1" si="146"/>
        <v>6.8595928740412312E-3</v>
      </c>
      <c r="G2648" s="24"/>
      <c r="H2648" s="5"/>
      <c r="I2648" s="5"/>
      <c r="J2648" s="5"/>
      <c r="K2648" s="5"/>
      <c r="L2648" s="5"/>
      <c r="M2648" s="5"/>
      <c r="N2648" s="5"/>
      <c r="O2648" s="5"/>
      <c r="P2648" s="5"/>
      <c r="Q2648" s="5"/>
      <c r="R2648" s="5"/>
      <c r="S2648" s="5"/>
      <c r="T2648" s="5"/>
      <c r="U2648" s="5"/>
    </row>
    <row r="2649" spans="2:21" x14ac:dyDescent="0.25">
      <c r="B2649" s="64" vm="7125">
        <f ca="1"/>
        <v>43277</v>
      </c>
      <c r="C2649" s="64" vm="7126">
        <f ca="1"/>
        <v>210.09</v>
      </c>
      <c r="D2649" s="64" vm="7127">
        <f ca="1"/>
        <v>157.41999999999999</v>
      </c>
      <c r="E2649" s="24">
        <f t="shared" ca="1" si="145"/>
        <v>-7.8703231966277109E-3</v>
      </c>
      <c r="F2649" s="58">
        <f t="shared" ca="1" si="146"/>
        <v>-2.1927809756754735E-2</v>
      </c>
      <c r="G2649" s="24"/>
      <c r="H2649" s="5"/>
      <c r="I2649" s="5"/>
      <c r="J2649" s="5"/>
      <c r="K2649" s="5"/>
      <c r="L2649" s="5"/>
      <c r="M2649" s="5"/>
      <c r="N2649" s="5"/>
      <c r="O2649" s="5"/>
      <c r="P2649" s="5"/>
      <c r="Q2649" s="5"/>
      <c r="R2649" s="5"/>
      <c r="S2649" s="5"/>
      <c r="T2649" s="5"/>
      <c r="U2649" s="5"/>
    </row>
    <row r="2650" spans="2:21" x14ac:dyDescent="0.25">
      <c r="B2650" s="64" vm="7128">
        <f ca="1"/>
        <v>43278</v>
      </c>
      <c r="C2650" s="64" vm="7129">
        <f ca="1"/>
        <v>210.03</v>
      </c>
      <c r="D2650" s="64" vm="7130">
        <f ca="1"/>
        <v>156.32</v>
      </c>
      <c r="E2650" s="24">
        <f t="shared" ca="1" si="145"/>
        <v>-2.856326783201067E-4</v>
      </c>
      <c r="F2650" s="58">
        <f t="shared" ca="1" si="146"/>
        <v>-7.0122044198314155E-3</v>
      </c>
      <c r="G2650" s="24"/>
      <c r="H2650" s="5"/>
      <c r="I2650" s="5"/>
      <c r="J2650" s="5"/>
      <c r="K2650" s="5"/>
      <c r="L2650" s="5"/>
      <c r="M2650" s="5"/>
      <c r="N2650" s="5"/>
      <c r="O2650" s="5"/>
      <c r="P2650" s="5"/>
      <c r="Q2650" s="5"/>
      <c r="R2650" s="5"/>
      <c r="S2650" s="5"/>
      <c r="T2650" s="5"/>
      <c r="U2650" s="5"/>
    </row>
    <row r="2651" spans="2:21" x14ac:dyDescent="0.25">
      <c r="B2651" s="64" vm="7131">
        <f ca="1"/>
        <v>43279</v>
      </c>
      <c r="C2651" s="64" vm="7132">
        <f ca="1"/>
        <v>208.71</v>
      </c>
      <c r="D2651" s="64" vm="7133">
        <f ca="1"/>
        <v>156.69</v>
      </c>
      <c r="E2651" s="24">
        <f t="shared" ca="1" si="145"/>
        <v>-6.3046490535562383E-3</v>
      </c>
      <c r="F2651" s="58">
        <f t="shared" ca="1" si="146"/>
        <v>2.3641428218445851E-3</v>
      </c>
      <c r="G2651" s="24"/>
      <c r="H2651" s="5"/>
      <c r="I2651" s="5"/>
      <c r="J2651" s="5"/>
      <c r="K2651" s="5"/>
      <c r="L2651" s="5"/>
      <c r="M2651" s="5"/>
      <c r="N2651" s="5"/>
      <c r="O2651" s="5"/>
      <c r="P2651" s="5"/>
      <c r="Q2651" s="5"/>
      <c r="R2651" s="5"/>
      <c r="S2651" s="5"/>
      <c r="T2651" s="5"/>
      <c r="U2651" s="5"/>
    </row>
    <row r="2652" spans="2:21" x14ac:dyDescent="0.25">
      <c r="B2652" s="64" vm="7134">
        <f ca="1"/>
        <v>43280</v>
      </c>
      <c r="C2652" s="64" vm="7135">
        <f ca="1"/>
        <v>208.98</v>
      </c>
      <c r="D2652" s="64" vm="6626">
        <f ca="1"/>
        <v>156.87</v>
      </c>
      <c r="E2652" s="24">
        <f t="shared" ca="1" si="145"/>
        <v>1.2928250023051713E-3</v>
      </c>
      <c r="F2652" s="58">
        <f t="shared" ca="1" si="146"/>
        <v>1.1481057518319265E-3</v>
      </c>
      <c r="G2652" s="24"/>
      <c r="H2652" s="5"/>
      <c r="I2652" s="5"/>
      <c r="J2652" s="5"/>
      <c r="K2652" s="5"/>
      <c r="L2652" s="5"/>
      <c r="M2652" s="5"/>
      <c r="N2652" s="5"/>
      <c r="O2652" s="5"/>
      <c r="P2652" s="5"/>
      <c r="Q2652" s="5"/>
      <c r="R2652" s="5"/>
      <c r="S2652" s="5"/>
      <c r="T2652" s="5"/>
      <c r="U2652" s="5"/>
    </row>
    <row r="2653" spans="2:21" x14ac:dyDescent="0.25">
      <c r="B2653" s="64" vm="7136">
        <f ca="1"/>
        <v>43283</v>
      </c>
      <c r="C2653" s="64" vm="7137">
        <f ca="1"/>
        <v>207.99</v>
      </c>
      <c r="D2653" s="64" vm="7138">
        <f ca="1"/>
        <v>156.47999999999999</v>
      </c>
      <c r="E2653" s="24">
        <f t="shared" ca="1" si="145"/>
        <v>-4.748551983456039E-3</v>
      </c>
      <c r="F2653" s="58">
        <f t="shared" ca="1" si="146"/>
        <v>-2.4892305816418409E-3</v>
      </c>
      <c r="G2653" s="24"/>
      <c r="H2653" s="5"/>
      <c r="I2653" s="5"/>
      <c r="J2653" s="5"/>
      <c r="K2653" s="5"/>
      <c r="L2653" s="5"/>
      <c r="M2653" s="5"/>
      <c r="N2653" s="5"/>
      <c r="O2653" s="5"/>
      <c r="P2653" s="5"/>
      <c r="Q2653" s="5"/>
      <c r="R2653" s="5"/>
      <c r="S2653" s="5"/>
      <c r="T2653" s="5"/>
      <c r="U2653" s="5"/>
    </row>
    <row r="2654" spans="2:21" x14ac:dyDescent="0.25">
      <c r="B2654" s="64" vm="7139">
        <f ca="1"/>
        <v>43284</v>
      </c>
      <c r="C2654" s="64" vm="7140">
        <f ca="1"/>
        <v>207.12</v>
      </c>
      <c r="D2654" s="64" vm="7001">
        <f ca="1"/>
        <v>157.32</v>
      </c>
      <c r="E2654" s="24">
        <f t="shared" ca="1" si="145"/>
        <v>-4.1916661792266016E-3</v>
      </c>
      <c r="F2654" s="58">
        <f t="shared" ca="1" si="146"/>
        <v>5.3537412771016042E-3</v>
      </c>
      <c r="G2654" s="24"/>
      <c r="H2654" s="5"/>
      <c r="I2654" s="5"/>
      <c r="J2654" s="5"/>
      <c r="K2654" s="5"/>
      <c r="L2654" s="5"/>
      <c r="M2654" s="5"/>
      <c r="N2654" s="5"/>
      <c r="O2654" s="5"/>
      <c r="P2654" s="5"/>
      <c r="Q2654" s="5"/>
      <c r="R2654" s="5"/>
      <c r="S2654" s="5"/>
      <c r="T2654" s="5"/>
      <c r="U2654" s="5"/>
    </row>
    <row r="2655" spans="2:21" x14ac:dyDescent="0.25">
      <c r="B2655" s="64" vm="7141">
        <f ca="1"/>
        <v>43286</v>
      </c>
      <c r="C2655" s="64" vm="7142">
        <f ca="1"/>
        <v>209.14</v>
      </c>
      <c r="D2655" s="64" vm="7143">
        <f ca="1"/>
        <v>159.41999999999999</v>
      </c>
      <c r="E2655" s="24">
        <f t="shared" ca="1" si="145"/>
        <v>9.7055487271603871E-3</v>
      </c>
      <c r="F2655" s="58">
        <f t="shared" ca="1" si="146"/>
        <v>1.3260281436168366E-2</v>
      </c>
      <c r="G2655" s="24"/>
      <c r="H2655" s="5"/>
      <c r="I2655" s="5"/>
      <c r="J2655" s="5"/>
      <c r="K2655" s="5"/>
      <c r="L2655" s="5"/>
      <c r="M2655" s="5"/>
      <c r="N2655" s="5"/>
      <c r="O2655" s="5"/>
      <c r="P2655" s="5"/>
      <c r="Q2655" s="5"/>
      <c r="R2655" s="5"/>
      <c r="S2655" s="5"/>
      <c r="T2655" s="5"/>
      <c r="U2655" s="5"/>
    </row>
    <row r="2656" spans="2:21" x14ac:dyDescent="0.25">
      <c r="B2656" s="64" vm="7144">
        <f ca="1"/>
        <v>43287</v>
      </c>
      <c r="C2656" s="64" vm="7145">
        <f ca="1"/>
        <v>209.62</v>
      </c>
      <c r="D2656" s="64" vm="7146">
        <f ca="1"/>
        <v>159.94</v>
      </c>
      <c r="E2656" s="24">
        <f t="shared" ca="1" si="145"/>
        <v>2.2924835715886962E-3</v>
      </c>
      <c r="F2656" s="58">
        <f t="shared" ca="1" si="146"/>
        <v>3.2565159039668438E-3</v>
      </c>
      <c r="G2656" s="24"/>
      <c r="H2656" s="5"/>
      <c r="I2656" s="5"/>
      <c r="J2656" s="5"/>
      <c r="K2656" s="5"/>
      <c r="L2656" s="5"/>
      <c r="M2656" s="5"/>
      <c r="N2656" s="5"/>
      <c r="O2656" s="5"/>
      <c r="P2656" s="5"/>
      <c r="Q2656" s="5"/>
      <c r="R2656" s="5"/>
      <c r="S2656" s="5"/>
      <c r="T2656" s="5"/>
      <c r="U2656" s="5"/>
    </row>
    <row r="2657" spans="2:21" x14ac:dyDescent="0.25">
      <c r="B2657" s="64" vm="7147">
        <f ca="1"/>
        <v>43290</v>
      </c>
      <c r="C2657" s="64" vm="7148">
        <f ca="1"/>
        <v>210.94</v>
      </c>
      <c r="D2657" s="64" vm="7068">
        <f ca="1"/>
        <v>160.62</v>
      </c>
      <c r="E2657" s="24">
        <f t="shared" ca="1" si="145"/>
        <v>6.2773651064367943E-3</v>
      </c>
      <c r="F2657" s="58">
        <f t="shared" ca="1" si="146"/>
        <v>4.2425818565723057E-3</v>
      </c>
      <c r="G2657" s="24"/>
      <c r="H2657" s="5"/>
      <c r="I2657" s="5"/>
      <c r="J2657" s="5"/>
      <c r="K2657" s="5"/>
      <c r="L2657" s="5"/>
      <c r="M2657" s="5"/>
      <c r="N2657" s="5"/>
      <c r="O2657" s="5"/>
      <c r="P2657" s="5"/>
      <c r="Q2657" s="5"/>
      <c r="R2657" s="5"/>
      <c r="S2657" s="5"/>
      <c r="T2657" s="5"/>
      <c r="U2657" s="5"/>
    </row>
    <row r="2658" spans="2:21" x14ac:dyDescent="0.25">
      <c r="B2658" s="64" vm="7149">
        <f ca="1"/>
        <v>43291</v>
      </c>
      <c r="C2658" s="64" vm="7150">
        <f ca="1"/>
        <v>211.7</v>
      </c>
      <c r="D2658" s="64" vm="7151">
        <f ca="1"/>
        <v>158.62</v>
      </c>
      <c r="E2658" s="24">
        <f t="shared" ca="1" si="145"/>
        <v>3.5964452923513629E-3</v>
      </c>
      <c r="F2658" s="58">
        <f t="shared" ca="1" si="146"/>
        <v>-1.2529922105142565E-2</v>
      </c>
      <c r="G2658" s="24"/>
      <c r="H2658" s="5"/>
      <c r="I2658" s="5"/>
      <c r="J2658" s="5"/>
      <c r="K2658" s="5"/>
      <c r="L2658" s="5"/>
      <c r="M2658" s="5"/>
      <c r="N2658" s="5"/>
      <c r="O2658" s="5"/>
      <c r="P2658" s="5"/>
      <c r="Q2658" s="5"/>
      <c r="R2658" s="5"/>
      <c r="S2658" s="5"/>
      <c r="T2658" s="5"/>
      <c r="U2658" s="5"/>
    </row>
    <row r="2659" spans="2:21" x14ac:dyDescent="0.25">
      <c r="B2659" s="64" vm="7152">
        <f ca="1"/>
        <v>43292</v>
      </c>
      <c r="C2659" s="64" vm="7153">
        <f ca="1"/>
        <v>210.95</v>
      </c>
      <c r="D2659" s="64" vm="7154">
        <f ca="1"/>
        <v>159.12</v>
      </c>
      <c r="E2659" s="24">
        <f t="shared" ca="1" si="145"/>
        <v>-3.549039570471773E-3</v>
      </c>
      <c r="F2659" s="58">
        <f t="shared" ca="1" si="146"/>
        <v>3.1472298905431766E-3</v>
      </c>
      <c r="G2659" s="24"/>
      <c r="H2659" s="5"/>
      <c r="I2659" s="5"/>
      <c r="J2659" s="5"/>
      <c r="K2659" s="5"/>
      <c r="L2659" s="5"/>
      <c r="M2659" s="5"/>
      <c r="N2659" s="5"/>
      <c r="O2659" s="5"/>
      <c r="P2659" s="5"/>
      <c r="Q2659" s="5"/>
      <c r="R2659" s="5"/>
      <c r="S2659" s="5"/>
      <c r="T2659" s="5"/>
      <c r="U2659" s="5"/>
    </row>
    <row r="2660" spans="2:21" x14ac:dyDescent="0.25">
      <c r="B2660" s="64" vm="7155">
        <f ca="1"/>
        <v>43293</v>
      </c>
      <c r="C2660" s="64" vm="7156">
        <f ca="1"/>
        <v>214.02</v>
      </c>
      <c r="D2660" s="64" vm="6484">
        <f ca="1"/>
        <v>158.51</v>
      </c>
      <c r="E2660" s="24">
        <f t="shared" ca="1" si="145"/>
        <v>1.4448330028507535E-2</v>
      </c>
      <c r="F2660" s="58">
        <f t="shared" ca="1" si="146"/>
        <v>-3.8409517359155928E-3</v>
      </c>
      <c r="G2660" s="24"/>
      <c r="H2660" s="5"/>
      <c r="I2660" s="5"/>
      <c r="J2660" s="5"/>
      <c r="K2660" s="5"/>
      <c r="L2660" s="5"/>
      <c r="M2660" s="5"/>
      <c r="N2660" s="5"/>
      <c r="O2660" s="5"/>
      <c r="P2660" s="5"/>
      <c r="Q2660" s="5"/>
      <c r="R2660" s="5"/>
      <c r="S2660" s="5"/>
      <c r="T2660" s="5"/>
      <c r="U2660" s="5"/>
    </row>
    <row r="2661" spans="2:21" x14ac:dyDescent="0.25">
      <c r="B2661" s="64" vm="7157">
        <f ca="1"/>
        <v>43294</v>
      </c>
      <c r="C2661" s="64" vm="7158">
        <f ca="1"/>
        <v>216.54</v>
      </c>
      <c r="D2661" s="64" vm="7159">
        <f ca="1"/>
        <v>158.78</v>
      </c>
      <c r="E2661" s="24">
        <f t="shared" ca="1" si="145"/>
        <v>1.1705819283897065E-2</v>
      </c>
      <c r="F2661" s="58">
        <f t="shared" ca="1" si="146"/>
        <v>1.7019134871662375E-3</v>
      </c>
      <c r="G2661" s="24"/>
      <c r="H2661" s="5"/>
      <c r="I2661" s="5"/>
      <c r="J2661" s="5"/>
      <c r="K2661" s="5"/>
      <c r="L2661" s="5"/>
      <c r="M2661" s="5"/>
      <c r="N2661" s="5"/>
      <c r="O2661" s="5"/>
      <c r="P2661" s="5"/>
      <c r="Q2661" s="5"/>
      <c r="R2661" s="5"/>
      <c r="S2661" s="5"/>
      <c r="T2661" s="5"/>
      <c r="U2661" s="5"/>
    </row>
    <row r="2662" spans="2:21" x14ac:dyDescent="0.25">
      <c r="B2662" s="64" vm="7160">
        <f ca="1"/>
        <v>43297</v>
      </c>
      <c r="C2662" s="64" vm="7161">
        <f ca="1"/>
        <v>214.85</v>
      </c>
      <c r="D2662" s="64" vm="7162">
        <f ca="1"/>
        <v>159.75</v>
      </c>
      <c r="E2662" s="24">
        <f t="shared" ca="1" si="145"/>
        <v>-7.8351776617481168E-3</v>
      </c>
      <c r="F2662" s="58">
        <f t="shared" ca="1" si="146"/>
        <v>6.0904969606767421E-3</v>
      </c>
      <c r="G2662" s="24"/>
      <c r="H2662" s="5"/>
      <c r="I2662" s="5"/>
      <c r="J2662" s="5"/>
      <c r="K2662" s="5"/>
      <c r="L2662" s="5"/>
      <c r="M2662" s="5"/>
      <c r="N2662" s="5"/>
      <c r="O2662" s="5"/>
      <c r="P2662" s="5"/>
      <c r="Q2662" s="5"/>
      <c r="R2662" s="5"/>
      <c r="S2662" s="5"/>
      <c r="T2662" s="5"/>
      <c r="U2662" s="5"/>
    </row>
    <row r="2663" spans="2:21" x14ac:dyDescent="0.25">
      <c r="B2663" s="64" vm="7163">
        <f ca="1"/>
        <v>43298</v>
      </c>
      <c r="C2663" s="64" vm="7164">
        <f ca="1"/>
        <v>215</v>
      </c>
      <c r="D2663" s="64" vm="7165">
        <f ca="1"/>
        <v>157.93</v>
      </c>
      <c r="E2663" s="24">
        <f t="shared" ca="1" si="145"/>
        <v>6.9791790665864209E-4</v>
      </c>
      <c r="F2663" s="58">
        <f t="shared" ca="1" si="146"/>
        <v>-1.1458196375680961E-2</v>
      </c>
      <c r="G2663" s="24"/>
      <c r="H2663" s="5"/>
      <c r="I2663" s="5"/>
      <c r="J2663" s="5"/>
      <c r="K2663" s="5"/>
      <c r="L2663" s="5"/>
      <c r="M2663" s="5"/>
      <c r="N2663" s="5"/>
      <c r="O2663" s="5"/>
      <c r="P2663" s="5"/>
      <c r="Q2663" s="5"/>
      <c r="R2663" s="5"/>
      <c r="S2663" s="5"/>
      <c r="T2663" s="5"/>
      <c r="U2663" s="5"/>
    </row>
    <row r="2664" spans="2:21" x14ac:dyDescent="0.25">
      <c r="B2664" s="64" vm="7166">
        <f ca="1"/>
        <v>43299</v>
      </c>
      <c r="C2664" s="64" vm="7167">
        <f ca="1"/>
        <v>214.97</v>
      </c>
      <c r="D2664" s="64" vm="7168">
        <f ca="1"/>
        <v>157.41</v>
      </c>
      <c r="E2664" s="24">
        <f t="shared" ca="1" si="145"/>
        <v>-1.3954461961854494E-4</v>
      </c>
      <c r="F2664" s="58">
        <f t="shared" ca="1" si="146"/>
        <v>-3.2980305152332159E-3</v>
      </c>
      <c r="G2664" s="24"/>
      <c r="H2664" s="5"/>
      <c r="I2664" s="5"/>
      <c r="J2664" s="5"/>
      <c r="K2664" s="5"/>
      <c r="L2664" s="5"/>
      <c r="M2664" s="5"/>
      <c r="N2664" s="5"/>
      <c r="O2664" s="5"/>
      <c r="P2664" s="5"/>
      <c r="Q2664" s="5"/>
      <c r="R2664" s="5"/>
      <c r="S2664" s="5"/>
      <c r="T2664" s="5"/>
      <c r="U2664" s="5"/>
    </row>
    <row r="2665" spans="2:21" x14ac:dyDescent="0.25">
      <c r="B2665" s="64" vm="7169">
        <f ca="1"/>
        <v>43300</v>
      </c>
      <c r="C2665" s="64" vm="7170">
        <f ca="1"/>
        <v>217.54</v>
      </c>
      <c r="D2665" s="64" vm="7171">
        <f ca="1"/>
        <v>157.97</v>
      </c>
      <c r="E2665" s="24">
        <f t="shared" ca="1" si="145"/>
        <v>1.1884258157659802E-2</v>
      </c>
      <c r="F2665" s="58">
        <f t="shared" ca="1" si="146"/>
        <v>3.5512752142757178E-3</v>
      </c>
      <c r="G2665" s="24"/>
      <c r="H2665" s="5"/>
      <c r="I2665" s="5"/>
      <c r="J2665" s="5"/>
      <c r="K2665" s="5"/>
      <c r="L2665" s="5"/>
      <c r="M2665" s="5"/>
      <c r="N2665" s="5"/>
      <c r="O2665" s="5"/>
      <c r="P2665" s="5"/>
      <c r="Q2665" s="5"/>
      <c r="R2665" s="5"/>
      <c r="S2665" s="5"/>
      <c r="T2665" s="5"/>
      <c r="U2665" s="5"/>
    </row>
    <row r="2666" spans="2:21" x14ac:dyDescent="0.25">
      <c r="B2666" s="64" vm="7172">
        <f ca="1"/>
        <v>43301</v>
      </c>
      <c r="C2666" s="64" vm="7173">
        <f ca="1"/>
        <v>218.69</v>
      </c>
      <c r="D2666" s="64" vm="7174">
        <f ca="1"/>
        <v>158.75</v>
      </c>
      <c r="E2666" s="24">
        <f t="shared" ca="1" si="145"/>
        <v>5.2724602345276496E-3</v>
      </c>
      <c r="F2666" s="58">
        <f t="shared" ca="1" si="146"/>
        <v>4.9254961917952981E-3</v>
      </c>
      <c r="G2666" s="24"/>
      <c r="H2666" s="5"/>
      <c r="I2666" s="5"/>
      <c r="J2666" s="5"/>
      <c r="K2666" s="5"/>
      <c r="L2666" s="5"/>
      <c r="M2666" s="5"/>
      <c r="N2666" s="5"/>
      <c r="O2666" s="5"/>
      <c r="P2666" s="5"/>
      <c r="Q2666" s="5"/>
      <c r="R2666" s="5"/>
      <c r="S2666" s="5"/>
      <c r="T2666" s="5"/>
      <c r="U2666" s="5"/>
    </row>
    <row r="2667" spans="2:21" x14ac:dyDescent="0.25">
      <c r="B2667" s="64" vm="7175">
        <f ca="1"/>
        <v>43304</v>
      </c>
      <c r="C2667" s="64" vm="7176">
        <f ca="1"/>
        <v>218.84</v>
      </c>
      <c r="D2667" s="64" vm="7177">
        <f ca="1"/>
        <v>157.94</v>
      </c>
      <c r="E2667" s="24">
        <f t="shared" ca="1" si="145"/>
        <v>6.8566729539340965E-4</v>
      </c>
      <c r="F2667" s="58">
        <f t="shared" ca="1" si="146"/>
        <v>-5.1154237033660781E-3</v>
      </c>
      <c r="G2667" s="24"/>
      <c r="H2667" s="5"/>
      <c r="I2667" s="5"/>
      <c r="J2667" s="5"/>
      <c r="K2667" s="5"/>
      <c r="L2667" s="5"/>
      <c r="M2667" s="5"/>
      <c r="N2667" s="5"/>
      <c r="O2667" s="5"/>
      <c r="P2667" s="5"/>
      <c r="Q2667" s="5"/>
      <c r="R2667" s="5"/>
      <c r="S2667" s="5"/>
      <c r="T2667" s="5"/>
      <c r="U2667" s="5"/>
    </row>
    <row r="2668" spans="2:21" x14ac:dyDescent="0.25">
      <c r="B2668" s="64" vm="7178">
        <f ca="1"/>
        <v>43305</v>
      </c>
      <c r="C2668" s="64" vm="7179">
        <f ca="1"/>
        <v>218.58</v>
      </c>
      <c r="D2668" s="64" vm="7180">
        <f ca="1"/>
        <v>158.88999999999999</v>
      </c>
      <c r="E2668" s="24">
        <f t="shared" ca="1" si="145"/>
        <v>-1.1887889470976502E-3</v>
      </c>
      <c r="F2668" s="58">
        <f t="shared" ca="1" si="146"/>
        <v>5.9969248308406773E-3</v>
      </c>
      <c r="G2668" s="24"/>
      <c r="H2668" s="5"/>
      <c r="I2668" s="5"/>
      <c r="J2668" s="5"/>
      <c r="K2668" s="5"/>
      <c r="L2668" s="5"/>
      <c r="M2668" s="5"/>
      <c r="N2668" s="5"/>
      <c r="O2668" s="5"/>
      <c r="P2668" s="5"/>
      <c r="Q2668" s="5"/>
      <c r="R2668" s="5"/>
      <c r="S2668" s="5"/>
      <c r="T2668" s="5"/>
      <c r="U2668" s="5"/>
    </row>
    <row r="2669" spans="2:21" x14ac:dyDescent="0.25">
      <c r="B2669" s="64" vm="7181">
        <f ca="1"/>
        <v>43306</v>
      </c>
      <c r="C2669" s="64" vm="7182">
        <f ca="1"/>
        <v>220.7</v>
      </c>
      <c r="D2669" s="64" vm="7183">
        <f ca="1"/>
        <v>156.13999999999999</v>
      </c>
      <c r="E2669" s="24">
        <f t="shared" ca="1" si="145"/>
        <v>9.6522330141631165E-3</v>
      </c>
      <c r="F2669" s="58">
        <f t="shared" ca="1" si="146"/>
        <v>-1.7459098208130755E-2</v>
      </c>
      <c r="G2669" s="24"/>
      <c r="H2669" s="5"/>
      <c r="I2669" s="5"/>
      <c r="J2669" s="5"/>
      <c r="K2669" s="5"/>
      <c r="L2669" s="5"/>
      <c r="M2669" s="5"/>
      <c r="N2669" s="5"/>
      <c r="O2669" s="5"/>
      <c r="P2669" s="5"/>
      <c r="Q2669" s="5"/>
      <c r="R2669" s="5"/>
      <c r="S2669" s="5"/>
      <c r="T2669" s="5"/>
      <c r="U2669" s="5"/>
    </row>
    <row r="2670" spans="2:21" x14ac:dyDescent="0.25">
      <c r="B2670" s="64" vm="7184">
        <f ca="1"/>
        <v>43307</v>
      </c>
      <c r="C2670" s="64" vm="7185">
        <f ca="1"/>
        <v>221.72</v>
      </c>
      <c r="D2670" s="64" vm="6948">
        <f ca="1"/>
        <v>157.47999999999999</v>
      </c>
      <c r="E2670" s="24">
        <f t="shared" ca="1" si="145"/>
        <v>4.6110112889133038E-3</v>
      </c>
      <c r="F2670" s="58">
        <f t="shared" ca="1" si="146"/>
        <v>8.5454253833918657E-3</v>
      </c>
      <c r="G2670" s="24"/>
      <c r="H2670" s="5"/>
      <c r="I2670" s="5"/>
      <c r="J2670" s="5"/>
      <c r="K2670" s="5"/>
      <c r="L2670" s="5"/>
      <c r="M2670" s="5"/>
      <c r="N2670" s="5"/>
      <c r="O2670" s="5"/>
      <c r="P2670" s="5"/>
      <c r="Q2670" s="5"/>
      <c r="R2670" s="5"/>
      <c r="S2670" s="5"/>
      <c r="T2670" s="5"/>
      <c r="U2670" s="5"/>
    </row>
    <row r="2671" spans="2:21" x14ac:dyDescent="0.25">
      <c r="B2671" s="64" vm="7186">
        <f ca="1"/>
        <v>43308</v>
      </c>
      <c r="C2671" s="64" vm="7187">
        <f ca="1"/>
        <v>219.65</v>
      </c>
      <c r="D2671" s="64" vm="6887">
        <f ca="1"/>
        <v>158.63999999999999</v>
      </c>
      <c r="E2671" s="24">
        <f t="shared" ca="1" si="145"/>
        <v>-9.3799541298153332E-3</v>
      </c>
      <c r="F2671" s="58">
        <f t="shared" ca="1" si="146"/>
        <v>7.3390181360036624E-3</v>
      </c>
      <c r="G2671" s="24"/>
      <c r="H2671" s="5"/>
      <c r="I2671" s="5"/>
      <c r="J2671" s="5"/>
      <c r="K2671" s="5"/>
      <c r="L2671" s="5"/>
      <c r="M2671" s="5"/>
      <c r="N2671" s="5"/>
      <c r="O2671" s="5"/>
      <c r="P2671" s="5"/>
      <c r="Q2671" s="5"/>
      <c r="R2671" s="5"/>
      <c r="S2671" s="5"/>
      <c r="T2671" s="5"/>
      <c r="U2671" s="5"/>
    </row>
    <row r="2672" spans="2:21" x14ac:dyDescent="0.25">
      <c r="B2672" s="64" vm="7188">
        <f ca="1"/>
        <v>43311</v>
      </c>
      <c r="C2672" s="64" vm="7189">
        <f ca="1"/>
        <v>219.11</v>
      </c>
      <c r="D2672" s="64" vm="7190">
        <f ca="1"/>
        <v>157.54</v>
      </c>
      <c r="E2672" s="24">
        <f t="shared" ca="1" si="145"/>
        <v>-2.4614836021995493E-3</v>
      </c>
      <c r="F2672" s="58">
        <f t="shared" ca="1" si="146"/>
        <v>-6.9580899363622314E-3</v>
      </c>
      <c r="G2672" s="24"/>
      <c r="H2672" s="5"/>
      <c r="I2672" s="5"/>
      <c r="J2672" s="5"/>
      <c r="K2672" s="5"/>
      <c r="L2672" s="5"/>
      <c r="M2672" s="5"/>
      <c r="N2672" s="5"/>
      <c r="O2672" s="5"/>
      <c r="P2672" s="5"/>
      <c r="Q2672" s="5"/>
      <c r="R2672" s="5"/>
      <c r="S2672" s="5"/>
      <c r="T2672" s="5"/>
      <c r="U2672" s="5"/>
    </row>
    <row r="2673" spans="2:21" x14ac:dyDescent="0.25">
      <c r="B2673" s="64" vm="7191">
        <f ca="1"/>
        <v>43312</v>
      </c>
      <c r="C2673" s="64" vm="7192">
        <f ca="1"/>
        <v>218.71</v>
      </c>
      <c r="D2673" s="64" vm="6576">
        <f ca="1"/>
        <v>156.91999999999999</v>
      </c>
      <c r="E2673" s="24">
        <f t="shared" ca="1" si="145"/>
        <v>-1.8272354451280685E-3</v>
      </c>
      <c r="F2673" s="58">
        <f t="shared" ca="1" si="146"/>
        <v>-3.9432729338264748E-3</v>
      </c>
      <c r="G2673" s="24"/>
      <c r="H2673" s="5"/>
      <c r="I2673" s="5"/>
      <c r="J2673" s="5"/>
      <c r="K2673" s="5"/>
      <c r="L2673" s="5"/>
      <c r="M2673" s="5"/>
      <c r="N2673" s="5"/>
      <c r="O2673" s="5"/>
      <c r="P2673" s="5"/>
      <c r="Q2673" s="5"/>
      <c r="R2673" s="5"/>
      <c r="S2673" s="5"/>
      <c r="T2673" s="5"/>
      <c r="U2673" s="5"/>
    </row>
    <row r="2674" spans="2:21" x14ac:dyDescent="0.25">
      <c r="B2674" s="64" vm="7193">
        <f ca="1"/>
        <v>43313</v>
      </c>
      <c r="C2674" s="64" vm="7194">
        <f ca="1"/>
        <v>217.13</v>
      </c>
      <c r="D2674" s="64" vm="7195">
        <f ca="1"/>
        <v>155.41</v>
      </c>
      <c r="E2674" s="24">
        <f t="shared" ca="1" si="145"/>
        <v>-7.2503988687804728E-3</v>
      </c>
      <c r="F2674" s="58">
        <f t="shared" ca="1" si="146"/>
        <v>-9.6693354138312065E-3</v>
      </c>
      <c r="G2674" s="24"/>
      <c r="H2674" s="5"/>
      <c r="I2674" s="5"/>
      <c r="J2674" s="5"/>
      <c r="K2674" s="5"/>
      <c r="L2674" s="5"/>
      <c r="M2674" s="5"/>
      <c r="N2674" s="5"/>
      <c r="O2674" s="5"/>
      <c r="P2674" s="5"/>
      <c r="Q2674" s="5"/>
      <c r="R2674" s="5"/>
      <c r="S2674" s="5"/>
      <c r="T2674" s="5"/>
      <c r="U2674" s="5"/>
    </row>
    <row r="2675" spans="2:21" x14ac:dyDescent="0.25">
      <c r="B2675" s="64" vm="7196">
        <f ca="1"/>
        <v>43314</v>
      </c>
      <c r="C2675" s="64" vm="7197">
        <f ca="1"/>
        <v>221.12</v>
      </c>
      <c r="D2675" s="64" vm="7198">
        <f ca="1"/>
        <v>156.21</v>
      </c>
      <c r="E2675" s="24">
        <f t="shared" ca="1" si="145"/>
        <v>1.8209288073624607E-2</v>
      </c>
      <c r="F2675" s="58">
        <f t="shared" ca="1" si="146"/>
        <v>5.1344699153968981E-3</v>
      </c>
      <c r="G2675" s="24"/>
      <c r="H2675" s="5"/>
      <c r="I2675" s="5"/>
      <c r="J2675" s="5"/>
      <c r="K2675" s="5"/>
      <c r="L2675" s="5"/>
      <c r="M2675" s="5"/>
      <c r="N2675" s="5"/>
      <c r="O2675" s="5"/>
      <c r="P2675" s="5"/>
      <c r="Q2675" s="5"/>
      <c r="R2675" s="5"/>
      <c r="S2675" s="5"/>
      <c r="T2675" s="5"/>
      <c r="U2675" s="5"/>
    </row>
    <row r="2676" spans="2:21" x14ac:dyDescent="0.25">
      <c r="B2676" s="64" vm="7199">
        <f ca="1"/>
        <v>43315</v>
      </c>
      <c r="C2676" s="64" vm="7200">
        <f ca="1"/>
        <v>222.03</v>
      </c>
      <c r="D2676" s="64" vm="7201">
        <f ca="1"/>
        <v>156.72</v>
      </c>
      <c r="E2676" s="24">
        <f t="shared" ca="1" si="145"/>
        <v>4.1069672981795839E-3</v>
      </c>
      <c r="F2676" s="58">
        <f t="shared" ca="1" si="146"/>
        <v>3.2595177933679611E-3</v>
      </c>
      <c r="G2676" s="24"/>
      <c r="H2676" s="5"/>
      <c r="I2676" s="5"/>
      <c r="J2676" s="5"/>
      <c r="K2676" s="5"/>
      <c r="L2676" s="5"/>
      <c r="M2676" s="5"/>
      <c r="N2676" s="5"/>
      <c r="O2676" s="5"/>
      <c r="P2676" s="5"/>
      <c r="Q2676" s="5"/>
      <c r="R2676" s="5"/>
      <c r="S2676" s="5"/>
      <c r="T2676" s="5"/>
      <c r="U2676" s="5"/>
    </row>
    <row r="2677" spans="2:21" x14ac:dyDescent="0.25">
      <c r="B2677" s="64" vm="7202">
        <f ca="1"/>
        <v>43318</v>
      </c>
      <c r="C2677" s="64" vm="7203">
        <f ca="1"/>
        <v>222.72</v>
      </c>
      <c r="D2677" s="64" vm="7204">
        <f ca="1"/>
        <v>156.04</v>
      </c>
      <c r="E2677" s="24">
        <f t="shared" ca="1" si="145"/>
        <v>3.102869268570012E-3</v>
      </c>
      <c r="F2677" s="58">
        <f t="shared" ca="1" si="146"/>
        <v>-4.3483889978295923E-3</v>
      </c>
      <c r="G2677" s="24"/>
      <c r="H2677" s="5"/>
      <c r="I2677" s="5"/>
      <c r="J2677" s="5"/>
      <c r="K2677" s="5"/>
      <c r="L2677" s="5"/>
      <c r="M2677" s="5"/>
      <c r="N2677" s="5"/>
      <c r="O2677" s="5"/>
      <c r="P2677" s="5"/>
      <c r="Q2677" s="5"/>
      <c r="R2677" s="5"/>
      <c r="S2677" s="5"/>
      <c r="T2677" s="5"/>
      <c r="U2677" s="5"/>
    </row>
    <row r="2678" spans="2:21" x14ac:dyDescent="0.25">
      <c r="B2678" s="64" vm="7205">
        <f ca="1"/>
        <v>43319</v>
      </c>
      <c r="C2678" s="64" vm="7206">
        <f ca="1"/>
        <v>223.86</v>
      </c>
      <c r="D2678" s="64" vm="7207">
        <f ca="1"/>
        <v>158.91999999999999</v>
      </c>
      <c r="E2678" s="24">
        <f t="shared" ca="1" si="145"/>
        <v>5.1054793150667049E-3</v>
      </c>
      <c r="F2678" s="58">
        <f t="shared" ca="1" si="146"/>
        <v>1.8288546307942417E-2</v>
      </c>
      <c r="G2678" s="24"/>
      <c r="H2678" s="5"/>
      <c r="I2678" s="5"/>
      <c r="J2678" s="5"/>
      <c r="K2678" s="5"/>
      <c r="L2678" s="5"/>
      <c r="M2678" s="5"/>
      <c r="N2678" s="5"/>
      <c r="O2678" s="5"/>
      <c r="P2678" s="5"/>
      <c r="Q2678" s="5"/>
      <c r="R2678" s="5"/>
      <c r="S2678" s="5"/>
      <c r="T2678" s="5"/>
      <c r="U2678" s="5"/>
    </row>
    <row r="2679" spans="2:21" x14ac:dyDescent="0.25">
      <c r="B2679" s="64" vm="7208">
        <f ca="1"/>
        <v>43320</v>
      </c>
      <c r="C2679" s="64" vm="7209">
        <f ca="1"/>
        <v>224.58</v>
      </c>
      <c r="D2679" s="64" vm="7210">
        <f ca="1"/>
        <v>159.30000000000001</v>
      </c>
      <c r="E2679" s="24">
        <f t="shared" ca="1" si="145"/>
        <v>3.2111346832711806E-3</v>
      </c>
      <c r="F2679" s="58">
        <f t="shared" ca="1" si="146"/>
        <v>2.3882859696046999E-3</v>
      </c>
      <c r="G2679" s="24"/>
      <c r="H2679" s="5"/>
      <c r="I2679" s="5"/>
      <c r="J2679" s="5"/>
      <c r="K2679" s="5"/>
      <c r="L2679" s="5"/>
      <c r="M2679" s="5"/>
      <c r="N2679" s="5"/>
      <c r="O2679" s="5"/>
      <c r="P2679" s="5"/>
      <c r="Q2679" s="5"/>
      <c r="R2679" s="5"/>
      <c r="S2679" s="5"/>
      <c r="T2679" s="5"/>
      <c r="U2679" s="5"/>
    </row>
    <row r="2680" spans="2:21" x14ac:dyDescent="0.25">
      <c r="B2680" s="64" vm="7211">
        <f ca="1"/>
        <v>43321</v>
      </c>
      <c r="C2680" s="64" vm="7212">
        <f ca="1"/>
        <v>218.24</v>
      </c>
      <c r="D2680" s="64" vm="6423">
        <f ca="1"/>
        <v>158.68</v>
      </c>
      <c r="E2680" s="24">
        <f t="shared" ca="1" si="145"/>
        <v>-2.8636616489295313E-2</v>
      </c>
      <c r="F2680" s="58">
        <f t="shared" ca="1" si="146"/>
        <v>-3.8996212698734476E-3</v>
      </c>
      <c r="G2680" s="24"/>
      <c r="H2680" s="5"/>
      <c r="I2680" s="5"/>
      <c r="J2680" s="5"/>
      <c r="K2680" s="5"/>
      <c r="L2680" s="5"/>
      <c r="M2680" s="5"/>
      <c r="N2680" s="5"/>
      <c r="O2680" s="5"/>
      <c r="P2680" s="5"/>
      <c r="Q2680" s="5"/>
      <c r="R2680" s="5"/>
      <c r="S2680" s="5"/>
      <c r="T2680" s="5"/>
      <c r="U2680" s="5"/>
    </row>
    <row r="2681" spans="2:21" x14ac:dyDescent="0.25">
      <c r="B2681" s="64" vm="7213">
        <f ca="1"/>
        <v>43322</v>
      </c>
      <c r="C2681" s="64" vm="7214">
        <f ca="1"/>
        <v>220.31</v>
      </c>
      <c r="D2681" s="64" vm="7215">
        <f ca="1"/>
        <v>158.13999999999999</v>
      </c>
      <c r="E2681" s="24">
        <f t="shared" ca="1" si="145"/>
        <v>9.4402707693764815E-3</v>
      </c>
      <c r="F2681" s="58">
        <f t="shared" ca="1" si="146"/>
        <v>-3.4088790033485247E-3</v>
      </c>
      <c r="G2681" s="24"/>
      <c r="H2681" s="5"/>
      <c r="I2681" s="5"/>
      <c r="J2681" s="5"/>
      <c r="K2681" s="5"/>
      <c r="L2681" s="5"/>
      <c r="M2681" s="5"/>
      <c r="N2681" s="5"/>
      <c r="O2681" s="5"/>
      <c r="P2681" s="5"/>
      <c r="Q2681" s="5"/>
      <c r="R2681" s="5"/>
      <c r="S2681" s="5"/>
      <c r="T2681" s="5"/>
      <c r="U2681" s="5"/>
    </row>
    <row r="2682" spans="2:21" x14ac:dyDescent="0.25">
      <c r="B2682" s="64" vm="7216">
        <f ca="1"/>
        <v>43325</v>
      </c>
      <c r="C2682" s="64" vm="7217">
        <f ca="1"/>
        <v>219.56</v>
      </c>
      <c r="D2682" s="64" vm="7218">
        <f ca="1"/>
        <v>160.6</v>
      </c>
      <c r="E2682" s="24">
        <f t="shared" ca="1" si="145"/>
        <v>-3.4101017427852461E-3</v>
      </c>
      <c r="F2682" s="58">
        <f t="shared" ca="1" si="146"/>
        <v>1.5436084869880384E-2</v>
      </c>
      <c r="G2682" s="24"/>
      <c r="H2682" s="5"/>
      <c r="I2682" s="5"/>
      <c r="J2682" s="5"/>
      <c r="K2682" s="5"/>
      <c r="L2682" s="5"/>
      <c r="M2682" s="5"/>
      <c r="N2682" s="5"/>
      <c r="O2682" s="5"/>
      <c r="P2682" s="5"/>
      <c r="Q2682" s="5"/>
      <c r="R2682" s="5"/>
      <c r="S2682" s="5"/>
      <c r="T2682" s="5"/>
      <c r="U2682" s="5"/>
    </row>
    <row r="2683" spans="2:21" x14ac:dyDescent="0.25">
      <c r="B2683" s="64" vm="7219">
        <f ca="1"/>
        <v>43326</v>
      </c>
      <c r="C2683" s="64" vm="7220">
        <f ca="1"/>
        <v>222</v>
      </c>
      <c r="D2683" s="64" vm="6585">
        <f ca="1"/>
        <v>159.88</v>
      </c>
      <c r="E2683" s="24">
        <f t="shared" ca="1" si="145"/>
        <v>1.1051838190590905E-2</v>
      </c>
      <c r="F2683" s="58">
        <f t="shared" ca="1" si="146"/>
        <v>-4.4932676695384772E-3</v>
      </c>
      <c r="G2683" s="24"/>
      <c r="H2683" s="5"/>
      <c r="I2683" s="5"/>
      <c r="J2683" s="5"/>
      <c r="K2683" s="5"/>
      <c r="L2683" s="5"/>
      <c r="M2683" s="5"/>
      <c r="N2683" s="5"/>
      <c r="O2683" s="5"/>
      <c r="P2683" s="5"/>
      <c r="Q2683" s="5"/>
      <c r="R2683" s="5"/>
      <c r="S2683" s="5"/>
      <c r="T2683" s="5"/>
      <c r="U2683" s="5"/>
    </row>
    <row r="2684" spans="2:21" x14ac:dyDescent="0.25">
      <c r="B2684" s="64" vm="7221">
        <f ca="1"/>
        <v>43327</v>
      </c>
      <c r="C2684" s="64" vm="7222">
        <f ca="1"/>
        <v>221.67</v>
      </c>
      <c r="D2684" s="64" vm="6962">
        <f ca="1"/>
        <v>161.72999999999999</v>
      </c>
      <c r="E2684" s="24">
        <f t="shared" ca="1" si="145"/>
        <v>-1.4875924036135578E-3</v>
      </c>
      <c r="F2684" s="58">
        <f t="shared" ca="1" si="146"/>
        <v>1.1504744288564182E-2</v>
      </c>
      <c r="G2684" s="24"/>
      <c r="H2684" s="5"/>
      <c r="I2684" s="5"/>
      <c r="J2684" s="5"/>
      <c r="K2684" s="5"/>
      <c r="L2684" s="5"/>
      <c r="M2684" s="5"/>
      <c r="N2684" s="5"/>
      <c r="O2684" s="5"/>
      <c r="P2684" s="5"/>
      <c r="Q2684" s="5"/>
      <c r="R2684" s="5"/>
      <c r="S2684" s="5"/>
      <c r="T2684" s="5"/>
      <c r="U2684" s="5"/>
    </row>
    <row r="2685" spans="2:21" x14ac:dyDescent="0.25">
      <c r="B2685" s="64" vm="7223">
        <f ca="1"/>
        <v>43328</v>
      </c>
      <c r="C2685" s="64" vm="7224">
        <f ca="1"/>
        <v>223.19</v>
      </c>
      <c r="D2685" s="64" vm="7225">
        <f ca="1"/>
        <v>161.15</v>
      </c>
      <c r="E2685" s="24">
        <f t="shared" ca="1" si="145"/>
        <v>6.833637167428022E-3</v>
      </c>
      <c r="F2685" s="58">
        <f t="shared" ca="1" si="146"/>
        <v>-3.592669870240056E-3</v>
      </c>
      <c r="G2685" s="24"/>
      <c r="H2685" s="5"/>
      <c r="I2685" s="5"/>
      <c r="J2685" s="5"/>
      <c r="K2685" s="5"/>
      <c r="L2685" s="5"/>
      <c r="M2685" s="5"/>
      <c r="N2685" s="5"/>
      <c r="O2685" s="5"/>
      <c r="P2685" s="5"/>
      <c r="Q2685" s="5"/>
      <c r="R2685" s="5"/>
      <c r="S2685" s="5"/>
      <c r="T2685" s="5"/>
      <c r="U2685" s="5"/>
    </row>
    <row r="2686" spans="2:21" x14ac:dyDescent="0.25">
      <c r="B2686" s="64" vm="7226">
        <f ca="1"/>
        <v>43329</v>
      </c>
      <c r="C2686" s="64" vm="7227">
        <f ca="1"/>
        <v>225.68</v>
      </c>
      <c r="D2686" s="64" vm="7228">
        <f ca="1"/>
        <v>161.68</v>
      </c>
      <c r="E2686" s="24">
        <f t="shared" ca="1" si="145"/>
        <v>1.1094640057647055E-2</v>
      </c>
      <c r="F2686" s="58">
        <f t="shared" ca="1" si="146"/>
        <v>3.2834648339187303E-3</v>
      </c>
      <c r="G2686" s="24"/>
      <c r="H2686" s="5"/>
      <c r="I2686" s="5"/>
      <c r="J2686" s="5"/>
      <c r="K2686" s="5"/>
      <c r="L2686" s="5"/>
      <c r="M2686" s="5"/>
      <c r="N2686" s="5"/>
      <c r="O2686" s="5"/>
      <c r="P2686" s="5"/>
      <c r="Q2686" s="5"/>
      <c r="R2686" s="5"/>
      <c r="S2686" s="5"/>
      <c r="T2686" s="5"/>
      <c r="U2686" s="5"/>
    </row>
    <row r="2687" spans="2:21" x14ac:dyDescent="0.25">
      <c r="B2687" s="64" vm="7229">
        <f ca="1"/>
        <v>43332</v>
      </c>
      <c r="C2687" s="64" vm="7230">
        <f ca="1"/>
        <v>227.35</v>
      </c>
      <c r="D2687" s="64" vm="7231">
        <f ca="1"/>
        <v>161.04</v>
      </c>
      <c r="E2687" s="24">
        <f t="shared" ca="1" si="145"/>
        <v>7.3726135772786295E-3</v>
      </c>
      <c r="F2687" s="58">
        <f t="shared" ca="1" si="146"/>
        <v>-3.9662917638296586E-3</v>
      </c>
      <c r="G2687" s="24"/>
      <c r="H2687" s="5"/>
      <c r="I2687" s="5"/>
      <c r="J2687" s="5"/>
      <c r="K2687" s="5"/>
      <c r="L2687" s="5"/>
      <c r="M2687" s="5"/>
      <c r="N2687" s="5"/>
      <c r="O2687" s="5"/>
      <c r="P2687" s="5"/>
      <c r="Q2687" s="5"/>
      <c r="R2687" s="5"/>
      <c r="S2687" s="5"/>
      <c r="T2687" s="5"/>
      <c r="U2687" s="5"/>
    </row>
    <row r="2688" spans="2:21" x14ac:dyDescent="0.25">
      <c r="B2688" s="64" vm="7232">
        <f ca="1"/>
        <v>43333</v>
      </c>
      <c r="C2688" s="64" vm="7233">
        <f ca="1"/>
        <v>228.54</v>
      </c>
      <c r="D2688" s="64" vm="7234">
        <f ca="1"/>
        <v>160.55000000000001</v>
      </c>
      <c r="E2688" s="24">
        <f t="shared" ca="1" si="145"/>
        <v>5.2205694475481595E-3</v>
      </c>
      <c r="F2688" s="58">
        <f t="shared" ca="1" si="146"/>
        <v>-3.0473607960129498E-3</v>
      </c>
      <c r="G2688" s="24"/>
      <c r="H2688" s="5"/>
      <c r="I2688" s="5"/>
      <c r="J2688" s="5"/>
      <c r="K2688" s="5"/>
      <c r="L2688" s="5"/>
      <c r="M2688" s="5"/>
      <c r="N2688" s="5"/>
      <c r="O2688" s="5"/>
      <c r="P2688" s="5"/>
      <c r="Q2688" s="5"/>
      <c r="R2688" s="5"/>
      <c r="S2688" s="5"/>
      <c r="T2688" s="5"/>
      <c r="U2688" s="5"/>
    </row>
    <row r="2689" spans="2:21" x14ac:dyDescent="0.25">
      <c r="B2689" s="64" vm="7235">
        <f ca="1"/>
        <v>43334</v>
      </c>
      <c r="C2689" s="64" vm="7236">
        <f ca="1"/>
        <v>229.21</v>
      </c>
      <c r="D2689" s="64" vm="7237">
        <f ca="1"/>
        <v>159.05000000000001</v>
      </c>
      <c r="E2689" s="24">
        <f t="shared" ref="E2689:E2752" ca="1" si="147">LN(C2689/C2688)</f>
        <v>2.9273641877073271E-3</v>
      </c>
      <c r="F2689" s="58">
        <f t="shared" ref="F2689:F2752" ca="1" si="148">LN(D2689/D2688)</f>
        <v>-9.3868023403697824E-3</v>
      </c>
      <c r="G2689" s="24"/>
      <c r="H2689" s="5"/>
      <c r="I2689" s="5"/>
      <c r="J2689" s="5"/>
      <c r="K2689" s="5"/>
      <c r="L2689" s="5"/>
      <c r="M2689" s="5"/>
      <c r="N2689" s="5"/>
      <c r="O2689" s="5"/>
      <c r="P2689" s="5"/>
      <c r="Q2689" s="5"/>
      <c r="R2689" s="5"/>
      <c r="S2689" s="5"/>
      <c r="T2689" s="5"/>
      <c r="U2689" s="5"/>
    </row>
    <row r="2690" spans="2:21" x14ac:dyDescent="0.25">
      <c r="B2690" s="64" vm="7238">
        <f ca="1"/>
        <v>43335</v>
      </c>
      <c r="C2690" s="64" vm="7239">
        <f ca="1"/>
        <v>229.51</v>
      </c>
      <c r="D2690" s="64" vm="6541">
        <f ca="1"/>
        <v>159.38</v>
      </c>
      <c r="E2690" s="24">
        <f t="shared" ca="1" si="147"/>
        <v>1.3079876297993562E-3</v>
      </c>
      <c r="F2690" s="58">
        <f t="shared" ca="1" si="148"/>
        <v>2.0726697744488216E-3</v>
      </c>
      <c r="G2690" s="24"/>
      <c r="H2690" s="5"/>
      <c r="I2690" s="5"/>
      <c r="J2690" s="5"/>
      <c r="K2690" s="5"/>
      <c r="L2690" s="5"/>
      <c r="M2690" s="5"/>
      <c r="N2690" s="5"/>
      <c r="O2690" s="5"/>
      <c r="P2690" s="5"/>
      <c r="Q2690" s="5"/>
      <c r="R2690" s="5"/>
      <c r="S2690" s="5"/>
      <c r="T2690" s="5"/>
      <c r="U2690" s="5"/>
    </row>
    <row r="2691" spans="2:21" x14ac:dyDescent="0.25">
      <c r="B2691" s="64" vm="7240">
        <f ca="1"/>
        <v>43336</v>
      </c>
      <c r="C2691" s="64" vm="7241">
        <f ca="1"/>
        <v>231.28</v>
      </c>
      <c r="D2691" s="64" vm="7242">
        <f ca="1"/>
        <v>160.47999999999999</v>
      </c>
      <c r="E2691" s="24">
        <f t="shared" ca="1" si="147"/>
        <v>7.6824961720162108E-3</v>
      </c>
      <c r="F2691" s="58">
        <f t="shared" ca="1" si="148"/>
        <v>6.8780362440232683E-3</v>
      </c>
      <c r="G2691" s="24"/>
      <c r="H2691" s="5"/>
      <c r="I2691" s="5"/>
      <c r="J2691" s="5"/>
      <c r="K2691" s="5"/>
      <c r="L2691" s="5"/>
      <c r="M2691" s="5"/>
      <c r="N2691" s="5"/>
      <c r="O2691" s="5"/>
      <c r="P2691" s="5"/>
      <c r="Q2691" s="5"/>
      <c r="R2691" s="5"/>
      <c r="S2691" s="5"/>
      <c r="T2691" s="5"/>
      <c r="U2691" s="5"/>
    </row>
    <row r="2692" spans="2:21" x14ac:dyDescent="0.25">
      <c r="B2692" s="64" vm="7243">
        <f ca="1"/>
        <v>43339</v>
      </c>
      <c r="C2692" s="64" vm="7244">
        <f ca="1"/>
        <v>230.03</v>
      </c>
      <c r="D2692" s="64" vm="7245">
        <f ca="1"/>
        <v>161.63999999999999</v>
      </c>
      <c r="E2692" s="24">
        <f t="shared" ca="1" si="147"/>
        <v>-5.4193625081631553E-3</v>
      </c>
      <c r="F2692" s="58">
        <f t="shared" ca="1" si="148"/>
        <v>7.2023159966475977E-3</v>
      </c>
      <c r="G2692" s="24"/>
      <c r="H2692" s="5"/>
      <c r="I2692" s="5"/>
      <c r="J2692" s="5"/>
      <c r="K2692" s="5"/>
      <c r="L2692" s="5"/>
      <c r="M2692" s="5"/>
      <c r="N2692" s="5"/>
      <c r="O2692" s="5"/>
      <c r="P2692" s="5"/>
      <c r="Q2692" s="5"/>
      <c r="R2692" s="5"/>
      <c r="S2692" s="5"/>
      <c r="T2692" s="5"/>
      <c r="U2692" s="5"/>
    </row>
    <row r="2693" spans="2:21" x14ac:dyDescent="0.25">
      <c r="B2693" s="64" vm="7246">
        <f ca="1"/>
        <v>43340</v>
      </c>
      <c r="C2693" s="64" vm="7247">
        <f ca="1"/>
        <v>230.26</v>
      </c>
      <c r="D2693" s="64" vm="7248">
        <f ca="1"/>
        <v>163.11000000000001</v>
      </c>
      <c r="E2693" s="24">
        <f t="shared" ca="1" si="147"/>
        <v>9.9937004559094863E-4</v>
      </c>
      <c r="F2693" s="58">
        <f t="shared" ca="1" si="148"/>
        <v>9.0531796156662677E-3</v>
      </c>
      <c r="G2693" s="24"/>
      <c r="H2693" s="5"/>
      <c r="I2693" s="5"/>
      <c r="J2693" s="5"/>
      <c r="K2693" s="5"/>
      <c r="L2693" s="5"/>
      <c r="M2693" s="5"/>
      <c r="N2693" s="5"/>
      <c r="O2693" s="5"/>
      <c r="P2693" s="5"/>
      <c r="Q2693" s="5"/>
      <c r="R2693" s="5"/>
      <c r="S2693" s="5"/>
      <c r="T2693" s="5"/>
      <c r="U2693" s="5"/>
    </row>
    <row r="2694" spans="2:21" x14ac:dyDescent="0.25">
      <c r="B2694" s="64" vm="7249">
        <f ca="1"/>
        <v>43341</v>
      </c>
      <c r="C2694" s="64" vm="7250">
        <f ca="1"/>
        <v>230.19</v>
      </c>
      <c r="D2694" s="64" vm="7251">
        <f ca="1"/>
        <v>162.80000000000001</v>
      </c>
      <c r="E2694" s="24">
        <f t="shared" ca="1" si="147"/>
        <v>-3.0405038783474413E-4</v>
      </c>
      <c r="F2694" s="58">
        <f t="shared" ca="1" si="148"/>
        <v>-1.9023662574991264E-3</v>
      </c>
      <c r="G2694" s="24"/>
      <c r="H2694" s="5"/>
      <c r="I2694" s="5"/>
      <c r="J2694" s="5"/>
      <c r="K2694" s="5"/>
      <c r="L2694" s="5"/>
      <c r="M2694" s="5"/>
      <c r="N2694" s="5"/>
      <c r="O2694" s="5"/>
      <c r="P2694" s="5"/>
      <c r="Q2694" s="5"/>
      <c r="R2694" s="5"/>
      <c r="S2694" s="5"/>
      <c r="T2694" s="5"/>
      <c r="U2694" s="5"/>
    </row>
    <row r="2695" spans="2:21" x14ac:dyDescent="0.25">
      <c r="B2695" s="64" vm="7252">
        <f ca="1"/>
        <v>43342</v>
      </c>
      <c r="C2695" s="64" vm="7253">
        <f ca="1"/>
        <v>230.83</v>
      </c>
      <c r="D2695" s="64" vm="7254">
        <f ca="1"/>
        <v>162.22999999999999</v>
      </c>
      <c r="E2695" s="24">
        <f t="shared" ca="1" si="147"/>
        <v>2.7764539982232167E-3</v>
      </c>
      <c r="F2695" s="58">
        <f t="shared" ca="1" si="148"/>
        <v>-3.5073721461324398E-3</v>
      </c>
      <c r="G2695" s="24"/>
      <c r="H2695" s="5"/>
      <c r="I2695" s="5"/>
      <c r="J2695" s="5"/>
      <c r="K2695" s="5"/>
      <c r="L2695" s="5"/>
      <c r="M2695" s="5"/>
      <c r="N2695" s="5"/>
      <c r="O2695" s="5"/>
      <c r="P2695" s="5"/>
      <c r="Q2695" s="5"/>
      <c r="R2695" s="5"/>
      <c r="S2695" s="5"/>
      <c r="T2695" s="5"/>
      <c r="U2695" s="5"/>
    </row>
    <row r="2696" spans="2:21" x14ac:dyDescent="0.25">
      <c r="B2696" s="64" vm="7255">
        <f ca="1"/>
        <v>43343</v>
      </c>
      <c r="C2696" s="64" vm="7256">
        <f ca="1"/>
        <v>233.13</v>
      </c>
      <c r="D2696" s="64" vm="7257">
        <f ca="1"/>
        <v>161.72</v>
      </c>
      <c r="E2696" s="24">
        <f t="shared" ca="1" si="147"/>
        <v>9.914729033353567E-3</v>
      </c>
      <c r="F2696" s="58">
        <f t="shared" ca="1" si="148"/>
        <v>-3.148636649737341E-3</v>
      </c>
      <c r="G2696" s="24"/>
      <c r="H2696" s="5"/>
      <c r="I2696" s="5"/>
      <c r="J2696" s="5"/>
      <c r="K2696" s="5"/>
      <c r="L2696" s="5"/>
      <c r="M2696" s="5"/>
      <c r="N2696" s="5"/>
      <c r="O2696" s="5"/>
      <c r="P2696" s="5"/>
      <c r="Q2696" s="5"/>
      <c r="R2696" s="5"/>
      <c r="S2696" s="5"/>
      <c r="T2696" s="5"/>
      <c r="U2696" s="5"/>
    </row>
    <row r="2697" spans="2:21" x14ac:dyDescent="0.25">
      <c r="B2697" s="64" vm="7258">
        <f ca="1"/>
        <v>43347</v>
      </c>
      <c r="C2697" s="64" vm="7259">
        <f ca="1"/>
        <v>234.68</v>
      </c>
      <c r="D2697" s="64" vm="7260">
        <f ca="1"/>
        <v>163.24</v>
      </c>
      <c r="E2697" s="24">
        <f t="shared" ca="1" si="147"/>
        <v>6.6266461683987584E-3</v>
      </c>
      <c r="F2697" s="58">
        <f t="shared" ca="1" si="148"/>
        <v>9.3550657650347709E-3</v>
      </c>
      <c r="G2697" s="24"/>
      <c r="H2697" s="5"/>
      <c r="I2697" s="5"/>
      <c r="J2697" s="5"/>
      <c r="K2697" s="5"/>
      <c r="L2697" s="5"/>
      <c r="M2697" s="5"/>
      <c r="N2697" s="5"/>
      <c r="O2697" s="5"/>
      <c r="P2697" s="5"/>
      <c r="Q2697" s="5"/>
      <c r="R2697" s="5"/>
      <c r="S2697" s="5"/>
      <c r="T2697" s="5"/>
      <c r="U2697" s="5"/>
    </row>
    <row r="2698" spans="2:21" x14ac:dyDescent="0.25">
      <c r="B2698" s="64" vm="7261">
        <f ca="1"/>
        <v>43348</v>
      </c>
      <c r="C2698" s="64" vm="7262">
        <f ca="1"/>
        <v>235.61</v>
      </c>
      <c r="D2698" s="64" vm="7263">
        <f ca="1"/>
        <v>163.74</v>
      </c>
      <c r="E2698" s="24">
        <f t="shared" ca="1" si="147"/>
        <v>3.9550116407482908E-3</v>
      </c>
      <c r="F2698" s="58">
        <f t="shared" ca="1" si="148"/>
        <v>3.0582934106971678E-3</v>
      </c>
      <c r="G2698" s="24"/>
      <c r="H2698" s="5"/>
      <c r="I2698" s="5"/>
      <c r="J2698" s="5"/>
      <c r="K2698" s="5"/>
      <c r="L2698" s="5"/>
      <c r="M2698" s="5"/>
      <c r="N2698" s="5"/>
      <c r="O2698" s="5"/>
      <c r="P2698" s="5"/>
      <c r="Q2698" s="5"/>
      <c r="R2698" s="5"/>
      <c r="S2698" s="5"/>
      <c r="T2698" s="5"/>
      <c r="U2698" s="5"/>
    </row>
    <row r="2699" spans="2:21" x14ac:dyDescent="0.25">
      <c r="B2699" s="64" vm="7264">
        <f ca="1"/>
        <v>43349</v>
      </c>
      <c r="C2699" s="64" vm="7265">
        <f ca="1"/>
        <v>236.68</v>
      </c>
      <c r="D2699" s="64" vm="6605">
        <f ca="1"/>
        <v>163.9</v>
      </c>
      <c r="E2699" s="24">
        <f t="shared" ca="1" si="147"/>
        <v>4.5311221100857611E-3</v>
      </c>
      <c r="F2699" s="58">
        <f t="shared" ca="1" si="148"/>
        <v>9.7668180148198329E-4</v>
      </c>
      <c r="G2699" s="24"/>
      <c r="H2699" s="5"/>
      <c r="I2699" s="5"/>
      <c r="J2699" s="5"/>
      <c r="K2699" s="5"/>
      <c r="L2699" s="5"/>
      <c r="M2699" s="5"/>
      <c r="N2699" s="5"/>
      <c r="O2699" s="5"/>
      <c r="P2699" s="5"/>
      <c r="Q2699" s="5"/>
      <c r="R2699" s="5"/>
      <c r="S2699" s="5"/>
      <c r="T2699" s="5"/>
      <c r="U2699" s="5"/>
    </row>
    <row r="2700" spans="2:21" x14ac:dyDescent="0.25">
      <c r="B2700" s="64" vm="7266">
        <f ca="1"/>
        <v>43350</v>
      </c>
      <c r="C2700" s="64" vm="7267">
        <f ca="1"/>
        <v>241.46</v>
      </c>
      <c r="D2700" s="64" vm="7036">
        <f ca="1"/>
        <v>165.07</v>
      </c>
      <c r="E2700" s="24">
        <f t="shared" ca="1" si="147"/>
        <v>1.9994810095747932E-2</v>
      </c>
      <c r="F2700" s="58">
        <f t="shared" ca="1" si="148"/>
        <v>7.1131406096656049E-3</v>
      </c>
      <c r="G2700" s="24"/>
      <c r="H2700" s="5"/>
      <c r="I2700" s="5"/>
      <c r="J2700" s="5"/>
      <c r="K2700" s="5"/>
      <c r="L2700" s="5"/>
      <c r="M2700" s="5"/>
      <c r="N2700" s="5"/>
      <c r="O2700" s="5"/>
      <c r="P2700" s="5"/>
      <c r="Q2700" s="5"/>
      <c r="R2700" s="5"/>
      <c r="S2700" s="5"/>
      <c r="T2700" s="5"/>
      <c r="U2700" s="5"/>
    </row>
    <row r="2701" spans="2:21" x14ac:dyDescent="0.25">
      <c r="B2701" s="64" vm="7268">
        <f ca="1"/>
        <v>43353</v>
      </c>
      <c r="C2701" s="64" vm="7269">
        <f ca="1"/>
        <v>243.18</v>
      </c>
      <c r="D2701" s="64" vm="7270">
        <f ca="1"/>
        <v>164.62</v>
      </c>
      <c r="E2701" s="24">
        <f t="shared" ca="1" si="147"/>
        <v>7.0980819640308066E-3</v>
      </c>
      <c r="F2701" s="58">
        <f t="shared" ca="1" si="148"/>
        <v>-2.7298388149516401E-3</v>
      </c>
      <c r="G2701" s="24"/>
      <c r="H2701" s="5"/>
      <c r="I2701" s="5"/>
      <c r="J2701" s="5"/>
      <c r="K2701" s="5"/>
      <c r="L2701" s="5"/>
      <c r="M2701" s="5"/>
      <c r="N2701" s="5"/>
      <c r="O2701" s="5"/>
      <c r="P2701" s="5"/>
      <c r="Q2701" s="5"/>
      <c r="R2701" s="5"/>
      <c r="S2701" s="5"/>
      <c r="T2701" s="5"/>
      <c r="U2701" s="5"/>
    </row>
    <row r="2702" spans="2:21" x14ac:dyDescent="0.25">
      <c r="B2702" s="64" vm="7271">
        <f ca="1"/>
        <v>43354</v>
      </c>
      <c r="C2702" s="64" vm="7272">
        <f ca="1"/>
        <v>244.21</v>
      </c>
      <c r="D2702" s="64" vm="7273">
        <f ca="1"/>
        <v>164.74</v>
      </c>
      <c r="E2702" s="24">
        <f t="shared" ca="1" si="147"/>
        <v>4.2266010108520232E-3</v>
      </c>
      <c r="F2702" s="58">
        <f t="shared" ca="1" si="148"/>
        <v>7.2868596860489905E-4</v>
      </c>
      <c r="G2702" s="24"/>
      <c r="H2702" s="5"/>
      <c r="I2702" s="5"/>
      <c r="J2702" s="5"/>
      <c r="K2702" s="5"/>
      <c r="L2702" s="5"/>
      <c r="M2702" s="5"/>
      <c r="N2702" s="5"/>
      <c r="O2702" s="5"/>
      <c r="P2702" s="5"/>
      <c r="Q2702" s="5"/>
      <c r="R2702" s="5"/>
      <c r="S2702" s="5"/>
      <c r="T2702" s="5"/>
      <c r="U2702" s="5"/>
    </row>
    <row r="2703" spans="2:21" x14ac:dyDescent="0.25">
      <c r="B2703" s="64" vm="7274">
        <f ca="1"/>
        <v>43355</v>
      </c>
      <c r="C2703" s="64" vm="7275">
        <f ca="1"/>
        <v>242.44</v>
      </c>
      <c r="D2703" s="64" vm="6872">
        <f ca="1"/>
        <v>162.4</v>
      </c>
      <c r="E2703" s="24">
        <f t="shared" ca="1" si="147"/>
        <v>-7.2742537960400191E-3</v>
      </c>
      <c r="F2703" s="58">
        <f t="shared" ca="1" si="148"/>
        <v>-1.4306045785525084E-2</v>
      </c>
      <c r="G2703" s="24"/>
      <c r="H2703" s="5"/>
      <c r="I2703" s="5"/>
      <c r="J2703" s="5"/>
      <c r="K2703" s="5"/>
      <c r="L2703" s="5"/>
      <c r="M2703" s="5"/>
      <c r="N2703" s="5"/>
      <c r="O2703" s="5"/>
      <c r="P2703" s="5"/>
      <c r="Q2703" s="5"/>
      <c r="R2703" s="5"/>
      <c r="S2703" s="5"/>
      <c r="T2703" s="5"/>
      <c r="U2703" s="5"/>
    </row>
    <row r="2704" spans="2:21" x14ac:dyDescent="0.25">
      <c r="B2704" s="64" vm="7276">
        <f ca="1"/>
        <v>43356</v>
      </c>
      <c r="C2704" s="64" vm="7277">
        <f ca="1"/>
        <v>241.27</v>
      </c>
      <c r="D2704" s="64" vm="7278">
        <f ca="1"/>
        <v>160.84</v>
      </c>
      <c r="E2704" s="24">
        <f t="shared" ca="1" si="147"/>
        <v>-4.8376187457287254E-3</v>
      </c>
      <c r="F2704" s="58">
        <f t="shared" ca="1" si="148"/>
        <v>-9.6523456985043322E-3</v>
      </c>
      <c r="G2704" s="24"/>
      <c r="H2704" s="5"/>
      <c r="I2704" s="5"/>
      <c r="J2704" s="5"/>
      <c r="K2704" s="5"/>
      <c r="L2704" s="5"/>
      <c r="M2704" s="5"/>
      <c r="N2704" s="5"/>
      <c r="O2704" s="5"/>
      <c r="P2704" s="5"/>
      <c r="Q2704" s="5"/>
      <c r="R2704" s="5"/>
      <c r="S2704" s="5"/>
      <c r="T2704" s="5"/>
      <c r="U2704" s="5"/>
    </row>
    <row r="2705" spans="2:21" x14ac:dyDescent="0.25">
      <c r="B2705" s="64" vm="7279">
        <f ca="1"/>
        <v>43357</v>
      </c>
      <c r="C2705" s="64" vm="7280">
        <f ca="1"/>
        <v>235.38</v>
      </c>
      <c r="D2705" s="64" vm="7215">
        <f ca="1"/>
        <v>158.13999999999999</v>
      </c>
      <c r="E2705" s="24">
        <f t="shared" ca="1" si="147"/>
        <v>-2.4715408887839407E-2</v>
      </c>
      <c r="F2705" s="58">
        <f t="shared" ca="1" si="148"/>
        <v>-1.6929365386292427E-2</v>
      </c>
      <c r="G2705" s="24"/>
      <c r="H2705" s="5"/>
      <c r="I2705" s="5"/>
      <c r="J2705" s="5"/>
      <c r="K2705" s="5"/>
      <c r="L2705" s="5"/>
      <c r="M2705" s="5"/>
      <c r="N2705" s="5"/>
      <c r="O2705" s="5"/>
      <c r="P2705" s="5"/>
      <c r="Q2705" s="5"/>
      <c r="R2705" s="5"/>
      <c r="S2705" s="5"/>
      <c r="T2705" s="5"/>
      <c r="U2705" s="5"/>
    </row>
    <row r="2706" spans="2:21" x14ac:dyDescent="0.25">
      <c r="B2706" s="64" vm="7281">
        <f ca="1"/>
        <v>43360</v>
      </c>
      <c r="C2706" s="64" vm="7282">
        <f ca="1"/>
        <v>232</v>
      </c>
      <c r="D2706" s="64" vm="7283">
        <f ca="1"/>
        <v>157.77000000000001</v>
      </c>
      <c r="E2706" s="24">
        <f t="shared" ca="1" si="147"/>
        <v>-1.4463857783206205E-2</v>
      </c>
      <c r="F2706" s="58">
        <f t="shared" ca="1" si="148"/>
        <v>-2.3424403734183296E-3</v>
      </c>
      <c r="G2706" s="24"/>
      <c r="H2706" s="5"/>
      <c r="I2706" s="5"/>
      <c r="J2706" s="5"/>
      <c r="K2706" s="5"/>
      <c r="L2706" s="5"/>
      <c r="M2706" s="5"/>
      <c r="N2706" s="5"/>
      <c r="O2706" s="5"/>
      <c r="P2706" s="5"/>
      <c r="Q2706" s="5"/>
      <c r="R2706" s="5"/>
      <c r="S2706" s="5"/>
      <c r="T2706" s="5"/>
      <c r="U2706" s="5"/>
    </row>
    <row r="2707" spans="2:21" x14ac:dyDescent="0.25">
      <c r="B2707" s="64" vm="7284">
        <f ca="1"/>
        <v>43361</v>
      </c>
      <c r="C2707" s="64" vm="7285">
        <f ca="1"/>
        <v>234.35</v>
      </c>
      <c r="D2707" s="64" vm="7286">
        <f ca="1"/>
        <v>159.18</v>
      </c>
      <c r="E2707" s="24">
        <f t="shared" ca="1" si="147"/>
        <v>1.0078352702405256E-2</v>
      </c>
      <c r="F2707" s="58">
        <f t="shared" ca="1" si="148"/>
        <v>8.8973611083407664E-3</v>
      </c>
      <c r="G2707" s="24"/>
      <c r="H2707" s="5"/>
      <c r="I2707" s="5"/>
      <c r="J2707" s="5"/>
      <c r="K2707" s="5"/>
      <c r="L2707" s="5"/>
      <c r="M2707" s="5"/>
      <c r="N2707" s="5"/>
      <c r="O2707" s="5"/>
      <c r="P2707" s="5"/>
      <c r="Q2707" s="5"/>
      <c r="R2707" s="5"/>
      <c r="S2707" s="5"/>
      <c r="T2707" s="5"/>
      <c r="U2707" s="5"/>
    </row>
    <row r="2708" spans="2:21" x14ac:dyDescent="0.25">
      <c r="B2708" s="64" vm="7287">
        <f ca="1"/>
        <v>43362</v>
      </c>
      <c r="C2708" s="64" vm="7288">
        <f ca="1"/>
        <v>233.85</v>
      </c>
      <c r="D2708" s="64" vm="7289">
        <f ca="1"/>
        <v>160.79</v>
      </c>
      <c r="E2708" s="24">
        <f t="shared" ca="1" si="147"/>
        <v>-2.135840196819921E-3</v>
      </c>
      <c r="F2708" s="58">
        <f t="shared" ca="1" si="148"/>
        <v>1.0063528378616769E-2</v>
      </c>
      <c r="G2708" s="24"/>
      <c r="H2708" s="5"/>
      <c r="I2708" s="5"/>
      <c r="J2708" s="5"/>
      <c r="K2708" s="5"/>
      <c r="L2708" s="5"/>
      <c r="M2708" s="5"/>
      <c r="N2708" s="5"/>
      <c r="O2708" s="5"/>
      <c r="P2708" s="5"/>
      <c r="Q2708" s="5"/>
      <c r="R2708" s="5"/>
      <c r="S2708" s="5"/>
      <c r="T2708" s="5"/>
      <c r="U2708" s="5"/>
    </row>
    <row r="2709" spans="2:21" x14ac:dyDescent="0.25">
      <c r="B2709" s="64" vm="7290">
        <f ca="1"/>
        <v>43363</v>
      </c>
      <c r="C2709" s="64" vm="7291">
        <f ca="1"/>
        <v>233.92</v>
      </c>
      <c r="D2709" s="64" vm="7292">
        <f ca="1"/>
        <v>165.3</v>
      </c>
      <c r="E2709" s="24">
        <f t="shared" ca="1" si="147"/>
        <v>2.992923895184058E-4</v>
      </c>
      <c r="F2709" s="58">
        <f t="shared" ca="1" si="148"/>
        <v>2.7662839070658321E-2</v>
      </c>
      <c r="G2709" s="24"/>
      <c r="H2709" s="5"/>
      <c r="I2709" s="5"/>
      <c r="J2709" s="5"/>
      <c r="K2709" s="5"/>
      <c r="L2709" s="5"/>
      <c r="M2709" s="5"/>
      <c r="N2709" s="5"/>
      <c r="O2709" s="5"/>
      <c r="P2709" s="5"/>
      <c r="Q2709" s="5"/>
      <c r="R2709" s="5"/>
      <c r="S2709" s="5"/>
      <c r="T2709" s="5"/>
      <c r="U2709" s="5"/>
    </row>
    <row r="2710" spans="2:21" x14ac:dyDescent="0.25">
      <c r="B2710" s="64" vm="7293">
        <f ca="1"/>
        <v>43364</v>
      </c>
      <c r="C2710" s="64" vm="7294">
        <f ca="1"/>
        <v>234.76</v>
      </c>
      <c r="D2710" s="64" vm="7295">
        <f ca="1"/>
        <v>163.31</v>
      </c>
      <c r="E2710" s="24">
        <f t="shared" ca="1" si="147"/>
        <v>3.5845391287199842E-3</v>
      </c>
      <c r="F2710" s="58">
        <f t="shared" ca="1" si="148"/>
        <v>-1.2111769738326611E-2</v>
      </c>
      <c r="G2710" s="24"/>
      <c r="H2710" s="5"/>
      <c r="I2710" s="5"/>
      <c r="J2710" s="5"/>
      <c r="K2710" s="5"/>
      <c r="L2710" s="5"/>
      <c r="M2710" s="5"/>
      <c r="N2710" s="5"/>
      <c r="O2710" s="5"/>
      <c r="P2710" s="5"/>
      <c r="Q2710" s="5"/>
      <c r="R2710" s="5"/>
      <c r="S2710" s="5"/>
      <c r="T2710" s="5"/>
      <c r="U2710" s="5"/>
    </row>
    <row r="2711" spans="2:21" x14ac:dyDescent="0.25">
      <c r="B2711" s="64" vm="7296">
        <f ca="1"/>
        <v>43367</v>
      </c>
      <c r="C2711" s="64" vm="7297">
        <f ca="1"/>
        <v>233.34</v>
      </c>
      <c r="D2711" s="64" vm="7298">
        <f ca="1"/>
        <v>166.41</v>
      </c>
      <c r="E2711" s="24">
        <f t="shared" ca="1" si="147"/>
        <v>-6.0670982944228003E-3</v>
      </c>
      <c r="F2711" s="58">
        <f t="shared" ca="1" si="148"/>
        <v>1.8804387646600935E-2</v>
      </c>
      <c r="G2711" s="24"/>
      <c r="H2711" s="5"/>
      <c r="I2711" s="5"/>
      <c r="J2711" s="5"/>
      <c r="K2711" s="5"/>
      <c r="L2711" s="5"/>
      <c r="M2711" s="5"/>
      <c r="N2711" s="5"/>
      <c r="O2711" s="5"/>
      <c r="P2711" s="5"/>
      <c r="Q2711" s="5"/>
      <c r="R2711" s="5"/>
      <c r="S2711" s="5"/>
      <c r="T2711" s="5"/>
      <c r="U2711" s="5"/>
    </row>
    <row r="2712" spans="2:21" x14ac:dyDescent="0.25">
      <c r="B2712" s="64" vm="7299">
        <f ca="1"/>
        <v>43368</v>
      </c>
      <c r="C2712" s="64" vm="7300">
        <f ca="1"/>
        <v>232.93</v>
      </c>
      <c r="D2712" s="64" vm="7301">
        <f ca="1"/>
        <v>165.76</v>
      </c>
      <c r="E2712" s="24">
        <f t="shared" ca="1" si="147"/>
        <v>-1.7586381524478368E-3</v>
      </c>
      <c r="F2712" s="58">
        <f t="shared" ca="1" si="148"/>
        <v>-3.9136636641346938E-3</v>
      </c>
      <c r="G2712" s="24"/>
      <c r="H2712" s="5"/>
      <c r="I2712" s="5"/>
      <c r="J2712" s="5"/>
      <c r="K2712" s="5"/>
      <c r="L2712" s="5"/>
      <c r="M2712" s="5"/>
      <c r="N2712" s="5"/>
      <c r="O2712" s="5"/>
      <c r="P2712" s="5"/>
      <c r="Q2712" s="5"/>
      <c r="R2712" s="5"/>
      <c r="S2712" s="5"/>
      <c r="T2712" s="5"/>
      <c r="U2712" s="5"/>
    </row>
    <row r="2713" spans="2:21" x14ac:dyDescent="0.25">
      <c r="B2713" s="64" vm="7302">
        <f ca="1"/>
        <v>43369</v>
      </c>
      <c r="C2713" s="64" vm="7303">
        <f ca="1"/>
        <v>233.81</v>
      </c>
      <c r="D2713" s="64" vm="7304">
        <f ca="1"/>
        <v>166.53</v>
      </c>
      <c r="E2713" s="24">
        <f t="shared" ca="1" si="147"/>
        <v>3.7708404796840235E-3</v>
      </c>
      <c r="F2713" s="58">
        <f t="shared" ca="1" si="148"/>
        <v>4.6345142990615006E-3</v>
      </c>
      <c r="G2713" s="24"/>
      <c r="H2713" s="5"/>
      <c r="I2713" s="5"/>
      <c r="J2713" s="5"/>
      <c r="K2713" s="5"/>
      <c r="L2713" s="5"/>
      <c r="M2713" s="5"/>
      <c r="N2713" s="5"/>
      <c r="O2713" s="5"/>
      <c r="P2713" s="5"/>
      <c r="Q2713" s="5"/>
      <c r="R2713" s="5"/>
      <c r="S2713" s="5"/>
      <c r="T2713" s="5"/>
      <c r="U2713" s="5"/>
    </row>
    <row r="2714" spans="2:21" x14ac:dyDescent="0.25">
      <c r="B2714" s="64" vm="7305">
        <f ca="1"/>
        <v>43370</v>
      </c>
      <c r="C2714" s="64" vm="7306">
        <f ca="1"/>
        <v>234</v>
      </c>
      <c r="D2714" s="64" vm="7307">
        <f ca="1"/>
        <v>167.29</v>
      </c>
      <c r="E2714" s="24">
        <f t="shared" ca="1" si="147"/>
        <v>8.1229563475423191E-4</v>
      </c>
      <c r="F2714" s="58">
        <f t="shared" ca="1" si="148"/>
        <v>4.5533599730096458E-3</v>
      </c>
      <c r="G2714" s="24"/>
      <c r="H2714" s="5"/>
      <c r="I2714" s="5"/>
      <c r="J2714" s="5"/>
      <c r="K2714" s="5"/>
      <c r="L2714" s="5"/>
      <c r="M2714" s="5"/>
      <c r="N2714" s="5"/>
      <c r="O2714" s="5"/>
      <c r="P2714" s="5"/>
      <c r="Q2714" s="5"/>
      <c r="R2714" s="5"/>
      <c r="S2714" s="5"/>
      <c r="T2714" s="5"/>
      <c r="U2714" s="5"/>
    </row>
    <row r="2715" spans="2:21" x14ac:dyDescent="0.25">
      <c r="B2715" s="64" vm="7308">
        <f ca="1"/>
        <v>43371</v>
      </c>
      <c r="C2715" s="64" vm="7309">
        <f ca="1"/>
        <v>234.88</v>
      </c>
      <c r="D2715" s="64" vm="7310">
        <f ca="1"/>
        <v>166.67</v>
      </c>
      <c r="E2715" s="24">
        <f t="shared" ca="1" si="147"/>
        <v>3.7536300684494072E-3</v>
      </c>
      <c r="F2715" s="58">
        <f t="shared" ca="1" si="148"/>
        <v>-3.7130237891047279E-3</v>
      </c>
      <c r="G2715" s="24"/>
      <c r="H2715" s="5"/>
      <c r="I2715" s="5"/>
      <c r="J2715" s="5"/>
      <c r="K2715" s="5"/>
      <c r="L2715" s="5"/>
      <c r="M2715" s="5"/>
      <c r="N2715" s="5"/>
      <c r="O2715" s="5"/>
      <c r="P2715" s="5"/>
      <c r="Q2715" s="5"/>
      <c r="R2715" s="5"/>
      <c r="S2715" s="5"/>
      <c r="T2715" s="5"/>
      <c r="U2715" s="5"/>
    </row>
    <row r="2716" spans="2:21" x14ac:dyDescent="0.25">
      <c r="B2716" s="64" vm="7311">
        <f ca="1"/>
        <v>43374</v>
      </c>
      <c r="C2716" s="64" vm="7312">
        <f ca="1"/>
        <v>234.65</v>
      </c>
      <c r="D2716" s="64" vm="6858">
        <f ca="1"/>
        <v>165.18</v>
      </c>
      <c r="E2716" s="24">
        <f t="shared" ca="1" si="147"/>
        <v>-9.7970318572400601E-4</v>
      </c>
      <c r="F2716" s="58">
        <f t="shared" ca="1" si="148"/>
        <v>-8.9800211715136795E-3</v>
      </c>
      <c r="G2716" s="24"/>
      <c r="H2716" s="5"/>
      <c r="I2716" s="5"/>
      <c r="J2716" s="5"/>
      <c r="K2716" s="5"/>
      <c r="L2716" s="5"/>
      <c r="M2716" s="5"/>
      <c r="N2716" s="5"/>
      <c r="O2716" s="5"/>
      <c r="P2716" s="5"/>
      <c r="Q2716" s="5"/>
      <c r="R2716" s="5"/>
      <c r="S2716" s="5"/>
      <c r="T2716" s="5"/>
      <c r="U2716" s="5"/>
    </row>
    <row r="2717" spans="2:21" x14ac:dyDescent="0.25">
      <c r="B2717" s="64" vm="7313">
        <f ca="1"/>
        <v>43375</v>
      </c>
      <c r="C2717" s="64" vm="7314">
        <f ca="1"/>
        <v>236.35</v>
      </c>
      <c r="D2717" s="64" vm="7315">
        <f ca="1"/>
        <v>164.66</v>
      </c>
      <c r="E2717" s="24">
        <f t="shared" ca="1" si="147"/>
        <v>7.218714998818738E-3</v>
      </c>
      <c r="F2717" s="58">
        <f t="shared" ca="1" si="148"/>
        <v>-3.1530465122910131E-3</v>
      </c>
      <c r="G2717" s="24"/>
      <c r="H2717" s="5"/>
      <c r="I2717" s="5"/>
      <c r="J2717" s="5"/>
      <c r="K2717" s="5"/>
      <c r="L2717" s="5"/>
      <c r="M2717" s="5"/>
      <c r="N2717" s="5"/>
      <c r="O2717" s="5"/>
      <c r="P2717" s="5"/>
      <c r="Q2717" s="5"/>
      <c r="R2717" s="5"/>
      <c r="S2717" s="5"/>
      <c r="T2717" s="5"/>
      <c r="U2717" s="5"/>
    </row>
    <row r="2718" spans="2:21" x14ac:dyDescent="0.25">
      <c r="B2718" s="64" vm="7316">
        <f ca="1"/>
        <v>43376</v>
      </c>
      <c r="C2718" s="64" vm="7317">
        <f ca="1"/>
        <v>233.2</v>
      </c>
      <c r="D2718" s="64" vm="7318">
        <f ca="1"/>
        <v>165.8</v>
      </c>
      <c r="E2718" s="24">
        <f t="shared" ca="1" si="147"/>
        <v>-1.3417302762908027E-2</v>
      </c>
      <c r="F2718" s="58">
        <f t="shared" ca="1" si="148"/>
        <v>6.8995008309146889E-3</v>
      </c>
      <c r="G2718" s="24"/>
      <c r="H2718" s="5"/>
      <c r="I2718" s="5"/>
      <c r="J2718" s="5"/>
      <c r="K2718" s="5"/>
      <c r="L2718" s="5"/>
      <c r="M2718" s="5"/>
      <c r="N2718" s="5"/>
      <c r="O2718" s="5"/>
      <c r="P2718" s="5"/>
      <c r="Q2718" s="5"/>
      <c r="R2718" s="5"/>
      <c r="S2718" s="5"/>
      <c r="T2718" s="5"/>
      <c r="U2718" s="5"/>
    </row>
    <row r="2719" spans="2:21" x14ac:dyDescent="0.25">
      <c r="B2719" s="64" vm="7319">
        <f ca="1"/>
        <v>43377</v>
      </c>
      <c r="C2719" s="64" vm="7320">
        <f ca="1"/>
        <v>231.68</v>
      </c>
      <c r="D2719" s="64" vm="7321">
        <f ca="1"/>
        <v>166.57</v>
      </c>
      <c r="E2719" s="24">
        <f t="shared" ca="1" si="147"/>
        <v>-6.5393452789857262E-3</v>
      </c>
      <c r="F2719" s="58">
        <f t="shared" ca="1" si="148"/>
        <v>4.6333987878216876E-3</v>
      </c>
      <c r="G2719" s="24"/>
      <c r="H2719" s="5"/>
      <c r="I2719" s="5"/>
      <c r="J2719" s="5"/>
      <c r="K2719" s="5"/>
      <c r="L2719" s="5"/>
      <c r="M2719" s="5"/>
      <c r="N2719" s="5"/>
      <c r="O2719" s="5"/>
      <c r="P2719" s="5"/>
      <c r="Q2719" s="5"/>
      <c r="R2719" s="5"/>
      <c r="S2719" s="5"/>
      <c r="T2719" s="5"/>
      <c r="U2719" s="5"/>
    </row>
    <row r="2720" spans="2:21" x14ac:dyDescent="0.25">
      <c r="B2720" s="64" vm="7322">
        <f ca="1"/>
        <v>43378</v>
      </c>
      <c r="C2720" s="64" vm="7323">
        <f ca="1"/>
        <v>218.82</v>
      </c>
      <c r="D2720" s="64" vm="7324">
        <f ca="1"/>
        <v>167.77</v>
      </c>
      <c r="E2720" s="24">
        <f t="shared" ca="1" si="147"/>
        <v>-5.7107635148707807E-2</v>
      </c>
      <c r="F2720" s="58">
        <f t="shared" ca="1" si="148"/>
        <v>7.1783522932928213E-3</v>
      </c>
      <c r="G2720" s="24"/>
      <c r="H2720" s="5"/>
      <c r="I2720" s="5"/>
      <c r="J2720" s="5"/>
      <c r="K2720" s="5"/>
      <c r="L2720" s="5"/>
      <c r="M2720" s="5"/>
      <c r="N2720" s="5"/>
      <c r="O2720" s="5"/>
      <c r="P2720" s="5"/>
      <c r="Q2720" s="5"/>
      <c r="R2720" s="5"/>
      <c r="S2720" s="5"/>
      <c r="T2720" s="5"/>
      <c r="U2720" s="5"/>
    </row>
    <row r="2721" spans="2:21" x14ac:dyDescent="0.25">
      <c r="B2721" s="64" vm="7325">
        <f ca="1"/>
        <v>43381</v>
      </c>
      <c r="C2721" s="64" vm="7326">
        <f ca="1"/>
        <v>223.93</v>
      </c>
      <c r="D2721" s="64" vm="7327">
        <f ca="1"/>
        <v>169.83</v>
      </c>
      <c r="E2721" s="24">
        <f t="shared" ca="1" si="147"/>
        <v>2.3084028968096176E-2</v>
      </c>
      <c r="F2721" s="58">
        <f t="shared" ca="1" si="148"/>
        <v>1.2203942934369123E-2</v>
      </c>
      <c r="G2721" s="24"/>
      <c r="H2721" s="5"/>
      <c r="I2721" s="5"/>
      <c r="J2721" s="5"/>
      <c r="K2721" s="5"/>
      <c r="L2721" s="5"/>
      <c r="M2721" s="5"/>
      <c r="N2721" s="5"/>
      <c r="O2721" s="5"/>
      <c r="P2721" s="5"/>
      <c r="Q2721" s="5"/>
      <c r="R2721" s="5"/>
      <c r="S2721" s="5"/>
      <c r="T2721" s="5"/>
      <c r="U2721" s="5"/>
    </row>
    <row r="2722" spans="2:21" x14ac:dyDescent="0.25">
      <c r="B2722" s="64" vm="7328">
        <f ca="1"/>
        <v>43382</v>
      </c>
      <c r="C2722" s="64" vm="7329">
        <f ca="1"/>
        <v>224.17</v>
      </c>
      <c r="D2722" s="64" vm="7330">
        <f ca="1"/>
        <v>168.37</v>
      </c>
      <c r="E2722" s="24">
        <f t="shared" ca="1" si="147"/>
        <v>1.0711895690646044E-3</v>
      </c>
      <c r="F2722" s="58">
        <f t="shared" ca="1" si="148"/>
        <v>-8.6339980469699578E-3</v>
      </c>
      <c r="G2722" s="24"/>
      <c r="H2722" s="5"/>
      <c r="I2722" s="5"/>
      <c r="J2722" s="5"/>
      <c r="K2722" s="5"/>
      <c r="L2722" s="5"/>
      <c r="M2722" s="5"/>
      <c r="N2722" s="5"/>
      <c r="O2722" s="5"/>
      <c r="P2722" s="5"/>
      <c r="Q2722" s="5"/>
      <c r="R2722" s="5"/>
      <c r="S2722" s="5"/>
      <c r="T2722" s="5"/>
      <c r="U2722" s="5"/>
    </row>
    <row r="2723" spans="2:21" x14ac:dyDescent="0.25">
      <c r="B2723" s="64" vm="7331">
        <f ca="1"/>
        <v>43383</v>
      </c>
      <c r="C2723" s="64" vm="7332">
        <f ca="1"/>
        <v>221.05</v>
      </c>
      <c r="D2723" s="64" vm="7333">
        <f ca="1"/>
        <v>162.97</v>
      </c>
      <c r="E2723" s="24">
        <f t="shared" ca="1" si="147"/>
        <v>-1.4015772313552275E-2</v>
      </c>
      <c r="F2723" s="58">
        <f t="shared" ca="1" si="148"/>
        <v>-3.2597803881810959E-2</v>
      </c>
      <c r="G2723" s="24"/>
      <c r="H2723" s="5"/>
      <c r="I2723" s="5"/>
      <c r="J2723" s="5"/>
      <c r="K2723" s="5"/>
      <c r="L2723" s="5"/>
      <c r="M2723" s="5"/>
      <c r="N2723" s="5"/>
      <c r="O2723" s="5"/>
      <c r="P2723" s="5"/>
      <c r="Q2723" s="5"/>
      <c r="R2723" s="5"/>
      <c r="S2723" s="5"/>
      <c r="T2723" s="5"/>
      <c r="U2723" s="5"/>
    </row>
    <row r="2724" spans="2:21" x14ac:dyDescent="0.25">
      <c r="B2724" s="64" vm="7334">
        <f ca="1"/>
        <v>43384</v>
      </c>
      <c r="C2724" s="64" vm="7335">
        <f ca="1"/>
        <v>221.82</v>
      </c>
      <c r="D2724" s="64" vm="7336">
        <f ca="1"/>
        <v>163.82</v>
      </c>
      <c r="E2724" s="24">
        <f t="shared" ca="1" si="147"/>
        <v>3.4773219043431878E-3</v>
      </c>
      <c r="F2724" s="58">
        <f t="shared" ca="1" si="148"/>
        <v>5.2021292995584638E-3</v>
      </c>
      <c r="G2724" s="24"/>
      <c r="H2724" s="5"/>
      <c r="I2724" s="5"/>
      <c r="J2724" s="5"/>
      <c r="K2724" s="5"/>
      <c r="L2724" s="5"/>
      <c r="M2724" s="5"/>
      <c r="N2724" s="5"/>
      <c r="O2724" s="5"/>
      <c r="P2724" s="5"/>
      <c r="Q2724" s="5"/>
      <c r="R2724" s="5"/>
      <c r="S2724" s="5"/>
      <c r="T2724" s="5"/>
      <c r="U2724" s="5"/>
    </row>
    <row r="2725" spans="2:21" x14ac:dyDescent="0.25">
      <c r="B2725" s="64" vm="7337">
        <f ca="1"/>
        <v>43385</v>
      </c>
      <c r="C2725" s="64" vm="7338">
        <f ca="1"/>
        <v>226.95</v>
      </c>
      <c r="D2725" s="64" vm="7339">
        <f ca="1"/>
        <v>163.66999999999999</v>
      </c>
      <c r="E2725" s="24">
        <f t="shared" ca="1" si="147"/>
        <v>2.2863486725878946E-2</v>
      </c>
      <c r="F2725" s="58">
        <f t="shared" ca="1" si="148"/>
        <v>-9.1605856966344692E-4</v>
      </c>
      <c r="G2725" s="24"/>
      <c r="H2725" s="5"/>
      <c r="I2725" s="5"/>
      <c r="J2725" s="5"/>
      <c r="K2725" s="5"/>
      <c r="L2725" s="5"/>
      <c r="M2725" s="5"/>
      <c r="N2725" s="5"/>
      <c r="O2725" s="5"/>
      <c r="P2725" s="5"/>
      <c r="Q2725" s="5"/>
      <c r="R2725" s="5"/>
      <c r="S2725" s="5"/>
      <c r="T2725" s="5"/>
      <c r="U2725" s="5"/>
    </row>
    <row r="2726" spans="2:21" x14ac:dyDescent="0.25">
      <c r="B2726" s="64" vm="7340">
        <f ca="1"/>
        <v>43388</v>
      </c>
      <c r="C2726" s="64" vm="7341">
        <f ca="1"/>
        <v>224.51</v>
      </c>
      <c r="D2726" s="64" vm="6599">
        <f ca="1"/>
        <v>164.07</v>
      </c>
      <c r="E2726" s="24">
        <f t="shared" ca="1" si="147"/>
        <v>-1.0809479282350683E-2</v>
      </c>
      <c r="F2726" s="58">
        <f t="shared" ca="1" si="148"/>
        <v>2.4409605089984613E-3</v>
      </c>
      <c r="G2726" s="24"/>
      <c r="H2726" s="5"/>
      <c r="I2726" s="5"/>
      <c r="J2726" s="5"/>
      <c r="K2726" s="5"/>
      <c r="L2726" s="5"/>
      <c r="M2726" s="5"/>
      <c r="N2726" s="5"/>
      <c r="O2726" s="5"/>
      <c r="P2726" s="5"/>
      <c r="Q2726" s="5"/>
      <c r="R2726" s="5"/>
      <c r="S2726" s="5"/>
      <c r="T2726" s="5"/>
      <c r="U2726" s="5"/>
    </row>
    <row r="2727" spans="2:21" x14ac:dyDescent="0.25">
      <c r="B2727" s="64" vm="7342">
        <f ca="1"/>
        <v>43389</v>
      </c>
      <c r="C2727" s="64" vm="7343">
        <f ca="1"/>
        <v>227.68</v>
      </c>
      <c r="D2727" s="64" vm="7344">
        <f ca="1"/>
        <v>166.77</v>
      </c>
      <c r="E2727" s="24">
        <f t="shared" ca="1" si="147"/>
        <v>1.402088472141837E-2</v>
      </c>
      <c r="F2727" s="58">
        <f t="shared" ca="1" si="148"/>
        <v>1.6322451606696809E-2</v>
      </c>
      <c r="G2727" s="24"/>
      <c r="H2727" s="5"/>
      <c r="I2727" s="5"/>
      <c r="J2727" s="5"/>
      <c r="K2727" s="5"/>
      <c r="L2727" s="5"/>
      <c r="M2727" s="5"/>
      <c r="N2727" s="5"/>
      <c r="O2727" s="5"/>
      <c r="P2727" s="5"/>
      <c r="Q2727" s="5"/>
      <c r="R2727" s="5"/>
      <c r="S2727" s="5"/>
      <c r="T2727" s="5"/>
      <c r="U2727" s="5"/>
    </row>
    <row r="2728" spans="2:21" x14ac:dyDescent="0.25">
      <c r="B2728" s="64" vm="7345">
        <f ca="1"/>
        <v>43390</v>
      </c>
      <c r="C2728" s="64" vm="7346">
        <f ca="1"/>
        <v>228.49</v>
      </c>
      <c r="D2728" s="64" vm="7347">
        <f ca="1"/>
        <v>166.81</v>
      </c>
      <c r="E2728" s="24">
        <f t="shared" ca="1" si="147"/>
        <v>3.5513113589106401E-3</v>
      </c>
      <c r="F2728" s="58">
        <f t="shared" ca="1" si="148"/>
        <v>2.3982253247626162E-4</v>
      </c>
      <c r="G2728" s="24"/>
      <c r="H2728" s="5"/>
      <c r="I2728" s="5"/>
      <c r="J2728" s="5"/>
      <c r="K2728" s="5"/>
      <c r="L2728" s="5"/>
      <c r="M2728" s="5"/>
      <c r="N2728" s="5"/>
      <c r="O2728" s="5"/>
      <c r="P2728" s="5"/>
      <c r="Q2728" s="5"/>
      <c r="R2728" s="5"/>
      <c r="S2728" s="5"/>
      <c r="T2728" s="5"/>
      <c r="U2728" s="5"/>
    </row>
    <row r="2729" spans="2:21" x14ac:dyDescent="0.25">
      <c r="B2729" s="64" vm="7348">
        <f ca="1"/>
        <v>43391</v>
      </c>
      <c r="C2729" s="64" vm="7349">
        <f ca="1"/>
        <v>228.58</v>
      </c>
      <c r="D2729" s="64" vm="7350">
        <f ca="1"/>
        <v>167.49</v>
      </c>
      <c r="E2729" s="24">
        <f t="shared" ca="1" si="147"/>
        <v>3.9381276899891625E-4</v>
      </c>
      <c r="F2729" s="58">
        <f t="shared" ca="1" si="148"/>
        <v>4.0682078244147256E-3</v>
      </c>
      <c r="G2729" s="24"/>
      <c r="H2729" s="5"/>
      <c r="I2729" s="5"/>
      <c r="J2729" s="5"/>
      <c r="K2729" s="5"/>
      <c r="L2729" s="5"/>
      <c r="M2729" s="5"/>
      <c r="N2729" s="5"/>
      <c r="O2729" s="5"/>
      <c r="P2729" s="5"/>
      <c r="Q2729" s="5"/>
      <c r="R2729" s="5"/>
      <c r="S2729" s="5"/>
      <c r="T2729" s="5"/>
      <c r="U2729" s="5"/>
    </row>
    <row r="2730" spans="2:21" x14ac:dyDescent="0.25">
      <c r="B2730" s="64" vm="7351">
        <f ca="1"/>
        <v>43392</v>
      </c>
      <c r="C2730" s="64" vm="7352">
        <f ca="1"/>
        <v>229.67</v>
      </c>
      <c r="D2730" s="64" vm="7353">
        <f ca="1"/>
        <v>166.63</v>
      </c>
      <c r="E2730" s="24">
        <f t="shared" ca="1" si="147"/>
        <v>4.7572375588716487E-3</v>
      </c>
      <c r="F2730" s="58">
        <f t="shared" ca="1" si="148"/>
        <v>-5.1478624398467706E-3</v>
      </c>
      <c r="G2730" s="24"/>
      <c r="H2730" s="5"/>
      <c r="I2730" s="5"/>
      <c r="J2730" s="5"/>
      <c r="K2730" s="5"/>
      <c r="L2730" s="5"/>
      <c r="M2730" s="5"/>
      <c r="N2730" s="5"/>
      <c r="O2730" s="5"/>
      <c r="P2730" s="5"/>
      <c r="Q2730" s="5"/>
      <c r="R2730" s="5"/>
      <c r="S2730" s="5"/>
      <c r="T2730" s="5"/>
      <c r="U2730" s="5"/>
    </row>
    <row r="2731" spans="2:21" x14ac:dyDescent="0.25">
      <c r="B2731" s="64" vm="7354">
        <f ca="1"/>
        <v>43395</v>
      </c>
      <c r="C2731" s="64" vm="7355">
        <f ca="1"/>
        <v>229.06</v>
      </c>
      <c r="D2731" s="64" vm="7356">
        <f ca="1"/>
        <v>177.15</v>
      </c>
      <c r="E2731" s="24">
        <f t="shared" ca="1" si="147"/>
        <v>-2.6595180587532983E-3</v>
      </c>
      <c r="F2731" s="58">
        <f t="shared" ca="1" si="148"/>
        <v>6.1221045760948944E-2</v>
      </c>
      <c r="G2731" s="24"/>
      <c r="H2731" s="5"/>
      <c r="I2731" s="5"/>
      <c r="J2731" s="5"/>
      <c r="K2731" s="5"/>
      <c r="L2731" s="5"/>
      <c r="M2731" s="5"/>
      <c r="N2731" s="5"/>
      <c r="O2731" s="5"/>
      <c r="P2731" s="5"/>
      <c r="Q2731" s="5"/>
      <c r="R2731" s="5"/>
      <c r="S2731" s="5"/>
      <c r="T2731" s="5"/>
      <c r="U2731" s="5"/>
    </row>
    <row r="2732" spans="2:21" x14ac:dyDescent="0.25">
      <c r="B2732" s="64" vm="7357">
        <f ca="1"/>
        <v>43396</v>
      </c>
      <c r="C2732" s="64" vm="7358">
        <f ca="1"/>
        <v>228.75</v>
      </c>
      <c r="D2732" s="64" vm="7359">
        <f ca="1"/>
        <v>177.35</v>
      </c>
      <c r="E2732" s="24">
        <f t="shared" ca="1" si="147"/>
        <v>-1.3542738139395401E-3</v>
      </c>
      <c r="F2732" s="58">
        <f t="shared" ca="1" si="148"/>
        <v>1.1283499081497206E-3</v>
      </c>
      <c r="G2732" s="24"/>
      <c r="H2732" s="5"/>
      <c r="I2732" s="5"/>
      <c r="J2732" s="5"/>
      <c r="K2732" s="5"/>
      <c r="L2732" s="5"/>
      <c r="M2732" s="5"/>
      <c r="N2732" s="5"/>
      <c r="O2732" s="5"/>
      <c r="P2732" s="5"/>
      <c r="Q2732" s="5"/>
      <c r="R2732" s="5"/>
      <c r="S2732" s="5"/>
      <c r="T2732" s="5"/>
      <c r="U2732" s="5"/>
    </row>
    <row r="2733" spans="2:21" x14ac:dyDescent="0.25">
      <c r="B2733" s="64" vm="7360">
        <f ca="1"/>
        <v>43397</v>
      </c>
      <c r="C2733" s="64" vm="7361">
        <f ca="1"/>
        <v>223.76</v>
      </c>
      <c r="D2733" s="64" vm="7362">
        <f ca="1"/>
        <v>175.31</v>
      </c>
      <c r="E2733" s="24">
        <f t="shared" ca="1" si="147"/>
        <v>-2.2055655261926498E-2</v>
      </c>
      <c r="F2733" s="58">
        <f t="shared" ca="1" si="148"/>
        <v>-1.1569345853848032E-2</v>
      </c>
      <c r="G2733" s="24"/>
      <c r="H2733" s="5"/>
      <c r="I2733" s="5"/>
      <c r="J2733" s="5"/>
      <c r="K2733" s="5"/>
      <c r="L2733" s="5"/>
      <c r="M2733" s="5"/>
      <c r="N2733" s="5"/>
      <c r="O2733" s="5"/>
      <c r="P2733" s="5"/>
      <c r="Q2733" s="5"/>
      <c r="R2733" s="5"/>
      <c r="S2733" s="5"/>
      <c r="T2733" s="5"/>
      <c r="U2733" s="5"/>
    </row>
    <row r="2734" spans="2:21" x14ac:dyDescent="0.25">
      <c r="B2734" s="64" vm="7363">
        <f ca="1"/>
        <v>43398</v>
      </c>
      <c r="C2734" s="64" vm="7364">
        <f ca="1"/>
        <v>226.4</v>
      </c>
      <c r="D2734" s="64" vm="7365">
        <f ca="1"/>
        <v>173.34</v>
      </c>
      <c r="E2734" s="24">
        <f t="shared" ca="1" si="147"/>
        <v>1.1729297435323711E-2</v>
      </c>
      <c r="F2734" s="58">
        <f t="shared" ca="1" si="148"/>
        <v>-1.1300851659583838E-2</v>
      </c>
      <c r="G2734" s="24"/>
      <c r="H2734" s="5"/>
      <c r="I2734" s="5"/>
      <c r="J2734" s="5"/>
      <c r="K2734" s="5"/>
      <c r="L2734" s="5"/>
      <c r="M2734" s="5"/>
      <c r="N2734" s="5"/>
      <c r="O2734" s="5"/>
      <c r="P2734" s="5"/>
      <c r="Q2734" s="5"/>
      <c r="R2734" s="5"/>
      <c r="S2734" s="5"/>
      <c r="T2734" s="5"/>
      <c r="U2734" s="5"/>
    </row>
    <row r="2735" spans="2:21" x14ac:dyDescent="0.25">
      <c r="B2735" s="64" vm="7366">
        <f ca="1"/>
        <v>43399</v>
      </c>
      <c r="C2735" s="64" vm="7367">
        <f ca="1"/>
        <v>218.19</v>
      </c>
      <c r="D2735" s="64" vm="7368">
        <f ca="1"/>
        <v>173.23</v>
      </c>
      <c r="E2735" s="24">
        <f t="shared" ca="1" si="147"/>
        <v>-3.693710349446884E-2</v>
      </c>
      <c r="F2735" s="58">
        <f t="shared" ca="1" si="148"/>
        <v>-6.3479241534939368E-4</v>
      </c>
      <c r="G2735" s="24"/>
      <c r="H2735" s="5"/>
      <c r="I2735" s="5"/>
      <c r="J2735" s="5"/>
      <c r="K2735" s="5"/>
      <c r="L2735" s="5"/>
      <c r="M2735" s="5"/>
      <c r="N2735" s="5"/>
      <c r="O2735" s="5"/>
      <c r="P2735" s="5"/>
      <c r="Q2735" s="5"/>
      <c r="R2735" s="5"/>
      <c r="S2735" s="5"/>
      <c r="T2735" s="5"/>
      <c r="U2735" s="5"/>
    </row>
    <row r="2736" spans="2:21" x14ac:dyDescent="0.25">
      <c r="B2736" s="64" vm="7369">
        <f ca="1"/>
        <v>43402</v>
      </c>
      <c r="C2736" s="64" vm="7370">
        <f ca="1"/>
        <v>222.42</v>
      </c>
      <c r="D2736" s="64" vm="7371">
        <f ca="1"/>
        <v>178.49</v>
      </c>
      <c r="E2736" s="24">
        <f t="shared" ca="1" si="147"/>
        <v>1.920124355613689E-2</v>
      </c>
      <c r="F2736" s="58">
        <f t="shared" ca="1" si="148"/>
        <v>2.9912385950567066E-2</v>
      </c>
      <c r="G2736" s="24"/>
      <c r="H2736" s="5"/>
      <c r="I2736" s="5"/>
      <c r="J2736" s="5"/>
      <c r="K2736" s="5"/>
      <c r="L2736" s="5"/>
      <c r="M2736" s="5"/>
      <c r="N2736" s="5"/>
      <c r="O2736" s="5"/>
      <c r="P2736" s="5"/>
      <c r="Q2736" s="5"/>
      <c r="R2736" s="5"/>
      <c r="S2736" s="5"/>
      <c r="T2736" s="5"/>
      <c r="U2736" s="5"/>
    </row>
    <row r="2737" spans="2:21" x14ac:dyDescent="0.25">
      <c r="B2737" s="64" vm="7372">
        <f ca="1"/>
        <v>43403</v>
      </c>
      <c r="C2737" s="64" vm="7373">
        <f ca="1"/>
        <v>227.92</v>
      </c>
      <c r="D2737" s="64" vm="7374">
        <f ca="1"/>
        <v>176.9</v>
      </c>
      <c r="E2737" s="24">
        <f t="shared" ca="1" si="147"/>
        <v>2.4427203798956881E-2</v>
      </c>
      <c r="F2737" s="58">
        <f t="shared" ca="1" si="148"/>
        <v>-8.9479760756768188E-3</v>
      </c>
      <c r="G2737" s="24"/>
      <c r="H2737" s="5"/>
      <c r="I2737" s="5"/>
      <c r="J2737" s="5"/>
      <c r="K2737" s="5"/>
      <c r="L2737" s="5"/>
      <c r="M2737" s="5"/>
      <c r="N2737" s="5"/>
      <c r="O2737" s="5"/>
      <c r="P2737" s="5"/>
      <c r="Q2737" s="5"/>
      <c r="R2737" s="5"/>
      <c r="S2737" s="5"/>
      <c r="T2737" s="5"/>
      <c r="U2737" s="5"/>
    </row>
    <row r="2738" spans="2:21" x14ac:dyDescent="0.25">
      <c r="B2738" s="64" vm="7375">
        <f ca="1"/>
        <v>43404</v>
      </c>
      <c r="C2738" s="64" vm="7376">
        <f ca="1"/>
        <v>228.63</v>
      </c>
      <c r="D2738" s="64" vm="7377">
        <f ca="1"/>
        <v>174.88</v>
      </c>
      <c r="E2738" s="24">
        <f t="shared" ca="1" si="147"/>
        <v>3.1102861564828504E-3</v>
      </c>
      <c r="F2738" s="58">
        <f t="shared" ca="1" si="148"/>
        <v>-1.1484576737511189E-2</v>
      </c>
      <c r="G2738" s="24"/>
      <c r="H2738" s="5"/>
      <c r="I2738" s="5"/>
      <c r="J2738" s="5"/>
      <c r="K2738" s="5"/>
      <c r="L2738" s="5"/>
      <c r="M2738" s="5"/>
      <c r="N2738" s="5"/>
      <c r="O2738" s="5"/>
      <c r="P2738" s="5"/>
      <c r="Q2738" s="5"/>
      <c r="R2738" s="5"/>
      <c r="S2738" s="5"/>
      <c r="T2738" s="5"/>
      <c r="U2738" s="5"/>
    </row>
    <row r="2739" spans="2:21" x14ac:dyDescent="0.25">
      <c r="B2739" s="64" vm="7378">
        <f ca="1"/>
        <v>43405</v>
      </c>
      <c r="C2739" s="64" vm="7379">
        <f ca="1"/>
        <v>229.6</v>
      </c>
      <c r="D2739" s="64" vm="7380">
        <f ca="1"/>
        <v>176.75</v>
      </c>
      <c r="E2739" s="24">
        <f t="shared" ca="1" si="147"/>
        <v>4.2336880992756626E-3</v>
      </c>
      <c r="F2739" s="58">
        <f t="shared" ca="1" si="148"/>
        <v>1.0636280348453712E-2</v>
      </c>
      <c r="G2739" s="24"/>
      <c r="H2739" s="5"/>
      <c r="I2739" s="5"/>
      <c r="J2739" s="5"/>
      <c r="K2739" s="5"/>
      <c r="L2739" s="5"/>
      <c r="M2739" s="5"/>
      <c r="N2739" s="5"/>
      <c r="O2739" s="5"/>
      <c r="P2739" s="5"/>
      <c r="Q2739" s="5"/>
      <c r="R2739" s="5"/>
      <c r="S2739" s="5"/>
      <c r="T2739" s="5"/>
      <c r="U2739" s="5"/>
    </row>
    <row r="2740" spans="2:21" x14ac:dyDescent="0.25">
      <c r="B2740" s="64" vm="7381">
        <f ca="1"/>
        <v>43406</v>
      </c>
      <c r="C2740" s="64" vm="7382">
        <f ca="1"/>
        <v>230.16</v>
      </c>
      <c r="D2740" s="64" vm="7383">
        <f ca="1"/>
        <v>180.39</v>
      </c>
      <c r="E2740" s="24">
        <f t="shared" ca="1" si="147"/>
        <v>2.436054797881121E-3</v>
      </c>
      <c r="F2740" s="58">
        <f t="shared" ca="1" si="148"/>
        <v>2.038486894290488E-2</v>
      </c>
      <c r="G2740" s="24"/>
      <c r="H2740" s="5"/>
      <c r="I2740" s="5"/>
      <c r="J2740" s="5"/>
      <c r="K2740" s="5"/>
      <c r="L2740" s="5"/>
      <c r="M2740" s="5"/>
      <c r="N2740" s="5"/>
      <c r="O2740" s="5"/>
      <c r="P2740" s="5"/>
      <c r="Q2740" s="5"/>
      <c r="R2740" s="5"/>
      <c r="S2740" s="5"/>
      <c r="T2740" s="5"/>
      <c r="U2740" s="5"/>
    </row>
    <row r="2741" spans="2:21" x14ac:dyDescent="0.25">
      <c r="B2741" s="64" vm="7384">
        <f ca="1"/>
        <v>43409</v>
      </c>
      <c r="C2741" s="64" vm="7385">
        <f ca="1"/>
        <v>234.45</v>
      </c>
      <c r="D2741" s="64" vm="7386">
        <f ca="1"/>
        <v>182.71</v>
      </c>
      <c r="E2741" s="24">
        <f t="shared" ca="1" si="147"/>
        <v>1.8467626292302745E-2</v>
      </c>
      <c r="F2741" s="58">
        <f t="shared" ca="1" si="148"/>
        <v>1.2779022703987144E-2</v>
      </c>
      <c r="G2741" s="24"/>
      <c r="H2741" s="5"/>
      <c r="I2741" s="5"/>
      <c r="J2741" s="5"/>
      <c r="K2741" s="5"/>
      <c r="L2741" s="5"/>
      <c r="M2741" s="5"/>
      <c r="N2741" s="5"/>
      <c r="O2741" s="5"/>
      <c r="P2741" s="5"/>
      <c r="Q2741" s="5"/>
      <c r="R2741" s="5"/>
      <c r="S2741" s="5"/>
      <c r="T2741" s="5"/>
      <c r="U2741" s="5"/>
    </row>
    <row r="2742" spans="2:21" x14ac:dyDescent="0.25">
      <c r="B2742" s="64" vm="7387">
        <f ca="1"/>
        <v>43410</v>
      </c>
      <c r="C2742" s="64" vm="7388">
        <f ca="1"/>
        <v>236.71</v>
      </c>
      <c r="D2742" s="64" vm="7389">
        <f ca="1"/>
        <v>184.25</v>
      </c>
      <c r="E2742" s="24">
        <f t="shared" ca="1" si="147"/>
        <v>9.5934176627043028E-3</v>
      </c>
      <c r="F2742" s="58">
        <f t="shared" ca="1" si="148"/>
        <v>8.3933346458718583E-3</v>
      </c>
      <c r="G2742" s="24"/>
      <c r="H2742" s="5"/>
      <c r="I2742" s="5"/>
      <c r="J2742" s="5"/>
      <c r="K2742" s="5"/>
      <c r="L2742" s="5"/>
      <c r="M2742" s="5"/>
      <c r="N2742" s="5"/>
      <c r="O2742" s="5"/>
      <c r="P2742" s="5"/>
      <c r="Q2742" s="5"/>
      <c r="R2742" s="5"/>
      <c r="S2742" s="5"/>
      <c r="T2742" s="5"/>
      <c r="U2742" s="5"/>
    </row>
    <row r="2743" spans="2:21" x14ac:dyDescent="0.25">
      <c r="B2743" s="64" vm="7390">
        <f ca="1"/>
        <v>43411</v>
      </c>
      <c r="C2743" s="64" vm="7391">
        <f ca="1"/>
        <v>240.37</v>
      </c>
      <c r="D2743" s="64" vm="7392">
        <f ca="1"/>
        <v>185.48</v>
      </c>
      <c r="E2743" s="24">
        <f t="shared" ca="1" si="147"/>
        <v>1.5343639662270682E-2</v>
      </c>
      <c r="F2743" s="58">
        <f t="shared" ca="1" si="148"/>
        <v>6.6535284538139375E-3</v>
      </c>
      <c r="G2743" s="24"/>
      <c r="H2743" s="5"/>
      <c r="I2743" s="5"/>
      <c r="J2743" s="5"/>
      <c r="K2743" s="5"/>
      <c r="L2743" s="5"/>
      <c r="M2743" s="5"/>
      <c r="N2743" s="5"/>
      <c r="O2743" s="5"/>
      <c r="P2743" s="5"/>
      <c r="Q2743" s="5"/>
      <c r="R2743" s="5"/>
      <c r="S2743" s="5"/>
      <c r="T2743" s="5"/>
      <c r="U2743" s="5"/>
    </row>
    <row r="2744" spans="2:21" x14ac:dyDescent="0.25">
      <c r="B2744" s="64" vm="7393">
        <f ca="1"/>
        <v>43412</v>
      </c>
      <c r="C2744" s="64" vm="7394">
        <f ca="1"/>
        <v>238.7</v>
      </c>
      <c r="D2744" s="64" vm="7395">
        <f ca="1"/>
        <v>185.94</v>
      </c>
      <c r="E2744" s="24">
        <f t="shared" ca="1" si="147"/>
        <v>-6.9718695157858345E-3</v>
      </c>
      <c r="F2744" s="58">
        <f t="shared" ca="1" si="148"/>
        <v>2.4769815044519117E-3</v>
      </c>
      <c r="G2744" s="24"/>
      <c r="H2744" s="5"/>
      <c r="I2744" s="5"/>
      <c r="J2744" s="5"/>
      <c r="K2744" s="5"/>
      <c r="L2744" s="5"/>
      <c r="M2744" s="5"/>
      <c r="N2744" s="5"/>
      <c r="O2744" s="5"/>
      <c r="P2744" s="5"/>
      <c r="Q2744" s="5"/>
      <c r="R2744" s="5"/>
      <c r="S2744" s="5"/>
      <c r="T2744" s="5"/>
      <c r="U2744" s="5"/>
    </row>
    <row r="2745" spans="2:21" x14ac:dyDescent="0.25">
      <c r="B2745" s="64" vm="7396">
        <f ca="1"/>
        <v>43413</v>
      </c>
      <c r="C2745" s="64" vm="7397">
        <f ca="1"/>
        <v>237.74</v>
      </c>
      <c r="D2745" s="64" vm="7398">
        <f ca="1"/>
        <v>184.37</v>
      </c>
      <c r="E2745" s="24">
        <f t="shared" ca="1" si="147"/>
        <v>-4.0298937923060893E-3</v>
      </c>
      <c r="F2745" s="58">
        <f t="shared" ca="1" si="148"/>
        <v>-8.4794329454123858E-3</v>
      </c>
      <c r="G2745" s="24"/>
      <c r="H2745" s="5"/>
      <c r="I2745" s="5"/>
      <c r="J2745" s="5"/>
      <c r="K2745" s="5"/>
      <c r="L2745" s="5"/>
      <c r="M2745" s="5"/>
      <c r="N2745" s="5"/>
      <c r="O2745" s="5"/>
      <c r="P2745" s="5"/>
      <c r="Q2745" s="5"/>
      <c r="R2745" s="5"/>
      <c r="S2745" s="5"/>
      <c r="T2745" s="5"/>
      <c r="U2745" s="5"/>
    </row>
    <row r="2746" spans="2:21" x14ac:dyDescent="0.25">
      <c r="B2746" s="64" vm="7399">
        <f ca="1"/>
        <v>43416</v>
      </c>
      <c r="C2746" s="64" vm="7400">
        <f ca="1"/>
        <v>234.48</v>
      </c>
      <c r="D2746" s="64" vm="7401">
        <f ca="1"/>
        <v>184.01</v>
      </c>
      <c r="E2746" s="24">
        <f t="shared" ca="1" si="147"/>
        <v>-1.3807343149841332E-2</v>
      </c>
      <c r="F2746" s="58">
        <f t="shared" ca="1" si="148"/>
        <v>-1.954504124016444E-3</v>
      </c>
      <c r="G2746" s="24"/>
      <c r="H2746" s="5"/>
      <c r="I2746" s="5"/>
      <c r="J2746" s="5"/>
      <c r="K2746" s="5"/>
      <c r="L2746" s="5"/>
      <c r="M2746" s="5"/>
      <c r="N2746" s="5"/>
      <c r="O2746" s="5"/>
      <c r="P2746" s="5"/>
      <c r="Q2746" s="5"/>
      <c r="R2746" s="5"/>
      <c r="S2746" s="5"/>
      <c r="T2746" s="5"/>
      <c r="U2746" s="5"/>
    </row>
    <row r="2747" spans="2:21" x14ac:dyDescent="0.25">
      <c r="B2747" s="64" vm="7402">
        <f ca="1"/>
        <v>43417</v>
      </c>
      <c r="C2747" s="64" vm="7403">
        <f ca="1"/>
        <v>234.14</v>
      </c>
      <c r="D2747" s="64" vm="7404">
        <f ca="1"/>
        <v>183.85</v>
      </c>
      <c r="E2747" s="24">
        <f t="shared" ca="1" si="147"/>
        <v>-1.4510693511106487E-3</v>
      </c>
      <c r="F2747" s="58">
        <f t="shared" ca="1" si="148"/>
        <v>-8.6989621100192437E-4</v>
      </c>
      <c r="G2747" s="24"/>
      <c r="H2747" s="5"/>
      <c r="I2747" s="5"/>
      <c r="J2747" s="5"/>
      <c r="K2747" s="5"/>
      <c r="L2747" s="5"/>
      <c r="M2747" s="5"/>
      <c r="N2747" s="5"/>
      <c r="O2747" s="5"/>
      <c r="P2747" s="5"/>
      <c r="Q2747" s="5"/>
      <c r="R2747" s="5"/>
      <c r="S2747" s="5"/>
      <c r="T2747" s="5"/>
      <c r="U2747" s="5"/>
    </row>
    <row r="2748" spans="2:21" x14ac:dyDescent="0.25">
      <c r="B2748" s="64" vm="7405">
        <f ca="1"/>
        <v>43418</v>
      </c>
      <c r="C2748" s="64" vm="7406">
        <f ca="1"/>
        <v>233.31</v>
      </c>
      <c r="D2748" s="64" vm="7407">
        <f ca="1"/>
        <v>183.56</v>
      </c>
      <c r="E2748" s="24">
        <f t="shared" ca="1" si="147"/>
        <v>-3.5511856765647323E-3</v>
      </c>
      <c r="F2748" s="58">
        <f t="shared" ca="1" si="148"/>
        <v>-1.5786182206482455E-3</v>
      </c>
      <c r="G2748" s="24"/>
      <c r="H2748" s="5"/>
      <c r="I2748" s="5"/>
      <c r="J2748" s="5"/>
      <c r="K2748" s="5"/>
      <c r="L2748" s="5"/>
      <c r="M2748" s="5"/>
      <c r="N2748" s="5"/>
      <c r="O2748" s="5"/>
      <c r="P2748" s="5"/>
      <c r="Q2748" s="5"/>
      <c r="R2748" s="5"/>
      <c r="S2748" s="5"/>
      <c r="T2748" s="5"/>
      <c r="U2748" s="5"/>
    </row>
    <row r="2749" spans="2:21" x14ac:dyDescent="0.25">
      <c r="B2749" s="64" vm="7408">
        <f ca="1"/>
        <v>43419</v>
      </c>
      <c r="C2749" s="64" vm="7409">
        <f ca="1"/>
        <v>229.94</v>
      </c>
      <c r="D2749" s="64" vm="7410">
        <f ca="1"/>
        <v>187.59</v>
      </c>
      <c r="E2749" s="24">
        <f t="shared" ca="1" si="147"/>
        <v>-1.454963604936749E-2</v>
      </c>
      <c r="F2749" s="58">
        <f t="shared" ca="1" si="148"/>
        <v>2.1717140720683405E-2</v>
      </c>
      <c r="G2749" s="24"/>
      <c r="H2749" s="5"/>
      <c r="I2749" s="5"/>
      <c r="J2749" s="5"/>
      <c r="K2749" s="5"/>
      <c r="L2749" s="5"/>
      <c r="M2749" s="5"/>
      <c r="N2749" s="5"/>
      <c r="O2749" s="5"/>
      <c r="P2749" s="5"/>
      <c r="Q2749" s="5"/>
      <c r="R2749" s="5"/>
      <c r="S2749" s="5"/>
      <c r="T2749" s="5"/>
      <c r="U2749" s="5"/>
    </row>
    <row r="2750" spans="2:21" x14ac:dyDescent="0.25">
      <c r="B2750" s="64" vm="7411">
        <f ca="1"/>
        <v>43420</v>
      </c>
      <c r="C2750" s="64" vm="7412">
        <f ca="1"/>
        <v>231.02</v>
      </c>
      <c r="D2750" s="64" vm="7413">
        <f ca="1"/>
        <v>186.72</v>
      </c>
      <c r="E2750" s="24">
        <f t="shared" ca="1" si="147"/>
        <v>4.6858815349400933E-3</v>
      </c>
      <c r="F2750" s="58">
        <f t="shared" ca="1" si="148"/>
        <v>-4.6485617090704246E-3</v>
      </c>
      <c r="G2750" s="24"/>
      <c r="H2750" s="5"/>
      <c r="I2750" s="5"/>
      <c r="J2750" s="5"/>
      <c r="K2750" s="5"/>
      <c r="L2750" s="5"/>
      <c r="M2750" s="5"/>
      <c r="N2750" s="5"/>
      <c r="O2750" s="5"/>
      <c r="P2750" s="5"/>
      <c r="Q2750" s="5"/>
      <c r="R2750" s="5"/>
      <c r="S2750" s="5"/>
      <c r="T2750" s="5"/>
      <c r="U2750" s="5"/>
    </row>
    <row r="2751" spans="2:21" x14ac:dyDescent="0.25">
      <c r="B2751" s="64" vm="7414">
        <f ca="1"/>
        <v>43423</v>
      </c>
      <c r="C2751" s="64" vm="7415">
        <f ca="1"/>
        <v>228.74</v>
      </c>
      <c r="D2751" s="64" vm="7416">
        <f ca="1"/>
        <v>183.71</v>
      </c>
      <c r="E2751" s="24">
        <f t="shared" ca="1" si="147"/>
        <v>-9.9182995074635731E-3</v>
      </c>
      <c r="F2751" s="58">
        <f t="shared" ca="1" si="148"/>
        <v>-1.6251741217400022E-2</v>
      </c>
      <c r="G2751" s="24"/>
      <c r="H2751" s="5"/>
      <c r="I2751" s="5"/>
      <c r="J2751" s="5"/>
      <c r="K2751" s="5"/>
      <c r="L2751" s="5"/>
      <c r="M2751" s="5"/>
      <c r="N2751" s="5"/>
      <c r="O2751" s="5"/>
      <c r="P2751" s="5"/>
      <c r="Q2751" s="5"/>
      <c r="R2751" s="5"/>
      <c r="S2751" s="5"/>
      <c r="T2751" s="5"/>
      <c r="U2751" s="5"/>
    </row>
    <row r="2752" spans="2:21" x14ac:dyDescent="0.25">
      <c r="B2752" s="64" vm="7417">
        <f ca="1"/>
        <v>43424</v>
      </c>
      <c r="C2752" s="64" vm="7418">
        <f ca="1"/>
        <v>219.31</v>
      </c>
      <c r="D2752" s="64" vm="7419">
        <f ca="1"/>
        <v>182.72</v>
      </c>
      <c r="E2752" s="24">
        <f t="shared" ca="1" si="147"/>
        <v>-4.2099733333657068E-2</v>
      </c>
      <c r="F2752" s="58">
        <f t="shared" ca="1" si="148"/>
        <v>-5.403500853200351E-3</v>
      </c>
      <c r="G2752" s="24"/>
      <c r="H2752" s="5"/>
      <c r="I2752" s="5"/>
      <c r="J2752" s="5"/>
      <c r="K2752" s="5"/>
      <c r="L2752" s="5"/>
      <c r="M2752" s="5"/>
      <c r="N2752" s="5"/>
      <c r="O2752" s="5"/>
      <c r="P2752" s="5"/>
      <c r="Q2752" s="5"/>
      <c r="R2752" s="5"/>
      <c r="S2752" s="5"/>
      <c r="T2752" s="5"/>
      <c r="U2752" s="5"/>
    </row>
    <row r="2753" spans="2:21" x14ac:dyDescent="0.25">
      <c r="B2753" s="64" vm="7420">
        <f ca="1"/>
        <v>43425</v>
      </c>
      <c r="C2753" s="64" vm="7421">
        <f ca="1"/>
        <v>218.57</v>
      </c>
      <c r="D2753" s="64" vm="7422">
        <f ca="1"/>
        <v>181.93</v>
      </c>
      <c r="E2753" s="24">
        <f t="shared" ref="E2753:E2816" ca="1" si="149">LN(C2753/C2752)</f>
        <v>-3.379924657317632E-3</v>
      </c>
      <c r="F2753" s="58">
        <f t="shared" ref="F2753:F2816" ca="1" si="150">LN(D2753/D2752)</f>
        <v>-4.3329287589331444E-3</v>
      </c>
      <c r="G2753" s="24"/>
      <c r="H2753" s="5"/>
      <c r="I2753" s="5"/>
      <c r="J2753" s="5"/>
      <c r="K2753" s="5"/>
      <c r="L2753" s="5"/>
      <c r="M2753" s="5"/>
      <c r="N2753" s="5"/>
      <c r="O2753" s="5"/>
      <c r="P2753" s="5"/>
      <c r="Q2753" s="5"/>
      <c r="R2753" s="5"/>
      <c r="S2753" s="5"/>
      <c r="T2753" s="5"/>
      <c r="U2753" s="5"/>
    </row>
    <row r="2754" spans="2:21" x14ac:dyDescent="0.25">
      <c r="B2754" s="64" vm="7423">
        <f ca="1"/>
        <v>43427</v>
      </c>
      <c r="C2754" s="64" vm="7424">
        <f ca="1"/>
        <v>220.06</v>
      </c>
      <c r="D2754" s="64" vm="7425">
        <f ca="1"/>
        <v>183.89</v>
      </c>
      <c r="E2754" s="24">
        <f t="shared" ca="1" si="149"/>
        <v>6.7939070796706989E-3</v>
      </c>
      <c r="F2754" s="58">
        <f t="shared" ca="1" si="150"/>
        <v>1.0715755044049423E-2</v>
      </c>
      <c r="G2754" s="24"/>
      <c r="H2754" s="5"/>
      <c r="I2754" s="5"/>
      <c r="J2754" s="5"/>
      <c r="K2754" s="5"/>
      <c r="L2754" s="5"/>
      <c r="M2754" s="5"/>
      <c r="N2754" s="5"/>
      <c r="O2754" s="5"/>
      <c r="P2754" s="5"/>
      <c r="Q2754" s="5"/>
      <c r="R2754" s="5"/>
      <c r="S2754" s="5"/>
      <c r="T2754" s="5"/>
      <c r="U2754" s="5"/>
    </row>
    <row r="2755" spans="2:21" x14ac:dyDescent="0.25">
      <c r="B2755" s="64" vm="7426">
        <f ca="1"/>
        <v>43430</v>
      </c>
      <c r="C2755" s="64" vm="7427">
        <f ca="1"/>
        <v>219.45</v>
      </c>
      <c r="D2755" s="64" vm="6927">
        <f ca="1"/>
        <v>184.63</v>
      </c>
      <c r="E2755" s="24">
        <f t="shared" ca="1" si="149"/>
        <v>-2.7758203075237101E-3</v>
      </c>
      <c r="F2755" s="58">
        <f t="shared" ca="1" si="150"/>
        <v>4.0160696548899649E-3</v>
      </c>
      <c r="G2755" s="24"/>
      <c r="H2755" s="5"/>
      <c r="I2755" s="5"/>
      <c r="J2755" s="5"/>
      <c r="K2755" s="5"/>
      <c r="L2755" s="5"/>
      <c r="M2755" s="5"/>
      <c r="N2755" s="5"/>
      <c r="O2755" s="5"/>
      <c r="P2755" s="5"/>
      <c r="Q2755" s="5"/>
      <c r="R2755" s="5"/>
      <c r="S2755" s="5"/>
      <c r="T2755" s="5"/>
      <c r="U2755" s="5"/>
    </row>
    <row r="2756" spans="2:21" x14ac:dyDescent="0.25">
      <c r="B2756" s="64" vm="7428">
        <f ca="1"/>
        <v>43431</v>
      </c>
      <c r="C2756" s="64" vm="7429">
        <f ca="1"/>
        <v>223.01</v>
      </c>
      <c r="D2756" s="64" vm="7430">
        <f ca="1"/>
        <v>187.85</v>
      </c>
      <c r="E2756" s="24">
        <f t="shared" ca="1" si="149"/>
        <v>1.6092197369783692E-2</v>
      </c>
      <c r="F2756" s="58">
        <f t="shared" ca="1" si="150"/>
        <v>1.7289949612326171E-2</v>
      </c>
      <c r="G2756" s="24"/>
      <c r="H2756" s="5"/>
      <c r="I2756" s="5"/>
      <c r="J2756" s="5"/>
      <c r="K2756" s="5"/>
      <c r="L2756" s="5"/>
      <c r="M2756" s="5"/>
      <c r="N2756" s="5"/>
      <c r="O2756" s="5"/>
      <c r="P2756" s="5"/>
      <c r="Q2756" s="5"/>
      <c r="R2756" s="5"/>
      <c r="S2756" s="5"/>
      <c r="T2756" s="5"/>
      <c r="U2756" s="5"/>
    </row>
    <row r="2757" spans="2:21" x14ac:dyDescent="0.25">
      <c r="B2757" s="64" vm="7431">
        <f ca="1"/>
        <v>43432</v>
      </c>
      <c r="C2757" s="64" vm="7432">
        <f ca="1"/>
        <v>230.34</v>
      </c>
      <c r="D2757" s="64" vm="7433">
        <f ca="1"/>
        <v>189.26</v>
      </c>
      <c r="E2757" s="24">
        <f t="shared" ca="1" si="149"/>
        <v>3.2339864736734739E-2</v>
      </c>
      <c r="F2757" s="58">
        <f t="shared" ca="1" si="150"/>
        <v>7.4779590601087419E-3</v>
      </c>
      <c r="G2757" s="24"/>
      <c r="H2757" s="5"/>
      <c r="I2757" s="5"/>
      <c r="J2757" s="5"/>
      <c r="K2757" s="5"/>
      <c r="L2757" s="5"/>
      <c r="M2757" s="5"/>
      <c r="N2757" s="5"/>
      <c r="O2757" s="5"/>
      <c r="P2757" s="5"/>
      <c r="Q2757" s="5"/>
      <c r="R2757" s="5"/>
      <c r="S2757" s="5"/>
      <c r="T2757" s="5"/>
      <c r="U2757" s="5"/>
    </row>
    <row r="2758" spans="2:21" x14ac:dyDescent="0.25">
      <c r="B2758" s="64" vm="7434">
        <f ca="1"/>
        <v>43433</v>
      </c>
      <c r="C2758" s="64" vm="7435">
        <f ca="1"/>
        <v>231</v>
      </c>
      <c r="D2758" s="64" vm="7436">
        <f ca="1"/>
        <v>188.51</v>
      </c>
      <c r="E2758" s="24">
        <f t="shared" ca="1" si="149"/>
        <v>2.8612322810321949E-3</v>
      </c>
      <c r="F2758" s="58">
        <f t="shared" ca="1" si="150"/>
        <v>-3.9706752012657514E-3</v>
      </c>
      <c r="G2758" s="24"/>
      <c r="H2758" s="5"/>
      <c r="I2758" s="5"/>
      <c r="J2758" s="5"/>
      <c r="K2758" s="5"/>
      <c r="L2758" s="5"/>
      <c r="M2758" s="5"/>
      <c r="N2758" s="5"/>
      <c r="O2758" s="5"/>
      <c r="P2758" s="5"/>
      <c r="Q2758" s="5"/>
      <c r="R2758" s="5"/>
      <c r="S2758" s="5"/>
      <c r="T2758" s="5"/>
      <c r="U2758" s="5"/>
    </row>
    <row r="2759" spans="2:21" x14ac:dyDescent="0.25">
      <c r="B2759" s="64" vm="7437">
        <f ca="1"/>
        <v>43434</v>
      </c>
      <c r="C2759" s="64" vm="7241">
        <f ca="1"/>
        <v>231.28</v>
      </c>
      <c r="D2759" s="64" vm="7438">
        <f ca="1"/>
        <v>185.37</v>
      </c>
      <c r="E2759" s="24">
        <f t="shared" ca="1" si="149"/>
        <v>1.2113871862970882E-3</v>
      </c>
      <c r="F2759" s="58">
        <f t="shared" ca="1" si="150"/>
        <v>-1.6797228137822882E-2</v>
      </c>
      <c r="G2759" s="24"/>
      <c r="H2759" s="5"/>
      <c r="I2759" s="5"/>
      <c r="J2759" s="5"/>
      <c r="K2759" s="5"/>
      <c r="L2759" s="5"/>
      <c r="M2759" s="5"/>
      <c r="N2759" s="5"/>
      <c r="O2759" s="5"/>
      <c r="P2759" s="5"/>
      <c r="Q2759" s="5"/>
      <c r="R2759" s="5"/>
      <c r="S2759" s="5"/>
      <c r="T2759" s="5"/>
      <c r="U2759" s="5"/>
    </row>
    <row r="2760" spans="2:21" x14ac:dyDescent="0.25">
      <c r="B2760" s="64" vm="7439">
        <f ca="1"/>
        <v>43437</v>
      </c>
      <c r="C2760" s="64" vm="7440">
        <f ca="1"/>
        <v>232.08</v>
      </c>
      <c r="D2760" s="64" vm="7441">
        <f ca="1"/>
        <v>185.04</v>
      </c>
      <c r="E2760" s="24">
        <f t="shared" ca="1" si="149"/>
        <v>3.4530421050580238E-3</v>
      </c>
      <c r="F2760" s="58">
        <f t="shared" ca="1" si="150"/>
        <v>-1.7818098178141568E-3</v>
      </c>
      <c r="G2760" s="24"/>
      <c r="H2760" s="5"/>
      <c r="I2760" s="5"/>
      <c r="J2760" s="5"/>
      <c r="K2760" s="5"/>
      <c r="L2760" s="5"/>
      <c r="M2760" s="5"/>
      <c r="N2760" s="5"/>
      <c r="O2760" s="5"/>
      <c r="P2760" s="5"/>
      <c r="Q2760" s="5"/>
      <c r="R2760" s="5"/>
      <c r="S2760" s="5"/>
      <c r="T2760" s="5"/>
      <c r="U2760" s="5"/>
    </row>
    <row r="2761" spans="2:21" x14ac:dyDescent="0.25">
      <c r="B2761" s="64" vm="7442">
        <f ca="1"/>
        <v>43438</v>
      </c>
      <c r="C2761" s="64" vm="7443">
        <f ca="1"/>
        <v>226.35</v>
      </c>
      <c r="D2761" s="64" vm="7444">
        <f ca="1"/>
        <v>185.45</v>
      </c>
      <c r="E2761" s="24">
        <f t="shared" ca="1" si="149"/>
        <v>-2.4999665931181071E-2</v>
      </c>
      <c r="F2761" s="58">
        <f t="shared" ca="1" si="150"/>
        <v>2.2132860124160604E-3</v>
      </c>
      <c r="G2761" s="24"/>
      <c r="H2761" s="5"/>
      <c r="I2761" s="5"/>
      <c r="J2761" s="5"/>
      <c r="K2761" s="5"/>
      <c r="L2761" s="5"/>
      <c r="M2761" s="5"/>
      <c r="N2761" s="5"/>
      <c r="O2761" s="5"/>
      <c r="P2761" s="5"/>
      <c r="Q2761" s="5"/>
      <c r="R2761" s="5"/>
      <c r="S2761" s="5"/>
      <c r="T2761" s="5"/>
      <c r="U2761" s="5"/>
    </row>
    <row r="2762" spans="2:21" x14ac:dyDescent="0.25">
      <c r="B2762" s="64" vm="7445">
        <f ca="1"/>
        <v>43440</v>
      </c>
      <c r="C2762" s="64" vm="7317">
        <f ca="1"/>
        <v>233.2</v>
      </c>
      <c r="D2762" s="64" vm="7446">
        <f ca="1"/>
        <v>182.96</v>
      </c>
      <c r="E2762" s="24">
        <f t="shared" ca="1" si="149"/>
        <v>2.9813980594369627E-2</v>
      </c>
      <c r="F2762" s="58">
        <f t="shared" ca="1" si="150"/>
        <v>-1.3517754221073992E-2</v>
      </c>
      <c r="G2762" s="24"/>
      <c r="H2762" s="5"/>
      <c r="I2762" s="5"/>
      <c r="J2762" s="5"/>
      <c r="K2762" s="5"/>
      <c r="L2762" s="5"/>
      <c r="M2762" s="5"/>
      <c r="N2762" s="5"/>
      <c r="O2762" s="5"/>
      <c r="P2762" s="5"/>
      <c r="Q2762" s="5"/>
      <c r="R2762" s="5"/>
      <c r="S2762" s="5"/>
      <c r="T2762" s="5"/>
      <c r="U2762" s="5"/>
    </row>
    <row r="2763" spans="2:21" x14ac:dyDescent="0.25">
      <c r="B2763" s="64" vm="7447">
        <f ca="1"/>
        <v>43441</v>
      </c>
      <c r="C2763" s="64" vm="7448">
        <f ca="1"/>
        <v>224.86</v>
      </c>
      <c r="D2763" s="64" vm="6978">
        <f ca="1"/>
        <v>184.65</v>
      </c>
      <c r="E2763" s="24">
        <f t="shared" ca="1" si="149"/>
        <v>-3.6418468154723653E-2</v>
      </c>
      <c r="F2763" s="58">
        <f t="shared" ca="1" si="150"/>
        <v>9.194591584046426E-3</v>
      </c>
      <c r="G2763" s="24"/>
      <c r="H2763" s="5"/>
      <c r="I2763" s="5"/>
      <c r="J2763" s="5"/>
      <c r="K2763" s="5"/>
      <c r="L2763" s="5"/>
      <c r="M2763" s="5"/>
      <c r="N2763" s="5"/>
      <c r="O2763" s="5"/>
      <c r="P2763" s="5"/>
      <c r="Q2763" s="5"/>
      <c r="R2763" s="5"/>
      <c r="S2763" s="5"/>
      <c r="T2763" s="5"/>
      <c r="U2763" s="5"/>
    </row>
    <row r="2764" spans="2:21" x14ac:dyDescent="0.25">
      <c r="B2764" s="64" vm="7449">
        <f ca="1"/>
        <v>43444</v>
      </c>
      <c r="C2764" s="64" vm="7450">
        <f ca="1"/>
        <v>222.66</v>
      </c>
      <c r="D2764" s="64" vm="7451">
        <f ca="1"/>
        <v>183.59</v>
      </c>
      <c r="E2764" s="24">
        <f t="shared" ca="1" si="149"/>
        <v>-9.8320420210524385E-3</v>
      </c>
      <c r="F2764" s="58">
        <f t="shared" ca="1" si="150"/>
        <v>-5.7571308264579447E-3</v>
      </c>
      <c r="G2764" s="24"/>
      <c r="H2764" s="5"/>
      <c r="I2764" s="5"/>
      <c r="J2764" s="5"/>
      <c r="K2764" s="5"/>
      <c r="L2764" s="5"/>
      <c r="M2764" s="5"/>
      <c r="N2764" s="5"/>
      <c r="O2764" s="5"/>
      <c r="P2764" s="5"/>
      <c r="Q2764" s="5"/>
      <c r="R2764" s="5"/>
      <c r="S2764" s="5"/>
      <c r="T2764" s="5"/>
      <c r="U2764" s="5"/>
    </row>
    <row r="2765" spans="2:21" x14ac:dyDescent="0.25">
      <c r="B2765" s="64" vm="7452">
        <f ca="1"/>
        <v>43445</v>
      </c>
      <c r="C2765" s="64" vm="7453">
        <f ca="1"/>
        <v>226.5</v>
      </c>
      <c r="D2765" s="64" vm="7454">
        <f ca="1"/>
        <v>183.48</v>
      </c>
      <c r="E2765" s="24">
        <f t="shared" ca="1" si="149"/>
        <v>1.7099000622527453E-2</v>
      </c>
      <c r="F2765" s="58">
        <f t="shared" ca="1" si="150"/>
        <v>-5.9934074314309607E-4</v>
      </c>
      <c r="G2765" s="24"/>
      <c r="H2765" s="5"/>
      <c r="I2765" s="5"/>
      <c r="J2765" s="5"/>
      <c r="K2765" s="5"/>
      <c r="L2765" s="5"/>
      <c r="M2765" s="5"/>
      <c r="N2765" s="5"/>
      <c r="O2765" s="5"/>
      <c r="P2765" s="5"/>
      <c r="Q2765" s="5"/>
      <c r="R2765" s="5"/>
      <c r="S2765" s="5"/>
      <c r="T2765" s="5"/>
      <c r="U2765" s="5"/>
    </row>
    <row r="2766" spans="2:21" x14ac:dyDescent="0.25">
      <c r="B2766" s="64" vm="7455">
        <f ca="1"/>
        <v>43446</v>
      </c>
      <c r="C2766" s="64" vm="7456">
        <f ca="1"/>
        <v>227.8</v>
      </c>
      <c r="D2766" s="64" vm="7457">
        <f ca="1"/>
        <v>186.43</v>
      </c>
      <c r="E2766" s="24">
        <f t="shared" ca="1" si="149"/>
        <v>5.7231060899931279E-3</v>
      </c>
      <c r="F2766" s="58">
        <f t="shared" ca="1" si="150"/>
        <v>1.5950163778399046E-2</v>
      </c>
      <c r="G2766" s="24"/>
      <c r="H2766" s="5"/>
      <c r="I2766" s="5"/>
      <c r="J2766" s="5"/>
      <c r="K2766" s="5"/>
      <c r="L2766" s="5"/>
      <c r="M2766" s="5"/>
      <c r="N2766" s="5"/>
      <c r="O2766" s="5"/>
      <c r="P2766" s="5"/>
      <c r="Q2766" s="5"/>
      <c r="R2766" s="5"/>
      <c r="S2766" s="5"/>
      <c r="T2766" s="5"/>
      <c r="U2766" s="5"/>
    </row>
    <row r="2767" spans="2:21" x14ac:dyDescent="0.25">
      <c r="B2767" s="64" vm="7458">
        <f ca="1"/>
        <v>43447</v>
      </c>
      <c r="C2767" s="64" vm="7459">
        <f ca="1"/>
        <v>226.51</v>
      </c>
      <c r="D2767" s="64" vm="7460">
        <f ca="1"/>
        <v>183.29</v>
      </c>
      <c r="E2767" s="24">
        <f t="shared" ca="1" si="149"/>
        <v>-5.678956954205323E-3</v>
      </c>
      <c r="F2767" s="58">
        <f t="shared" ca="1" si="150"/>
        <v>-1.698623552361379E-2</v>
      </c>
      <c r="G2767" s="24"/>
      <c r="H2767" s="5"/>
      <c r="I2767" s="5"/>
      <c r="J2767" s="5"/>
      <c r="K2767" s="5"/>
      <c r="L2767" s="5"/>
      <c r="M2767" s="5"/>
      <c r="N2767" s="5"/>
      <c r="O2767" s="5"/>
      <c r="P2767" s="5"/>
      <c r="Q2767" s="5"/>
      <c r="R2767" s="5"/>
      <c r="S2767" s="5"/>
      <c r="T2767" s="5"/>
      <c r="U2767" s="5"/>
    </row>
    <row r="2768" spans="2:21" x14ac:dyDescent="0.25">
      <c r="B2768" s="64" vm="7461">
        <f ca="1"/>
        <v>43448</v>
      </c>
      <c r="C2768" s="64" vm="7462">
        <f ca="1"/>
        <v>207.06</v>
      </c>
      <c r="D2768" s="64" vm="7463">
        <f ca="1"/>
        <v>180.79</v>
      </c>
      <c r="E2768" s="24">
        <f t="shared" ca="1" si="149"/>
        <v>-8.9780487720909408E-2</v>
      </c>
      <c r="F2768" s="58">
        <f t="shared" ca="1" si="150"/>
        <v>-1.3733461289833434E-2</v>
      </c>
      <c r="G2768" s="24"/>
      <c r="H2768" s="5"/>
      <c r="I2768" s="5"/>
      <c r="J2768" s="5"/>
      <c r="K2768" s="5"/>
      <c r="L2768" s="5"/>
      <c r="M2768" s="5"/>
      <c r="N2768" s="5"/>
      <c r="O2768" s="5"/>
      <c r="P2768" s="5"/>
      <c r="Q2768" s="5"/>
      <c r="R2768" s="5"/>
      <c r="S2768" s="5"/>
      <c r="T2768" s="5"/>
      <c r="U2768" s="5"/>
    </row>
    <row r="2769" spans="2:21" x14ac:dyDescent="0.25">
      <c r="B2769" s="64" vm="7464">
        <f ca="1"/>
        <v>43451</v>
      </c>
      <c r="C2769" s="64" vm="7465">
        <f ca="1"/>
        <v>202.23</v>
      </c>
      <c r="D2769" s="64" vm="7466">
        <f ca="1"/>
        <v>179.71</v>
      </c>
      <c r="E2769" s="24">
        <f t="shared" ca="1" si="149"/>
        <v>-2.3602942804509881E-2</v>
      </c>
      <c r="F2769" s="58">
        <f t="shared" ca="1" si="150"/>
        <v>-5.9916961499922317E-3</v>
      </c>
      <c r="G2769" s="24"/>
      <c r="H2769" s="5"/>
      <c r="I2769" s="5"/>
      <c r="J2769" s="5"/>
      <c r="K2769" s="5"/>
      <c r="L2769" s="5"/>
      <c r="M2769" s="5"/>
      <c r="N2769" s="5"/>
      <c r="O2769" s="5"/>
      <c r="P2769" s="5"/>
      <c r="Q2769" s="5"/>
      <c r="R2769" s="5"/>
      <c r="S2769" s="5"/>
      <c r="T2769" s="5"/>
      <c r="U2769" s="5"/>
    </row>
    <row r="2770" spans="2:21" x14ac:dyDescent="0.25">
      <c r="B2770" s="64" vm="7467">
        <f ca="1"/>
        <v>43452</v>
      </c>
      <c r="C2770" s="64" vm="7468">
        <f ca="1"/>
        <v>202.99</v>
      </c>
      <c r="D2770" s="64" vm="7469">
        <f ca="1"/>
        <v>179.16</v>
      </c>
      <c r="E2770" s="24">
        <f t="shared" ca="1" si="149"/>
        <v>3.7510532112192754E-3</v>
      </c>
      <c r="F2770" s="58">
        <f t="shared" ca="1" si="150"/>
        <v>-3.0651792048314933E-3</v>
      </c>
      <c r="G2770" s="24"/>
      <c r="H2770" s="5"/>
      <c r="I2770" s="5"/>
      <c r="J2770" s="5"/>
      <c r="K2770" s="5"/>
      <c r="L2770" s="5"/>
      <c r="M2770" s="5"/>
      <c r="N2770" s="5"/>
      <c r="O2770" s="5"/>
      <c r="P2770" s="5"/>
      <c r="Q2770" s="5"/>
      <c r="R2770" s="5"/>
      <c r="S2770" s="5"/>
      <c r="T2770" s="5"/>
      <c r="U2770" s="5"/>
    </row>
    <row r="2771" spans="2:21" x14ac:dyDescent="0.25">
      <c r="B2771" s="64" vm="7470">
        <f ca="1"/>
        <v>43453</v>
      </c>
      <c r="C2771" s="64" vm="7471">
        <f ca="1"/>
        <v>201.41</v>
      </c>
      <c r="D2771" s="64" vm="6816">
        <f ca="1"/>
        <v>173.68</v>
      </c>
      <c r="E2771" s="24">
        <f t="shared" ca="1" si="149"/>
        <v>-7.8140852598866627E-3</v>
      </c>
      <c r="F2771" s="58">
        <f t="shared" ca="1" si="150"/>
        <v>-3.106473576906281E-2</v>
      </c>
      <c r="G2771" s="24"/>
      <c r="H2771" s="5"/>
      <c r="I2771" s="5"/>
      <c r="J2771" s="5"/>
      <c r="K2771" s="5"/>
      <c r="L2771" s="5"/>
      <c r="M2771" s="5"/>
      <c r="N2771" s="5"/>
      <c r="O2771" s="5"/>
      <c r="P2771" s="5"/>
      <c r="Q2771" s="5"/>
      <c r="R2771" s="5"/>
      <c r="S2771" s="5"/>
      <c r="T2771" s="5"/>
      <c r="U2771" s="5"/>
    </row>
    <row r="2772" spans="2:21" x14ac:dyDescent="0.25">
      <c r="B2772" s="64" vm="7472">
        <f ca="1"/>
        <v>43454</v>
      </c>
      <c r="C2772" s="64" vm="7079">
        <f ca="1"/>
        <v>197.13</v>
      </c>
      <c r="D2772" s="64" vm="7473">
        <f ca="1"/>
        <v>174.15</v>
      </c>
      <c r="E2772" s="24">
        <f t="shared" ca="1" si="149"/>
        <v>-2.1479221906903666E-2</v>
      </c>
      <c r="F2772" s="58">
        <f t="shared" ca="1" si="150"/>
        <v>2.702471241973712E-3</v>
      </c>
      <c r="G2772" s="24"/>
      <c r="H2772" s="5"/>
      <c r="I2772" s="5"/>
      <c r="J2772" s="5"/>
      <c r="K2772" s="5"/>
      <c r="L2772" s="5"/>
      <c r="M2772" s="5"/>
      <c r="N2772" s="5"/>
      <c r="O2772" s="5"/>
      <c r="P2772" s="5"/>
      <c r="Q2772" s="5"/>
      <c r="R2772" s="5"/>
      <c r="S2772" s="5"/>
      <c r="T2772" s="5"/>
      <c r="U2772" s="5"/>
    </row>
    <row r="2773" spans="2:21" x14ac:dyDescent="0.25">
      <c r="B2773" s="64" vm="7474">
        <f ca="1"/>
        <v>43455</v>
      </c>
      <c r="C2773" s="64" vm="7475">
        <f ca="1"/>
        <v>194.52</v>
      </c>
      <c r="D2773" s="64" vm="7476">
        <f ca="1"/>
        <v>170.28</v>
      </c>
      <c r="E2773" s="24">
        <f t="shared" ca="1" si="149"/>
        <v>-1.3328424042301076E-2</v>
      </c>
      <c r="F2773" s="58">
        <f t="shared" ca="1" si="150"/>
        <v>-2.2472855852058628E-2</v>
      </c>
      <c r="G2773" s="24"/>
      <c r="H2773" s="5"/>
      <c r="I2773" s="5"/>
      <c r="J2773" s="5"/>
      <c r="K2773" s="5"/>
      <c r="L2773" s="5"/>
      <c r="M2773" s="5"/>
      <c r="N2773" s="5"/>
      <c r="O2773" s="5"/>
      <c r="P2773" s="5"/>
      <c r="Q2773" s="5"/>
      <c r="R2773" s="5"/>
      <c r="S2773" s="5"/>
      <c r="T2773" s="5"/>
      <c r="U2773" s="5"/>
    </row>
    <row r="2774" spans="2:21" x14ac:dyDescent="0.25">
      <c r="B2774" s="64" vm="7477">
        <f ca="1"/>
        <v>43458</v>
      </c>
      <c r="C2774" s="64" vm="7478">
        <f ca="1"/>
        <v>189.99</v>
      </c>
      <c r="D2774" s="64" vm="7479">
        <f ca="1"/>
        <v>174.03</v>
      </c>
      <c r="E2774" s="24">
        <f t="shared" ca="1" si="149"/>
        <v>-2.3563546339136404E-2</v>
      </c>
      <c r="F2774" s="58">
        <f t="shared" ca="1" si="150"/>
        <v>2.1783557186130949E-2</v>
      </c>
      <c r="G2774" s="24"/>
      <c r="H2774" s="5"/>
      <c r="I2774" s="5"/>
      <c r="J2774" s="5"/>
      <c r="K2774" s="5"/>
      <c r="L2774" s="5"/>
      <c r="M2774" s="5"/>
      <c r="N2774" s="5"/>
      <c r="O2774" s="5"/>
      <c r="P2774" s="5"/>
      <c r="Q2774" s="5"/>
      <c r="R2774" s="5"/>
      <c r="S2774" s="5"/>
      <c r="T2774" s="5"/>
      <c r="U2774" s="5"/>
    </row>
    <row r="2775" spans="2:21" x14ac:dyDescent="0.25">
      <c r="B2775" s="64" vm="7480">
        <f ca="1"/>
        <v>43460</v>
      </c>
      <c r="C2775" s="64" vm="7481">
        <f ca="1"/>
        <v>198.63</v>
      </c>
      <c r="D2775" s="64" vm="7482">
        <f ca="1"/>
        <v>175.71</v>
      </c>
      <c r="E2775" s="24">
        <f t="shared" ca="1" si="149"/>
        <v>4.4472358408415825E-2</v>
      </c>
      <c r="F2775" s="58">
        <f t="shared" ca="1" si="150"/>
        <v>9.6072106237179069E-3</v>
      </c>
      <c r="G2775" s="24"/>
      <c r="H2775" s="5"/>
      <c r="I2775" s="5"/>
      <c r="J2775" s="5"/>
      <c r="K2775" s="5"/>
      <c r="L2775" s="5"/>
      <c r="M2775" s="5"/>
      <c r="N2775" s="5"/>
      <c r="O2775" s="5"/>
      <c r="P2775" s="5"/>
      <c r="Q2775" s="5"/>
      <c r="R2775" s="5"/>
      <c r="S2775" s="5"/>
      <c r="T2775" s="5"/>
      <c r="U2775" s="5"/>
    </row>
    <row r="2776" spans="2:21" x14ac:dyDescent="0.25">
      <c r="B2776" s="64" vm="7483">
        <f ca="1"/>
        <v>43461</v>
      </c>
      <c r="C2776" s="64" vm="7484">
        <f ca="1"/>
        <v>201.08</v>
      </c>
      <c r="D2776" s="64" vm="7485">
        <f ca="1"/>
        <v>175.56</v>
      </c>
      <c r="E2776" s="24">
        <f t="shared" ca="1" si="149"/>
        <v>1.2259041219510082E-2</v>
      </c>
      <c r="F2776" s="58">
        <f t="shared" ca="1" si="150"/>
        <v>-8.5404394976738049E-4</v>
      </c>
      <c r="G2776" s="24"/>
      <c r="H2776" s="5"/>
      <c r="I2776" s="5"/>
      <c r="J2776" s="5"/>
      <c r="K2776" s="5"/>
      <c r="L2776" s="5"/>
      <c r="M2776" s="5"/>
      <c r="N2776" s="5"/>
      <c r="O2776" s="5"/>
      <c r="P2776" s="5"/>
      <c r="Q2776" s="5"/>
      <c r="R2776" s="5"/>
      <c r="S2776" s="5"/>
      <c r="T2776" s="5"/>
      <c r="U2776" s="5"/>
    </row>
    <row r="2777" spans="2:21" x14ac:dyDescent="0.25">
      <c r="B2777" s="64" vm="7486">
        <f ca="1"/>
        <v>43462</v>
      </c>
      <c r="C2777" s="64" vm="7487">
        <f ca="1"/>
        <v>202.04</v>
      </c>
      <c r="D2777" s="64" vm="7488">
        <f ca="1"/>
        <v>177.57</v>
      </c>
      <c r="E2777" s="24">
        <f t="shared" ca="1" si="149"/>
        <v>4.7628587754773204E-3</v>
      </c>
      <c r="F2777" s="58">
        <f t="shared" ca="1" si="150"/>
        <v>1.1384032550710117E-2</v>
      </c>
      <c r="G2777" s="24"/>
      <c r="H2777" s="5"/>
      <c r="I2777" s="5"/>
      <c r="J2777" s="5"/>
      <c r="K2777" s="5"/>
      <c r="L2777" s="5"/>
      <c r="M2777" s="5"/>
      <c r="N2777" s="5"/>
      <c r="O2777" s="5"/>
      <c r="P2777" s="5"/>
      <c r="Q2777" s="5"/>
      <c r="R2777" s="5"/>
      <c r="S2777" s="5"/>
      <c r="T2777" s="5"/>
      <c r="U2777" s="5"/>
    </row>
    <row r="2778" spans="2:21" x14ac:dyDescent="0.25">
      <c r="B2778" s="64" vm="7489">
        <f ca="1"/>
        <v>43465</v>
      </c>
      <c r="C2778" s="64" vm="7490">
        <f ca="1"/>
        <v>203.71</v>
      </c>
      <c r="D2778" s="64" vm="7491">
        <f ca="1"/>
        <v>176.06</v>
      </c>
      <c r="E2778" s="24">
        <f t="shared" ca="1" si="149"/>
        <v>8.231716229614541E-3</v>
      </c>
      <c r="F2778" s="58">
        <f t="shared" ca="1" si="150"/>
        <v>-8.5400513379832732E-3</v>
      </c>
      <c r="G2778" s="24"/>
      <c r="H2778" s="5"/>
      <c r="I2778" s="5"/>
      <c r="J2778" s="5"/>
      <c r="K2778" s="5"/>
      <c r="L2778" s="5"/>
      <c r="M2778" s="5"/>
      <c r="N2778" s="5"/>
      <c r="O2778" s="5"/>
      <c r="P2778" s="5"/>
      <c r="Q2778" s="5"/>
      <c r="R2778" s="5"/>
      <c r="S2778" s="5"/>
      <c r="T2778" s="5"/>
      <c r="U2778" s="5"/>
    </row>
    <row r="2779" spans="2:21" x14ac:dyDescent="0.25">
      <c r="B2779" s="64" vm="7492">
        <f ca="1"/>
        <v>43467</v>
      </c>
      <c r="C2779" s="64" vm="7493">
        <f ca="1"/>
        <v>204.76</v>
      </c>
      <c r="D2779" s="64" vm="7494">
        <f ca="1"/>
        <v>174.9</v>
      </c>
      <c r="E2779" s="24">
        <f t="shared" ca="1" si="149"/>
        <v>5.1411477599162311E-3</v>
      </c>
      <c r="F2779" s="58">
        <f t="shared" ca="1" si="150"/>
        <v>-6.6104640082036746E-3</v>
      </c>
      <c r="G2779" s="24"/>
      <c r="H2779" s="5"/>
      <c r="I2779" s="5"/>
      <c r="J2779" s="5"/>
      <c r="K2779" s="5"/>
      <c r="L2779" s="5"/>
      <c r="M2779" s="5"/>
      <c r="N2779" s="5"/>
      <c r="O2779" s="5"/>
      <c r="P2779" s="5"/>
      <c r="Q2779" s="5"/>
      <c r="R2779" s="5"/>
      <c r="S2779" s="5"/>
      <c r="T2779" s="5"/>
      <c r="U2779" s="5"/>
    </row>
    <row r="2780" spans="2:21" x14ac:dyDescent="0.25">
      <c r="B2780" s="64" vm="7495">
        <f ca="1"/>
        <v>43468</v>
      </c>
      <c r="C2780" s="64" vm="7496">
        <f ca="1"/>
        <v>200.42</v>
      </c>
      <c r="D2780" s="64" vm="7497">
        <f ca="1"/>
        <v>178.28</v>
      </c>
      <c r="E2780" s="24">
        <f t="shared" ca="1" si="149"/>
        <v>-2.1423396959199689E-2</v>
      </c>
      <c r="F2780" s="58">
        <f t="shared" ca="1" si="150"/>
        <v>1.9140966053798603E-2</v>
      </c>
      <c r="G2780" s="24"/>
      <c r="H2780" s="5"/>
      <c r="I2780" s="5"/>
      <c r="J2780" s="5"/>
      <c r="K2780" s="5"/>
      <c r="L2780" s="5"/>
      <c r="M2780" s="5"/>
      <c r="N2780" s="5"/>
      <c r="O2780" s="5"/>
      <c r="P2780" s="5"/>
      <c r="Q2780" s="5"/>
      <c r="R2780" s="5"/>
      <c r="S2780" s="5"/>
      <c r="T2780" s="5"/>
      <c r="U2780" s="5"/>
    </row>
    <row r="2781" spans="2:21" x14ac:dyDescent="0.25">
      <c r="B2781" s="64" vm="7498">
        <f ca="1"/>
        <v>43469</v>
      </c>
      <c r="C2781" s="64" vm="7499">
        <f ca="1"/>
        <v>206.24</v>
      </c>
      <c r="D2781" s="64" vm="7500">
        <f ca="1"/>
        <v>180.22</v>
      </c>
      <c r="E2781" s="24">
        <f t="shared" ca="1" si="149"/>
        <v>2.8625374560694451E-2</v>
      </c>
      <c r="F2781" s="58">
        <f t="shared" ca="1" si="150"/>
        <v>1.0822978728536211E-2</v>
      </c>
      <c r="G2781" s="24"/>
      <c r="H2781" s="5"/>
      <c r="I2781" s="5"/>
      <c r="J2781" s="5"/>
      <c r="K2781" s="5"/>
      <c r="L2781" s="5"/>
      <c r="M2781" s="5"/>
      <c r="N2781" s="5"/>
      <c r="O2781" s="5"/>
      <c r="P2781" s="5"/>
      <c r="Q2781" s="5"/>
      <c r="R2781" s="5"/>
      <c r="S2781" s="5"/>
      <c r="T2781" s="5"/>
      <c r="U2781" s="5"/>
    </row>
    <row r="2782" spans="2:21" x14ac:dyDescent="0.25">
      <c r="B2782" s="64" vm="7501">
        <f ca="1"/>
        <v>43472</v>
      </c>
      <c r="C2782" s="64" vm="7502">
        <f ca="1"/>
        <v>207</v>
      </c>
      <c r="D2782" s="64" vm="7503">
        <f ca="1"/>
        <v>180.6</v>
      </c>
      <c r="E2782" s="24">
        <f t="shared" ca="1" si="149"/>
        <v>3.6782540744918629E-3</v>
      </c>
      <c r="F2782" s="58">
        <f t="shared" ca="1" si="150"/>
        <v>2.106314175993679E-3</v>
      </c>
      <c r="G2782" s="24"/>
      <c r="H2782" s="5"/>
      <c r="I2782" s="5"/>
      <c r="J2782" s="5"/>
      <c r="K2782" s="5"/>
      <c r="L2782" s="5"/>
      <c r="M2782" s="5"/>
      <c r="N2782" s="5"/>
      <c r="O2782" s="5"/>
      <c r="P2782" s="5"/>
      <c r="Q2782" s="5"/>
      <c r="R2782" s="5"/>
      <c r="S2782" s="5"/>
      <c r="T2782" s="5"/>
      <c r="U2782" s="5"/>
    </row>
    <row r="2783" spans="2:21" x14ac:dyDescent="0.25">
      <c r="B2783" s="64" vm="7504">
        <f ca="1"/>
        <v>43473</v>
      </c>
      <c r="C2783" s="64" vm="7505">
        <f ca="1"/>
        <v>208.55</v>
      </c>
      <c r="D2783" s="64" vm="7506">
        <f ca="1"/>
        <v>180.29</v>
      </c>
      <c r="E2783" s="24">
        <f t="shared" ca="1" si="149"/>
        <v>7.460027377585123E-3</v>
      </c>
      <c r="F2783" s="58">
        <f t="shared" ca="1" si="150"/>
        <v>-1.7179754287761936E-3</v>
      </c>
      <c r="G2783" s="24"/>
      <c r="H2783" s="5"/>
      <c r="I2783" s="5"/>
      <c r="J2783" s="5"/>
      <c r="K2783" s="5"/>
      <c r="L2783" s="5"/>
      <c r="M2783" s="5"/>
      <c r="N2783" s="5"/>
      <c r="O2783" s="5"/>
      <c r="P2783" s="5"/>
      <c r="Q2783" s="5"/>
      <c r="R2783" s="5"/>
      <c r="S2783" s="5"/>
      <c r="T2783" s="5"/>
      <c r="U2783" s="5"/>
    </row>
    <row r="2784" spans="2:21" x14ac:dyDescent="0.25">
      <c r="B2784" s="64" vm="7507">
        <f ca="1"/>
        <v>43474</v>
      </c>
      <c r="C2784" s="64" vm="7508">
        <f ca="1"/>
        <v>209.9</v>
      </c>
      <c r="D2784" s="64" vm="7509">
        <f ca="1"/>
        <v>181.55</v>
      </c>
      <c r="E2784" s="24">
        <f t="shared" ca="1" si="149"/>
        <v>6.4524061836330904E-3</v>
      </c>
      <c r="F2784" s="58">
        <f t="shared" ca="1" si="150"/>
        <v>6.9644323062361263E-3</v>
      </c>
      <c r="G2784" s="24"/>
      <c r="H2784" s="5"/>
      <c r="I2784" s="5"/>
      <c r="J2784" s="5"/>
      <c r="K2784" s="5"/>
      <c r="L2784" s="5"/>
      <c r="M2784" s="5"/>
      <c r="N2784" s="5"/>
      <c r="O2784" s="5"/>
      <c r="P2784" s="5"/>
      <c r="Q2784" s="5"/>
      <c r="R2784" s="5"/>
      <c r="S2784" s="5"/>
      <c r="T2784" s="5"/>
      <c r="U2784" s="5"/>
    </row>
    <row r="2785" spans="2:21" x14ac:dyDescent="0.25">
      <c r="B2785" s="64" vm="7510">
        <f ca="1"/>
        <v>43475</v>
      </c>
      <c r="C2785" s="64" vm="7511">
        <f ca="1"/>
        <v>210.64</v>
      </c>
      <c r="D2785" s="64" vm="7512">
        <f ca="1"/>
        <v>182.37</v>
      </c>
      <c r="E2785" s="24">
        <f t="shared" ca="1" si="149"/>
        <v>3.5192883614666333E-3</v>
      </c>
      <c r="F2785" s="58">
        <f t="shared" ca="1" si="150"/>
        <v>4.5064925683959648E-3</v>
      </c>
      <c r="G2785" s="24"/>
      <c r="H2785" s="5"/>
      <c r="I2785" s="5"/>
      <c r="J2785" s="5"/>
      <c r="K2785" s="5"/>
      <c r="L2785" s="5"/>
      <c r="M2785" s="5"/>
      <c r="N2785" s="5"/>
      <c r="O2785" s="5"/>
      <c r="P2785" s="5"/>
      <c r="Q2785" s="5"/>
      <c r="R2785" s="5"/>
      <c r="S2785" s="5"/>
      <c r="T2785" s="5"/>
      <c r="U2785" s="5"/>
    </row>
    <row r="2786" spans="2:21" x14ac:dyDescent="0.25">
      <c r="B2786" s="64" vm="7513">
        <f ca="1"/>
        <v>43476</v>
      </c>
      <c r="C2786" s="64" vm="7514">
        <f ca="1"/>
        <v>210.51</v>
      </c>
      <c r="D2786" s="64" vm="7515">
        <f ca="1"/>
        <v>181.22</v>
      </c>
      <c r="E2786" s="24">
        <f t="shared" ca="1" si="149"/>
        <v>-6.1735725574691585E-4</v>
      </c>
      <c r="F2786" s="58">
        <f t="shared" ca="1" si="150"/>
        <v>-6.3258276348262619E-3</v>
      </c>
      <c r="G2786" s="24"/>
      <c r="H2786" s="5"/>
      <c r="I2786" s="5"/>
      <c r="J2786" s="5"/>
      <c r="K2786" s="5"/>
      <c r="L2786" s="5"/>
      <c r="M2786" s="5"/>
      <c r="N2786" s="5"/>
      <c r="O2786" s="5"/>
      <c r="P2786" s="5"/>
      <c r="Q2786" s="5"/>
      <c r="R2786" s="5"/>
      <c r="S2786" s="5"/>
      <c r="T2786" s="5"/>
      <c r="U2786" s="5"/>
    </row>
    <row r="2787" spans="2:21" x14ac:dyDescent="0.25">
      <c r="B2787" s="64" vm="7516">
        <f ca="1"/>
        <v>43479</v>
      </c>
      <c r="C2787" s="64" vm="7517">
        <f ca="1"/>
        <v>209</v>
      </c>
      <c r="D2787" s="64" vm="7518">
        <f ca="1"/>
        <v>181.02</v>
      </c>
      <c r="E2787" s="24">
        <f t="shared" ca="1" si="149"/>
        <v>-7.1989059674960176E-3</v>
      </c>
      <c r="F2787" s="58">
        <f t="shared" ca="1" si="150"/>
        <v>-1.1042403948897887E-3</v>
      </c>
      <c r="G2787" s="24"/>
      <c r="H2787" s="5"/>
      <c r="I2787" s="5"/>
      <c r="J2787" s="5"/>
      <c r="K2787" s="5"/>
      <c r="L2787" s="5"/>
      <c r="M2787" s="5"/>
      <c r="N2787" s="5"/>
      <c r="O2787" s="5"/>
      <c r="P2787" s="5"/>
      <c r="Q2787" s="5"/>
      <c r="R2787" s="5"/>
      <c r="S2787" s="5"/>
      <c r="T2787" s="5"/>
      <c r="U2787" s="5"/>
    </row>
    <row r="2788" spans="2:21" x14ac:dyDescent="0.25">
      <c r="B2788" s="64" vm="7519">
        <f ca="1"/>
        <v>43480</v>
      </c>
      <c r="C2788" s="64" vm="7520">
        <f ca="1"/>
        <v>211.03</v>
      </c>
      <c r="D2788" s="64" vm="7521">
        <f ca="1"/>
        <v>179.35</v>
      </c>
      <c r="E2788" s="24">
        <f t="shared" ca="1" si="149"/>
        <v>9.6660514994105443E-3</v>
      </c>
      <c r="F2788" s="58">
        <f t="shared" ca="1" si="150"/>
        <v>-9.2683184207331785E-3</v>
      </c>
      <c r="G2788" s="24"/>
      <c r="H2788" s="5"/>
      <c r="I2788" s="5"/>
      <c r="J2788" s="5"/>
      <c r="K2788" s="5"/>
      <c r="L2788" s="5"/>
      <c r="M2788" s="5"/>
      <c r="N2788" s="5"/>
      <c r="O2788" s="5"/>
      <c r="P2788" s="5"/>
      <c r="Q2788" s="5"/>
      <c r="R2788" s="5"/>
      <c r="S2788" s="5"/>
      <c r="T2788" s="5"/>
      <c r="U2788" s="5"/>
    </row>
    <row r="2789" spans="2:21" x14ac:dyDescent="0.25">
      <c r="B2789" s="64" vm="7522">
        <f ca="1"/>
        <v>43481</v>
      </c>
      <c r="C2789" s="64" vm="7523">
        <f ca="1"/>
        <v>210.18</v>
      </c>
      <c r="D2789" s="64" vm="7524">
        <f ca="1"/>
        <v>181.11</v>
      </c>
      <c r="E2789" s="24">
        <f t="shared" ca="1" si="149"/>
        <v>-4.0359970267710094E-3</v>
      </c>
      <c r="F2789" s="58">
        <f t="shared" ca="1" si="150"/>
        <v>9.7653774981529863E-3</v>
      </c>
      <c r="G2789" s="24"/>
      <c r="H2789" s="5"/>
      <c r="I2789" s="5"/>
      <c r="J2789" s="5"/>
      <c r="K2789" s="5"/>
      <c r="L2789" s="5"/>
      <c r="M2789" s="5"/>
      <c r="N2789" s="5"/>
      <c r="O2789" s="5"/>
      <c r="P2789" s="5"/>
      <c r="Q2789" s="5"/>
      <c r="R2789" s="5"/>
      <c r="S2789" s="5"/>
      <c r="T2789" s="5"/>
      <c r="U2789" s="5"/>
    </row>
    <row r="2790" spans="2:21" x14ac:dyDescent="0.25">
      <c r="B2790" s="64" vm="7525">
        <f ca="1"/>
        <v>43482</v>
      </c>
      <c r="C2790" s="64" vm="7526">
        <f ca="1"/>
        <v>211.46</v>
      </c>
      <c r="D2790" s="64" vm="7527">
        <f ca="1"/>
        <v>182.57</v>
      </c>
      <c r="E2790" s="24">
        <f t="shared" ca="1" si="149"/>
        <v>6.0715488669300308E-3</v>
      </c>
      <c r="F2790" s="58">
        <f t="shared" ca="1" si="150"/>
        <v>8.029079648974223E-3</v>
      </c>
      <c r="G2790" s="24"/>
      <c r="H2790" s="5"/>
      <c r="I2790" s="5"/>
      <c r="J2790" s="5"/>
      <c r="K2790" s="5"/>
      <c r="L2790" s="5"/>
      <c r="M2790" s="5"/>
      <c r="N2790" s="5"/>
      <c r="O2790" s="5"/>
      <c r="P2790" s="5"/>
      <c r="Q2790" s="5"/>
      <c r="R2790" s="5"/>
      <c r="S2790" s="5"/>
      <c r="T2790" s="5"/>
      <c r="U2790" s="5"/>
    </row>
    <row r="2791" spans="2:21" x14ac:dyDescent="0.25">
      <c r="B2791" s="64" vm="7528">
        <f ca="1"/>
        <v>43483</v>
      </c>
      <c r="C2791" s="64" vm="7529">
        <f ca="1"/>
        <v>213.59</v>
      </c>
      <c r="D2791" s="64" vm="7530">
        <f ca="1"/>
        <v>184.57</v>
      </c>
      <c r="E2791" s="24">
        <f t="shared" ca="1" si="149"/>
        <v>1.0022434206332899E-2</v>
      </c>
      <c r="F2791" s="58">
        <f t="shared" ca="1" si="150"/>
        <v>1.0895134193781001E-2</v>
      </c>
      <c r="G2791" s="24"/>
      <c r="H2791" s="5"/>
      <c r="I2791" s="5"/>
      <c r="J2791" s="5"/>
      <c r="K2791" s="5"/>
      <c r="L2791" s="5"/>
      <c r="M2791" s="5"/>
      <c r="N2791" s="5"/>
      <c r="O2791" s="5"/>
      <c r="P2791" s="5"/>
      <c r="Q2791" s="5"/>
      <c r="R2791" s="5"/>
      <c r="S2791" s="5"/>
      <c r="T2791" s="5"/>
      <c r="U2791" s="5"/>
    </row>
    <row r="2792" spans="2:21" x14ac:dyDescent="0.25">
      <c r="B2792" s="64" vm="7531">
        <f ca="1"/>
        <v>43487</v>
      </c>
      <c r="C2792" s="64" vm="7532">
        <f ca="1"/>
        <v>212.4</v>
      </c>
      <c r="D2792" s="64" vm="7533">
        <f ca="1"/>
        <v>186.09</v>
      </c>
      <c r="E2792" s="24">
        <f t="shared" ca="1" si="149"/>
        <v>-5.587000142929655E-3</v>
      </c>
      <c r="F2792" s="58">
        <f t="shared" ca="1" si="150"/>
        <v>8.2016323339360372E-3</v>
      </c>
      <c r="G2792" s="24"/>
      <c r="H2792" s="5"/>
      <c r="I2792" s="5"/>
      <c r="J2792" s="5"/>
      <c r="K2792" s="5"/>
      <c r="L2792" s="5"/>
      <c r="M2792" s="5"/>
      <c r="N2792" s="5"/>
      <c r="O2792" s="5"/>
      <c r="P2792" s="5"/>
      <c r="Q2792" s="5"/>
      <c r="R2792" s="5"/>
      <c r="S2792" s="5"/>
      <c r="T2792" s="5"/>
      <c r="U2792" s="5"/>
    </row>
    <row r="2793" spans="2:21" x14ac:dyDescent="0.25">
      <c r="B2793" s="64" vm="7534">
        <f ca="1"/>
        <v>43488</v>
      </c>
      <c r="C2793" s="64" vm="7535">
        <f ca="1"/>
        <v>212.09</v>
      </c>
      <c r="D2793" s="64" vm="7536">
        <f ca="1"/>
        <v>187.37</v>
      </c>
      <c r="E2793" s="24">
        <f t="shared" ca="1" si="149"/>
        <v>-1.4605764805287545E-3</v>
      </c>
      <c r="F2793" s="58">
        <f t="shared" ca="1" si="150"/>
        <v>6.8548439572852435E-3</v>
      </c>
      <c r="G2793" s="24"/>
      <c r="H2793" s="5"/>
      <c r="I2793" s="5"/>
      <c r="J2793" s="5"/>
      <c r="K2793" s="5"/>
      <c r="L2793" s="5"/>
      <c r="M2793" s="5"/>
      <c r="N2793" s="5"/>
      <c r="O2793" s="5"/>
      <c r="P2793" s="5"/>
      <c r="Q2793" s="5"/>
      <c r="R2793" s="5"/>
      <c r="S2793" s="5"/>
      <c r="T2793" s="5"/>
      <c r="U2793" s="5"/>
    </row>
    <row r="2794" spans="2:21" x14ac:dyDescent="0.25">
      <c r="B2794" s="64" vm="7537">
        <f ca="1"/>
        <v>43489</v>
      </c>
      <c r="C2794" s="64" vm="7538">
        <f ca="1"/>
        <v>210.31</v>
      </c>
      <c r="D2794" s="64" vm="7539">
        <f ca="1"/>
        <v>184</v>
      </c>
      <c r="E2794" s="24">
        <f t="shared" ca="1" si="149"/>
        <v>-8.4280801916682014E-3</v>
      </c>
      <c r="F2794" s="58">
        <f t="shared" ca="1" si="150"/>
        <v>-1.8149514001435496E-2</v>
      </c>
      <c r="G2794" s="24"/>
      <c r="H2794" s="5"/>
      <c r="I2794" s="5"/>
      <c r="J2794" s="5"/>
      <c r="K2794" s="5"/>
      <c r="L2794" s="5"/>
      <c r="M2794" s="5"/>
      <c r="N2794" s="5"/>
      <c r="O2794" s="5"/>
      <c r="P2794" s="5"/>
      <c r="Q2794" s="5"/>
      <c r="R2794" s="5"/>
      <c r="S2794" s="5"/>
      <c r="T2794" s="5"/>
      <c r="U2794" s="5"/>
    </row>
    <row r="2795" spans="2:21" x14ac:dyDescent="0.25">
      <c r="B2795" s="64" vm="7540">
        <f ca="1"/>
        <v>43490</v>
      </c>
      <c r="C2795" s="64" vm="7541">
        <f ca="1"/>
        <v>209.07</v>
      </c>
      <c r="D2795" s="64" vm="7542">
        <f ca="1"/>
        <v>183.6</v>
      </c>
      <c r="E2795" s="24">
        <f t="shared" ca="1" si="149"/>
        <v>-5.9135085770496846E-3</v>
      </c>
      <c r="F2795" s="58">
        <f t="shared" ca="1" si="150"/>
        <v>-2.1762794225955173E-3</v>
      </c>
      <c r="G2795" s="24"/>
      <c r="H2795" s="5"/>
      <c r="I2795" s="5"/>
      <c r="J2795" s="5"/>
      <c r="K2795" s="5"/>
      <c r="L2795" s="5"/>
      <c r="M2795" s="5"/>
      <c r="N2795" s="5"/>
      <c r="O2795" s="5"/>
      <c r="P2795" s="5"/>
      <c r="Q2795" s="5"/>
      <c r="R2795" s="5"/>
      <c r="S2795" s="5"/>
      <c r="T2795" s="5"/>
      <c r="U2795" s="5"/>
    </row>
    <row r="2796" spans="2:21" x14ac:dyDescent="0.25">
      <c r="B2796" s="64" vm="7543">
        <f ca="1"/>
        <v>43493</v>
      </c>
      <c r="C2796" s="64" vm="7544">
        <f ca="1"/>
        <v>210.77</v>
      </c>
      <c r="D2796" s="64" vm="7545">
        <f ca="1"/>
        <v>182.17</v>
      </c>
      <c r="E2796" s="24">
        <f t="shared" ca="1" si="149"/>
        <v>8.0983674304187826E-3</v>
      </c>
      <c r="F2796" s="58">
        <f t="shared" ca="1" si="150"/>
        <v>-7.8191611436525827E-3</v>
      </c>
      <c r="G2796" s="24"/>
      <c r="H2796" s="5"/>
      <c r="I2796" s="5"/>
      <c r="J2796" s="5"/>
      <c r="K2796" s="5"/>
      <c r="L2796" s="5"/>
      <c r="M2796" s="5"/>
      <c r="N2796" s="5"/>
      <c r="O2796" s="5"/>
      <c r="P2796" s="5"/>
      <c r="Q2796" s="5"/>
      <c r="R2796" s="5"/>
      <c r="S2796" s="5"/>
      <c r="T2796" s="5"/>
      <c r="U2796" s="5"/>
    </row>
    <row r="2797" spans="2:21" x14ac:dyDescent="0.25">
      <c r="B2797" s="64" vm="7546">
        <f ca="1"/>
        <v>43494</v>
      </c>
      <c r="C2797" s="64" vm="7538">
        <f ca="1"/>
        <v>210.31</v>
      </c>
      <c r="D2797" s="64" vm="7547">
        <f ca="1"/>
        <v>181.77</v>
      </c>
      <c r="E2797" s="24">
        <f t="shared" ca="1" si="149"/>
        <v>-2.1848588533690243E-3</v>
      </c>
      <c r="F2797" s="58">
        <f t="shared" ca="1" si="150"/>
        <v>-2.1981654177300491E-3</v>
      </c>
      <c r="G2797" s="24"/>
      <c r="H2797" s="5"/>
      <c r="I2797" s="5"/>
      <c r="J2797" s="5"/>
      <c r="K2797" s="5"/>
      <c r="L2797" s="5"/>
      <c r="M2797" s="5"/>
      <c r="N2797" s="5"/>
      <c r="O2797" s="5"/>
      <c r="P2797" s="5"/>
      <c r="Q2797" s="5"/>
      <c r="R2797" s="5"/>
      <c r="S2797" s="5"/>
      <c r="T2797" s="5"/>
      <c r="U2797" s="5"/>
    </row>
    <row r="2798" spans="2:21" x14ac:dyDescent="0.25">
      <c r="B2798" s="64" vm="7548">
        <f ca="1"/>
        <v>43495</v>
      </c>
      <c r="C2798" s="64" vm="7549">
        <f ca="1"/>
        <v>211.35</v>
      </c>
      <c r="D2798" s="64" vm="7550">
        <f ca="1"/>
        <v>178.78</v>
      </c>
      <c r="E2798" s="24">
        <f t="shared" ca="1" si="149"/>
        <v>4.9328943172121291E-3</v>
      </c>
      <c r="F2798" s="58">
        <f t="shared" ca="1" si="150"/>
        <v>-1.6586151965300919E-2</v>
      </c>
      <c r="G2798" s="24"/>
      <c r="H2798" s="5"/>
      <c r="I2798" s="5"/>
      <c r="J2798" s="5"/>
      <c r="K2798" s="5"/>
      <c r="L2798" s="5"/>
      <c r="M2798" s="5"/>
      <c r="N2798" s="5"/>
      <c r="O2798" s="5"/>
      <c r="P2798" s="5"/>
      <c r="Q2798" s="5"/>
      <c r="R2798" s="5"/>
      <c r="S2798" s="5"/>
      <c r="T2798" s="5"/>
      <c r="U2798" s="5"/>
    </row>
    <row r="2799" spans="2:21" x14ac:dyDescent="0.25">
      <c r="B2799" s="64" vm="7551">
        <f ca="1"/>
        <v>43496</v>
      </c>
      <c r="C2799" s="64" vm="7552">
        <f ca="1"/>
        <v>214.63</v>
      </c>
      <c r="D2799" s="64" vm="7553">
        <f ca="1"/>
        <v>176.72</v>
      </c>
      <c r="E2799" s="24">
        <f t="shared" ca="1" si="149"/>
        <v>1.5400088380774555E-2</v>
      </c>
      <c r="F2799" s="58">
        <f t="shared" ca="1" si="150"/>
        <v>-1.1589440547844851E-2</v>
      </c>
      <c r="G2799" s="24"/>
      <c r="H2799" s="5"/>
      <c r="I2799" s="5"/>
      <c r="J2799" s="5"/>
      <c r="K2799" s="5"/>
      <c r="L2799" s="5"/>
      <c r="M2799" s="5"/>
      <c r="N2799" s="5"/>
      <c r="O2799" s="5"/>
      <c r="P2799" s="5"/>
      <c r="Q2799" s="5"/>
      <c r="R2799" s="5"/>
      <c r="S2799" s="5"/>
      <c r="T2799" s="5"/>
      <c r="U2799" s="5"/>
    </row>
    <row r="2800" spans="2:21" x14ac:dyDescent="0.25">
      <c r="B2800" s="64" vm="7554">
        <f ca="1"/>
        <v>43497</v>
      </c>
      <c r="C2800" s="64" vm="7555">
        <f ca="1"/>
        <v>210.27</v>
      </c>
      <c r="D2800" s="64" vm="7556">
        <f ca="1"/>
        <v>177.55</v>
      </c>
      <c r="E2800" s="24">
        <f t="shared" ca="1" si="149"/>
        <v>-2.052319621323024E-2</v>
      </c>
      <c r="F2800" s="58">
        <f t="shared" ca="1" si="150"/>
        <v>4.6857002772351846E-3</v>
      </c>
      <c r="G2800" s="24"/>
      <c r="H2800" s="5"/>
      <c r="I2800" s="5"/>
      <c r="J2800" s="5"/>
      <c r="K2800" s="5"/>
      <c r="L2800" s="5"/>
      <c r="M2800" s="5"/>
      <c r="N2800" s="5"/>
      <c r="O2800" s="5"/>
      <c r="P2800" s="5"/>
      <c r="Q2800" s="5"/>
      <c r="R2800" s="5"/>
      <c r="S2800" s="5"/>
      <c r="T2800" s="5"/>
      <c r="U2800" s="5"/>
    </row>
    <row r="2801" spans="2:21" x14ac:dyDescent="0.25">
      <c r="B2801" s="64" vm="7557">
        <f ca="1"/>
        <v>43500</v>
      </c>
      <c r="C2801" s="64" vm="7558">
        <f ca="1"/>
        <v>211.18</v>
      </c>
      <c r="D2801" s="64" vm="7488">
        <f ca="1"/>
        <v>177.57</v>
      </c>
      <c r="E2801" s="24">
        <f t="shared" ca="1" si="149"/>
        <v>4.3184311980251468E-3</v>
      </c>
      <c r="F2801" s="58">
        <f t="shared" ca="1" si="150"/>
        <v>1.1263798164628153E-4</v>
      </c>
      <c r="G2801" s="24"/>
      <c r="H2801" s="5"/>
      <c r="I2801" s="5"/>
      <c r="J2801" s="5"/>
      <c r="K2801" s="5"/>
      <c r="L2801" s="5"/>
      <c r="M2801" s="5"/>
      <c r="N2801" s="5"/>
      <c r="O2801" s="5"/>
      <c r="P2801" s="5"/>
      <c r="Q2801" s="5"/>
      <c r="R2801" s="5"/>
      <c r="S2801" s="5"/>
      <c r="T2801" s="5"/>
      <c r="U2801" s="5"/>
    </row>
    <row r="2802" spans="2:21" x14ac:dyDescent="0.25">
      <c r="B2802" s="64" vm="7559">
        <f ca="1"/>
        <v>43501</v>
      </c>
      <c r="C2802" s="64" vm="7560">
        <f ca="1"/>
        <v>211.61</v>
      </c>
      <c r="D2802" s="64" vm="7561">
        <f ca="1"/>
        <v>176.18</v>
      </c>
      <c r="E2802" s="24">
        <f t="shared" ca="1" si="149"/>
        <v>2.0341074683116116E-3</v>
      </c>
      <c r="F2802" s="58">
        <f t="shared" ca="1" si="150"/>
        <v>-7.8586976890936723E-3</v>
      </c>
      <c r="G2802" s="24"/>
      <c r="H2802" s="5"/>
      <c r="I2802" s="5"/>
      <c r="J2802" s="5"/>
      <c r="K2802" s="5"/>
      <c r="L2802" s="5"/>
      <c r="M2802" s="5"/>
      <c r="N2802" s="5"/>
      <c r="O2802" s="5"/>
      <c r="P2802" s="5"/>
      <c r="Q2802" s="5"/>
      <c r="R2802" s="5"/>
      <c r="S2802" s="5"/>
      <c r="T2802" s="5"/>
      <c r="U2802" s="5"/>
    </row>
    <row r="2803" spans="2:21" x14ac:dyDescent="0.25">
      <c r="B2803" s="64" vm="7562">
        <f ca="1"/>
        <v>43502</v>
      </c>
      <c r="C2803" s="64" vm="7563">
        <f ca="1"/>
        <v>211.6</v>
      </c>
      <c r="D2803" s="64" vm="7564">
        <f ca="1"/>
        <v>175.28</v>
      </c>
      <c r="E2803" s="24">
        <f t="shared" ca="1" si="149"/>
        <v>-4.7257862535754786E-5</v>
      </c>
      <c r="F2803" s="58">
        <f t="shared" ca="1" si="150"/>
        <v>-5.1215043944386049E-3</v>
      </c>
      <c r="G2803" s="24"/>
      <c r="H2803" s="5"/>
      <c r="I2803" s="5"/>
      <c r="J2803" s="5"/>
      <c r="K2803" s="5"/>
      <c r="L2803" s="5"/>
      <c r="M2803" s="5"/>
      <c r="N2803" s="5"/>
      <c r="O2803" s="5"/>
      <c r="P2803" s="5"/>
      <c r="Q2803" s="5"/>
      <c r="R2803" s="5"/>
      <c r="S2803" s="5"/>
      <c r="T2803" s="5"/>
      <c r="U2803" s="5"/>
    </row>
    <row r="2804" spans="2:21" x14ac:dyDescent="0.25">
      <c r="B2804" s="64" vm="7565">
        <f ca="1"/>
        <v>43503</v>
      </c>
      <c r="C2804" s="64" vm="7566">
        <f ca="1"/>
        <v>209.05</v>
      </c>
      <c r="D2804" s="64" vm="7567">
        <f ca="1"/>
        <v>174.75</v>
      </c>
      <c r="E2804" s="24">
        <f t="shared" ca="1" si="149"/>
        <v>-1.212424218157016E-2</v>
      </c>
      <c r="F2804" s="58">
        <f t="shared" ca="1" si="150"/>
        <v>-3.0283141732914496E-3</v>
      </c>
      <c r="G2804" s="24"/>
      <c r="H2804" s="5"/>
      <c r="I2804" s="5"/>
      <c r="J2804" s="5"/>
      <c r="K2804" s="5"/>
      <c r="L2804" s="5"/>
      <c r="M2804" s="5"/>
      <c r="N2804" s="5"/>
      <c r="O2804" s="5"/>
      <c r="P2804" s="5"/>
      <c r="Q2804" s="5"/>
      <c r="R2804" s="5"/>
      <c r="S2804" s="5"/>
      <c r="T2804" s="5"/>
      <c r="U2804" s="5"/>
    </row>
    <row r="2805" spans="2:21" x14ac:dyDescent="0.25">
      <c r="B2805" s="64" vm="7568">
        <f ca="1"/>
        <v>43504</v>
      </c>
      <c r="C2805" s="64" vm="7569">
        <f ca="1"/>
        <v>207.75</v>
      </c>
      <c r="D2805" s="64" vm="7570">
        <f ca="1"/>
        <v>174.26</v>
      </c>
      <c r="E2805" s="24">
        <f t="shared" ca="1" si="149"/>
        <v>-6.2380240670165416E-3</v>
      </c>
      <c r="F2805" s="58">
        <f t="shared" ca="1" si="150"/>
        <v>-2.8079443107789709E-3</v>
      </c>
      <c r="G2805" s="24"/>
      <c r="H2805" s="5"/>
      <c r="I2805" s="5"/>
      <c r="J2805" s="5"/>
      <c r="K2805" s="5"/>
      <c r="L2805" s="5"/>
      <c r="M2805" s="5"/>
      <c r="N2805" s="5"/>
      <c r="O2805" s="5"/>
      <c r="P2805" s="5"/>
      <c r="Q2805" s="5"/>
      <c r="R2805" s="5"/>
      <c r="S2805" s="5"/>
      <c r="T2805" s="5"/>
      <c r="U2805" s="5"/>
    </row>
    <row r="2806" spans="2:21" x14ac:dyDescent="0.25">
      <c r="B2806" s="64" vm="7571">
        <f ca="1"/>
        <v>43507</v>
      </c>
      <c r="C2806" s="64" vm="7572">
        <f ca="1"/>
        <v>208.72</v>
      </c>
      <c r="D2806" s="64" vm="7573">
        <f ca="1"/>
        <v>173.97</v>
      </c>
      <c r="E2806" s="24">
        <f t="shared" ca="1" si="149"/>
        <v>4.6582070929153821E-3</v>
      </c>
      <c r="F2806" s="58">
        <f t="shared" ca="1" si="150"/>
        <v>-1.665566246681789E-3</v>
      </c>
      <c r="G2806" s="24"/>
      <c r="H2806" s="5"/>
      <c r="I2806" s="5"/>
      <c r="J2806" s="5"/>
      <c r="K2806" s="5"/>
      <c r="L2806" s="5"/>
      <c r="M2806" s="5"/>
      <c r="N2806" s="5"/>
      <c r="O2806" s="5"/>
      <c r="P2806" s="5"/>
      <c r="Q2806" s="5"/>
      <c r="R2806" s="5"/>
      <c r="S2806" s="5"/>
      <c r="T2806" s="5"/>
      <c r="U2806" s="5"/>
    </row>
    <row r="2807" spans="2:21" x14ac:dyDescent="0.25">
      <c r="B2807" s="64" vm="7574">
        <f ca="1"/>
        <v>43508</v>
      </c>
      <c r="C2807" s="64" vm="7575">
        <f ca="1"/>
        <v>211.9</v>
      </c>
      <c r="D2807" s="64" vm="7473">
        <f ca="1"/>
        <v>174.15</v>
      </c>
      <c r="E2807" s="24">
        <f t="shared" ca="1" si="149"/>
        <v>1.512082444578043E-2</v>
      </c>
      <c r="F2807" s="58">
        <f t="shared" ca="1" si="150"/>
        <v>1.0341262555513561E-3</v>
      </c>
      <c r="G2807" s="24"/>
      <c r="H2807" s="5"/>
      <c r="I2807" s="5"/>
      <c r="J2807" s="5"/>
      <c r="K2807" s="5"/>
      <c r="L2807" s="5"/>
      <c r="M2807" s="5"/>
      <c r="N2807" s="5"/>
      <c r="O2807" s="5"/>
      <c r="P2807" s="5"/>
      <c r="Q2807" s="5"/>
      <c r="R2807" s="5"/>
      <c r="S2807" s="5"/>
      <c r="T2807" s="5"/>
      <c r="U2807" s="5"/>
    </row>
    <row r="2808" spans="2:21" x14ac:dyDescent="0.25">
      <c r="B2808" s="64" vm="7576">
        <f ca="1"/>
        <v>43509</v>
      </c>
      <c r="C2808" s="64" vm="7577">
        <f ca="1"/>
        <v>212.8</v>
      </c>
      <c r="D2808" s="64" vm="7578">
        <f ca="1"/>
        <v>175.87</v>
      </c>
      <c r="E2808" s="24">
        <f t="shared" ca="1" si="149"/>
        <v>4.2382921932358746E-3</v>
      </c>
      <c r="F2808" s="58">
        <f t="shared" ca="1" si="150"/>
        <v>9.8280889362626928E-3</v>
      </c>
      <c r="G2808" s="24"/>
      <c r="H2808" s="5"/>
      <c r="I2808" s="5"/>
      <c r="J2808" s="5"/>
      <c r="K2808" s="5"/>
      <c r="L2808" s="5"/>
      <c r="M2808" s="5"/>
      <c r="N2808" s="5"/>
      <c r="O2808" s="5"/>
      <c r="P2808" s="5"/>
      <c r="Q2808" s="5"/>
      <c r="R2808" s="5"/>
      <c r="S2808" s="5"/>
      <c r="T2808" s="5"/>
      <c r="U2808" s="5"/>
    </row>
    <row r="2809" spans="2:21" x14ac:dyDescent="0.25">
      <c r="B2809" s="64" vm="7579">
        <f ca="1"/>
        <v>43510</v>
      </c>
      <c r="C2809" s="64" vm="7580">
        <f ca="1"/>
        <v>213.84</v>
      </c>
      <c r="D2809" s="64" vm="7581">
        <f ca="1"/>
        <v>179.97</v>
      </c>
      <c r="E2809" s="24">
        <f t="shared" ca="1" si="149"/>
        <v>4.8753143631741786E-3</v>
      </c>
      <c r="F2809" s="58">
        <f t="shared" ca="1" si="150"/>
        <v>2.3045084584838584E-2</v>
      </c>
      <c r="G2809" s="24"/>
      <c r="H2809" s="5"/>
      <c r="I2809" s="5"/>
      <c r="J2809" s="5"/>
      <c r="K2809" s="5"/>
      <c r="L2809" s="5"/>
      <c r="M2809" s="5"/>
      <c r="N2809" s="5"/>
      <c r="O2809" s="5"/>
      <c r="P2809" s="5"/>
      <c r="Q2809" s="5"/>
      <c r="R2809" s="5"/>
      <c r="S2809" s="5"/>
      <c r="T2809" s="5"/>
      <c r="U2809" s="5"/>
    </row>
    <row r="2810" spans="2:21" x14ac:dyDescent="0.25">
      <c r="B2810" s="64" vm="7582">
        <f ca="1"/>
        <v>43511</v>
      </c>
      <c r="C2810" s="64" vm="7583">
        <f ca="1"/>
        <v>216.47</v>
      </c>
      <c r="D2810" s="64" vm="7584">
        <f ca="1"/>
        <v>179.25</v>
      </c>
      <c r="E2810" s="24">
        <f t="shared" ca="1" si="149"/>
        <v>1.222389788110044E-2</v>
      </c>
      <c r="F2810" s="58">
        <f t="shared" ca="1" si="150"/>
        <v>-4.0086908533816922E-3</v>
      </c>
      <c r="G2810" s="24"/>
      <c r="H2810" s="5"/>
      <c r="I2810" s="5"/>
      <c r="J2810" s="5"/>
      <c r="K2810" s="5"/>
      <c r="L2810" s="5"/>
      <c r="M2810" s="5"/>
      <c r="N2810" s="5"/>
      <c r="O2810" s="5"/>
      <c r="P2810" s="5"/>
      <c r="Q2810" s="5"/>
      <c r="R2810" s="5"/>
      <c r="S2810" s="5"/>
      <c r="T2810" s="5"/>
      <c r="U2810" s="5"/>
    </row>
    <row r="2811" spans="2:21" x14ac:dyDescent="0.25">
      <c r="B2811" s="64" vm="7585">
        <f ca="1"/>
        <v>43515</v>
      </c>
      <c r="C2811" s="64" vm="7586">
        <f ca="1"/>
        <v>218.12</v>
      </c>
      <c r="D2811" s="64" vm="7587">
        <f ca="1"/>
        <v>180.49</v>
      </c>
      <c r="E2811" s="24">
        <f t="shared" ca="1" si="149"/>
        <v>7.5934003460967313E-3</v>
      </c>
      <c r="F2811" s="58">
        <f t="shared" ca="1" si="150"/>
        <v>6.8938950964271932E-3</v>
      </c>
      <c r="G2811" s="24"/>
      <c r="H2811" s="5"/>
      <c r="I2811" s="5"/>
      <c r="J2811" s="5"/>
      <c r="K2811" s="5"/>
      <c r="L2811" s="5"/>
      <c r="M2811" s="5"/>
      <c r="N2811" s="5"/>
      <c r="O2811" s="5"/>
      <c r="P2811" s="5"/>
      <c r="Q2811" s="5"/>
      <c r="R2811" s="5"/>
      <c r="S2811" s="5"/>
      <c r="T2811" s="5"/>
      <c r="U2811" s="5"/>
    </row>
    <row r="2812" spans="2:21" x14ac:dyDescent="0.25">
      <c r="B2812" s="64" vm="7588">
        <f ca="1"/>
        <v>43516</v>
      </c>
      <c r="C2812" s="64" vm="7589">
        <f ca="1"/>
        <v>217.11</v>
      </c>
      <c r="D2812" s="64" vm="7590">
        <f ca="1"/>
        <v>182.81</v>
      </c>
      <c r="E2812" s="24">
        <f t="shared" ca="1" si="149"/>
        <v>-4.6412325117147707E-3</v>
      </c>
      <c r="F2812" s="58">
        <f t="shared" ca="1" si="150"/>
        <v>1.2771987542836915E-2</v>
      </c>
      <c r="G2812" s="24"/>
      <c r="H2812" s="5"/>
      <c r="I2812" s="5"/>
      <c r="J2812" s="5"/>
      <c r="K2812" s="5"/>
      <c r="L2812" s="5"/>
      <c r="M2812" s="5"/>
      <c r="N2812" s="5"/>
      <c r="O2812" s="5"/>
      <c r="P2812" s="5"/>
      <c r="Q2812" s="5"/>
      <c r="R2812" s="5"/>
      <c r="S2812" s="5"/>
      <c r="T2812" s="5"/>
      <c r="U2812" s="5"/>
    </row>
    <row r="2813" spans="2:21" x14ac:dyDescent="0.25">
      <c r="B2813" s="64" vm="7591">
        <f ca="1"/>
        <v>43517</v>
      </c>
      <c r="C2813" s="64" vm="7592">
        <f ca="1"/>
        <v>215.23</v>
      </c>
      <c r="D2813" s="64" vm="7593">
        <f ca="1"/>
        <v>183.17</v>
      </c>
      <c r="E2813" s="24">
        <f t="shared" ca="1" si="149"/>
        <v>-8.6969137700583458E-3</v>
      </c>
      <c r="F2813" s="58">
        <f t="shared" ca="1" si="150"/>
        <v>1.9673212531316603E-3</v>
      </c>
      <c r="G2813" s="24"/>
      <c r="H2813" s="5"/>
      <c r="I2813" s="5"/>
      <c r="J2813" s="5"/>
      <c r="K2813" s="5"/>
      <c r="L2813" s="5"/>
      <c r="M2813" s="5"/>
      <c r="N2813" s="5"/>
      <c r="O2813" s="5"/>
      <c r="P2813" s="5"/>
      <c r="Q2813" s="5"/>
      <c r="R2813" s="5"/>
      <c r="S2813" s="5"/>
      <c r="T2813" s="5"/>
      <c r="U2813" s="5"/>
    </row>
    <row r="2814" spans="2:21" x14ac:dyDescent="0.25">
      <c r="B2814" s="64" vm="7594">
        <f ca="1"/>
        <v>43518</v>
      </c>
      <c r="C2814" s="64" vm="7595">
        <f ca="1"/>
        <v>216.29</v>
      </c>
      <c r="D2814" s="64" vm="6961">
        <f ca="1"/>
        <v>182.61</v>
      </c>
      <c r="E2814" s="24">
        <f t="shared" ca="1" si="149"/>
        <v>4.9128760291225378E-3</v>
      </c>
      <c r="F2814" s="58">
        <f t="shared" ca="1" si="150"/>
        <v>-3.0619521981826887E-3</v>
      </c>
      <c r="G2814" s="24"/>
      <c r="H2814" s="5"/>
      <c r="I2814" s="5"/>
      <c r="J2814" s="5"/>
      <c r="K2814" s="5"/>
      <c r="L2814" s="5"/>
      <c r="M2814" s="5"/>
      <c r="N2814" s="5"/>
      <c r="O2814" s="5"/>
      <c r="P2814" s="5"/>
      <c r="Q2814" s="5"/>
      <c r="R2814" s="5"/>
      <c r="S2814" s="5"/>
      <c r="T2814" s="5"/>
      <c r="U2814" s="5"/>
    </row>
    <row r="2815" spans="2:21" x14ac:dyDescent="0.25">
      <c r="B2815" s="64" vm="7596">
        <f ca="1"/>
        <v>43521</v>
      </c>
      <c r="C2815" s="64" vm="7597">
        <f ca="1"/>
        <v>217.05</v>
      </c>
      <c r="D2815" s="64" vm="7598">
        <f ca="1"/>
        <v>183.21</v>
      </c>
      <c r="E2815" s="24">
        <f t="shared" ca="1" si="149"/>
        <v>3.5076419403923162E-3</v>
      </c>
      <c r="F2815" s="58">
        <f t="shared" ca="1" si="150"/>
        <v>3.2803047292103635E-3</v>
      </c>
      <c r="G2815" s="24"/>
      <c r="H2815" s="5"/>
      <c r="I2815" s="5"/>
      <c r="J2815" s="5"/>
      <c r="K2815" s="5"/>
      <c r="L2815" s="5"/>
      <c r="M2815" s="5"/>
      <c r="N2815" s="5"/>
      <c r="O2815" s="5"/>
      <c r="P2815" s="5"/>
      <c r="Q2815" s="5"/>
      <c r="R2815" s="5"/>
      <c r="S2815" s="5"/>
      <c r="T2815" s="5"/>
      <c r="U2815" s="5"/>
    </row>
    <row r="2816" spans="2:21" x14ac:dyDescent="0.25">
      <c r="B2816" s="64" vm="7599">
        <f ca="1"/>
        <v>43522</v>
      </c>
      <c r="C2816" s="64" vm="7600">
        <f ca="1"/>
        <v>217.61</v>
      </c>
      <c r="D2816" s="64" vm="7601">
        <f ca="1"/>
        <v>183.36</v>
      </c>
      <c r="E2816" s="24">
        <f t="shared" ca="1" si="149"/>
        <v>2.5767280625988275E-3</v>
      </c>
      <c r="F2816" s="58">
        <f t="shared" ca="1" si="150"/>
        <v>8.1839762322167327E-4</v>
      </c>
      <c r="G2816" s="24"/>
      <c r="H2816" s="5"/>
      <c r="I2816" s="5"/>
      <c r="J2816" s="5"/>
      <c r="K2816" s="5"/>
      <c r="L2816" s="5"/>
      <c r="M2816" s="5"/>
      <c r="N2816" s="5"/>
      <c r="O2816" s="5"/>
      <c r="P2816" s="5"/>
      <c r="Q2816" s="5"/>
      <c r="R2816" s="5"/>
      <c r="S2816" s="5"/>
      <c r="T2816" s="5"/>
      <c r="U2816" s="5"/>
    </row>
    <row r="2817" spans="2:21" x14ac:dyDescent="0.25">
      <c r="B2817" s="64" vm="7602">
        <f ca="1"/>
        <v>43523</v>
      </c>
      <c r="C2817" s="64" vm="7603">
        <f ca="1"/>
        <v>218.05</v>
      </c>
      <c r="D2817" s="64" vm="7604">
        <f ca="1"/>
        <v>183.84</v>
      </c>
      <c r="E2817" s="24">
        <f t="shared" ref="E2817:E2880" ca="1" si="151">LN(C2817/C2816)</f>
        <v>2.0199244805740703E-3</v>
      </c>
      <c r="F2817" s="58">
        <f t="shared" ref="F2817:F2880" ca="1" si="152">LN(D2817/D2816)</f>
        <v>2.614380574070672E-3</v>
      </c>
      <c r="G2817" s="24"/>
      <c r="H2817" s="5"/>
      <c r="I2817" s="5"/>
      <c r="J2817" s="5"/>
      <c r="K2817" s="5"/>
      <c r="L2817" s="5"/>
      <c r="M2817" s="5"/>
      <c r="N2817" s="5"/>
      <c r="O2817" s="5"/>
      <c r="P2817" s="5"/>
      <c r="Q2817" s="5"/>
      <c r="R2817" s="5"/>
      <c r="S2817" s="5"/>
      <c r="T2817" s="5"/>
      <c r="U2817" s="5"/>
    </row>
    <row r="2818" spans="2:21" x14ac:dyDescent="0.25">
      <c r="B2818" s="64" vm="7605">
        <f ca="1"/>
        <v>43524</v>
      </c>
      <c r="C2818" s="64" vm="7606">
        <f ca="1"/>
        <v>218.74</v>
      </c>
      <c r="D2818" s="64" vm="7607">
        <f ca="1"/>
        <v>185.05</v>
      </c>
      <c r="E2818" s="24">
        <f t="shared" ca="1" si="151"/>
        <v>3.1594156183042251E-3</v>
      </c>
      <c r="F2818" s="58">
        <f t="shared" ca="1" si="152"/>
        <v>6.5602447317194756E-3</v>
      </c>
      <c r="G2818" s="24"/>
      <c r="H2818" s="5"/>
      <c r="I2818" s="5"/>
      <c r="J2818" s="5"/>
      <c r="K2818" s="5"/>
      <c r="L2818" s="5"/>
      <c r="M2818" s="5"/>
      <c r="N2818" s="5"/>
      <c r="O2818" s="5"/>
      <c r="P2818" s="5"/>
      <c r="Q2818" s="5"/>
      <c r="R2818" s="5"/>
      <c r="S2818" s="5"/>
      <c r="T2818" s="5"/>
      <c r="U2818" s="5"/>
    </row>
    <row r="2819" spans="2:21" x14ac:dyDescent="0.25">
      <c r="B2819" s="64" vm="7608">
        <f ca="1"/>
        <v>43525</v>
      </c>
      <c r="C2819" s="64" vm="7609">
        <f ca="1"/>
        <v>219.44</v>
      </c>
      <c r="D2819" s="64" vm="7610">
        <f ca="1"/>
        <v>180.59</v>
      </c>
      <c r="E2819" s="24">
        <f t="shared" ca="1" si="151"/>
        <v>3.1950367222679742E-3</v>
      </c>
      <c r="F2819" s="58">
        <f t="shared" ca="1" si="152"/>
        <v>-2.4396790367913146E-2</v>
      </c>
      <c r="G2819" s="24"/>
      <c r="H2819" s="5"/>
      <c r="I2819" s="5"/>
      <c r="J2819" s="5"/>
      <c r="K2819" s="5"/>
      <c r="L2819" s="5"/>
      <c r="M2819" s="5"/>
      <c r="N2819" s="5"/>
      <c r="O2819" s="5"/>
      <c r="P2819" s="5"/>
      <c r="Q2819" s="5"/>
      <c r="R2819" s="5"/>
      <c r="S2819" s="5"/>
      <c r="T2819" s="5"/>
      <c r="U2819" s="5"/>
    </row>
    <row r="2820" spans="2:21" x14ac:dyDescent="0.25">
      <c r="B2820" s="64" vm="7611">
        <f ca="1"/>
        <v>43528</v>
      </c>
      <c r="C2820" s="64" vm="7612">
        <f ca="1"/>
        <v>218.41</v>
      </c>
      <c r="D2820" s="64" vm="7613">
        <f ca="1"/>
        <v>181.35</v>
      </c>
      <c r="E2820" s="24">
        <f t="shared" ca="1" si="151"/>
        <v>-4.7048162610280036E-3</v>
      </c>
      <c r="F2820" s="58">
        <f t="shared" ca="1" si="152"/>
        <v>4.1995972646593511E-3</v>
      </c>
      <c r="G2820" s="24"/>
      <c r="H2820" s="5"/>
      <c r="I2820" s="5"/>
      <c r="J2820" s="5"/>
      <c r="K2820" s="5"/>
      <c r="L2820" s="5"/>
      <c r="M2820" s="5"/>
      <c r="N2820" s="5"/>
      <c r="O2820" s="5"/>
      <c r="P2820" s="5"/>
      <c r="Q2820" s="5"/>
      <c r="R2820" s="5"/>
      <c r="S2820" s="5"/>
      <c r="T2820" s="5"/>
      <c r="U2820" s="5"/>
    </row>
    <row r="2821" spans="2:21" x14ac:dyDescent="0.25">
      <c r="B2821" s="64" vm="7614">
        <f ca="1"/>
        <v>43529</v>
      </c>
      <c r="C2821" s="64" vm="7615">
        <f ca="1"/>
        <v>219.82</v>
      </c>
      <c r="D2821" s="64" vm="7616">
        <f ca="1"/>
        <v>182.03</v>
      </c>
      <c r="E2821" s="24">
        <f t="shared" ca="1" si="151"/>
        <v>6.4349992724344867E-3</v>
      </c>
      <c r="F2821" s="58">
        <f t="shared" ca="1" si="152"/>
        <v>3.742642928896148E-3</v>
      </c>
      <c r="G2821" s="24"/>
      <c r="H2821" s="5"/>
      <c r="I2821" s="5"/>
      <c r="J2821" s="5"/>
      <c r="K2821" s="5"/>
      <c r="L2821" s="5"/>
      <c r="M2821" s="5"/>
      <c r="N2821" s="5"/>
      <c r="O2821" s="5"/>
      <c r="P2821" s="5"/>
      <c r="Q2821" s="5"/>
      <c r="R2821" s="5"/>
      <c r="S2821" s="5"/>
      <c r="T2821" s="5"/>
      <c r="U2821" s="5"/>
    </row>
    <row r="2822" spans="2:21" x14ac:dyDescent="0.25">
      <c r="B2822" s="64" vm="7617">
        <f ca="1"/>
        <v>43530</v>
      </c>
      <c r="C2822" s="64" vm="7618">
        <f ca="1"/>
        <v>219.23</v>
      </c>
      <c r="D2822" s="64" vm="7619">
        <f ca="1"/>
        <v>180.52</v>
      </c>
      <c r="E2822" s="24">
        <f t="shared" ca="1" si="151"/>
        <v>-2.6876226176804382E-3</v>
      </c>
      <c r="F2822" s="58">
        <f t="shared" ca="1" si="152"/>
        <v>-8.3299336990069819E-3</v>
      </c>
      <c r="G2822" s="24"/>
      <c r="H2822" s="5"/>
      <c r="I2822" s="5"/>
      <c r="J2822" s="5"/>
      <c r="K2822" s="5"/>
      <c r="L2822" s="5"/>
      <c r="M2822" s="5"/>
      <c r="N2822" s="5"/>
      <c r="O2822" s="5"/>
      <c r="P2822" s="5"/>
      <c r="Q2822" s="5"/>
      <c r="R2822" s="5"/>
      <c r="S2822" s="5"/>
      <c r="T2822" s="5"/>
      <c r="U2822" s="5"/>
    </row>
    <row r="2823" spans="2:21" x14ac:dyDescent="0.25">
      <c r="B2823" s="64" vm="7620">
        <f ca="1"/>
        <v>43531</v>
      </c>
      <c r="C2823" s="64" vm="7621">
        <f ca="1"/>
        <v>216.79</v>
      </c>
      <c r="D2823" s="64" vm="7622">
        <f ca="1"/>
        <v>179.5</v>
      </c>
      <c r="E2823" s="24">
        <f t="shared" ca="1" si="151"/>
        <v>-1.1192263982649126E-2</v>
      </c>
      <c r="F2823" s="58">
        <f t="shared" ca="1" si="152"/>
        <v>-5.6663670304669461E-3</v>
      </c>
      <c r="G2823" s="24"/>
      <c r="H2823" s="5"/>
      <c r="I2823" s="5"/>
      <c r="J2823" s="5"/>
      <c r="K2823" s="5"/>
      <c r="L2823" s="5"/>
      <c r="M2823" s="5"/>
      <c r="N2823" s="5"/>
      <c r="O2823" s="5"/>
      <c r="P2823" s="5"/>
      <c r="Q2823" s="5"/>
      <c r="R2823" s="5"/>
      <c r="S2823" s="5"/>
      <c r="T2823" s="5"/>
      <c r="U2823" s="5"/>
    </row>
    <row r="2824" spans="2:21" x14ac:dyDescent="0.25">
      <c r="B2824" s="64" vm="7623">
        <f ca="1"/>
        <v>43532</v>
      </c>
      <c r="C2824" s="64" vm="7624">
        <f ca="1"/>
        <v>227.82</v>
      </c>
      <c r="D2824" s="64" vm="7625">
        <f ca="1"/>
        <v>181.08</v>
      </c>
      <c r="E2824" s="24">
        <f t="shared" ca="1" si="151"/>
        <v>4.9626700431341299E-2</v>
      </c>
      <c r="F2824" s="58">
        <f t="shared" ca="1" si="152"/>
        <v>8.7637146394244272E-3</v>
      </c>
      <c r="G2824" s="24"/>
      <c r="H2824" s="5"/>
      <c r="I2824" s="5"/>
      <c r="J2824" s="5"/>
      <c r="K2824" s="5"/>
      <c r="L2824" s="5"/>
      <c r="M2824" s="5"/>
      <c r="N2824" s="5"/>
      <c r="O2824" s="5"/>
      <c r="P2824" s="5"/>
      <c r="Q2824" s="5"/>
      <c r="R2824" s="5"/>
      <c r="S2824" s="5"/>
      <c r="T2824" s="5"/>
      <c r="U2824" s="5"/>
    </row>
    <row r="2825" spans="2:21" x14ac:dyDescent="0.25">
      <c r="B2825" s="64" vm="7626">
        <f ca="1"/>
        <v>43535</v>
      </c>
      <c r="C2825" s="64" vm="7627">
        <f ca="1"/>
        <v>229.69</v>
      </c>
      <c r="D2825" s="64" vm="7628">
        <f ca="1"/>
        <v>181.83</v>
      </c>
      <c r="E2825" s="24">
        <f t="shared" ca="1" si="151"/>
        <v>8.1747302298972556E-3</v>
      </c>
      <c r="F2825" s="58">
        <f t="shared" ca="1" si="152"/>
        <v>4.1332620635455945E-3</v>
      </c>
      <c r="G2825" s="24"/>
      <c r="H2825" s="5"/>
      <c r="I2825" s="5"/>
      <c r="J2825" s="5"/>
      <c r="K2825" s="5"/>
      <c r="L2825" s="5"/>
      <c r="M2825" s="5"/>
      <c r="N2825" s="5"/>
      <c r="O2825" s="5"/>
      <c r="P2825" s="5"/>
      <c r="Q2825" s="5"/>
      <c r="R2825" s="5"/>
      <c r="S2825" s="5"/>
      <c r="T2825" s="5"/>
      <c r="U2825" s="5"/>
    </row>
    <row r="2826" spans="2:21" x14ac:dyDescent="0.25">
      <c r="B2826" s="64" vm="7629">
        <f ca="1"/>
        <v>43536</v>
      </c>
      <c r="C2826" s="64" vm="7630">
        <f ca="1"/>
        <v>232.96</v>
      </c>
      <c r="D2826" s="64" vm="7631">
        <f ca="1"/>
        <v>182.06</v>
      </c>
      <c r="E2826" s="24">
        <f t="shared" ca="1" si="151"/>
        <v>1.4136191306657967E-2</v>
      </c>
      <c r="F2826" s="58">
        <f t="shared" ca="1" si="152"/>
        <v>1.2641184458394193E-3</v>
      </c>
      <c r="G2826" s="24"/>
      <c r="H2826" s="5"/>
      <c r="I2826" s="5"/>
      <c r="J2826" s="5"/>
      <c r="K2826" s="5"/>
      <c r="L2826" s="5"/>
      <c r="M2826" s="5"/>
      <c r="N2826" s="5"/>
      <c r="O2826" s="5"/>
      <c r="P2826" s="5"/>
      <c r="Q2826" s="5"/>
      <c r="R2826" s="5"/>
      <c r="S2826" s="5"/>
      <c r="T2826" s="5"/>
      <c r="U2826" s="5"/>
    </row>
    <row r="2827" spans="2:21" x14ac:dyDescent="0.25">
      <c r="B2827" s="64" vm="7632">
        <f ca="1"/>
        <v>43537</v>
      </c>
      <c r="C2827" s="64" vm="7633">
        <f ca="1"/>
        <v>236.38</v>
      </c>
      <c r="D2827" s="64" vm="7634">
        <f ca="1"/>
        <v>182.74</v>
      </c>
      <c r="E2827" s="24">
        <f t="shared" ca="1" si="151"/>
        <v>1.4573914575773362E-2</v>
      </c>
      <c r="F2827" s="58">
        <f t="shared" ca="1" si="152"/>
        <v>3.7280744933317293E-3</v>
      </c>
      <c r="G2827" s="24"/>
      <c r="H2827" s="5"/>
      <c r="I2827" s="5"/>
      <c r="J2827" s="5"/>
      <c r="K2827" s="5"/>
      <c r="L2827" s="5"/>
      <c r="M2827" s="5"/>
      <c r="N2827" s="5"/>
      <c r="O2827" s="5"/>
      <c r="P2827" s="5"/>
      <c r="Q2827" s="5"/>
      <c r="R2827" s="5"/>
      <c r="S2827" s="5"/>
      <c r="T2827" s="5"/>
      <c r="U2827" s="5"/>
    </row>
    <row r="2828" spans="2:21" x14ac:dyDescent="0.25">
      <c r="B2828" s="64" vm="7635">
        <f ca="1"/>
        <v>43538</v>
      </c>
      <c r="C2828" s="64" vm="7636">
        <f ca="1"/>
        <v>233.84</v>
      </c>
      <c r="D2828" s="64" vm="7637">
        <f ca="1"/>
        <v>185.33</v>
      </c>
      <c r="E2828" s="24">
        <f t="shared" ca="1" si="151"/>
        <v>-1.0803558781103985E-2</v>
      </c>
      <c r="F2828" s="58">
        <f t="shared" ca="1" si="152"/>
        <v>1.4073642238744357E-2</v>
      </c>
      <c r="G2828" s="24"/>
      <c r="H2828" s="5"/>
      <c r="I2828" s="5"/>
      <c r="J2828" s="5"/>
      <c r="K2828" s="5"/>
      <c r="L2828" s="5"/>
      <c r="M2828" s="5"/>
      <c r="N2828" s="5"/>
      <c r="O2828" s="5"/>
      <c r="P2828" s="5"/>
      <c r="Q2828" s="5"/>
      <c r="R2828" s="5"/>
      <c r="S2828" s="5"/>
      <c r="T2828" s="5"/>
      <c r="U2828" s="5"/>
    </row>
    <row r="2829" spans="2:21" x14ac:dyDescent="0.25">
      <c r="B2829" s="64" vm="7638">
        <f ca="1"/>
        <v>43539</v>
      </c>
      <c r="C2829" s="64" vm="7639">
        <f ca="1"/>
        <v>233.6</v>
      </c>
      <c r="D2829" s="64" vm="7640">
        <f ca="1"/>
        <v>183.95</v>
      </c>
      <c r="E2829" s="24">
        <f t="shared" ca="1" si="151"/>
        <v>-1.0268698489185931E-3</v>
      </c>
      <c r="F2829" s="58">
        <f t="shared" ca="1" si="152"/>
        <v>-7.4740382584355929E-3</v>
      </c>
      <c r="G2829" s="24"/>
      <c r="H2829" s="5"/>
      <c r="I2829" s="5"/>
      <c r="J2829" s="5"/>
      <c r="K2829" s="5"/>
      <c r="L2829" s="5"/>
      <c r="M2829" s="5"/>
      <c r="N2829" s="5"/>
      <c r="O2829" s="5"/>
      <c r="P2829" s="5"/>
      <c r="Q2829" s="5"/>
      <c r="R2829" s="5"/>
      <c r="S2829" s="5"/>
      <c r="T2829" s="5"/>
      <c r="U2829" s="5"/>
    </row>
    <row r="2830" spans="2:21" x14ac:dyDescent="0.25">
      <c r="B2830" s="64" vm="7641">
        <f ca="1"/>
        <v>43542</v>
      </c>
      <c r="C2830" s="64" vm="7642">
        <f ca="1"/>
        <v>236.59</v>
      </c>
      <c r="D2830" s="64" vm="7643">
        <f ca="1"/>
        <v>183.11</v>
      </c>
      <c r="E2830" s="24">
        <f t="shared" ca="1" si="151"/>
        <v>1.2718434270125312E-2</v>
      </c>
      <c r="F2830" s="58">
        <f t="shared" ca="1" si="152"/>
        <v>-4.5769163971608566E-3</v>
      </c>
      <c r="G2830" s="24"/>
      <c r="H2830" s="5"/>
      <c r="I2830" s="5"/>
      <c r="J2830" s="5"/>
      <c r="K2830" s="5"/>
      <c r="L2830" s="5"/>
      <c r="M2830" s="5"/>
      <c r="N2830" s="5"/>
      <c r="O2830" s="5"/>
      <c r="P2830" s="5"/>
      <c r="Q2830" s="5"/>
      <c r="R2830" s="5"/>
      <c r="S2830" s="5"/>
      <c r="T2830" s="5"/>
      <c r="U2830" s="5"/>
    </row>
    <row r="2831" spans="2:21" x14ac:dyDescent="0.25">
      <c r="B2831" s="64" vm="7644">
        <f ca="1"/>
        <v>43543</v>
      </c>
      <c r="C2831" s="64" vm="7645">
        <f ca="1"/>
        <v>237.05</v>
      </c>
      <c r="D2831" s="64" vm="7646">
        <f ca="1"/>
        <v>184.97</v>
      </c>
      <c r="E2831" s="24">
        <f t="shared" ca="1" si="151"/>
        <v>1.9424041239300166E-3</v>
      </c>
      <c r="F2831" s="58">
        <f t="shared" ca="1" si="152"/>
        <v>1.0106584612835038E-2</v>
      </c>
      <c r="G2831" s="24"/>
      <c r="H2831" s="5"/>
      <c r="I2831" s="5"/>
      <c r="J2831" s="5"/>
      <c r="K2831" s="5"/>
      <c r="L2831" s="5"/>
      <c r="M2831" s="5"/>
      <c r="N2831" s="5"/>
      <c r="O2831" s="5"/>
      <c r="P2831" s="5"/>
      <c r="Q2831" s="5"/>
      <c r="R2831" s="5"/>
      <c r="S2831" s="5"/>
      <c r="T2831" s="5"/>
      <c r="U2831" s="5"/>
    </row>
    <row r="2832" spans="2:21" x14ac:dyDescent="0.25">
      <c r="B2832" s="64" vm="7647">
        <f ca="1"/>
        <v>43544</v>
      </c>
      <c r="C2832" s="64" vm="7648">
        <f ca="1"/>
        <v>236.98</v>
      </c>
      <c r="D2832" s="64" vm="7649">
        <f ca="1"/>
        <v>186.37</v>
      </c>
      <c r="E2832" s="24">
        <f t="shared" ca="1" si="151"/>
        <v>-2.9533995953353839E-4</v>
      </c>
      <c r="F2832" s="58">
        <f t="shared" ca="1" si="152"/>
        <v>7.5402953261161712E-3</v>
      </c>
      <c r="G2832" s="24"/>
      <c r="H2832" s="5"/>
      <c r="I2832" s="5"/>
      <c r="J2832" s="5"/>
      <c r="K2832" s="5"/>
      <c r="L2832" s="5"/>
      <c r="M2832" s="5"/>
      <c r="N2832" s="5"/>
      <c r="O2832" s="5"/>
      <c r="P2832" s="5"/>
      <c r="Q2832" s="5"/>
      <c r="R2832" s="5"/>
      <c r="S2832" s="5"/>
      <c r="T2832" s="5"/>
      <c r="U2832" s="5"/>
    </row>
    <row r="2833" spans="2:21" x14ac:dyDescent="0.25">
      <c r="B2833" s="64" vm="7650">
        <f ca="1"/>
        <v>43545</v>
      </c>
      <c r="C2833" s="64" vm="7651">
        <f ca="1"/>
        <v>239.54</v>
      </c>
      <c r="D2833" s="64" vm="7652">
        <f ca="1"/>
        <v>186.81</v>
      </c>
      <c r="E2833" s="24">
        <f t="shared" ca="1" si="151"/>
        <v>1.0744668130766881E-2</v>
      </c>
      <c r="F2833" s="58">
        <f t="shared" ca="1" si="152"/>
        <v>2.3581124598965391E-3</v>
      </c>
      <c r="G2833" s="24"/>
      <c r="H2833" s="5"/>
      <c r="I2833" s="5"/>
      <c r="J2833" s="5"/>
      <c r="K2833" s="5"/>
      <c r="L2833" s="5"/>
      <c r="M2833" s="5"/>
      <c r="N2833" s="5"/>
      <c r="O2833" s="5"/>
      <c r="P2833" s="5"/>
      <c r="Q2833" s="5"/>
      <c r="R2833" s="5"/>
      <c r="S2833" s="5"/>
      <c r="T2833" s="5"/>
      <c r="U2833" s="5"/>
    </row>
    <row r="2834" spans="2:21" x14ac:dyDescent="0.25">
      <c r="B2834" s="64" vm="7653">
        <f ca="1"/>
        <v>43546</v>
      </c>
      <c r="C2834" s="64" vm="7654">
        <f ca="1"/>
        <v>237.56</v>
      </c>
      <c r="D2834" s="64" vm="7655">
        <f ca="1"/>
        <v>185.72</v>
      </c>
      <c r="E2834" s="24">
        <f t="shared" ca="1" si="151"/>
        <v>-8.3001943717012222E-3</v>
      </c>
      <c r="F2834" s="58">
        <f t="shared" ca="1" si="152"/>
        <v>-5.8518944007493372E-3</v>
      </c>
      <c r="G2834" s="24"/>
      <c r="H2834" s="5"/>
      <c r="I2834" s="5"/>
      <c r="J2834" s="5"/>
      <c r="K2834" s="5"/>
      <c r="L2834" s="5"/>
      <c r="M2834" s="5"/>
      <c r="N2834" s="5"/>
      <c r="O2834" s="5"/>
      <c r="P2834" s="5"/>
      <c r="Q2834" s="5"/>
      <c r="R2834" s="5"/>
      <c r="S2834" s="5"/>
      <c r="T2834" s="5"/>
      <c r="U2834" s="5"/>
    </row>
    <row r="2835" spans="2:21" x14ac:dyDescent="0.25">
      <c r="B2835" s="64" vm="7656">
        <f ca="1"/>
        <v>43549</v>
      </c>
      <c r="C2835" s="64" vm="7657">
        <f ca="1"/>
        <v>236.97</v>
      </c>
      <c r="D2835" s="64" vm="7658">
        <f ca="1"/>
        <v>187.48</v>
      </c>
      <c r="E2835" s="24">
        <f t="shared" ca="1" si="151"/>
        <v>-2.4866723032220591E-3</v>
      </c>
      <c r="F2835" s="58">
        <f t="shared" ca="1" si="152"/>
        <v>9.4320099027844599E-3</v>
      </c>
      <c r="G2835" s="24"/>
      <c r="H2835" s="5"/>
      <c r="I2835" s="5"/>
      <c r="J2835" s="5"/>
      <c r="K2835" s="5"/>
      <c r="L2835" s="5"/>
      <c r="M2835" s="5"/>
      <c r="N2835" s="5"/>
      <c r="O2835" s="5"/>
      <c r="P2835" s="5"/>
      <c r="Q2835" s="5"/>
      <c r="R2835" s="5"/>
      <c r="S2835" s="5"/>
      <c r="T2835" s="5"/>
      <c r="U2835" s="5"/>
    </row>
    <row r="2836" spans="2:21" x14ac:dyDescent="0.25">
      <c r="B2836" s="64" vm="7659">
        <f ca="1"/>
        <v>43550</v>
      </c>
      <c r="C2836" s="64" vm="7660">
        <f ca="1"/>
        <v>239.07</v>
      </c>
      <c r="D2836" s="64" vm="6771">
        <f ca="1"/>
        <v>187.51</v>
      </c>
      <c r="E2836" s="24">
        <f t="shared" ca="1" si="151"/>
        <v>8.8228452333290394E-3</v>
      </c>
      <c r="F2836" s="58">
        <f t="shared" ca="1" si="152"/>
        <v>1.6000426712173101E-4</v>
      </c>
      <c r="G2836" s="24"/>
      <c r="H2836" s="5"/>
      <c r="I2836" s="5"/>
      <c r="J2836" s="5"/>
      <c r="K2836" s="5"/>
      <c r="L2836" s="5"/>
      <c r="M2836" s="5"/>
      <c r="N2836" s="5"/>
      <c r="O2836" s="5"/>
      <c r="P2836" s="5"/>
      <c r="Q2836" s="5"/>
      <c r="R2836" s="5"/>
      <c r="S2836" s="5"/>
      <c r="T2836" s="5"/>
      <c r="U2836" s="5"/>
    </row>
    <row r="2837" spans="2:21" x14ac:dyDescent="0.25">
      <c r="B2837" s="64" vm="7661">
        <f ca="1"/>
        <v>43551</v>
      </c>
      <c r="C2837" s="64" vm="7662">
        <f ca="1"/>
        <v>239.41</v>
      </c>
      <c r="D2837" s="64" vm="7663">
        <f ca="1"/>
        <v>189.39</v>
      </c>
      <c r="E2837" s="24">
        <f t="shared" ca="1" si="151"/>
        <v>1.4211672681212406E-3</v>
      </c>
      <c r="F2837" s="58">
        <f t="shared" ca="1" si="152"/>
        <v>9.9762037260166352E-3</v>
      </c>
      <c r="G2837" s="24"/>
      <c r="H2837" s="5"/>
      <c r="I2837" s="5"/>
      <c r="J2837" s="5"/>
      <c r="K2837" s="5"/>
      <c r="L2837" s="5"/>
      <c r="M2837" s="5"/>
      <c r="N2837" s="5"/>
      <c r="O2837" s="5"/>
      <c r="P2837" s="5"/>
      <c r="Q2837" s="5"/>
      <c r="R2837" s="5"/>
      <c r="S2837" s="5"/>
      <c r="T2837" s="5"/>
      <c r="U2837" s="5"/>
    </row>
    <row r="2838" spans="2:21" x14ac:dyDescent="0.25">
      <c r="B2838" s="64" vm="7664">
        <f ca="1"/>
        <v>43552</v>
      </c>
      <c r="C2838" s="64" vm="7665">
        <f ca="1"/>
        <v>241.22</v>
      </c>
      <c r="D2838" s="64" vm="7666">
        <f ca="1"/>
        <v>189.9</v>
      </c>
      <c r="E2838" s="24">
        <f t="shared" ca="1" si="151"/>
        <v>7.5318168092092476E-3</v>
      </c>
      <c r="F2838" s="58">
        <f t="shared" ca="1" si="152"/>
        <v>2.6892367705964406E-3</v>
      </c>
      <c r="G2838" s="24"/>
      <c r="H2838" s="5"/>
      <c r="I2838" s="5"/>
      <c r="J2838" s="5"/>
      <c r="K2838" s="5"/>
      <c r="L2838" s="5"/>
      <c r="M2838" s="5"/>
      <c r="N2838" s="5"/>
      <c r="O2838" s="5"/>
      <c r="P2838" s="5"/>
      <c r="Q2838" s="5"/>
      <c r="R2838" s="5"/>
      <c r="S2838" s="5"/>
      <c r="T2838" s="5"/>
      <c r="U2838" s="5"/>
    </row>
    <row r="2839" spans="2:21" x14ac:dyDescent="0.25">
      <c r="B2839" s="64" vm="7667">
        <f ca="1"/>
        <v>43553</v>
      </c>
      <c r="C2839" s="64" vm="7668">
        <f ca="1"/>
        <v>242.14</v>
      </c>
      <c r="D2839" s="64" vm="7669">
        <f ca="1"/>
        <v>188.39</v>
      </c>
      <c r="E2839" s="24">
        <f t="shared" ca="1" si="151"/>
        <v>3.8066911244974194E-3</v>
      </c>
      <c r="F2839" s="58">
        <f t="shared" ca="1" si="152"/>
        <v>-7.9833356409572728E-3</v>
      </c>
      <c r="G2839" s="24"/>
      <c r="H2839" s="5"/>
      <c r="I2839" s="5"/>
      <c r="J2839" s="5"/>
      <c r="K2839" s="5"/>
      <c r="L2839" s="5"/>
      <c r="M2839" s="5"/>
      <c r="N2839" s="5"/>
      <c r="O2839" s="5"/>
      <c r="P2839" s="5"/>
      <c r="Q2839" s="5"/>
      <c r="R2839" s="5"/>
      <c r="S2839" s="5"/>
      <c r="T2839" s="5"/>
      <c r="U2839" s="5"/>
    </row>
    <row r="2840" spans="2:21" x14ac:dyDescent="0.25">
      <c r="B2840" s="64" vm="7670">
        <f ca="1"/>
        <v>43556</v>
      </c>
      <c r="C2840" s="64" vm="7671">
        <f ca="1"/>
        <v>244.19</v>
      </c>
      <c r="D2840" s="64" vm="7672">
        <f ca="1"/>
        <v>188.35</v>
      </c>
      <c r="E2840" s="24">
        <f t="shared" ca="1" si="151"/>
        <v>8.4305395175841933E-3</v>
      </c>
      <c r="F2840" s="58">
        <f t="shared" ca="1" si="152"/>
        <v>-2.1234803923284628E-4</v>
      </c>
      <c r="G2840" s="24"/>
      <c r="H2840" s="5"/>
      <c r="I2840" s="5"/>
      <c r="J2840" s="5"/>
      <c r="K2840" s="5"/>
      <c r="L2840" s="5"/>
      <c r="M2840" s="5"/>
      <c r="N2840" s="5"/>
      <c r="O2840" s="5"/>
      <c r="P2840" s="5"/>
      <c r="Q2840" s="5"/>
      <c r="R2840" s="5"/>
      <c r="S2840" s="5"/>
      <c r="T2840" s="5"/>
      <c r="U2840" s="5"/>
    </row>
    <row r="2841" spans="2:21" x14ac:dyDescent="0.25">
      <c r="B2841" s="64" vm="7673">
        <f ca="1"/>
        <v>43557</v>
      </c>
      <c r="C2841" s="64" vm="7674">
        <f ca="1"/>
        <v>240.5</v>
      </c>
      <c r="D2841" s="64" vm="7672">
        <f ca="1"/>
        <v>188.35</v>
      </c>
      <c r="E2841" s="24">
        <f t="shared" ca="1" si="151"/>
        <v>-1.5226521251362594E-2</v>
      </c>
      <c r="F2841" s="58">
        <f t="shared" ca="1" si="152"/>
        <v>0</v>
      </c>
      <c r="G2841" s="24"/>
      <c r="H2841" s="5"/>
      <c r="I2841" s="5"/>
      <c r="J2841" s="5"/>
      <c r="K2841" s="5"/>
      <c r="L2841" s="5"/>
      <c r="M2841" s="5"/>
      <c r="N2841" s="5"/>
      <c r="O2841" s="5"/>
      <c r="P2841" s="5"/>
      <c r="Q2841" s="5"/>
      <c r="R2841" s="5"/>
      <c r="S2841" s="5"/>
      <c r="T2841" s="5"/>
      <c r="U2841" s="5"/>
    </row>
    <row r="2842" spans="2:21" x14ac:dyDescent="0.25">
      <c r="B2842" s="64" vm="7675">
        <f ca="1"/>
        <v>43558</v>
      </c>
      <c r="C2842" s="64" vm="7676">
        <f ca="1"/>
        <v>242.48</v>
      </c>
      <c r="D2842" s="64" vm="7677">
        <f ca="1"/>
        <v>189.87</v>
      </c>
      <c r="E2842" s="24">
        <f t="shared" ca="1" si="151"/>
        <v>8.1991432037318082E-3</v>
      </c>
      <c r="F2842" s="58">
        <f t="shared" ca="1" si="152"/>
        <v>8.0376933172736659E-3</v>
      </c>
      <c r="G2842" s="24"/>
      <c r="H2842" s="5"/>
      <c r="I2842" s="5"/>
      <c r="J2842" s="5"/>
      <c r="K2842" s="5"/>
      <c r="L2842" s="5"/>
      <c r="M2842" s="5"/>
      <c r="N2842" s="5"/>
      <c r="O2842" s="5"/>
      <c r="P2842" s="5"/>
      <c r="Q2842" s="5"/>
      <c r="R2842" s="5"/>
      <c r="S2842" s="5"/>
      <c r="T2842" s="5"/>
      <c r="U2842" s="5"/>
    </row>
    <row r="2843" spans="2:21" x14ac:dyDescent="0.25">
      <c r="B2843" s="64" vm="7678">
        <f ca="1"/>
        <v>43559</v>
      </c>
      <c r="C2843" s="64" vm="7679">
        <f ca="1"/>
        <v>244.4</v>
      </c>
      <c r="D2843" s="64" vm="7680">
        <f ca="1"/>
        <v>190.71</v>
      </c>
      <c r="E2843" s="24">
        <f t="shared" ca="1" si="151"/>
        <v>7.8869945478926874E-3</v>
      </c>
      <c r="F2843" s="58">
        <f t="shared" ca="1" si="152"/>
        <v>4.4143221611033902E-3</v>
      </c>
      <c r="G2843" s="24"/>
      <c r="H2843" s="5"/>
      <c r="I2843" s="5"/>
      <c r="J2843" s="5"/>
      <c r="K2843" s="5"/>
      <c r="L2843" s="5"/>
      <c r="M2843" s="5"/>
      <c r="N2843" s="5"/>
      <c r="O2843" s="5"/>
      <c r="P2843" s="5"/>
      <c r="Q2843" s="5"/>
      <c r="R2843" s="5"/>
      <c r="S2843" s="5"/>
      <c r="T2843" s="5"/>
      <c r="U2843" s="5"/>
    </row>
    <row r="2844" spans="2:21" x14ac:dyDescent="0.25">
      <c r="B2844" s="64" vm="7681">
        <f ca="1"/>
        <v>43560</v>
      </c>
      <c r="C2844" s="64" vm="7682">
        <f ca="1"/>
        <v>245.87</v>
      </c>
      <c r="D2844" s="64" vm="7683">
        <f ca="1"/>
        <v>189.85</v>
      </c>
      <c r="E2844" s="24">
        <f t="shared" ca="1" si="151"/>
        <v>5.99671366866326E-3</v>
      </c>
      <c r="F2844" s="58">
        <f t="shared" ca="1" si="152"/>
        <v>-4.5196629386157969E-3</v>
      </c>
      <c r="G2844" s="24"/>
      <c r="H2844" s="5"/>
      <c r="I2844" s="5"/>
      <c r="J2844" s="5"/>
      <c r="K2844" s="5"/>
      <c r="L2844" s="5"/>
      <c r="M2844" s="5"/>
      <c r="N2844" s="5"/>
      <c r="O2844" s="5"/>
      <c r="P2844" s="5"/>
      <c r="Q2844" s="5"/>
      <c r="R2844" s="5"/>
      <c r="S2844" s="5"/>
      <c r="T2844" s="5"/>
      <c r="U2844" s="5"/>
    </row>
    <row r="2845" spans="2:21" x14ac:dyDescent="0.25">
      <c r="B2845" s="64" vm="7684">
        <f ca="1"/>
        <v>43563</v>
      </c>
      <c r="C2845" s="64" vm="7685">
        <f ca="1"/>
        <v>246.52</v>
      </c>
      <c r="D2845" s="64" vm="7686">
        <f ca="1"/>
        <v>190.08</v>
      </c>
      <c r="E2845" s="24">
        <f t="shared" ca="1" si="151"/>
        <v>2.6401851279388021E-3</v>
      </c>
      <c r="F2845" s="58">
        <f t="shared" ca="1" si="152"/>
        <v>1.2107494964689706E-3</v>
      </c>
      <c r="G2845" s="24"/>
      <c r="H2845" s="5"/>
      <c r="I2845" s="5"/>
      <c r="J2845" s="5"/>
      <c r="K2845" s="5"/>
      <c r="L2845" s="5"/>
      <c r="M2845" s="5"/>
      <c r="N2845" s="5"/>
      <c r="O2845" s="5"/>
      <c r="P2845" s="5"/>
      <c r="Q2845" s="5"/>
      <c r="R2845" s="5"/>
      <c r="S2845" s="5"/>
      <c r="T2845" s="5"/>
      <c r="U2845" s="5"/>
    </row>
    <row r="2846" spans="2:21" x14ac:dyDescent="0.25">
      <c r="B2846" s="64" vm="7687">
        <f ca="1"/>
        <v>43564</v>
      </c>
      <c r="C2846" s="64" vm="7688">
        <f ca="1"/>
        <v>244.91</v>
      </c>
      <c r="D2846" s="64" vm="7689">
        <f ca="1"/>
        <v>189.22</v>
      </c>
      <c r="E2846" s="24">
        <f t="shared" ca="1" si="151"/>
        <v>-6.5523299765059551E-3</v>
      </c>
      <c r="F2846" s="58">
        <f t="shared" ca="1" si="152"/>
        <v>-4.5346768979819445E-3</v>
      </c>
      <c r="G2846" s="24"/>
      <c r="H2846" s="5"/>
      <c r="I2846" s="5"/>
      <c r="J2846" s="5"/>
      <c r="K2846" s="5"/>
      <c r="L2846" s="5"/>
      <c r="M2846" s="5"/>
      <c r="N2846" s="5"/>
      <c r="O2846" s="5"/>
      <c r="P2846" s="5"/>
      <c r="Q2846" s="5"/>
      <c r="R2846" s="5"/>
      <c r="S2846" s="5"/>
      <c r="T2846" s="5"/>
      <c r="U2846" s="5"/>
    </row>
    <row r="2847" spans="2:21" x14ac:dyDescent="0.25">
      <c r="B2847" s="64" vm="7690">
        <f ca="1"/>
        <v>43565</v>
      </c>
      <c r="C2847" s="64" vm="7691">
        <f ca="1"/>
        <v>245.61</v>
      </c>
      <c r="D2847" s="64" vm="7692">
        <f ca="1"/>
        <v>188.88</v>
      </c>
      <c r="E2847" s="24">
        <f t="shared" ca="1" si="151"/>
        <v>2.8541159389300764E-3</v>
      </c>
      <c r="F2847" s="58">
        <f t="shared" ca="1" si="152"/>
        <v>-1.7984664990407324E-3</v>
      </c>
      <c r="G2847" s="24"/>
      <c r="H2847" s="5"/>
      <c r="I2847" s="5"/>
      <c r="J2847" s="5"/>
      <c r="K2847" s="5"/>
      <c r="L2847" s="5"/>
      <c r="M2847" s="5"/>
      <c r="N2847" s="5"/>
      <c r="O2847" s="5"/>
      <c r="P2847" s="5"/>
      <c r="Q2847" s="5"/>
      <c r="R2847" s="5"/>
      <c r="S2847" s="5"/>
      <c r="T2847" s="5"/>
      <c r="U2847" s="5"/>
    </row>
    <row r="2848" spans="2:21" x14ac:dyDescent="0.25">
      <c r="B2848" s="64" vm="7693">
        <f ca="1"/>
        <v>43566</v>
      </c>
      <c r="C2848" s="64" vm="7694">
        <f ca="1"/>
        <v>241.24</v>
      </c>
      <c r="D2848" s="64" vm="7695">
        <f ca="1"/>
        <v>191.6</v>
      </c>
      <c r="E2848" s="24">
        <f t="shared" ca="1" si="151"/>
        <v>-1.7952623473680467E-2</v>
      </c>
      <c r="F2848" s="58">
        <f t="shared" ca="1" si="152"/>
        <v>1.4297972759502686E-2</v>
      </c>
      <c r="G2848" s="24"/>
      <c r="H2848" s="5"/>
      <c r="I2848" s="5"/>
      <c r="J2848" s="5"/>
      <c r="K2848" s="5"/>
      <c r="L2848" s="5"/>
      <c r="M2848" s="5"/>
      <c r="N2848" s="5"/>
      <c r="O2848" s="5"/>
      <c r="P2848" s="5"/>
      <c r="Q2848" s="5"/>
      <c r="R2848" s="5"/>
      <c r="S2848" s="5"/>
      <c r="T2848" s="5"/>
      <c r="U2848" s="5"/>
    </row>
    <row r="2849" spans="2:21" x14ac:dyDescent="0.25">
      <c r="B2849" s="64" vm="7696">
        <f ca="1"/>
        <v>43567</v>
      </c>
      <c r="C2849" s="64" vm="7697">
        <f ca="1"/>
        <v>241.95</v>
      </c>
      <c r="D2849" s="64" vm="7698">
        <f ca="1"/>
        <v>191.85</v>
      </c>
      <c r="E2849" s="24">
        <f t="shared" ca="1" si="151"/>
        <v>2.9388046565414086E-3</v>
      </c>
      <c r="F2849" s="58">
        <f t="shared" ca="1" si="152"/>
        <v>1.3039511562013186E-3</v>
      </c>
      <c r="G2849" s="24"/>
      <c r="H2849" s="5"/>
      <c r="I2849" s="5"/>
      <c r="J2849" s="5"/>
      <c r="K2849" s="5"/>
      <c r="L2849" s="5"/>
      <c r="M2849" s="5"/>
      <c r="N2849" s="5"/>
      <c r="O2849" s="5"/>
      <c r="P2849" s="5"/>
      <c r="Q2849" s="5"/>
      <c r="R2849" s="5"/>
      <c r="S2849" s="5"/>
      <c r="T2849" s="5"/>
      <c r="U2849" s="5"/>
    </row>
    <row r="2850" spans="2:21" x14ac:dyDescent="0.25">
      <c r="B2850" s="64" vm="7699">
        <f ca="1"/>
        <v>43570</v>
      </c>
      <c r="C2850" s="64" vm="7700">
        <f ca="1"/>
        <v>246.33</v>
      </c>
      <c r="D2850" s="64" vm="7701">
        <f ca="1"/>
        <v>191.7</v>
      </c>
      <c r="E2850" s="24">
        <f t="shared" ca="1" si="151"/>
        <v>1.7941007149479528E-2</v>
      </c>
      <c r="F2850" s="58">
        <f t="shared" ca="1" si="152"/>
        <v>-7.8216664136261617E-4</v>
      </c>
      <c r="G2850" s="24"/>
      <c r="H2850" s="5"/>
      <c r="I2850" s="5"/>
      <c r="J2850" s="5"/>
      <c r="K2850" s="5"/>
      <c r="L2850" s="5"/>
      <c r="M2850" s="5"/>
      <c r="N2850" s="5"/>
      <c r="O2850" s="5"/>
      <c r="P2850" s="5"/>
      <c r="Q2850" s="5"/>
      <c r="R2850" s="5"/>
      <c r="S2850" s="5"/>
      <c r="T2850" s="5"/>
      <c r="U2850" s="5"/>
    </row>
    <row r="2851" spans="2:21" x14ac:dyDescent="0.25">
      <c r="B2851" s="64" vm="7702">
        <f ca="1"/>
        <v>43571</v>
      </c>
      <c r="C2851" s="64" vm="7703">
        <f ca="1"/>
        <v>245.34</v>
      </c>
      <c r="D2851" s="64" vm="7704">
        <f ca="1"/>
        <v>191.61</v>
      </c>
      <c r="E2851" s="24">
        <f t="shared" ca="1" si="151"/>
        <v>-4.0270967842012066E-3</v>
      </c>
      <c r="F2851" s="58">
        <f t="shared" ca="1" si="152"/>
        <v>-4.695938099911773E-4</v>
      </c>
      <c r="G2851" s="24"/>
      <c r="H2851" s="5"/>
      <c r="I2851" s="5"/>
      <c r="J2851" s="5"/>
      <c r="K2851" s="5"/>
      <c r="L2851" s="5"/>
      <c r="M2851" s="5"/>
      <c r="N2851" s="5"/>
      <c r="O2851" s="5"/>
      <c r="P2851" s="5"/>
      <c r="Q2851" s="5"/>
      <c r="R2851" s="5"/>
      <c r="S2851" s="5"/>
      <c r="T2851" s="5"/>
      <c r="U2851" s="5"/>
    </row>
    <row r="2852" spans="2:21" x14ac:dyDescent="0.25">
      <c r="B2852" s="64" vm="7705">
        <f ca="1"/>
        <v>43572</v>
      </c>
      <c r="C2852" s="64" vm="7706">
        <f ca="1"/>
        <v>245.56</v>
      </c>
      <c r="D2852" s="64" vm="7707">
        <f ca="1"/>
        <v>194.91</v>
      </c>
      <c r="E2852" s="24">
        <f t="shared" ca="1" si="151"/>
        <v>8.9631295468963249E-4</v>
      </c>
      <c r="F2852" s="58">
        <f t="shared" ca="1" si="152"/>
        <v>1.7075857318941613E-2</v>
      </c>
      <c r="G2852" s="24"/>
      <c r="H2852" s="5"/>
      <c r="I2852" s="5"/>
      <c r="J2852" s="5"/>
      <c r="K2852" s="5"/>
      <c r="L2852" s="5"/>
      <c r="M2852" s="5"/>
      <c r="N2852" s="5"/>
      <c r="O2852" s="5"/>
      <c r="P2852" s="5"/>
      <c r="Q2852" s="5"/>
      <c r="R2852" s="5"/>
      <c r="S2852" s="5"/>
      <c r="T2852" s="5"/>
      <c r="U2852" s="5"/>
    </row>
    <row r="2853" spans="2:21" x14ac:dyDescent="0.25">
      <c r="B2853" s="64" vm="7708">
        <f ca="1"/>
        <v>43573</v>
      </c>
      <c r="C2853" s="64" vm="7709">
        <f ca="1"/>
        <v>245.81</v>
      </c>
      <c r="D2853" s="64" vm="7710">
        <f ca="1"/>
        <v>193.92</v>
      </c>
      <c r="E2853" s="24">
        <f t="shared" ca="1" si="151"/>
        <v>1.0175632275944992E-3</v>
      </c>
      <c r="F2853" s="58">
        <f t="shared" ca="1" si="152"/>
        <v>-5.0922106795997304E-3</v>
      </c>
      <c r="G2853" s="24"/>
      <c r="H2853" s="5"/>
      <c r="I2853" s="5"/>
      <c r="J2853" s="5"/>
      <c r="K2853" s="5"/>
      <c r="L2853" s="5"/>
      <c r="M2853" s="5"/>
      <c r="N2853" s="5"/>
      <c r="O2853" s="5"/>
      <c r="P2853" s="5"/>
      <c r="Q2853" s="5"/>
      <c r="R2853" s="5"/>
      <c r="S2853" s="5"/>
      <c r="T2853" s="5"/>
      <c r="U2853" s="5"/>
    </row>
    <row r="2854" spans="2:21" x14ac:dyDescent="0.25">
      <c r="B2854" s="64" vm="7711">
        <f ca="1"/>
        <v>43577</v>
      </c>
      <c r="C2854" s="64" vm="7712">
        <f ca="1"/>
        <v>243.42</v>
      </c>
      <c r="D2854" s="64" vm="7008">
        <f ca="1"/>
        <v>195.26</v>
      </c>
      <c r="E2854" s="24">
        <f t="shared" ca="1" si="151"/>
        <v>-9.7705333404793145E-3</v>
      </c>
      <c r="F2854" s="58">
        <f t="shared" ca="1" si="152"/>
        <v>6.8863009165757326E-3</v>
      </c>
      <c r="G2854" s="24"/>
      <c r="H2854" s="5"/>
      <c r="I2854" s="5"/>
      <c r="J2854" s="5"/>
      <c r="K2854" s="5"/>
      <c r="L2854" s="5"/>
      <c r="M2854" s="5"/>
      <c r="N2854" s="5"/>
      <c r="O2854" s="5"/>
      <c r="P2854" s="5"/>
      <c r="Q2854" s="5"/>
      <c r="R2854" s="5"/>
      <c r="S2854" s="5"/>
      <c r="T2854" s="5"/>
      <c r="U2854" s="5"/>
    </row>
    <row r="2855" spans="2:21" x14ac:dyDescent="0.25">
      <c r="B2855" s="64" vm="7713">
        <f ca="1"/>
        <v>43578</v>
      </c>
      <c r="C2855" s="64" vm="7714">
        <f ca="1"/>
        <v>245.58</v>
      </c>
      <c r="D2855" s="64" vm="7715">
        <f ca="1"/>
        <v>197.63</v>
      </c>
      <c r="E2855" s="24">
        <f t="shared" ca="1" si="151"/>
        <v>8.8344132859557636E-3</v>
      </c>
      <c r="F2855" s="58">
        <f t="shared" ca="1" si="152"/>
        <v>1.2064591854817701E-2</v>
      </c>
      <c r="G2855" s="24"/>
      <c r="H2855" s="5"/>
      <c r="I2855" s="5"/>
      <c r="J2855" s="5"/>
      <c r="K2855" s="5"/>
      <c r="L2855" s="5"/>
      <c r="M2855" s="5"/>
      <c r="N2855" s="5"/>
      <c r="O2855" s="5"/>
      <c r="P2855" s="5"/>
      <c r="Q2855" s="5"/>
      <c r="R2855" s="5"/>
      <c r="S2855" s="5"/>
      <c r="T2855" s="5"/>
      <c r="U2855" s="5"/>
    </row>
    <row r="2856" spans="2:21" x14ac:dyDescent="0.25">
      <c r="B2856" s="64" vm="7716">
        <f ca="1"/>
        <v>43579</v>
      </c>
      <c r="C2856" s="64" vm="7717">
        <f ca="1"/>
        <v>247.96</v>
      </c>
      <c r="D2856" s="64" vm="7718">
        <f ca="1"/>
        <v>197.93</v>
      </c>
      <c r="E2856" s="24">
        <f t="shared" ca="1" si="151"/>
        <v>9.6446831013519627E-3</v>
      </c>
      <c r="F2856" s="58">
        <f t="shared" ca="1" si="152"/>
        <v>1.5168371803008583E-3</v>
      </c>
      <c r="G2856" s="24"/>
      <c r="H2856" s="5"/>
      <c r="I2856" s="5"/>
      <c r="J2856" s="5"/>
      <c r="K2856" s="5"/>
      <c r="L2856" s="5"/>
      <c r="M2856" s="5"/>
      <c r="N2856" s="5"/>
      <c r="O2856" s="5"/>
      <c r="P2856" s="5"/>
      <c r="Q2856" s="5"/>
      <c r="R2856" s="5"/>
      <c r="S2856" s="5"/>
      <c r="T2856" s="5"/>
      <c r="U2856" s="5"/>
    </row>
    <row r="2857" spans="2:21" x14ac:dyDescent="0.25">
      <c r="B2857" s="64" vm="7719">
        <f ca="1"/>
        <v>43580</v>
      </c>
      <c r="C2857" s="64" vm="7720">
        <f ca="1"/>
        <v>245.6</v>
      </c>
      <c r="D2857" s="64" vm="7721">
        <f ca="1"/>
        <v>197.42</v>
      </c>
      <c r="E2857" s="24">
        <f t="shared" ca="1" si="151"/>
        <v>-9.5632465607313113E-3</v>
      </c>
      <c r="F2857" s="58">
        <f t="shared" ca="1" si="152"/>
        <v>-2.5799938429019779E-3</v>
      </c>
      <c r="G2857" s="24"/>
      <c r="H2857" s="5"/>
      <c r="I2857" s="5"/>
      <c r="J2857" s="5"/>
      <c r="K2857" s="5"/>
      <c r="L2857" s="5"/>
      <c r="M2857" s="5"/>
      <c r="N2857" s="5"/>
      <c r="O2857" s="5"/>
      <c r="P2857" s="5"/>
      <c r="Q2857" s="5"/>
      <c r="R2857" s="5"/>
      <c r="S2857" s="5"/>
      <c r="T2857" s="5"/>
      <c r="U2857" s="5"/>
    </row>
    <row r="2858" spans="2:21" x14ac:dyDescent="0.25">
      <c r="B2858" s="64" vm="7722">
        <f ca="1"/>
        <v>43581</v>
      </c>
      <c r="C2858" s="64" vm="7723">
        <f ca="1"/>
        <v>243.82</v>
      </c>
      <c r="D2858" s="64" vm="7724">
        <f ca="1"/>
        <v>197.12</v>
      </c>
      <c r="E2858" s="24">
        <f t="shared" ca="1" si="151"/>
        <v>-7.27394813598719E-3</v>
      </c>
      <c r="F2858" s="58">
        <f t="shared" ca="1" si="152"/>
        <v>-1.5207586445869E-3</v>
      </c>
      <c r="G2858" s="24"/>
      <c r="H2858" s="5"/>
      <c r="I2858" s="5"/>
      <c r="J2858" s="5"/>
      <c r="K2858" s="5"/>
      <c r="L2858" s="5"/>
      <c r="M2858" s="5"/>
      <c r="N2858" s="5"/>
      <c r="O2858" s="5"/>
      <c r="P2858" s="5"/>
      <c r="Q2858" s="5"/>
      <c r="R2858" s="5"/>
      <c r="S2858" s="5"/>
      <c r="T2858" s="5"/>
      <c r="U2858" s="5"/>
    </row>
    <row r="2859" spans="2:21" x14ac:dyDescent="0.25">
      <c r="B2859" s="64" vm="7725">
        <f ca="1"/>
        <v>43584</v>
      </c>
      <c r="C2859" s="64" vm="7726">
        <f ca="1"/>
        <v>244.28</v>
      </c>
      <c r="D2859" s="64" vm="7727">
        <f ca="1"/>
        <v>197.57</v>
      </c>
      <c r="E2859" s="24">
        <f t="shared" ca="1" si="151"/>
        <v>1.8848602179339302E-3</v>
      </c>
      <c r="F2859" s="58">
        <f t="shared" ca="1" si="152"/>
        <v>2.2802715801587231E-3</v>
      </c>
      <c r="G2859" s="24"/>
      <c r="H2859" s="5"/>
      <c r="I2859" s="5"/>
      <c r="J2859" s="5"/>
      <c r="K2859" s="5"/>
      <c r="L2859" s="5"/>
      <c r="M2859" s="5"/>
      <c r="N2859" s="5"/>
      <c r="O2859" s="5"/>
      <c r="P2859" s="5"/>
      <c r="Q2859" s="5"/>
      <c r="R2859" s="5"/>
      <c r="S2859" s="5"/>
      <c r="T2859" s="5"/>
      <c r="U2859" s="5"/>
    </row>
    <row r="2860" spans="2:21" x14ac:dyDescent="0.25">
      <c r="B2860" s="64" vm="7728">
        <f ca="1"/>
        <v>43585</v>
      </c>
      <c r="C2860" s="64" vm="7729">
        <f ca="1"/>
        <v>245.53</v>
      </c>
      <c r="D2860" s="64" vm="7730">
        <f ca="1"/>
        <v>194.17</v>
      </c>
      <c r="E2860" s="24">
        <f t="shared" ca="1" si="151"/>
        <v>5.1040310065471961E-3</v>
      </c>
      <c r="F2860" s="58">
        <f t="shared" ca="1" si="152"/>
        <v>-1.7358887918951321E-2</v>
      </c>
      <c r="G2860" s="24"/>
      <c r="H2860" s="5"/>
      <c r="I2860" s="5"/>
      <c r="J2860" s="5"/>
      <c r="K2860" s="5"/>
      <c r="L2860" s="5"/>
      <c r="M2860" s="5"/>
      <c r="N2860" s="5"/>
      <c r="O2860" s="5"/>
      <c r="P2860" s="5"/>
      <c r="Q2860" s="5"/>
      <c r="R2860" s="5"/>
      <c r="S2860" s="5"/>
      <c r="T2860" s="5"/>
      <c r="U2860" s="5"/>
    </row>
    <row r="2861" spans="2:21" x14ac:dyDescent="0.25">
      <c r="B2861" s="64" vm="7731">
        <f ca="1"/>
        <v>43586</v>
      </c>
      <c r="C2861" s="64" vm="7732">
        <f ca="1"/>
        <v>241.59</v>
      </c>
      <c r="D2861" s="64" vm="7733">
        <f ca="1"/>
        <v>194.61</v>
      </c>
      <c r="E2861" s="24">
        <f t="shared" ca="1" si="151"/>
        <v>-1.6177064885918017E-2</v>
      </c>
      <c r="F2861" s="58">
        <f t="shared" ca="1" si="152"/>
        <v>2.2634918867113847E-3</v>
      </c>
      <c r="G2861" s="24"/>
      <c r="H2861" s="5"/>
      <c r="I2861" s="5"/>
      <c r="J2861" s="5"/>
      <c r="K2861" s="5"/>
      <c r="L2861" s="5"/>
      <c r="M2861" s="5"/>
      <c r="N2861" s="5"/>
      <c r="O2861" s="5"/>
      <c r="P2861" s="5"/>
      <c r="Q2861" s="5"/>
      <c r="R2861" s="5"/>
      <c r="S2861" s="5"/>
      <c r="T2861" s="5"/>
      <c r="U2861" s="5"/>
    </row>
    <row r="2862" spans="2:21" x14ac:dyDescent="0.25">
      <c r="B2862" s="64" vm="7734">
        <f ca="1"/>
        <v>43587</v>
      </c>
      <c r="C2862" s="64" vm="7735">
        <f ca="1"/>
        <v>242.69</v>
      </c>
      <c r="D2862" s="64" vm="7736">
        <f ca="1"/>
        <v>197.52</v>
      </c>
      <c r="E2862" s="24">
        <f t="shared" ca="1" si="151"/>
        <v>4.542834276682021E-3</v>
      </c>
      <c r="F2862" s="58">
        <f t="shared" ca="1" si="152"/>
        <v>1.4842289143850312E-2</v>
      </c>
      <c r="G2862" s="24"/>
      <c r="H2862" s="5"/>
      <c r="I2862" s="5"/>
      <c r="J2862" s="5"/>
      <c r="K2862" s="5"/>
      <c r="L2862" s="5"/>
      <c r="M2862" s="5"/>
      <c r="N2862" s="5"/>
      <c r="O2862" s="5"/>
      <c r="P2862" s="5"/>
      <c r="Q2862" s="5"/>
      <c r="R2862" s="5"/>
      <c r="S2862" s="5"/>
      <c r="T2862" s="5"/>
      <c r="U2862" s="5"/>
    </row>
    <row r="2863" spans="2:21" x14ac:dyDescent="0.25">
      <c r="B2863" s="64" vm="7737">
        <f ca="1"/>
        <v>43588</v>
      </c>
      <c r="C2863" s="64" vm="7738">
        <f ca="1"/>
        <v>244.62</v>
      </c>
      <c r="D2863" s="64" vm="7739">
        <f ca="1"/>
        <v>198.9</v>
      </c>
      <c r="E2863" s="24">
        <f t="shared" ca="1" si="151"/>
        <v>7.9210773069717903E-3</v>
      </c>
      <c r="F2863" s="58">
        <f t="shared" ca="1" si="152"/>
        <v>6.9623408230024336E-3</v>
      </c>
      <c r="G2863" s="24"/>
      <c r="H2863" s="5"/>
      <c r="I2863" s="5"/>
      <c r="J2863" s="5"/>
      <c r="K2863" s="5"/>
      <c r="L2863" s="5"/>
      <c r="M2863" s="5"/>
      <c r="N2863" s="5"/>
      <c r="O2863" s="5"/>
      <c r="P2863" s="5"/>
      <c r="Q2863" s="5"/>
      <c r="R2863" s="5"/>
      <c r="S2863" s="5"/>
      <c r="T2863" s="5"/>
      <c r="U2863" s="5"/>
    </row>
    <row r="2864" spans="2:21" x14ac:dyDescent="0.25">
      <c r="B2864" s="64" vm="7740">
        <f ca="1"/>
        <v>43591</v>
      </c>
      <c r="C2864" s="64" vm="7741">
        <f ca="1"/>
        <v>244.23</v>
      </c>
      <c r="D2864" s="64" vm="7742">
        <f ca="1"/>
        <v>198.04</v>
      </c>
      <c r="E2864" s="24">
        <f t="shared" ca="1" si="151"/>
        <v>-1.5955818052210153E-3</v>
      </c>
      <c r="F2864" s="58">
        <f t="shared" ca="1" si="152"/>
        <v>-4.3331553667043075E-3</v>
      </c>
      <c r="G2864" s="24"/>
      <c r="H2864" s="5"/>
      <c r="I2864" s="5"/>
      <c r="J2864" s="5"/>
      <c r="K2864" s="5"/>
      <c r="L2864" s="5"/>
      <c r="M2864" s="5"/>
      <c r="N2864" s="5"/>
      <c r="O2864" s="5"/>
      <c r="P2864" s="5"/>
      <c r="Q2864" s="5"/>
      <c r="R2864" s="5"/>
      <c r="S2864" s="5"/>
      <c r="T2864" s="5"/>
      <c r="U2864" s="5"/>
    </row>
    <row r="2865" spans="2:21" x14ac:dyDescent="0.25">
      <c r="B2865" s="64" vm="7743">
        <f ca="1"/>
        <v>43592</v>
      </c>
      <c r="C2865" s="64" vm="7744">
        <f ca="1"/>
        <v>240.18</v>
      </c>
      <c r="D2865" s="64" vm="7745">
        <f ca="1"/>
        <v>198.03</v>
      </c>
      <c r="E2865" s="24">
        <f t="shared" ca="1" si="151"/>
        <v>-1.672176202145869E-2</v>
      </c>
      <c r="F2865" s="58">
        <f t="shared" ca="1" si="152"/>
        <v>-5.0496124433182988E-5</v>
      </c>
      <c r="G2865" s="24"/>
      <c r="H2865" s="5"/>
      <c r="I2865" s="5"/>
      <c r="J2865" s="5"/>
      <c r="K2865" s="5"/>
      <c r="L2865" s="5"/>
      <c r="M2865" s="5"/>
      <c r="N2865" s="5"/>
      <c r="O2865" s="5"/>
      <c r="P2865" s="5"/>
      <c r="Q2865" s="5"/>
      <c r="R2865" s="5"/>
      <c r="S2865" s="5"/>
      <c r="T2865" s="5"/>
      <c r="U2865" s="5"/>
    </row>
    <row r="2866" spans="2:21" x14ac:dyDescent="0.25">
      <c r="B2866" s="64" vm="7746">
        <f ca="1"/>
        <v>43593</v>
      </c>
      <c r="C2866" s="64" vm="7747">
        <f ca="1"/>
        <v>241.34</v>
      </c>
      <c r="D2866" s="64" vm="7748">
        <f ca="1"/>
        <v>197.73</v>
      </c>
      <c r="E2866" s="24">
        <f t="shared" ca="1" si="151"/>
        <v>4.8180854129173875E-3</v>
      </c>
      <c r="F2866" s="58">
        <f t="shared" ca="1" si="152"/>
        <v>-1.5160706360509845E-3</v>
      </c>
      <c r="G2866" s="24"/>
      <c r="H2866" s="5"/>
      <c r="I2866" s="5"/>
      <c r="J2866" s="5"/>
      <c r="K2866" s="5"/>
      <c r="L2866" s="5"/>
      <c r="M2866" s="5"/>
      <c r="N2866" s="5"/>
      <c r="O2866" s="5"/>
      <c r="P2866" s="5"/>
      <c r="Q2866" s="5"/>
      <c r="R2866" s="5"/>
      <c r="S2866" s="5"/>
      <c r="T2866" s="5"/>
      <c r="U2866" s="5"/>
    </row>
    <row r="2867" spans="2:21" x14ac:dyDescent="0.25">
      <c r="B2867" s="64" vm="7749">
        <f ca="1"/>
        <v>43594</v>
      </c>
      <c r="C2867" s="64" vm="7750">
        <f ca="1"/>
        <v>243.47</v>
      </c>
      <c r="D2867" s="64" vm="7751">
        <f ca="1"/>
        <v>199.99</v>
      </c>
      <c r="E2867" s="24">
        <f t="shared" ca="1" si="151"/>
        <v>8.7870040016205953E-3</v>
      </c>
      <c r="F2867" s="58">
        <f t="shared" ca="1" si="152"/>
        <v>1.1364901565256873E-2</v>
      </c>
      <c r="G2867" s="24"/>
      <c r="H2867" s="5"/>
      <c r="I2867" s="5"/>
      <c r="J2867" s="5"/>
      <c r="K2867" s="5"/>
      <c r="L2867" s="5"/>
      <c r="M2867" s="5"/>
      <c r="N2867" s="5"/>
      <c r="O2867" s="5"/>
      <c r="P2867" s="5"/>
      <c r="Q2867" s="5"/>
      <c r="R2867" s="5"/>
      <c r="S2867" s="5"/>
      <c r="T2867" s="5"/>
      <c r="U2867" s="5"/>
    </row>
    <row r="2868" spans="2:21" x14ac:dyDescent="0.25">
      <c r="B2868" s="64" vm="7752">
        <f ca="1"/>
        <v>43595</v>
      </c>
      <c r="C2868" s="64" vm="7753">
        <f ca="1"/>
        <v>247.02</v>
      </c>
      <c r="D2868" s="64" vm="7754">
        <f ca="1"/>
        <v>199.03</v>
      </c>
      <c r="E2868" s="24">
        <f t="shared" ca="1" si="151"/>
        <v>1.4475573362793098E-2</v>
      </c>
      <c r="F2868" s="58">
        <f t="shared" ca="1" si="152"/>
        <v>-4.8117981668659212E-3</v>
      </c>
      <c r="G2868" s="24"/>
      <c r="H2868" s="5"/>
      <c r="I2868" s="5"/>
      <c r="J2868" s="5"/>
      <c r="K2868" s="5"/>
      <c r="L2868" s="5"/>
      <c r="M2868" s="5"/>
      <c r="N2868" s="5"/>
      <c r="O2868" s="5"/>
      <c r="P2868" s="5"/>
      <c r="Q2868" s="5"/>
      <c r="R2868" s="5"/>
      <c r="S2868" s="5"/>
      <c r="T2868" s="5"/>
      <c r="U2868" s="5"/>
    </row>
    <row r="2869" spans="2:21" x14ac:dyDescent="0.25">
      <c r="B2869" s="64" vm="7755">
        <f ca="1"/>
        <v>43598</v>
      </c>
      <c r="C2869" s="64" vm="7756">
        <f ca="1"/>
        <v>241.92</v>
      </c>
      <c r="D2869" s="64" vm="7757">
        <f ca="1"/>
        <v>198.01</v>
      </c>
      <c r="E2869" s="24">
        <f t="shared" ca="1" si="151"/>
        <v>-2.0862212018700279E-2</v>
      </c>
      <c r="F2869" s="58">
        <f t="shared" ca="1" si="152"/>
        <v>-5.1380326614259616E-3</v>
      </c>
      <c r="G2869" s="24"/>
      <c r="H2869" s="5"/>
      <c r="I2869" s="5"/>
      <c r="J2869" s="5"/>
      <c r="K2869" s="5"/>
      <c r="L2869" s="5"/>
      <c r="M2869" s="5"/>
      <c r="N2869" s="5"/>
      <c r="O2869" s="5"/>
      <c r="P2869" s="5"/>
      <c r="Q2869" s="5"/>
      <c r="R2869" s="5"/>
      <c r="S2869" s="5"/>
      <c r="T2869" s="5"/>
      <c r="U2869" s="5"/>
    </row>
    <row r="2870" spans="2:21" x14ac:dyDescent="0.25">
      <c r="B2870" s="64" vm="7758">
        <f ca="1"/>
        <v>43599</v>
      </c>
      <c r="C2870" s="64" vm="7759">
        <f ca="1"/>
        <v>242.73</v>
      </c>
      <c r="D2870" s="64" vm="7760">
        <f ca="1"/>
        <v>199.07</v>
      </c>
      <c r="E2870" s="24">
        <f t="shared" ca="1" si="151"/>
        <v>3.3426214966897072E-3</v>
      </c>
      <c r="F2870" s="58">
        <f t="shared" ca="1" si="152"/>
        <v>5.3389871961388655E-3</v>
      </c>
      <c r="G2870" s="24"/>
      <c r="H2870" s="5"/>
      <c r="I2870" s="5"/>
      <c r="J2870" s="5"/>
      <c r="K2870" s="5"/>
      <c r="L2870" s="5"/>
      <c r="M2870" s="5"/>
      <c r="N2870" s="5"/>
      <c r="O2870" s="5"/>
      <c r="P2870" s="5"/>
      <c r="Q2870" s="5"/>
      <c r="R2870" s="5"/>
      <c r="S2870" s="5"/>
      <c r="T2870" s="5"/>
      <c r="U2870" s="5"/>
    </row>
    <row r="2871" spans="2:21" x14ac:dyDescent="0.25">
      <c r="B2871" s="64" vm="7761">
        <f ca="1"/>
        <v>43600</v>
      </c>
      <c r="C2871" s="64" vm="7762">
        <f ca="1"/>
        <v>244.67</v>
      </c>
      <c r="D2871" s="64" vm="7751">
        <f ca="1"/>
        <v>199.99</v>
      </c>
      <c r="E2871" s="24">
        <f t="shared" ca="1" si="151"/>
        <v>7.9606493439440592E-3</v>
      </c>
      <c r="F2871" s="58">
        <f t="shared" ca="1" si="152"/>
        <v>4.610843632153006E-3</v>
      </c>
      <c r="G2871" s="24"/>
      <c r="H2871" s="5"/>
      <c r="I2871" s="5"/>
      <c r="J2871" s="5"/>
      <c r="K2871" s="5"/>
      <c r="L2871" s="5"/>
      <c r="M2871" s="5"/>
      <c r="N2871" s="5"/>
      <c r="O2871" s="5"/>
      <c r="P2871" s="5"/>
      <c r="Q2871" s="5"/>
      <c r="R2871" s="5"/>
      <c r="S2871" s="5"/>
      <c r="T2871" s="5"/>
      <c r="U2871" s="5"/>
    </row>
    <row r="2872" spans="2:21" x14ac:dyDescent="0.25">
      <c r="B2872" s="64" vm="7763">
        <f ca="1"/>
        <v>43601</v>
      </c>
      <c r="C2872" s="64" vm="7764">
        <f ca="1"/>
        <v>247.44</v>
      </c>
      <c r="D2872" s="64" vm="7765">
        <f ca="1"/>
        <v>199.22</v>
      </c>
      <c r="E2872" s="24">
        <f t="shared" ca="1" si="151"/>
        <v>1.1257764545012261E-2</v>
      </c>
      <c r="F2872" s="58">
        <f t="shared" ca="1" si="152"/>
        <v>-3.8576235809753955E-3</v>
      </c>
      <c r="G2872" s="24"/>
      <c r="H2872" s="5"/>
      <c r="I2872" s="5"/>
      <c r="J2872" s="5"/>
      <c r="K2872" s="5"/>
      <c r="L2872" s="5"/>
      <c r="M2872" s="5"/>
      <c r="N2872" s="5"/>
      <c r="O2872" s="5"/>
      <c r="P2872" s="5"/>
      <c r="Q2872" s="5"/>
      <c r="R2872" s="5"/>
      <c r="S2872" s="5"/>
      <c r="T2872" s="5"/>
      <c r="U2872" s="5"/>
    </row>
    <row r="2873" spans="2:21" x14ac:dyDescent="0.25">
      <c r="B2873" s="64" vm="7766">
        <f ca="1"/>
        <v>43602</v>
      </c>
      <c r="C2873" s="64" vm="7767">
        <f ca="1"/>
        <v>248.35</v>
      </c>
      <c r="D2873" s="64" vm="7768">
        <f ca="1"/>
        <v>198.99</v>
      </c>
      <c r="E2873" s="24">
        <f t="shared" ca="1" si="151"/>
        <v>3.6709131765453539E-3</v>
      </c>
      <c r="F2873" s="58">
        <f t="shared" ca="1" si="152"/>
        <v>-1.1551695114452071E-3</v>
      </c>
      <c r="G2873" s="24"/>
      <c r="H2873" s="5"/>
      <c r="I2873" s="5"/>
      <c r="J2873" s="5"/>
      <c r="K2873" s="5"/>
      <c r="L2873" s="5"/>
      <c r="M2873" s="5"/>
      <c r="N2873" s="5"/>
      <c r="O2873" s="5"/>
      <c r="P2873" s="5"/>
      <c r="Q2873" s="5"/>
      <c r="R2873" s="5"/>
      <c r="S2873" s="5"/>
      <c r="T2873" s="5"/>
      <c r="U2873" s="5"/>
    </row>
    <row r="2874" spans="2:21" x14ac:dyDescent="0.25">
      <c r="B2874" s="64" vm="7769">
        <f ca="1"/>
        <v>43605</v>
      </c>
      <c r="C2874" s="64" vm="7770">
        <f ca="1"/>
        <v>248.9</v>
      </c>
      <c r="D2874" s="64" vm="7771">
        <f ca="1"/>
        <v>199.84</v>
      </c>
      <c r="E2874" s="24">
        <f t="shared" ca="1" si="151"/>
        <v>2.2121678201867945E-3</v>
      </c>
      <c r="F2874" s="58">
        <f t="shared" ca="1" si="152"/>
        <v>4.2624741716931055E-3</v>
      </c>
      <c r="G2874" s="24"/>
      <c r="H2874" s="5"/>
      <c r="I2874" s="5"/>
      <c r="J2874" s="5"/>
      <c r="K2874" s="5"/>
      <c r="L2874" s="5"/>
      <c r="M2874" s="5"/>
      <c r="N2874" s="5"/>
      <c r="O2874" s="5"/>
      <c r="P2874" s="5"/>
      <c r="Q2874" s="5"/>
      <c r="R2874" s="5"/>
      <c r="S2874" s="5"/>
      <c r="T2874" s="5"/>
      <c r="U2874" s="5"/>
    </row>
    <row r="2875" spans="2:21" x14ac:dyDescent="0.25">
      <c r="B2875" s="64" vm="7772">
        <f ca="1"/>
        <v>43606</v>
      </c>
      <c r="C2875" s="64" vm="7773">
        <f ca="1"/>
        <v>249.93</v>
      </c>
      <c r="D2875" s="64" vm="7774">
        <f ca="1"/>
        <v>199.96</v>
      </c>
      <c r="E2875" s="24">
        <f t="shared" ca="1" si="151"/>
        <v>4.1296692813812081E-3</v>
      </c>
      <c r="F2875" s="58">
        <f t="shared" ca="1" si="152"/>
        <v>6.0030016810199761E-4</v>
      </c>
      <c r="G2875" s="24"/>
      <c r="H2875" s="5"/>
      <c r="I2875" s="5"/>
      <c r="J2875" s="5"/>
      <c r="K2875" s="5"/>
      <c r="L2875" s="5"/>
      <c r="M2875" s="5"/>
      <c r="N2875" s="5"/>
      <c r="O2875" s="5"/>
      <c r="P2875" s="5"/>
      <c r="Q2875" s="5"/>
      <c r="R2875" s="5"/>
      <c r="S2875" s="5"/>
      <c r="T2875" s="5"/>
      <c r="U2875" s="5"/>
    </row>
    <row r="2876" spans="2:21" x14ac:dyDescent="0.25">
      <c r="B2876" s="64" vm="7775">
        <f ca="1"/>
        <v>43607</v>
      </c>
      <c r="C2876" s="64" vm="7776">
        <f ca="1"/>
        <v>249.51</v>
      </c>
      <c r="D2876" s="64" vm="7059">
        <f ca="1"/>
        <v>198.97</v>
      </c>
      <c r="E2876" s="24">
        <f t="shared" ca="1" si="151"/>
        <v>-1.6818841062217528E-3</v>
      </c>
      <c r="F2876" s="58">
        <f t="shared" ca="1" si="152"/>
        <v>-4.9632869542130973E-3</v>
      </c>
      <c r="G2876" s="24"/>
      <c r="H2876" s="5"/>
      <c r="I2876" s="5"/>
      <c r="J2876" s="5"/>
      <c r="K2876" s="5"/>
      <c r="L2876" s="5"/>
      <c r="M2876" s="5"/>
      <c r="N2876" s="5"/>
      <c r="O2876" s="5"/>
      <c r="P2876" s="5"/>
      <c r="Q2876" s="5"/>
      <c r="R2876" s="5"/>
      <c r="S2876" s="5"/>
      <c r="T2876" s="5"/>
      <c r="U2876" s="5"/>
    </row>
    <row r="2877" spans="2:21" x14ac:dyDescent="0.25">
      <c r="B2877" s="64" vm="7777">
        <f ca="1"/>
        <v>43608</v>
      </c>
      <c r="C2877" s="64" vm="7778">
        <f ca="1"/>
        <v>248.53</v>
      </c>
      <c r="D2877" s="64" vm="7779">
        <f ca="1"/>
        <v>197.77</v>
      </c>
      <c r="E2877" s="24">
        <f t="shared" ca="1" si="151"/>
        <v>-3.9354319525433364E-3</v>
      </c>
      <c r="F2877" s="58">
        <f t="shared" ca="1" si="152"/>
        <v>-6.0493202572229595E-3</v>
      </c>
      <c r="G2877" s="24"/>
      <c r="H2877" s="5"/>
      <c r="I2877" s="5"/>
      <c r="J2877" s="5"/>
      <c r="K2877" s="5"/>
      <c r="L2877" s="5"/>
      <c r="M2877" s="5"/>
      <c r="N2877" s="5"/>
      <c r="O2877" s="5"/>
      <c r="P2877" s="5"/>
      <c r="Q2877" s="5"/>
      <c r="R2877" s="5"/>
      <c r="S2877" s="5"/>
      <c r="T2877" s="5"/>
      <c r="U2877" s="5"/>
    </row>
    <row r="2878" spans="2:21" x14ac:dyDescent="0.25">
      <c r="B2878" s="64" vm="7780">
        <f ca="1"/>
        <v>43609</v>
      </c>
      <c r="C2878" s="64" vm="7781">
        <f ca="1"/>
        <v>247.3</v>
      </c>
      <c r="D2878" s="64" vm="7782">
        <f ca="1"/>
        <v>196.67</v>
      </c>
      <c r="E2878" s="24">
        <f t="shared" ca="1" si="151"/>
        <v>-4.9613880687918348E-3</v>
      </c>
      <c r="F2878" s="58">
        <f t="shared" ca="1" si="152"/>
        <v>-5.5775420933711316E-3</v>
      </c>
      <c r="G2878" s="24"/>
      <c r="H2878" s="5"/>
      <c r="I2878" s="5"/>
      <c r="J2878" s="5"/>
      <c r="K2878" s="5"/>
      <c r="L2878" s="5"/>
      <c r="M2878" s="5"/>
      <c r="N2878" s="5"/>
      <c r="O2878" s="5"/>
      <c r="P2878" s="5"/>
      <c r="Q2878" s="5"/>
      <c r="R2878" s="5"/>
      <c r="S2878" s="5"/>
      <c r="T2878" s="5"/>
      <c r="U2878" s="5"/>
    </row>
    <row r="2879" spans="2:21" x14ac:dyDescent="0.25">
      <c r="B2879" s="64" vm="7783">
        <f ca="1"/>
        <v>43613</v>
      </c>
      <c r="C2879" s="64" vm="7784">
        <f ca="1"/>
        <v>246.31</v>
      </c>
      <c r="D2879" s="64" vm="7785">
        <f ca="1"/>
        <v>196.02</v>
      </c>
      <c r="E2879" s="24">
        <f t="shared" ca="1" si="151"/>
        <v>-4.0112693318526387E-3</v>
      </c>
      <c r="F2879" s="58">
        <f t="shared" ca="1" si="152"/>
        <v>-3.3105023995286171E-3</v>
      </c>
      <c r="G2879" s="24"/>
      <c r="H2879" s="5"/>
      <c r="I2879" s="5"/>
      <c r="J2879" s="5"/>
      <c r="K2879" s="5"/>
      <c r="L2879" s="5"/>
      <c r="M2879" s="5"/>
      <c r="N2879" s="5"/>
      <c r="O2879" s="5"/>
      <c r="P2879" s="5"/>
      <c r="Q2879" s="5"/>
      <c r="R2879" s="5"/>
      <c r="S2879" s="5"/>
      <c r="T2879" s="5"/>
      <c r="U2879" s="5"/>
    </row>
    <row r="2880" spans="2:21" x14ac:dyDescent="0.25">
      <c r="B2880" s="64" vm="7786">
        <f ca="1"/>
        <v>43614</v>
      </c>
      <c r="C2880" s="64" vm="7787">
        <f ca="1"/>
        <v>240.69</v>
      </c>
      <c r="D2880" s="64" vm="7788">
        <f ca="1"/>
        <v>199.24</v>
      </c>
      <c r="E2880" s="24">
        <f t="shared" ca="1" si="151"/>
        <v>-2.3081106761843603E-2</v>
      </c>
      <c r="F2880" s="58">
        <f t="shared" ca="1" si="152"/>
        <v>1.6293433364048759E-2</v>
      </c>
      <c r="G2880" s="24"/>
      <c r="H2880" s="5"/>
      <c r="I2880" s="5"/>
      <c r="J2880" s="5"/>
      <c r="K2880" s="5"/>
      <c r="L2880" s="5"/>
      <c r="M2880" s="5"/>
      <c r="N2880" s="5"/>
      <c r="O2880" s="5"/>
      <c r="P2880" s="5"/>
      <c r="Q2880" s="5"/>
      <c r="R2880" s="5"/>
      <c r="S2880" s="5"/>
      <c r="T2880" s="5"/>
      <c r="U2880" s="5"/>
    </row>
    <row r="2881" spans="2:21" x14ac:dyDescent="0.25">
      <c r="B2881" s="64" vm="7789">
        <f ca="1"/>
        <v>43615</v>
      </c>
      <c r="C2881" s="64" vm="7790">
        <f ca="1"/>
        <v>241.54</v>
      </c>
      <c r="D2881" s="64" vm="7791">
        <f ca="1"/>
        <v>198.27</v>
      </c>
      <c r="E2881" s="24">
        <f t="shared" ref="E2881:E2944" ca="1" si="153">LN(C2881/C2880)</f>
        <v>3.5252924135548576E-3</v>
      </c>
      <c r="F2881" s="58">
        <f t="shared" ref="F2881:F2944" ca="1" si="154">LN(D2881/D2880)</f>
        <v>-4.880390054611535E-3</v>
      </c>
      <c r="G2881" s="24"/>
      <c r="H2881" s="5"/>
      <c r="I2881" s="5"/>
      <c r="J2881" s="5"/>
      <c r="K2881" s="5"/>
      <c r="L2881" s="5"/>
      <c r="M2881" s="5"/>
      <c r="N2881" s="5"/>
      <c r="O2881" s="5"/>
      <c r="P2881" s="5"/>
      <c r="Q2881" s="5"/>
      <c r="R2881" s="5"/>
      <c r="S2881" s="5"/>
      <c r="T2881" s="5"/>
      <c r="U2881" s="5"/>
    </row>
    <row r="2882" spans="2:21" x14ac:dyDescent="0.25">
      <c r="B2882" s="64" vm="7792">
        <f ca="1"/>
        <v>43616</v>
      </c>
      <c r="C2882" s="64" vm="7793">
        <f ca="1"/>
        <v>239.58</v>
      </c>
      <c r="D2882" s="64" vm="7794">
        <f ca="1"/>
        <v>198.78</v>
      </c>
      <c r="E2882" s="24">
        <f t="shared" ca="1" si="153"/>
        <v>-8.1477005440442063E-3</v>
      </c>
      <c r="F2882" s="58">
        <f t="shared" ca="1" si="154"/>
        <v>2.5689473893883187E-3</v>
      </c>
      <c r="G2882" s="24"/>
      <c r="H2882" s="5"/>
      <c r="I2882" s="5"/>
      <c r="J2882" s="5"/>
      <c r="K2882" s="5"/>
      <c r="L2882" s="5"/>
      <c r="M2882" s="5"/>
      <c r="N2882" s="5"/>
      <c r="O2882" s="5"/>
      <c r="P2882" s="5"/>
      <c r="Q2882" s="5"/>
      <c r="R2882" s="5"/>
      <c r="S2882" s="5"/>
      <c r="T2882" s="5"/>
      <c r="U2882" s="5"/>
    </row>
    <row r="2883" spans="2:21" x14ac:dyDescent="0.25">
      <c r="B2883" s="64" vm="7795">
        <f ca="1"/>
        <v>43619</v>
      </c>
      <c r="C2883" s="64" vm="7796">
        <f ca="1"/>
        <v>241.07</v>
      </c>
      <c r="D2883" s="64" vm="7797">
        <f ca="1"/>
        <v>199.63</v>
      </c>
      <c r="E2883" s="24">
        <f t="shared" ca="1" si="153"/>
        <v>6.1999574447023538E-3</v>
      </c>
      <c r="F2883" s="58">
        <f t="shared" ca="1" si="154"/>
        <v>4.2669676447027243E-3</v>
      </c>
      <c r="G2883" s="24"/>
      <c r="H2883" s="5"/>
      <c r="I2883" s="5"/>
      <c r="J2883" s="5"/>
      <c r="K2883" s="5"/>
      <c r="L2883" s="5"/>
      <c r="M2883" s="5"/>
      <c r="N2883" s="5"/>
      <c r="O2883" s="5"/>
      <c r="P2883" s="5"/>
      <c r="Q2883" s="5"/>
      <c r="R2883" s="5"/>
      <c r="S2883" s="5"/>
      <c r="T2883" s="5"/>
      <c r="U2883" s="5"/>
    </row>
    <row r="2884" spans="2:21" x14ac:dyDescent="0.25">
      <c r="B2884" s="64" vm="7798">
        <f ca="1"/>
        <v>43620</v>
      </c>
      <c r="C2884" s="64" vm="7691">
        <f ca="1"/>
        <v>245.61</v>
      </c>
      <c r="D2884" s="64" vm="7799">
        <f ca="1"/>
        <v>200.13</v>
      </c>
      <c r="E2884" s="24">
        <f t="shared" ca="1" si="153"/>
        <v>1.8657564308579348E-2</v>
      </c>
      <c r="F2884" s="58">
        <f t="shared" ca="1" si="154"/>
        <v>2.5015022049714414E-3</v>
      </c>
      <c r="G2884" s="24"/>
      <c r="H2884" s="5"/>
      <c r="I2884" s="5"/>
      <c r="J2884" s="5"/>
      <c r="K2884" s="5"/>
      <c r="L2884" s="5"/>
      <c r="M2884" s="5"/>
      <c r="N2884" s="5"/>
      <c r="O2884" s="5"/>
      <c r="P2884" s="5"/>
      <c r="Q2884" s="5"/>
      <c r="R2884" s="5"/>
      <c r="S2884" s="5"/>
      <c r="T2884" s="5"/>
      <c r="U2884" s="5"/>
    </row>
    <row r="2885" spans="2:21" x14ac:dyDescent="0.25">
      <c r="B2885" s="64" vm="7800">
        <f ca="1"/>
        <v>43621</v>
      </c>
      <c r="C2885" s="64" vm="7717">
        <f ca="1"/>
        <v>247.96</v>
      </c>
      <c r="D2885" s="64" vm="7801">
        <f ca="1"/>
        <v>203.05</v>
      </c>
      <c r="E2885" s="24">
        <f t="shared" ca="1" si="153"/>
        <v>9.5225307772522395E-3</v>
      </c>
      <c r="F2885" s="58">
        <f t="shared" ca="1" si="154"/>
        <v>1.4485098742773225E-2</v>
      </c>
      <c r="G2885" s="24"/>
      <c r="H2885" s="5"/>
      <c r="I2885" s="5"/>
      <c r="J2885" s="5"/>
      <c r="K2885" s="5"/>
      <c r="L2885" s="5"/>
      <c r="M2885" s="5"/>
      <c r="N2885" s="5"/>
      <c r="O2885" s="5"/>
      <c r="P2885" s="5"/>
      <c r="Q2885" s="5"/>
      <c r="R2885" s="5"/>
      <c r="S2885" s="5"/>
      <c r="T2885" s="5"/>
      <c r="U2885" s="5"/>
    </row>
    <row r="2886" spans="2:21" x14ac:dyDescent="0.25">
      <c r="B2886" s="64" vm="7802">
        <f ca="1"/>
        <v>43622</v>
      </c>
      <c r="C2886" s="64" vm="7803">
        <f ca="1"/>
        <v>251.21</v>
      </c>
      <c r="D2886" s="64" vm="7804">
        <f ca="1"/>
        <v>205.48</v>
      </c>
      <c r="E2886" s="24">
        <f t="shared" ca="1" si="153"/>
        <v>1.3021799885168463E-2</v>
      </c>
      <c r="F2886" s="58">
        <f t="shared" ca="1" si="154"/>
        <v>1.1896451466760272E-2</v>
      </c>
      <c r="G2886" s="24"/>
      <c r="H2886" s="5"/>
      <c r="I2886" s="5"/>
      <c r="J2886" s="5"/>
      <c r="K2886" s="5"/>
      <c r="L2886" s="5"/>
      <c r="M2886" s="5"/>
      <c r="N2886" s="5"/>
      <c r="O2886" s="5"/>
      <c r="P2886" s="5"/>
      <c r="Q2886" s="5"/>
      <c r="R2886" s="5"/>
      <c r="S2886" s="5"/>
      <c r="T2886" s="5"/>
      <c r="U2886" s="5"/>
    </row>
    <row r="2887" spans="2:21" x14ac:dyDescent="0.25">
      <c r="B2887" s="64" vm="7805">
        <f ca="1"/>
        <v>43623</v>
      </c>
      <c r="C2887" s="64" vm="7806">
        <f ca="1"/>
        <v>256.01</v>
      </c>
      <c r="D2887" s="64" vm="7807">
        <f ca="1"/>
        <v>201.3</v>
      </c>
      <c r="E2887" s="24">
        <f t="shared" ca="1" si="153"/>
        <v>1.8927263497755628E-2</v>
      </c>
      <c r="F2887" s="58">
        <f t="shared" ca="1" si="154"/>
        <v>-2.0552372953321237E-2</v>
      </c>
      <c r="G2887" s="24"/>
      <c r="H2887" s="5"/>
      <c r="I2887" s="5"/>
      <c r="J2887" s="5"/>
      <c r="K2887" s="5"/>
      <c r="L2887" s="5"/>
      <c r="M2887" s="5"/>
      <c r="N2887" s="5"/>
      <c r="O2887" s="5"/>
      <c r="P2887" s="5"/>
      <c r="Q2887" s="5"/>
      <c r="R2887" s="5"/>
      <c r="S2887" s="5"/>
      <c r="T2887" s="5"/>
      <c r="U2887" s="5"/>
    </row>
    <row r="2888" spans="2:21" x14ac:dyDescent="0.25">
      <c r="B2888" s="64" vm="7808">
        <f ca="1"/>
        <v>43626</v>
      </c>
      <c r="C2888" s="64" vm="7809">
        <f ca="1"/>
        <v>256.85000000000002</v>
      </c>
      <c r="D2888" s="64" vm="7810">
        <f ca="1"/>
        <v>203.26</v>
      </c>
      <c r="E2888" s="24">
        <f t="shared" ca="1" si="153"/>
        <v>3.2757506966340708E-3</v>
      </c>
      <c r="F2888" s="58">
        <f t="shared" ca="1" si="154"/>
        <v>9.689615063874531E-3</v>
      </c>
      <c r="G2888" s="24"/>
      <c r="H2888" s="5"/>
      <c r="I2888" s="5"/>
      <c r="J2888" s="5"/>
      <c r="K2888" s="5"/>
      <c r="L2888" s="5"/>
      <c r="M2888" s="5"/>
      <c r="N2888" s="5"/>
      <c r="O2888" s="5"/>
      <c r="P2888" s="5"/>
      <c r="Q2888" s="5"/>
      <c r="R2888" s="5"/>
      <c r="S2888" s="5"/>
      <c r="T2888" s="5"/>
      <c r="U2888" s="5"/>
    </row>
    <row r="2889" spans="2:21" x14ac:dyDescent="0.25">
      <c r="B2889" s="64" vm="7811">
        <f ca="1"/>
        <v>43627</v>
      </c>
      <c r="C2889" s="64" vm="7812">
        <f ca="1"/>
        <v>257.11</v>
      </c>
      <c r="D2889" s="64" vm="7813">
        <f ca="1"/>
        <v>204.93</v>
      </c>
      <c r="E2889" s="24">
        <f t="shared" ca="1" si="153"/>
        <v>1.0117519736123327E-3</v>
      </c>
      <c r="F2889" s="58">
        <f t="shared" ca="1" si="154"/>
        <v>8.1825097022474175E-3</v>
      </c>
      <c r="G2889" s="24"/>
      <c r="H2889" s="5"/>
      <c r="I2889" s="5"/>
      <c r="J2889" s="5"/>
      <c r="K2889" s="5"/>
      <c r="L2889" s="5"/>
      <c r="M2889" s="5"/>
      <c r="N2889" s="5"/>
      <c r="O2889" s="5"/>
      <c r="P2889" s="5"/>
      <c r="Q2889" s="5"/>
      <c r="R2889" s="5"/>
      <c r="S2889" s="5"/>
      <c r="T2889" s="5"/>
      <c r="U2889" s="5"/>
    </row>
    <row r="2890" spans="2:21" x14ac:dyDescent="0.25">
      <c r="B2890" s="64" vm="7814">
        <f ca="1"/>
        <v>43628</v>
      </c>
      <c r="C2890" s="64" vm="7815">
        <f ca="1"/>
        <v>257.23</v>
      </c>
      <c r="D2890" s="64" vm="7816">
        <f ca="1"/>
        <v>204.49</v>
      </c>
      <c r="E2890" s="24">
        <f t="shared" ca="1" si="153"/>
        <v>4.6661742107293277E-4</v>
      </c>
      <c r="F2890" s="58">
        <f t="shared" ca="1" si="154"/>
        <v>-2.14938288014445E-3</v>
      </c>
      <c r="G2890" s="24"/>
      <c r="H2890" s="5"/>
      <c r="I2890" s="5"/>
      <c r="J2890" s="5"/>
      <c r="K2890" s="5"/>
      <c r="L2890" s="5"/>
      <c r="M2890" s="5"/>
      <c r="N2890" s="5"/>
      <c r="O2890" s="5"/>
      <c r="P2890" s="5"/>
      <c r="Q2890" s="5"/>
      <c r="R2890" s="5"/>
      <c r="S2890" s="5"/>
      <c r="T2890" s="5"/>
      <c r="U2890" s="5"/>
    </row>
    <row r="2891" spans="2:21" x14ac:dyDescent="0.25">
      <c r="B2891" s="64" vm="7817">
        <f ca="1"/>
        <v>43629</v>
      </c>
      <c r="C2891" s="64" vm="7818">
        <f ca="1"/>
        <v>259.70999999999998</v>
      </c>
      <c r="D2891" s="64" vm="7819">
        <f ca="1"/>
        <v>205.29</v>
      </c>
      <c r="E2891" s="24">
        <f t="shared" ca="1" si="153"/>
        <v>9.5949975878297372E-3</v>
      </c>
      <c r="F2891" s="58">
        <f t="shared" ca="1" si="154"/>
        <v>3.9045391007928314E-3</v>
      </c>
      <c r="G2891" s="24"/>
      <c r="H2891" s="5"/>
      <c r="I2891" s="5"/>
      <c r="J2891" s="5"/>
      <c r="K2891" s="5"/>
      <c r="L2891" s="5"/>
      <c r="M2891" s="5"/>
      <c r="N2891" s="5"/>
      <c r="O2891" s="5"/>
      <c r="P2891" s="5"/>
      <c r="Q2891" s="5"/>
      <c r="R2891" s="5"/>
      <c r="S2891" s="5"/>
      <c r="T2891" s="5"/>
      <c r="U2891" s="5"/>
    </row>
    <row r="2892" spans="2:21" x14ac:dyDescent="0.25">
      <c r="B2892" s="64" vm="7820">
        <f ca="1"/>
        <v>43630</v>
      </c>
      <c r="C2892" s="64" vm="7821">
        <f ca="1"/>
        <v>260.14999999999998</v>
      </c>
      <c r="D2892" s="64" vm="7822">
        <f ca="1"/>
        <v>203.81</v>
      </c>
      <c r="E2892" s="24">
        <f t="shared" ca="1" si="153"/>
        <v>1.692763840520475E-3</v>
      </c>
      <c r="F2892" s="58">
        <f t="shared" ca="1" si="154"/>
        <v>-7.2354263342278699E-3</v>
      </c>
      <c r="G2892" s="24"/>
      <c r="H2892" s="5"/>
      <c r="I2892" s="5"/>
      <c r="J2892" s="5"/>
      <c r="K2892" s="5"/>
      <c r="L2892" s="5"/>
      <c r="M2892" s="5"/>
      <c r="N2892" s="5"/>
      <c r="O2892" s="5"/>
      <c r="P2892" s="5"/>
      <c r="Q2892" s="5"/>
      <c r="R2892" s="5"/>
      <c r="S2892" s="5"/>
      <c r="T2892" s="5"/>
      <c r="U2892" s="5"/>
    </row>
    <row r="2893" spans="2:21" x14ac:dyDescent="0.25">
      <c r="B2893" s="64" vm="7823">
        <f ca="1"/>
        <v>43633</v>
      </c>
      <c r="C2893" s="64" vm="7824">
        <f ca="1"/>
        <v>261.43</v>
      </c>
      <c r="D2893" s="64" vm="7825">
        <f ca="1"/>
        <v>204.51</v>
      </c>
      <c r="E2893" s="24">
        <f t="shared" ca="1" si="153"/>
        <v>4.9081735097849443E-3</v>
      </c>
      <c r="F2893" s="58">
        <f t="shared" ca="1" si="154"/>
        <v>3.4286867445154239E-3</v>
      </c>
      <c r="G2893" s="24"/>
      <c r="H2893" s="5"/>
      <c r="I2893" s="5"/>
      <c r="J2893" s="5"/>
      <c r="K2893" s="5"/>
      <c r="L2893" s="5"/>
      <c r="M2893" s="5"/>
      <c r="N2893" s="5"/>
      <c r="O2893" s="5"/>
      <c r="P2893" s="5"/>
      <c r="Q2893" s="5"/>
      <c r="R2893" s="5"/>
      <c r="S2893" s="5"/>
      <c r="T2893" s="5"/>
      <c r="U2893" s="5"/>
    </row>
    <row r="2894" spans="2:21" x14ac:dyDescent="0.25">
      <c r="B2894" s="64" vm="7826">
        <f ca="1"/>
        <v>43634</v>
      </c>
      <c r="C2894" s="64" vm="7827">
        <f ca="1"/>
        <v>262.74</v>
      </c>
      <c r="D2894" s="64" vm="7828">
        <f ca="1"/>
        <v>204.55</v>
      </c>
      <c r="E2894" s="24">
        <f t="shared" ca="1" si="153"/>
        <v>4.9983887952645828E-3</v>
      </c>
      <c r="F2894" s="58">
        <f t="shared" ca="1" si="154"/>
        <v>1.9557033260410515E-4</v>
      </c>
      <c r="G2894" s="24"/>
      <c r="H2894" s="5"/>
      <c r="I2894" s="5"/>
      <c r="J2894" s="5"/>
      <c r="K2894" s="5"/>
      <c r="L2894" s="5"/>
      <c r="M2894" s="5"/>
      <c r="N2894" s="5"/>
      <c r="O2894" s="5"/>
      <c r="P2894" s="5"/>
      <c r="Q2894" s="5"/>
      <c r="R2894" s="5"/>
      <c r="S2894" s="5"/>
      <c r="T2894" s="5"/>
      <c r="U2894" s="5"/>
    </row>
    <row r="2895" spans="2:21" x14ac:dyDescent="0.25">
      <c r="B2895" s="64" vm="7829">
        <f ca="1"/>
        <v>43635</v>
      </c>
      <c r="C2895" s="64" vm="7830">
        <f ca="1"/>
        <v>263.66000000000003</v>
      </c>
      <c r="D2895" s="64" vm="7105">
        <f ca="1"/>
        <v>205.12</v>
      </c>
      <c r="E2895" s="24">
        <f t="shared" ca="1" si="153"/>
        <v>3.4954442884620493E-3</v>
      </c>
      <c r="F2895" s="58">
        <f t="shared" ca="1" si="154"/>
        <v>2.7827293568975882E-3</v>
      </c>
      <c r="G2895" s="24"/>
      <c r="H2895" s="5"/>
      <c r="I2895" s="5"/>
      <c r="J2895" s="5"/>
      <c r="K2895" s="5"/>
      <c r="L2895" s="5"/>
      <c r="M2895" s="5"/>
      <c r="N2895" s="5"/>
      <c r="O2895" s="5"/>
      <c r="P2895" s="5"/>
      <c r="Q2895" s="5"/>
      <c r="R2895" s="5"/>
      <c r="S2895" s="5"/>
      <c r="T2895" s="5"/>
      <c r="U2895" s="5"/>
    </row>
    <row r="2896" spans="2:21" x14ac:dyDescent="0.25">
      <c r="B2896" s="64" vm="7831">
        <f ca="1"/>
        <v>43636</v>
      </c>
      <c r="C2896" s="64" vm="7832">
        <f ca="1"/>
        <v>267.35000000000002</v>
      </c>
      <c r="D2896" s="64" vm="7833">
        <f ca="1"/>
        <v>204.26</v>
      </c>
      <c r="E2896" s="24">
        <f t="shared" ca="1" si="153"/>
        <v>1.3898267064916656E-2</v>
      </c>
      <c r="F2896" s="58">
        <f t="shared" ca="1" si="154"/>
        <v>-4.2014815823523998E-3</v>
      </c>
      <c r="G2896" s="24"/>
      <c r="H2896" s="5"/>
      <c r="I2896" s="5"/>
      <c r="J2896" s="5"/>
      <c r="K2896" s="5"/>
      <c r="L2896" s="5"/>
      <c r="M2896" s="5"/>
      <c r="N2896" s="5"/>
      <c r="O2896" s="5"/>
      <c r="P2896" s="5"/>
      <c r="Q2896" s="5"/>
      <c r="R2896" s="5"/>
      <c r="S2896" s="5"/>
      <c r="T2896" s="5"/>
      <c r="U2896" s="5"/>
    </row>
    <row r="2897" spans="2:21" x14ac:dyDescent="0.25">
      <c r="B2897" s="64" vm="7834">
        <f ca="1"/>
        <v>43637</v>
      </c>
      <c r="C2897" s="64" vm="7835">
        <f ca="1"/>
        <v>266.13</v>
      </c>
      <c r="D2897" s="64" vm="7836">
        <f ca="1"/>
        <v>203.92</v>
      </c>
      <c r="E2897" s="24">
        <f t="shared" ca="1" si="153"/>
        <v>-4.5737501941354756E-3</v>
      </c>
      <c r="F2897" s="58">
        <f t="shared" ca="1" si="154"/>
        <v>-1.6659320820929095E-3</v>
      </c>
      <c r="G2897" s="24"/>
      <c r="H2897" s="5"/>
      <c r="I2897" s="5"/>
      <c r="J2897" s="5"/>
      <c r="K2897" s="5"/>
      <c r="L2897" s="5"/>
      <c r="M2897" s="5"/>
      <c r="N2897" s="5"/>
      <c r="O2897" s="5"/>
      <c r="P2897" s="5"/>
      <c r="Q2897" s="5"/>
      <c r="R2897" s="5"/>
      <c r="S2897" s="5"/>
      <c r="T2897" s="5"/>
      <c r="U2897" s="5"/>
    </row>
    <row r="2898" spans="2:21" x14ac:dyDescent="0.25">
      <c r="B2898" s="64" vm="7837">
        <f ca="1"/>
        <v>43640</v>
      </c>
      <c r="C2898" s="64" vm="7838">
        <f ca="1"/>
        <v>266.77</v>
      </c>
      <c r="D2898" s="64" vm="7839">
        <f ca="1"/>
        <v>205.71</v>
      </c>
      <c r="E2898" s="24">
        <f t="shared" ca="1" si="153"/>
        <v>2.4019527404769555E-3</v>
      </c>
      <c r="F2898" s="58">
        <f t="shared" ca="1" si="154"/>
        <v>8.7396498965229032E-3</v>
      </c>
      <c r="G2898" s="24"/>
      <c r="H2898" s="5"/>
      <c r="I2898" s="5"/>
      <c r="J2898" s="5"/>
      <c r="K2898" s="5"/>
      <c r="L2898" s="5"/>
      <c r="M2898" s="5"/>
      <c r="N2898" s="5"/>
      <c r="O2898" s="5"/>
      <c r="P2898" s="5"/>
      <c r="Q2898" s="5"/>
      <c r="R2898" s="5"/>
      <c r="S2898" s="5"/>
      <c r="T2898" s="5"/>
      <c r="U2898" s="5"/>
    </row>
    <row r="2899" spans="2:21" x14ac:dyDescent="0.25">
      <c r="B2899" s="64" vm="7840">
        <f ca="1"/>
        <v>43641</v>
      </c>
      <c r="C2899" s="64" vm="7841">
        <f ca="1"/>
        <v>266.36</v>
      </c>
      <c r="D2899" s="64" vm="7828">
        <f ca="1"/>
        <v>204.55</v>
      </c>
      <c r="E2899" s="24">
        <f t="shared" ca="1" si="153"/>
        <v>-1.5380866986604261E-3</v>
      </c>
      <c r="F2899" s="58">
        <f t="shared" ca="1" si="154"/>
        <v>-5.654965588975225E-3</v>
      </c>
      <c r="G2899" s="24"/>
      <c r="H2899" s="5"/>
      <c r="I2899" s="5"/>
      <c r="J2899" s="5"/>
      <c r="K2899" s="5"/>
      <c r="L2899" s="5"/>
      <c r="M2899" s="5"/>
      <c r="N2899" s="5"/>
      <c r="O2899" s="5"/>
      <c r="P2899" s="5"/>
      <c r="Q2899" s="5"/>
      <c r="R2899" s="5"/>
      <c r="S2899" s="5"/>
      <c r="T2899" s="5"/>
      <c r="U2899" s="5"/>
    </row>
    <row r="2900" spans="2:21" x14ac:dyDescent="0.25">
      <c r="B2900" s="64" vm="7842">
        <f ca="1"/>
        <v>43642</v>
      </c>
      <c r="C2900" s="64" vm="7843">
        <f ca="1"/>
        <v>264.41000000000003</v>
      </c>
      <c r="D2900" s="64" vm="7844">
        <f ca="1"/>
        <v>206.27</v>
      </c>
      <c r="E2900" s="24">
        <f t="shared" ca="1" si="153"/>
        <v>-7.3478484975025189E-3</v>
      </c>
      <c r="F2900" s="58">
        <f t="shared" ca="1" si="154"/>
        <v>8.3735458350952356E-3</v>
      </c>
      <c r="G2900" s="24"/>
      <c r="H2900" s="5"/>
      <c r="I2900" s="5"/>
      <c r="J2900" s="5"/>
      <c r="K2900" s="5"/>
      <c r="L2900" s="5"/>
      <c r="M2900" s="5"/>
      <c r="N2900" s="5"/>
      <c r="O2900" s="5"/>
      <c r="P2900" s="5"/>
      <c r="Q2900" s="5"/>
      <c r="R2900" s="5"/>
      <c r="S2900" s="5"/>
      <c r="T2900" s="5"/>
      <c r="U2900" s="5"/>
    </row>
    <row r="2901" spans="2:21" x14ac:dyDescent="0.25">
      <c r="B2901" s="64" vm="7845">
        <f ca="1"/>
        <v>43643</v>
      </c>
      <c r="C2901" s="64" vm="7846">
        <f ca="1"/>
        <v>265.58</v>
      </c>
      <c r="D2901" s="64" vm="7847">
        <f ca="1"/>
        <v>207.66</v>
      </c>
      <c r="E2901" s="24">
        <f t="shared" ca="1" si="153"/>
        <v>4.4151848172621355E-3</v>
      </c>
      <c r="F2901" s="58">
        <f t="shared" ca="1" si="154"/>
        <v>6.7161366648049491E-3</v>
      </c>
      <c r="G2901" s="24"/>
      <c r="H2901" s="5"/>
      <c r="I2901" s="5"/>
      <c r="J2901" s="5"/>
      <c r="K2901" s="5"/>
      <c r="L2901" s="5"/>
      <c r="M2901" s="5"/>
      <c r="N2901" s="5"/>
      <c r="O2901" s="5"/>
      <c r="P2901" s="5"/>
      <c r="Q2901" s="5"/>
      <c r="R2901" s="5"/>
      <c r="S2901" s="5"/>
      <c r="T2901" s="5"/>
      <c r="U2901" s="5"/>
    </row>
    <row r="2902" spans="2:21" x14ac:dyDescent="0.25">
      <c r="B2902" s="64" vm="7848">
        <f ca="1"/>
        <v>43644</v>
      </c>
      <c r="C2902" s="64" vm="7849">
        <f ca="1"/>
        <v>264.26</v>
      </c>
      <c r="D2902" s="64" vm="7850">
        <f ca="1"/>
        <v>206.3</v>
      </c>
      <c r="E2902" s="24">
        <f t="shared" ca="1" si="153"/>
        <v>-4.9826465761106256E-3</v>
      </c>
      <c r="F2902" s="58">
        <f t="shared" ca="1" si="154"/>
        <v>-6.5707067981016654E-3</v>
      </c>
      <c r="G2902" s="24"/>
      <c r="H2902" s="5"/>
      <c r="I2902" s="5"/>
      <c r="J2902" s="5"/>
      <c r="K2902" s="5"/>
      <c r="L2902" s="5"/>
      <c r="M2902" s="5"/>
      <c r="N2902" s="5"/>
      <c r="O2902" s="5"/>
      <c r="P2902" s="5"/>
      <c r="Q2902" s="5"/>
      <c r="R2902" s="5"/>
      <c r="S2902" s="5"/>
      <c r="T2902" s="5"/>
      <c r="U2902" s="5"/>
    </row>
    <row r="2903" spans="2:21" x14ac:dyDescent="0.25">
      <c r="B2903" s="64" vm="7851">
        <f ca="1"/>
        <v>43647</v>
      </c>
      <c r="C2903" s="64" vm="7852">
        <f ca="1"/>
        <v>263.55</v>
      </c>
      <c r="D2903" s="64" vm="7853">
        <f ca="1"/>
        <v>209.58</v>
      </c>
      <c r="E2903" s="24">
        <f t="shared" ca="1" si="153"/>
        <v>-2.6903636848548884E-3</v>
      </c>
      <c r="F2903" s="58">
        <f t="shared" ca="1" si="154"/>
        <v>1.5774107969589481E-2</v>
      </c>
      <c r="G2903" s="24"/>
      <c r="H2903" s="5"/>
      <c r="I2903" s="5"/>
      <c r="J2903" s="5"/>
      <c r="K2903" s="5"/>
      <c r="L2903" s="5"/>
      <c r="M2903" s="5"/>
      <c r="N2903" s="5"/>
      <c r="O2903" s="5"/>
      <c r="P2903" s="5"/>
      <c r="Q2903" s="5"/>
      <c r="R2903" s="5"/>
      <c r="S2903" s="5"/>
      <c r="T2903" s="5"/>
      <c r="U2903" s="5"/>
    </row>
    <row r="2904" spans="2:21" x14ac:dyDescent="0.25">
      <c r="B2904" s="64" vm="7854">
        <f ca="1"/>
        <v>43648</v>
      </c>
      <c r="C2904" s="64" vm="7855">
        <f ca="1"/>
        <v>265.47000000000003</v>
      </c>
      <c r="D2904" s="64" vm="7856">
        <f ca="1"/>
        <v>212.81</v>
      </c>
      <c r="E2904" s="24">
        <f t="shared" ca="1" si="153"/>
        <v>7.2587366461526861E-3</v>
      </c>
      <c r="F2904" s="58">
        <f t="shared" ca="1" si="154"/>
        <v>1.5294220797784712E-2</v>
      </c>
      <c r="G2904" s="24"/>
      <c r="H2904" s="5"/>
      <c r="I2904" s="5"/>
      <c r="J2904" s="5"/>
      <c r="K2904" s="5"/>
      <c r="L2904" s="5"/>
      <c r="M2904" s="5"/>
      <c r="N2904" s="5"/>
      <c r="O2904" s="5"/>
      <c r="P2904" s="5"/>
      <c r="Q2904" s="5"/>
      <c r="R2904" s="5"/>
      <c r="S2904" s="5"/>
      <c r="T2904" s="5"/>
      <c r="U2904" s="5"/>
    </row>
    <row r="2905" spans="2:21" x14ac:dyDescent="0.25">
      <c r="B2905" s="64" vm="7857">
        <f ca="1"/>
        <v>43649</v>
      </c>
      <c r="C2905" s="64" vm="7858">
        <f ca="1"/>
        <v>269.14</v>
      </c>
      <c r="D2905" s="64" vm="7859">
        <f ca="1"/>
        <v>211.24</v>
      </c>
      <c r="E2905" s="24">
        <f t="shared" ca="1" si="153"/>
        <v>1.372985036602669E-2</v>
      </c>
      <c r="F2905" s="58">
        <f t="shared" ca="1" si="154"/>
        <v>-7.404821005847822E-3</v>
      </c>
      <c r="G2905" s="24"/>
      <c r="H2905" s="5"/>
      <c r="I2905" s="5"/>
      <c r="J2905" s="5"/>
      <c r="K2905" s="5"/>
      <c r="L2905" s="5"/>
      <c r="M2905" s="5"/>
      <c r="N2905" s="5"/>
      <c r="O2905" s="5"/>
      <c r="P2905" s="5"/>
      <c r="Q2905" s="5"/>
      <c r="R2905" s="5"/>
      <c r="S2905" s="5"/>
      <c r="T2905" s="5"/>
      <c r="U2905" s="5"/>
    </row>
    <row r="2906" spans="2:21" x14ac:dyDescent="0.25">
      <c r="B2906" s="64" vm="7860">
        <f ca="1"/>
        <v>43651</v>
      </c>
      <c r="C2906" s="64" vm="7861">
        <f ca="1"/>
        <v>268.25</v>
      </c>
      <c r="D2906" s="64" vm="7862">
        <f ca="1"/>
        <v>212.16</v>
      </c>
      <c r="E2906" s="24">
        <f t="shared" ca="1" si="153"/>
        <v>-3.3123088025874422E-3</v>
      </c>
      <c r="F2906" s="58">
        <f t="shared" ca="1" si="154"/>
        <v>4.3457791587652693E-3</v>
      </c>
      <c r="G2906" s="24"/>
      <c r="H2906" s="5"/>
      <c r="I2906" s="5"/>
      <c r="J2906" s="5"/>
      <c r="K2906" s="5"/>
      <c r="L2906" s="5"/>
      <c r="M2906" s="5"/>
      <c r="N2906" s="5"/>
      <c r="O2906" s="5"/>
      <c r="P2906" s="5"/>
      <c r="Q2906" s="5"/>
      <c r="R2906" s="5"/>
      <c r="S2906" s="5"/>
      <c r="T2906" s="5"/>
      <c r="U2906" s="5"/>
    </row>
    <row r="2907" spans="2:21" x14ac:dyDescent="0.25">
      <c r="B2907" s="64" vm="7863">
        <f ca="1"/>
        <v>43654</v>
      </c>
      <c r="C2907" s="64" vm="7864">
        <f ca="1"/>
        <v>269.39999999999998</v>
      </c>
      <c r="D2907" s="64" vm="7535">
        <f ca="1"/>
        <v>212.09</v>
      </c>
      <c r="E2907" s="24">
        <f t="shared" ca="1" si="153"/>
        <v>4.2778824654557063E-3</v>
      </c>
      <c r="F2907" s="58">
        <f t="shared" ca="1" si="154"/>
        <v>-3.2999411024267329E-4</v>
      </c>
      <c r="G2907" s="24"/>
      <c r="H2907" s="5"/>
      <c r="I2907" s="5"/>
      <c r="J2907" s="5"/>
      <c r="K2907" s="5"/>
      <c r="L2907" s="5"/>
      <c r="M2907" s="5"/>
      <c r="N2907" s="5"/>
      <c r="O2907" s="5"/>
      <c r="P2907" s="5"/>
      <c r="Q2907" s="5"/>
      <c r="R2907" s="5"/>
      <c r="S2907" s="5"/>
      <c r="T2907" s="5"/>
      <c r="U2907" s="5"/>
    </row>
    <row r="2908" spans="2:21" x14ac:dyDescent="0.25">
      <c r="B2908" s="64" vm="7865">
        <f ca="1"/>
        <v>43655</v>
      </c>
      <c r="C2908" s="64" vm="7866">
        <f ca="1"/>
        <v>269.97000000000003</v>
      </c>
      <c r="D2908" s="64" vm="7867">
        <f ca="1"/>
        <v>213</v>
      </c>
      <c r="E2908" s="24">
        <f t="shared" ca="1" si="153"/>
        <v>2.113577737703474E-3</v>
      </c>
      <c r="F2908" s="58">
        <f t="shared" ca="1" si="154"/>
        <v>4.2814528221699925E-3</v>
      </c>
      <c r="G2908" s="24"/>
      <c r="H2908" s="5"/>
      <c r="I2908" s="5"/>
      <c r="J2908" s="5"/>
      <c r="K2908" s="5"/>
      <c r="L2908" s="5"/>
      <c r="M2908" s="5"/>
      <c r="N2908" s="5"/>
      <c r="O2908" s="5"/>
      <c r="P2908" s="5"/>
      <c r="Q2908" s="5"/>
      <c r="R2908" s="5"/>
      <c r="S2908" s="5"/>
      <c r="T2908" s="5"/>
      <c r="U2908" s="5"/>
    </row>
    <row r="2909" spans="2:21" x14ac:dyDescent="0.25">
      <c r="B2909" s="64" vm="7868">
        <f ca="1"/>
        <v>43656</v>
      </c>
      <c r="C2909" s="64" vm="7869">
        <f ca="1"/>
        <v>271.42</v>
      </c>
      <c r="D2909" s="64" vm="7870">
        <f ca="1"/>
        <v>212.69</v>
      </c>
      <c r="E2909" s="24">
        <f t="shared" ca="1" si="153"/>
        <v>5.3565949392577281E-3</v>
      </c>
      <c r="F2909" s="58">
        <f t="shared" ca="1" si="154"/>
        <v>-1.456459182971462E-3</v>
      </c>
      <c r="G2909" s="24"/>
      <c r="H2909" s="5"/>
      <c r="I2909" s="5"/>
      <c r="J2909" s="5"/>
      <c r="K2909" s="5"/>
      <c r="L2909" s="5"/>
      <c r="M2909" s="5"/>
      <c r="N2909" s="5"/>
      <c r="O2909" s="5"/>
      <c r="P2909" s="5"/>
      <c r="Q2909" s="5"/>
      <c r="R2909" s="5"/>
      <c r="S2909" s="5"/>
      <c r="T2909" s="5"/>
      <c r="U2909" s="5"/>
    </row>
    <row r="2910" spans="2:21" x14ac:dyDescent="0.25">
      <c r="B2910" s="64" vm="7871">
        <f ca="1"/>
        <v>43657</v>
      </c>
      <c r="C2910" s="64" vm="7872">
        <f ca="1"/>
        <v>276.54000000000002</v>
      </c>
      <c r="D2910" s="64" vm="7873">
        <f ca="1"/>
        <v>212.99</v>
      </c>
      <c r="E2910" s="24">
        <f t="shared" ca="1" si="153"/>
        <v>1.8688039307247262E-2</v>
      </c>
      <c r="F2910" s="58">
        <f t="shared" ca="1" si="154"/>
        <v>1.4095097240554295E-3</v>
      </c>
      <c r="G2910" s="24"/>
      <c r="H2910" s="5"/>
      <c r="I2910" s="5"/>
      <c r="J2910" s="5"/>
      <c r="K2910" s="5"/>
      <c r="L2910" s="5"/>
      <c r="M2910" s="5"/>
      <c r="N2910" s="5"/>
      <c r="O2910" s="5"/>
      <c r="P2910" s="5"/>
      <c r="Q2910" s="5"/>
      <c r="R2910" s="5"/>
      <c r="S2910" s="5"/>
      <c r="T2910" s="5"/>
      <c r="U2910" s="5"/>
    </row>
    <row r="2911" spans="2:21" x14ac:dyDescent="0.25">
      <c r="B2911" s="64" vm="7874">
        <f ca="1"/>
        <v>43658</v>
      </c>
      <c r="C2911" s="64" vm="7875">
        <f ca="1"/>
        <v>279.44</v>
      </c>
      <c r="D2911" s="64" vm="7876">
        <f ca="1"/>
        <v>214.21</v>
      </c>
      <c r="E2911" s="24">
        <f t="shared" ca="1" si="153"/>
        <v>1.0432124538104529E-2</v>
      </c>
      <c r="F2911" s="58">
        <f t="shared" ca="1" si="154"/>
        <v>5.7116260142156573E-3</v>
      </c>
      <c r="G2911" s="24"/>
      <c r="H2911" s="5"/>
      <c r="I2911" s="5"/>
      <c r="J2911" s="5"/>
      <c r="K2911" s="5"/>
      <c r="L2911" s="5"/>
      <c r="M2911" s="5"/>
      <c r="N2911" s="5"/>
      <c r="O2911" s="5"/>
      <c r="P2911" s="5"/>
      <c r="Q2911" s="5"/>
      <c r="R2911" s="5"/>
      <c r="S2911" s="5"/>
      <c r="T2911" s="5"/>
      <c r="U2911" s="5"/>
    </row>
    <row r="2912" spans="2:21" x14ac:dyDescent="0.25">
      <c r="B2912" s="64" vm="7877">
        <f ca="1"/>
        <v>43661</v>
      </c>
      <c r="C2912" s="64" vm="7878">
        <f ca="1"/>
        <v>280.58</v>
      </c>
      <c r="D2912" s="64" vm="7879">
        <f ca="1"/>
        <v>213.72</v>
      </c>
      <c r="E2912" s="24">
        <f t="shared" ca="1" si="153"/>
        <v>4.0712887920497246E-3</v>
      </c>
      <c r="F2912" s="58">
        <f t="shared" ca="1" si="154"/>
        <v>-2.2900951751542152E-3</v>
      </c>
      <c r="G2912" s="24"/>
      <c r="H2912" s="5"/>
      <c r="I2912" s="5"/>
      <c r="J2912" s="5"/>
      <c r="K2912" s="5"/>
      <c r="L2912" s="5"/>
      <c r="M2912" s="5"/>
      <c r="N2912" s="5"/>
      <c r="O2912" s="5"/>
      <c r="P2912" s="5"/>
      <c r="Q2912" s="5"/>
      <c r="R2912" s="5"/>
      <c r="S2912" s="5"/>
      <c r="T2912" s="5"/>
      <c r="U2912" s="5"/>
    </row>
    <row r="2913" spans="2:21" x14ac:dyDescent="0.25">
      <c r="B2913" s="64" vm="7880">
        <f ca="1"/>
        <v>43662</v>
      </c>
      <c r="C2913" s="64" vm="7881">
        <f ca="1"/>
        <v>280.64999999999998</v>
      </c>
      <c r="D2913" s="64" vm="7882">
        <f ca="1"/>
        <v>213.71</v>
      </c>
      <c r="E2913" s="24">
        <f t="shared" ca="1" si="153"/>
        <v>2.4945209758198876E-4</v>
      </c>
      <c r="F2913" s="58">
        <f t="shared" ca="1" si="154"/>
        <v>-4.6791287470753981E-5</v>
      </c>
      <c r="G2913" s="24"/>
      <c r="H2913" s="5"/>
      <c r="I2913" s="5"/>
      <c r="J2913" s="5"/>
      <c r="K2913" s="5"/>
      <c r="L2913" s="5"/>
      <c r="M2913" s="5"/>
      <c r="N2913" s="5"/>
      <c r="O2913" s="5"/>
      <c r="P2913" s="5"/>
      <c r="Q2913" s="5"/>
      <c r="R2913" s="5"/>
      <c r="S2913" s="5"/>
      <c r="T2913" s="5"/>
      <c r="U2913" s="5"/>
    </row>
    <row r="2914" spans="2:21" x14ac:dyDescent="0.25">
      <c r="B2914" s="64" vm="7883">
        <f ca="1"/>
        <v>43663</v>
      </c>
      <c r="C2914" s="64" vm="7884">
        <f ca="1"/>
        <v>281.56</v>
      </c>
      <c r="D2914" s="64" vm="7885">
        <f ca="1"/>
        <v>215.91</v>
      </c>
      <c r="E2914" s="24">
        <f t="shared" ca="1" si="153"/>
        <v>3.2372273517227157E-3</v>
      </c>
      <c r="F2914" s="58">
        <f t="shared" ca="1" si="154"/>
        <v>1.0241698385722654E-2</v>
      </c>
      <c r="G2914" s="24"/>
      <c r="H2914" s="5"/>
      <c r="I2914" s="5"/>
      <c r="J2914" s="5"/>
      <c r="K2914" s="5"/>
      <c r="L2914" s="5"/>
      <c r="M2914" s="5"/>
      <c r="N2914" s="5"/>
      <c r="O2914" s="5"/>
      <c r="P2914" s="5"/>
      <c r="Q2914" s="5"/>
      <c r="R2914" s="5"/>
      <c r="S2914" s="5"/>
      <c r="T2914" s="5"/>
      <c r="U2914" s="5"/>
    </row>
    <row r="2915" spans="2:21" x14ac:dyDescent="0.25">
      <c r="B2915" s="64" vm="7886">
        <f ca="1"/>
        <v>43664</v>
      </c>
      <c r="C2915" s="64" vm="7887">
        <f ca="1"/>
        <v>282.91000000000003</v>
      </c>
      <c r="D2915" s="64" vm="7888">
        <f ca="1"/>
        <v>213.87</v>
      </c>
      <c r="E2915" s="24">
        <f t="shared" ca="1" si="153"/>
        <v>4.7832571224273902E-3</v>
      </c>
      <c r="F2915" s="58">
        <f t="shared" ca="1" si="154"/>
        <v>-9.4933003901758062E-3</v>
      </c>
      <c r="G2915" s="24"/>
      <c r="H2915" s="5"/>
      <c r="I2915" s="5"/>
      <c r="J2915" s="5"/>
      <c r="K2915" s="5"/>
      <c r="L2915" s="5"/>
      <c r="M2915" s="5"/>
      <c r="N2915" s="5"/>
      <c r="O2915" s="5"/>
      <c r="P2915" s="5"/>
      <c r="Q2915" s="5"/>
      <c r="R2915" s="5"/>
      <c r="S2915" s="5"/>
      <c r="T2915" s="5"/>
      <c r="U2915" s="5"/>
    </row>
    <row r="2916" spans="2:21" x14ac:dyDescent="0.25">
      <c r="B2916" s="64" vm="7889">
        <f ca="1"/>
        <v>43665</v>
      </c>
      <c r="C2916" s="64" vm="7890">
        <f ca="1"/>
        <v>281.51</v>
      </c>
      <c r="D2916" s="64" vm="7164">
        <f ca="1"/>
        <v>215</v>
      </c>
      <c r="E2916" s="24">
        <f t="shared" ca="1" si="153"/>
        <v>-4.9608549348891277E-3</v>
      </c>
      <c r="F2916" s="58">
        <f t="shared" ca="1" si="154"/>
        <v>5.2696743300158812E-3</v>
      </c>
      <c r="G2916" s="24"/>
      <c r="H2916" s="5"/>
      <c r="I2916" s="5"/>
      <c r="J2916" s="5"/>
      <c r="K2916" s="5"/>
      <c r="L2916" s="5"/>
      <c r="M2916" s="5"/>
      <c r="N2916" s="5"/>
      <c r="O2916" s="5"/>
      <c r="P2916" s="5"/>
      <c r="Q2916" s="5"/>
      <c r="R2916" s="5"/>
      <c r="S2916" s="5"/>
      <c r="T2916" s="5"/>
      <c r="U2916" s="5"/>
    </row>
    <row r="2917" spans="2:21" x14ac:dyDescent="0.25">
      <c r="B2917" s="64" vm="7891">
        <f ca="1"/>
        <v>43668</v>
      </c>
      <c r="C2917" s="64" vm="7892">
        <f ca="1"/>
        <v>280.17</v>
      </c>
      <c r="D2917" s="64" vm="7893">
        <f ca="1"/>
        <v>214.31</v>
      </c>
      <c r="E2917" s="24">
        <f t="shared" ca="1" si="153"/>
        <v>-4.7714091377328753E-3</v>
      </c>
      <c r="F2917" s="58">
        <f t="shared" ca="1" si="154"/>
        <v>-3.2144631810783341E-3</v>
      </c>
      <c r="G2917" s="24"/>
      <c r="H2917" s="5"/>
      <c r="I2917" s="5"/>
      <c r="J2917" s="5"/>
      <c r="K2917" s="5"/>
      <c r="L2917" s="5"/>
      <c r="M2917" s="5"/>
      <c r="N2917" s="5"/>
      <c r="O2917" s="5"/>
      <c r="P2917" s="5"/>
      <c r="Q2917" s="5"/>
      <c r="R2917" s="5"/>
      <c r="S2917" s="5"/>
      <c r="T2917" s="5"/>
      <c r="U2917" s="5"/>
    </row>
    <row r="2918" spans="2:21" x14ac:dyDescent="0.25">
      <c r="B2918" s="64" vm="7894">
        <f ca="1"/>
        <v>43669</v>
      </c>
      <c r="C2918" s="64" vm="7895">
        <f ca="1"/>
        <v>280.10000000000002</v>
      </c>
      <c r="D2918" s="64" vm="7896">
        <f ca="1"/>
        <v>212.78</v>
      </c>
      <c r="E2918" s="24">
        <f t="shared" ca="1" si="153"/>
        <v>-2.4987952367334844E-4</v>
      </c>
      <c r="F2918" s="58">
        <f t="shared" ca="1" si="154"/>
        <v>-7.1647968583644145E-3</v>
      </c>
      <c r="G2918" s="24"/>
      <c r="H2918" s="5"/>
      <c r="I2918" s="5"/>
      <c r="J2918" s="5"/>
      <c r="K2918" s="5"/>
      <c r="L2918" s="5"/>
      <c r="M2918" s="5"/>
      <c r="N2918" s="5"/>
      <c r="O2918" s="5"/>
      <c r="P2918" s="5"/>
      <c r="Q2918" s="5"/>
      <c r="R2918" s="5"/>
      <c r="S2918" s="5"/>
      <c r="T2918" s="5"/>
      <c r="U2918" s="5"/>
    </row>
    <row r="2919" spans="2:21" x14ac:dyDescent="0.25">
      <c r="B2919" s="64" vm="7897">
        <f ca="1"/>
        <v>43670</v>
      </c>
      <c r="C2919" s="64" vm="7898">
        <f ca="1"/>
        <v>280.83</v>
      </c>
      <c r="D2919" s="64" vm="7899">
        <f ca="1"/>
        <v>214.44</v>
      </c>
      <c r="E2919" s="24">
        <f t="shared" ca="1" si="153"/>
        <v>2.6028217856999174E-3</v>
      </c>
      <c r="F2919" s="58">
        <f t="shared" ca="1" si="154"/>
        <v>7.7712108711169344E-3</v>
      </c>
      <c r="G2919" s="24"/>
      <c r="H2919" s="5"/>
      <c r="I2919" s="5"/>
      <c r="J2919" s="5"/>
      <c r="K2919" s="5"/>
      <c r="L2919" s="5"/>
      <c r="M2919" s="5"/>
      <c r="N2919" s="5"/>
      <c r="O2919" s="5"/>
      <c r="P2919" s="5"/>
      <c r="Q2919" s="5"/>
      <c r="R2919" s="5"/>
      <c r="S2919" s="5"/>
      <c r="T2919" s="5"/>
      <c r="U2919" s="5"/>
    </row>
    <row r="2920" spans="2:21" x14ac:dyDescent="0.25">
      <c r="B2920" s="64" vm="7900">
        <f ca="1"/>
        <v>43671</v>
      </c>
      <c r="C2920" s="64" vm="7901">
        <f ca="1"/>
        <v>279.8</v>
      </c>
      <c r="D2920" s="64" vm="7902">
        <f ca="1"/>
        <v>215.58</v>
      </c>
      <c r="E2920" s="24">
        <f t="shared" ca="1" si="153"/>
        <v>-3.6744418203820653E-3</v>
      </c>
      <c r="F2920" s="58">
        <f t="shared" ca="1" si="154"/>
        <v>5.3020913941455002E-3</v>
      </c>
      <c r="G2920" s="24"/>
      <c r="H2920" s="5"/>
      <c r="I2920" s="5"/>
      <c r="J2920" s="5"/>
      <c r="K2920" s="5"/>
      <c r="L2920" s="5"/>
      <c r="M2920" s="5"/>
      <c r="N2920" s="5"/>
      <c r="O2920" s="5"/>
      <c r="P2920" s="5"/>
      <c r="Q2920" s="5"/>
      <c r="R2920" s="5"/>
      <c r="S2920" s="5"/>
      <c r="T2920" s="5"/>
      <c r="U2920" s="5"/>
    </row>
    <row r="2921" spans="2:21" x14ac:dyDescent="0.25">
      <c r="B2921" s="64" vm="7903">
        <f ca="1"/>
        <v>43672</v>
      </c>
      <c r="C2921" s="64" vm="7904">
        <f ca="1"/>
        <v>281.37</v>
      </c>
      <c r="D2921" s="64" vm="7905">
        <f ca="1"/>
        <v>214.98</v>
      </c>
      <c r="E2921" s="24">
        <f t="shared" ca="1" si="153"/>
        <v>5.5954669575760865E-3</v>
      </c>
      <c r="F2921" s="58">
        <f t="shared" ca="1" si="154"/>
        <v>-2.7870698085649685E-3</v>
      </c>
      <c r="G2921" s="24"/>
      <c r="H2921" s="5"/>
      <c r="I2921" s="5"/>
      <c r="J2921" s="5"/>
      <c r="K2921" s="5"/>
      <c r="L2921" s="5"/>
      <c r="M2921" s="5"/>
      <c r="N2921" s="5"/>
      <c r="O2921" s="5"/>
      <c r="P2921" s="5"/>
      <c r="Q2921" s="5"/>
      <c r="R2921" s="5"/>
      <c r="S2921" s="5"/>
      <c r="T2921" s="5"/>
      <c r="U2921" s="5"/>
    </row>
    <row r="2922" spans="2:21" x14ac:dyDescent="0.25">
      <c r="B2922" s="64" vm="7906">
        <f ca="1"/>
        <v>43675</v>
      </c>
      <c r="C2922" s="64" vm="7907">
        <f ca="1"/>
        <v>280.13</v>
      </c>
      <c r="D2922" s="64" vm="7908">
        <f ca="1"/>
        <v>212.34</v>
      </c>
      <c r="E2922" s="24">
        <f t="shared" ca="1" si="153"/>
        <v>-4.4167480526847566E-3</v>
      </c>
      <c r="F2922" s="58">
        <f t="shared" ca="1" si="154"/>
        <v>-1.2356236959490409E-2</v>
      </c>
      <c r="G2922" s="24"/>
      <c r="H2922" s="5"/>
      <c r="I2922" s="5"/>
      <c r="J2922" s="5"/>
      <c r="K2922" s="5"/>
      <c r="L2922" s="5"/>
      <c r="M2922" s="5"/>
      <c r="N2922" s="5"/>
      <c r="O2922" s="5"/>
      <c r="P2922" s="5"/>
      <c r="Q2922" s="5"/>
      <c r="R2922" s="5"/>
      <c r="S2922" s="5"/>
      <c r="T2922" s="5"/>
      <c r="U2922" s="5"/>
    </row>
    <row r="2923" spans="2:21" x14ac:dyDescent="0.25">
      <c r="B2923" s="64" vm="7909">
        <f ca="1"/>
        <v>43676</v>
      </c>
      <c r="C2923" s="64" vm="7910">
        <f ca="1"/>
        <v>279.5</v>
      </c>
      <c r="D2923" s="64" vm="7911">
        <f ca="1"/>
        <v>210.72</v>
      </c>
      <c r="E2923" s="24">
        <f t="shared" ca="1" si="153"/>
        <v>-2.2514885411182707E-3</v>
      </c>
      <c r="F2923" s="58">
        <f t="shared" ca="1" si="154"/>
        <v>-7.6585255904561339E-3</v>
      </c>
      <c r="G2923" s="24"/>
      <c r="H2923" s="5"/>
      <c r="I2923" s="5"/>
      <c r="J2923" s="5"/>
      <c r="K2923" s="5"/>
      <c r="L2923" s="5"/>
      <c r="M2923" s="5"/>
      <c r="N2923" s="5"/>
      <c r="O2923" s="5"/>
      <c r="P2923" s="5"/>
      <c r="Q2923" s="5"/>
      <c r="R2923" s="5"/>
      <c r="S2923" s="5"/>
      <c r="T2923" s="5"/>
      <c r="U2923" s="5"/>
    </row>
    <row r="2924" spans="2:21" x14ac:dyDescent="0.25">
      <c r="B2924" s="64" vm="7912">
        <f ca="1"/>
        <v>43677</v>
      </c>
      <c r="C2924" s="64" vm="7913">
        <f ca="1"/>
        <v>275.63</v>
      </c>
      <c r="D2924" s="64" vm="7914">
        <f ca="1"/>
        <v>211.25</v>
      </c>
      <c r="E2924" s="24">
        <f t="shared" ca="1" si="153"/>
        <v>-1.394290596901275E-2</v>
      </c>
      <c r="F2924" s="58">
        <f t="shared" ca="1" si="154"/>
        <v>2.5120282423123398E-3</v>
      </c>
      <c r="G2924" s="24"/>
      <c r="H2924" s="5"/>
      <c r="I2924" s="5"/>
      <c r="J2924" s="5"/>
      <c r="K2924" s="5"/>
      <c r="L2924" s="5"/>
      <c r="M2924" s="5"/>
      <c r="N2924" s="5"/>
      <c r="O2924" s="5"/>
      <c r="P2924" s="5"/>
      <c r="Q2924" s="5"/>
      <c r="R2924" s="5"/>
      <c r="S2924" s="5"/>
      <c r="T2924" s="5"/>
      <c r="U2924" s="5"/>
    </row>
    <row r="2925" spans="2:21" x14ac:dyDescent="0.25">
      <c r="B2925" s="64" vm="7915">
        <f ca="1"/>
        <v>43678</v>
      </c>
      <c r="C2925" s="64" vm="7916">
        <f ca="1"/>
        <v>274.57</v>
      </c>
      <c r="D2925" s="64" vm="7917">
        <f ca="1"/>
        <v>214.48</v>
      </c>
      <c r="E2925" s="24">
        <f t="shared" ca="1" si="153"/>
        <v>-3.8531490783834475E-3</v>
      </c>
      <c r="F2925" s="58">
        <f t="shared" ca="1" si="154"/>
        <v>1.5174227690420664E-2</v>
      </c>
      <c r="G2925" s="24"/>
      <c r="H2925" s="5"/>
      <c r="I2925" s="5"/>
      <c r="J2925" s="5"/>
      <c r="K2925" s="5"/>
      <c r="L2925" s="5"/>
      <c r="M2925" s="5"/>
      <c r="N2925" s="5"/>
      <c r="O2925" s="5"/>
      <c r="P2925" s="5"/>
      <c r="Q2925" s="5"/>
      <c r="R2925" s="5"/>
      <c r="S2925" s="5"/>
      <c r="T2925" s="5"/>
      <c r="U2925" s="5"/>
    </row>
    <row r="2926" spans="2:21" x14ac:dyDescent="0.25">
      <c r="B2926" s="64" vm="7918">
        <f ca="1"/>
        <v>43679</v>
      </c>
      <c r="C2926" s="64" vm="7919">
        <f ca="1"/>
        <v>272.5</v>
      </c>
      <c r="D2926" s="64" vm="7920">
        <f ca="1"/>
        <v>210.45</v>
      </c>
      <c r="E2926" s="24">
        <f t="shared" ca="1" si="153"/>
        <v>-7.5676234444588221E-3</v>
      </c>
      <c r="F2926" s="58">
        <f t="shared" ca="1" si="154"/>
        <v>-1.8968398711124216E-2</v>
      </c>
      <c r="G2926" s="24"/>
      <c r="H2926" s="5"/>
      <c r="I2926" s="5"/>
      <c r="J2926" s="5"/>
      <c r="K2926" s="5"/>
      <c r="L2926" s="5"/>
      <c r="M2926" s="5"/>
      <c r="N2926" s="5"/>
      <c r="O2926" s="5"/>
      <c r="P2926" s="5"/>
      <c r="Q2926" s="5"/>
      <c r="R2926" s="5"/>
      <c r="S2926" s="5"/>
      <c r="T2926" s="5"/>
      <c r="U2926" s="5"/>
    </row>
    <row r="2927" spans="2:21" x14ac:dyDescent="0.25">
      <c r="B2927" s="64" vm="7921">
        <f ca="1"/>
        <v>43682</v>
      </c>
      <c r="C2927" s="64" vm="7922">
        <f ca="1"/>
        <v>265.10000000000002</v>
      </c>
      <c r="D2927" s="64" vm="7923">
        <f ca="1"/>
        <v>214.08</v>
      </c>
      <c r="E2927" s="24">
        <f t="shared" ca="1" si="153"/>
        <v>-2.7531500808318773E-2</v>
      </c>
      <c r="F2927" s="58">
        <f t="shared" ca="1" si="154"/>
        <v>1.7101681723284065E-2</v>
      </c>
      <c r="G2927" s="24"/>
      <c r="H2927" s="5"/>
      <c r="I2927" s="5"/>
      <c r="J2927" s="5"/>
      <c r="K2927" s="5"/>
      <c r="L2927" s="5"/>
      <c r="M2927" s="5"/>
      <c r="N2927" s="5"/>
      <c r="O2927" s="5"/>
      <c r="P2927" s="5"/>
      <c r="Q2927" s="5"/>
      <c r="R2927" s="5"/>
      <c r="S2927" s="5"/>
      <c r="T2927" s="5"/>
      <c r="U2927" s="5"/>
    </row>
    <row r="2928" spans="2:21" x14ac:dyDescent="0.25">
      <c r="B2928" s="64" vm="7924">
        <f ca="1"/>
        <v>43683</v>
      </c>
      <c r="C2928" s="64" vm="7925">
        <f ca="1"/>
        <v>269.31</v>
      </c>
      <c r="D2928" s="64" vm="7926">
        <f ca="1"/>
        <v>216.83</v>
      </c>
      <c r="E2928" s="24">
        <f t="shared" ca="1" si="153"/>
        <v>1.5756019141726932E-2</v>
      </c>
      <c r="F2928" s="58">
        <f t="shared" ca="1" si="154"/>
        <v>1.276385943626277E-2</v>
      </c>
      <c r="G2928" s="24"/>
      <c r="H2928" s="5"/>
      <c r="I2928" s="5"/>
      <c r="J2928" s="5"/>
      <c r="K2928" s="5"/>
      <c r="L2928" s="5"/>
      <c r="M2928" s="5"/>
      <c r="N2928" s="5"/>
      <c r="O2928" s="5"/>
      <c r="P2928" s="5"/>
      <c r="Q2928" s="5"/>
      <c r="R2928" s="5"/>
      <c r="S2928" s="5"/>
      <c r="T2928" s="5"/>
      <c r="U2928" s="5"/>
    </row>
    <row r="2929" spans="2:21" x14ac:dyDescent="0.25">
      <c r="B2929" s="64" vm="7927">
        <f ca="1"/>
        <v>43684</v>
      </c>
      <c r="C2929" s="64" vm="7928">
        <f ca="1"/>
        <v>274.3</v>
      </c>
      <c r="D2929" s="64" vm="7929">
        <f ca="1"/>
        <v>218.01</v>
      </c>
      <c r="E2929" s="24">
        <f t="shared" ca="1" si="153"/>
        <v>1.8359265506850787E-2</v>
      </c>
      <c r="F2929" s="58">
        <f t="shared" ca="1" si="154"/>
        <v>5.4272969205278205E-3</v>
      </c>
      <c r="G2929" s="24"/>
      <c r="H2929" s="5"/>
      <c r="I2929" s="5"/>
      <c r="J2929" s="5"/>
      <c r="K2929" s="5"/>
      <c r="L2929" s="5"/>
      <c r="M2929" s="5"/>
      <c r="N2929" s="5"/>
      <c r="O2929" s="5"/>
      <c r="P2929" s="5"/>
      <c r="Q2929" s="5"/>
      <c r="R2929" s="5"/>
      <c r="S2929" s="5"/>
      <c r="T2929" s="5"/>
      <c r="U2929" s="5"/>
    </row>
    <row r="2930" spans="2:21" x14ac:dyDescent="0.25">
      <c r="B2930" s="64" vm="7930">
        <f ca="1"/>
        <v>43685</v>
      </c>
      <c r="C2930" s="64" vm="7931">
        <f ca="1"/>
        <v>274.8</v>
      </c>
      <c r="D2930" s="64" vm="7932">
        <f ca="1"/>
        <v>221.15</v>
      </c>
      <c r="E2930" s="24">
        <f t="shared" ca="1" si="153"/>
        <v>1.8211624046366689E-3</v>
      </c>
      <c r="F2930" s="58">
        <f t="shared" ca="1" si="154"/>
        <v>1.4300271017681583E-2</v>
      </c>
      <c r="G2930" s="24"/>
      <c r="H2930" s="5"/>
      <c r="I2930" s="5"/>
      <c r="J2930" s="5"/>
      <c r="K2930" s="5"/>
      <c r="L2930" s="5"/>
      <c r="M2930" s="5"/>
      <c r="N2930" s="5"/>
      <c r="O2930" s="5"/>
      <c r="P2930" s="5"/>
      <c r="Q2930" s="5"/>
      <c r="R2930" s="5"/>
      <c r="S2930" s="5"/>
      <c r="T2930" s="5"/>
      <c r="U2930" s="5"/>
    </row>
    <row r="2931" spans="2:21" x14ac:dyDescent="0.25">
      <c r="B2931" s="64" vm="7933">
        <f ca="1"/>
        <v>43686</v>
      </c>
      <c r="C2931" s="64" vm="7934">
        <f ca="1"/>
        <v>273.94</v>
      </c>
      <c r="D2931" s="64" vm="7935">
        <f ca="1"/>
        <v>217.16</v>
      </c>
      <c r="E2931" s="24">
        <f t="shared" ca="1" si="153"/>
        <v>-3.1344560415192263E-3</v>
      </c>
      <c r="F2931" s="58">
        <f t="shared" ca="1" si="154"/>
        <v>-1.8206795277085457E-2</v>
      </c>
      <c r="G2931" s="24"/>
      <c r="H2931" s="5"/>
      <c r="I2931" s="5"/>
      <c r="J2931" s="5"/>
      <c r="K2931" s="5"/>
      <c r="L2931" s="5"/>
      <c r="M2931" s="5"/>
      <c r="N2931" s="5"/>
      <c r="O2931" s="5"/>
      <c r="P2931" s="5"/>
      <c r="Q2931" s="5"/>
      <c r="R2931" s="5"/>
      <c r="S2931" s="5"/>
      <c r="T2931" s="5"/>
      <c r="U2931" s="5"/>
    </row>
    <row r="2932" spans="2:21" x14ac:dyDescent="0.25">
      <c r="B2932" s="64" vm="7936">
        <f ca="1"/>
        <v>43689</v>
      </c>
      <c r="C2932" s="64" vm="7937">
        <f ca="1"/>
        <v>271.31</v>
      </c>
      <c r="D2932" s="64" vm="7938">
        <f ca="1"/>
        <v>219.73</v>
      </c>
      <c r="E2932" s="24">
        <f t="shared" ca="1" si="153"/>
        <v>-9.6470257560289773E-3</v>
      </c>
      <c r="F2932" s="58">
        <f t="shared" ca="1" si="154"/>
        <v>1.1765110871925088E-2</v>
      </c>
      <c r="G2932" s="24"/>
      <c r="H2932" s="5"/>
      <c r="I2932" s="5"/>
      <c r="J2932" s="5"/>
      <c r="K2932" s="5"/>
      <c r="L2932" s="5"/>
      <c r="M2932" s="5"/>
      <c r="N2932" s="5"/>
      <c r="O2932" s="5"/>
      <c r="P2932" s="5"/>
      <c r="Q2932" s="5"/>
      <c r="R2932" s="5"/>
      <c r="S2932" s="5"/>
      <c r="T2932" s="5"/>
      <c r="U2932" s="5"/>
    </row>
    <row r="2933" spans="2:21" x14ac:dyDescent="0.25">
      <c r="B2933" s="64" vm="7939">
        <f ca="1"/>
        <v>43690</v>
      </c>
      <c r="C2933" s="64" vm="7940">
        <f ca="1"/>
        <v>276.26</v>
      </c>
      <c r="D2933" s="64" vm="7941">
        <f ca="1"/>
        <v>216.48</v>
      </c>
      <c r="E2933" s="24">
        <f t="shared" ca="1" si="153"/>
        <v>1.8080372721167564E-2</v>
      </c>
      <c r="F2933" s="58">
        <f t="shared" ca="1" si="154"/>
        <v>-1.4901355486697587E-2</v>
      </c>
      <c r="G2933" s="24"/>
      <c r="H2933" s="5"/>
      <c r="I2933" s="5"/>
      <c r="J2933" s="5"/>
      <c r="K2933" s="5"/>
      <c r="L2933" s="5"/>
      <c r="M2933" s="5"/>
      <c r="N2933" s="5"/>
      <c r="O2933" s="5"/>
      <c r="P2933" s="5"/>
      <c r="Q2933" s="5"/>
      <c r="R2933" s="5"/>
      <c r="S2933" s="5"/>
      <c r="T2933" s="5"/>
      <c r="U2933" s="5"/>
    </row>
    <row r="2934" spans="2:21" x14ac:dyDescent="0.25">
      <c r="B2934" s="64" vm="7942">
        <f ca="1"/>
        <v>43691</v>
      </c>
      <c r="C2934" s="64" vm="7943">
        <f ca="1"/>
        <v>268.14999999999998</v>
      </c>
      <c r="D2934" s="64" vm="7944">
        <f ca="1"/>
        <v>218.27</v>
      </c>
      <c r="E2934" s="24">
        <f t="shared" ca="1" si="153"/>
        <v>-2.9795925842879663E-2</v>
      </c>
      <c r="F2934" s="58">
        <f t="shared" ca="1" si="154"/>
        <v>8.2346641285083073E-3</v>
      </c>
      <c r="G2934" s="24"/>
      <c r="H2934" s="5"/>
      <c r="I2934" s="5"/>
      <c r="J2934" s="5"/>
      <c r="K2934" s="5"/>
      <c r="L2934" s="5"/>
      <c r="M2934" s="5"/>
      <c r="N2934" s="5"/>
      <c r="O2934" s="5"/>
      <c r="P2934" s="5"/>
      <c r="Q2934" s="5"/>
      <c r="R2934" s="5"/>
      <c r="S2934" s="5"/>
      <c r="T2934" s="5"/>
      <c r="U2934" s="5"/>
    </row>
    <row r="2935" spans="2:21" x14ac:dyDescent="0.25">
      <c r="B2935" s="64" vm="7945">
        <f ca="1"/>
        <v>43692</v>
      </c>
      <c r="C2935" s="64" vm="7946">
        <f ca="1"/>
        <v>271.52</v>
      </c>
      <c r="D2935" s="64" vm="7947">
        <f ca="1"/>
        <v>218.47</v>
      </c>
      <c r="E2935" s="24">
        <f t="shared" ca="1" si="153"/>
        <v>1.248927605698198E-2</v>
      </c>
      <c r="F2935" s="58">
        <f t="shared" ca="1" si="154"/>
        <v>9.1587678701513875E-4</v>
      </c>
      <c r="G2935" s="24"/>
      <c r="H2935" s="5"/>
      <c r="I2935" s="5"/>
      <c r="J2935" s="5"/>
      <c r="K2935" s="5"/>
      <c r="L2935" s="5"/>
      <c r="M2935" s="5"/>
      <c r="N2935" s="5"/>
      <c r="O2935" s="5"/>
      <c r="P2935" s="5"/>
      <c r="Q2935" s="5"/>
      <c r="R2935" s="5"/>
      <c r="S2935" s="5"/>
      <c r="T2935" s="5"/>
      <c r="U2935" s="5"/>
    </row>
    <row r="2936" spans="2:21" x14ac:dyDescent="0.25">
      <c r="B2936" s="64" vm="7948">
        <f ca="1"/>
        <v>43693</v>
      </c>
      <c r="C2936" s="64" vm="7949">
        <f ca="1"/>
        <v>274.10000000000002</v>
      </c>
      <c r="D2936" s="64" vm="7950">
        <f ca="1"/>
        <v>218.78</v>
      </c>
      <c r="E2936" s="24">
        <f t="shared" ca="1" si="153"/>
        <v>9.4572018228241544E-3</v>
      </c>
      <c r="F2936" s="58">
        <f t="shared" ca="1" si="154"/>
        <v>1.4179533536433451E-3</v>
      </c>
      <c r="G2936" s="24"/>
      <c r="H2936" s="5"/>
      <c r="I2936" s="5"/>
      <c r="J2936" s="5"/>
      <c r="K2936" s="5"/>
      <c r="L2936" s="5"/>
      <c r="M2936" s="5"/>
      <c r="N2936" s="5"/>
      <c r="O2936" s="5"/>
      <c r="P2936" s="5"/>
      <c r="Q2936" s="5"/>
      <c r="R2936" s="5"/>
      <c r="S2936" s="5"/>
      <c r="T2936" s="5"/>
      <c r="U2936" s="5"/>
    </row>
    <row r="2937" spans="2:21" x14ac:dyDescent="0.25">
      <c r="B2937" s="64" vm="7951">
        <f ca="1"/>
        <v>43696</v>
      </c>
      <c r="C2937" s="64" vm="7952">
        <f ca="1"/>
        <v>275.61</v>
      </c>
      <c r="D2937" s="64" vm="7947">
        <f ca="1"/>
        <v>218.47</v>
      </c>
      <c r="E2937" s="24">
        <f t="shared" ca="1" si="153"/>
        <v>5.4938196427446384E-3</v>
      </c>
      <c r="F2937" s="58">
        <f t="shared" ca="1" si="154"/>
        <v>-1.4179533536433655E-3</v>
      </c>
      <c r="G2937" s="24"/>
      <c r="H2937" s="5"/>
      <c r="I2937" s="5"/>
      <c r="J2937" s="5"/>
      <c r="K2937" s="5"/>
      <c r="L2937" s="5"/>
      <c r="M2937" s="5"/>
      <c r="N2937" s="5"/>
      <c r="O2937" s="5"/>
      <c r="P2937" s="5"/>
      <c r="Q2937" s="5"/>
      <c r="R2937" s="5"/>
      <c r="S2937" s="5"/>
      <c r="T2937" s="5"/>
      <c r="U2937" s="5"/>
    </row>
    <row r="2938" spans="2:21" x14ac:dyDescent="0.25">
      <c r="B2938" s="64" vm="7953">
        <f ca="1"/>
        <v>43697</v>
      </c>
      <c r="C2938" s="64" vm="7954">
        <f ca="1"/>
        <v>272.97000000000003</v>
      </c>
      <c r="D2938" s="64" vm="7955">
        <f ca="1"/>
        <v>220.71</v>
      </c>
      <c r="E2938" s="24">
        <f t="shared" ca="1" si="153"/>
        <v>-9.624923914775544E-3</v>
      </c>
      <c r="F2938" s="58">
        <f t="shared" ca="1" si="154"/>
        <v>1.0200917274281499E-2</v>
      </c>
      <c r="G2938" s="24"/>
      <c r="H2938" s="5"/>
      <c r="I2938" s="5"/>
      <c r="J2938" s="5"/>
      <c r="K2938" s="5"/>
      <c r="L2938" s="5"/>
      <c r="M2938" s="5"/>
      <c r="N2938" s="5"/>
      <c r="O2938" s="5"/>
      <c r="P2938" s="5"/>
      <c r="Q2938" s="5"/>
      <c r="R2938" s="5"/>
      <c r="S2938" s="5"/>
      <c r="T2938" s="5"/>
      <c r="U2938" s="5"/>
    </row>
    <row r="2939" spans="2:21" x14ac:dyDescent="0.25">
      <c r="B2939" s="64" vm="7956">
        <f ca="1"/>
        <v>43698</v>
      </c>
      <c r="C2939" s="64" vm="7957">
        <f ca="1"/>
        <v>275.68</v>
      </c>
      <c r="D2939" s="64" vm="7958">
        <f ca="1"/>
        <v>219.49</v>
      </c>
      <c r="E2939" s="24">
        <f t="shared" ca="1" si="153"/>
        <v>9.8788737429103823E-3</v>
      </c>
      <c r="F2939" s="58">
        <f t="shared" ca="1" si="154"/>
        <v>-5.5429492214182415E-3</v>
      </c>
      <c r="G2939" s="24"/>
      <c r="H2939" s="5"/>
      <c r="I2939" s="5"/>
      <c r="J2939" s="5"/>
      <c r="K2939" s="5"/>
      <c r="L2939" s="5"/>
      <c r="M2939" s="5"/>
      <c r="N2939" s="5"/>
      <c r="O2939" s="5"/>
      <c r="P2939" s="5"/>
      <c r="Q2939" s="5"/>
      <c r="R2939" s="5"/>
      <c r="S2939" s="5"/>
      <c r="T2939" s="5"/>
      <c r="U2939" s="5"/>
    </row>
    <row r="2940" spans="2:21" x14ac:dyDescent="0.25">
      <c r="B2940" s="64" vm="7959">
        <f ca="1"/>
        <v>43699</v>
      </c>
      <c r="C2940" s="64" vm="7960">
        <f ca="1"/>
        <v>279.92</v>
      </c>
      <c r="D2940" s="64" vm="7961">
        <f ca="1"/>
        <v>214.66</v>
      </c>
      <c r="E2940" s="24">
        <f t="shared" ca="1" si="153"/>
        <v>1.5263075279813024E-2</v>
      </c>
      <c r="F2940" s="58">
        <f t="shared" ca="1" si="154"/>
        <v>-2.2251292337486295E-2</v>
      </c>
      <c r="G2940" s="24"/>
      <c r="H2940" s="5"/>
      <c r="I2940" s="5"/>
      <c r="J2940" s="5"/>
      <c r="K2940" s="5"/>
      <c r="L2940" s="5"/>
      <c r="M2940" s="5"/>
      <c r="N2940" s="5"/>
      <c r="O2940" s="5"/>
      <c r="P2940" s="5"/>
      <c r="Q2940" s="5"/>
      <c r="R2940" s="5"/>
      <c r="S2940" s="5"/>
      <c r="T2940" s="5"/>
      <c r="U2940" s="5"/>
    </row>
    <row r="2941" spans="2:21" x14ac:dyDescent="0.25">
      <c r="B2941" s="64" vm="7962">
        <f ca="1"/>
        <v>43700</v>
      </c>
      <c r="C2941" s="64" vm="7963">
        <f ca="1"/>
        <v>274.01</v>
      </c>
      <c r="D2941" s="64" vm="7964">
        <f ca="1"/>
        <v>216.91</v>
      </c>
      <c r="E2941" s="24">
        <f t="shared" ca="1" si="153"/>
        <v>-2.1339245986973069E-2</v>
      </c>
      <c r="F2941" s="58">
        <f t="shared" ca="1" si="154"/>
        <v>1.0427139912166391E-2</v>
      </c>
      <c r="G2941" s="24"/>
      <c r="H2941" s="5"/>
      <c r="I2941" s="5"/>
      <c r="J2941" s="5"/>
      <c r="K2941" s="5"/>
      <c r="L2941" s="5"/>
      <c r="M2941" s="5"/>
      <c r="N2941" s="5"/>
      <c r="O2941" s="5"/>
      <c r="P2941" s="5"/>
      <c r="Q2941" s="5"/>
      <c r="R2941" s="5"/>
      <c r="S2941" s="5"/>
      <c r="T2941" s="5"/>
      <c r="U2941" s="5"/>
    </row>
    <row r="2942" spans="2:21" x14ac:dyDescent="0.25">
      <c r="B2942" s="64" vm="7965">
        <f ca="1"/>
        <v>43703</v>
      </c>
      <c r="C2942" s="64" vm="7966">
        <f ca="1"/>
        <v>278.45999999999998</v>
      </c>
      <c r="D2942" s="64" vm="7967">
        <f ca="1"/>
        <v>216.05</v>
      </c>
      <c r="E2942" s="24">
        <f t="shared" ca="1" si="153"/>
        <v>1.6109820408679906E-2</v>
      </c>
      <c r="F2942" s="58">
        <f t="shared" ca="1" si="154"/>
        <v>-3.9726585876025313E-3</v>
      </c>
      <c r="G2942" s="24"/>
      <c r="H2942" s="5"/>
      <c r="I2942" s="5"/>
      <c r="J2942" s="5"/>
      <c r="K2942" s="5"/>
      <c r="L2942" s="5"/>
      <c r="M2942" s="5"/>
      <c r="N2942" s="5"/>
      <c r="O2942" s="5"/>
      <c r="P2942" s="5"/>
      <c r="Q2942" s="5"/>
      <c r="R2942" s="5"/>
      <c r="S2942" s="5"/>
      <c r="T2942" s="5"/>
      <c r="U2942" s="5"/>
    </row>
    <row r="2943" spans="2:21" x14ac:dyDescent="0.25">
      <c r="B2943" s="64" vm="7968">
        <f ca="1"/>
        <v>43704</v>
      </c>
      <c r="C2943" s="64" vm="7969">
        <f ca="1"/>
        <v>292.38</v>
      </c>
      <c r="D2943" s="64" vm="7970">
        <f ca="1"/>
        <v>218.07</v>
      </c>
      <c r="E2943" s="24">
        <f t="shared" ca="1" si="153"/>
        <v>4.8779903602330414E-2</v>
      </c>
      <c r="F2943" s="58">
        <f t="shared" ca="1" si="154"/>
        <v>9.3062497867114815E-3</v>
      </c>
      <c r="G2943" s="24"/>
      <c r="H2943" s="5"/>
      <c r="I2943" s="5"/>
      <c r="J2943" s="5"/>
      <c r="K2943" s="5"/>
      <c r="L2943" s="5"/>
      <c r="M2943" s="5"/>
      <c r="N2943" s="5"/>
      <c r="O2943" s="5"/>
      <c r="P2943" s="5"/>
      <c r="Q2943" s="5"/>
      <c r="R2943" s="5"/>
      <c r="S2943" s="5"/>
      <c r="T2943" s="5"/>
      <c r="U2943" s="5"/>
    </row>
    <row r="2944" spans="2:21" x14ac:dyDescent="0.25">
      <c r="B2944" s="64" vm="7971">
        <f ca="1"/>
        <v>43705</v>
      </c>
      <c r="C2944" s="64" vm="7972">
        <f ca="1"/>
        <v>294.49</v>
      </c>
      <c r="D2944" s="64" vm="7973">
        <f ca="1"/>
        <v>220.54</v>
      </c>
      <c r="E2944" s="24">
        <f t="shared" ca="1" si="153"/>
        <v>7.1907205742731501E-3</v>
      </c>
      <c r="F2944" s="58">
        <f t="shared" ca="1" si="154"/>
        <v>1.1262972165878597E-2</v>
      </c>
      <c r="G2944" s="24"/>
      <c r="H2944" s="5"/>
      <c r="I2944" s="5"/>
      <c r="J2944" s="5"/>
      <c r="K2944" s="5"/>
      <c r="L2944" s="5"/>
      <c r="M2944" s="5"/>
      <c r="N2944" s="5"/>
      <c r="O2944" s="5"/>
      <c r="P2944" s="5"/>
      <c r="Q2944" s="5"/>
      <c r="R2944" s="5"/>
      <c r="S2944" s="5"/>
      <c r="T2944" s="5"/>
      <c r="U2944" s="5"/>
    </row>
    <row r="2945" spans="2:21" x14ac:dyDescent="0.25">
      <c r="B2945" s="64" vm="7974">
        <f ca="1"/>
        <v>43706</v>
      </c>
      <c r="C2945" s="64" vm="7975">
        <f ca="1"/>
        <v>296.57</v>
      </c>
      <c r="D2945" s="64" vm="7976">
        <f ca="1"/>
        <v>217.97</v>
      </c>
      <c r="E2945" s="24">
        <f t="shared" ref="E2945:E3008" ca="1" si="155">LN(C2945/C2944)</f>
        <v>7.038231605437535E-3</v>
      </c>
      <c r="F2945" s="58">
        <f t="shared" ref="F2945:F3008" ca="1" si="156">LN(D2945/D2944)</f>
        <v>-1.1721645690111231E-2</v>
      </c>
      <c r="G2945" s="24"/>
      <c r="H2945" s="5"/>
      <c r="I2945" s="5"/>
      <c r="J2945" s="5"/>
      <c r="K2945" s="5"/>
      <c r="L2945" s="5"/>
      <c r="M2945" s="5"/>
      <c r="N2945" s="5"/>
      <c r="O2945" s="5"/>
      <c r="P2945" s="5"/>
      <c r="Q2945" s="5"/>
      <c r="R2945" s="5"/>
      <c r="S2945" s="5"/>
      <c r="T2945" s="5"/>
      <c r="U2945" s="5"/>
    </row>
    <row r="2946" spans="2:21" x14ac:dyDescent="0.25">
      <c r="B2946" s="64" vm="7977">
        <f ca="1"/>
        <v>43707</v>
      </c>
      <c r="C2946" s="64" vm="7978">
        <f ca="1"/>
        <v>294.76</v>
      </c>
      <c r="D2946" s="64" vm="7194">
        <f ca="1"/>
        <v>217.13</v>
      </c>
      <c r="E2946" s="24">
        <f t="shared" ca="1" si="155"/>
        <v>-6.1218123643818102E-3</v>
      </c>
      <c r="F2946" s="58">
        <f t="shared" ca="1" si="156"/>
        <v>-3.8611861347406864E-3</v>
      </c>
      <c r="G2946" s="24"/>
      <c r="H2946" s="5"/>
      <c r="I2946" s="5"/>
      <c r="J2946" s="5"/>
      <c r="K2946" s="5"/>
      <c r="L2946" s="5"/>
      <c r="M2946" s="5"/>
      <c r="N2946" s="5"/>
      <c r="O2946" s="5"/>
      <c r="P2946" s="5"/>
      <c r="Q2946" s="5"/>
      <c r="R2946" s="5"/>
      <c r="S2946" s="5"/>
      <c r="T2946" s="5"/>
      <c r="U2946" s="5"/>
    </row>
    <row r="2947" spans="2:21" x14ac:dyDescent="0.25">
      <c r="B2947" s="64" vm="7979">
        <f ca="1"/>
        <v>43711</v>
      </c>
      <c r="C2947" s="64" vm="7980">
        <f ca="1"/>
        <v>292.05</v>
      </c>
      <c r="D2947" s="64" vm="7981">
        <f ca="1"/>
        <v>218.5</v>
      </c>
      <c r="E2947" s="24">
        <f t="shared" ca="1" si="155"/>
        <v>-9.2364454124800564E-3</v>
      </c>
      <c r="F2947" s="58">
        <f t="shared" ca="1" si="156"/>
        <v>6.2897620299642992E-3</v>
      </c>
      <c r="G2947" s="24"/>
      <c r="H2947" s="5"/>
      <c r="I2947" s="5"/>
      <c r="J2947" s="5"/>
      <c r="K2947" s="5"/>
      <c r="L2947" s="5"/>
      <c r="M2947" s="5"/>
      <c r="N2947" s="5"/>
      <c r="O2947" s="5"/>
      <c r="P2947" s="5"/>
      <c r="Q2947" s="5"/>
      <c r="R2947" s="5"/>
      <c r="S2947" s="5"/>
      <c r="T2947" s="5"/>
      <c r="U2947" s="5"/>
    </row>
    <row r="2948" spans="2:21" x14ac:dyDescent="0.25">
      <c r="B2948" s="64" vm="7982">
        <f ca="1"/>
        <v>43712</v>
      </c>
      <c r="C2948" s="64" vm="7983">
        <f ca="1"/>
        <v>296.12</v>
      </c>
      <c r="D2948" s="64" vm="7958">
        <f ca="1"/>
        <v>219.49</v>
      </c>
      <c r="E2948" s="24">
        <f t="shared" ca="1" si="155"/>
        <v>1.3839757088579097E-2</v>
      </c>
      <c r="F2948" s="58">
        <f t="shared" ca="1" si="156"/>
        <v>4.5206588552196723E-3</v>
      </c>
      <c r="G2948" s="24"/>
      <c r="H2948" s="5"/>
      <c r="I2948" s="5"/>
      <c r="J2948" s="5"/>
      <c r="K2948" s="5"/>
      <c r="L2948" s="5"/>
      <c r="M2948" s="5"/>
      <c r="N2948" s="5"/>
      <c r="O2948" s="5"/>
      <c r="P2948" s="5"/>
      <c r="Q2948" s="5"/>
      <c r="R2948" s="5"/>
      <c r="S2948" s="5"/>
      <c r="T2948" s="5"/>
      <c r="U2948" s="5"/>
    </row>
    <row r="2949" spans="2:21" x14ac:dyDescent="0.25">
      <c r="B2949" s="64" vm="7984">
        <f ca="1"/>
        <v>43713</v>
      </c>
      <c r="C2949" s="64" vm="7985">
        <f ca="1"/>
        <v>296.97000000000003</v>
      </c>
      <c r="D2949" s="64" vm="7986">
        <f ca="1"/>
        <v>220.03</v>
      </c>
      <c r="E2949" s="24">
        <f t="shared" ca="1" si="155"/>
        <v>2.8663460249281122E-3</v>
      </c>
      <c r="F2949" s="58">
        <f t="shared" ca="1" si="156"/>
        <v>2.4572273011850398E-3</v>
      </c>
      <c r="G2949" s="24"/>
      <c r="H2949" s="5"/>
      <c r="I2949" s="5"/>
      <c r="J2949" s="5"/>
      <c r="K2949" s="5"/>
      <c r="L2949" s="5"/>
      <c r="M2949" s="5"/>
      <c r="N2949" s="5"/>
      <c r="O2949" s="5"/>
      <c r="P2949" s="5"/>
      <c r="Q2949" s="5"/>
      <c r="R2949" s="5"/>
      <c r="S2949" s="5"/>
      <c r="T2949" s="5"/>
      <c r="U2949" s="5"/>
    </row>
    <row r="2950" spans="2:21" x14ac:dyDescent="0.25">
      <c r="B2950" s="64" vm="7987">
        <f ca="1"/>
        <v>43714</v>
      </c>
      <c r="C2950" s="64" vm="7988">
        <f ca="1"/>
        <v>303.76</v>
      </c>
      <c r="D2950" s="64" vm="7989">
        <f ca="1"/>
        <v>217.26</v>
      </c>
      <c r="E2950" s="24">
        <f t="shared" ca="1" si="155"/>
        <v>2.260679232372112E-2</v>
      </c>
      <c r="F2950" s="58">
        <f t="shared" ca="1" si="156"/>
        <v>-1.2669107686444888E-2</v>
      </c>
      <c r="G2950" s="24"/>
      <c r="H2950" s="5"/>
      <c r="I2950" s="5"/>
      <c r="J2950" s="5"/>
      <c r="K2950" s="5"/>
      <c r="L2950" s="5"/>
      <c r="M2950" s="5"/>
      <c r="N2950" s="5"/>
      <c r="O2950" s="5"/>
      <c r="P2950" s="5"/>
      <c r="Q2950" s="5"/>
      <c r="R2950" s="5"/>
      <c r="S2950" s="5"/>
      <c r="T2950" s="5"/>
      <c r="U2950" s="5"/>
    </row>
    <row r="2951" spans="2:21" x14ac:dyDescent="0.25">
      <c r="B2951" s="64" vm="7990">
        <f ca="1"/>
        <v>43717</v>
      </c>
      <c r="C2951" s="64" vm="7991">
        <f ca="1"/>
        <v>299</v>
      </c>
      <c r="D2951" s="64" vm="7992">
        <f ca="1"/>
        <v>209.68</v>
      </c>
      <c r="E2951" s="24">
        <f t="shared" ca="1" si="155"/>
        <v>-1.5794342532860377E-2</v>
      </c>
      <c r="F2951" s="58">
        <f t="shared" ca="1" si="156"/>
        <v>-3.5512233990453897E-2</v>
      </c>
      <c r="G2951" s="24"/>
      <c r="H2951" s="5"/>
      <c r="I2951" s="5"/>
      <c r="J2951" s="5"/>
      <c r="K2951" s="5"/>
      <c r="L2951" s="5"/>
      <c r="M2951" s="5"/>
      <c r="N2951" s="5"/>
      <c r="O2951" s="5"/>
      <c r="P2951" s="5"/>
      <c r="Q2951" s="5"/>
      <c r="R2951" s="5"/>
      <c r="S2951" s="5"/>
      <c r="T2951" s="5"/>
      <c r="U2951" s="5"/>
    </row>
    <row r="2952" spans="2:21" x14ac:dyDescent="0.25">
      <c r="B2952" s="64" vm="7993">
        <f ca="1"/>
        <v>43718</v>
      </c>
      <c r="C2952" s="64" vm="7994">
        <f ca="1"/>
        <v>297</v>
      </c>
      <c r="D2952" s="64" vm="7995">
        <f ca="1"/>
        <v>210.2</v>
      </c>
      <c r="E2952" s="24">
        <f t="shared" ca="1" si="155"/>
        <v>-6.7114345879868038E-3</v>
      </c>
      <c r="F2952" s="58">
        <f t="shared" ca="1" si="156"/>
        <v>2.4768994276996694E-3</v>
      </c>
      <c r="G2952" s="24"/>
      <c r="H2952" s="5"/>
      <c r="I2952" s="5"/>
      <c r="J2952" s="5"/>
      <c r="K2952" s="5"/>
      <c r="L2952" s="5"/>
      <c r="M2952" s="5"/>
      <c r="N2952" s="5"/>
      <c r="O2952" s="5"/>
      <c r="P2952" s="5"/>
      <c r="Q2952" s="5"/>
      <c r="R2952" s="5"/>
      <c r="S2952" s="5"/>
      <c r="T2952" s="5"/>
      <c r="U2952" s="5"/>
    </row>
    <row r="2953" spans="2:21" x14ac:dyDescent="0.25">
      <c r="B2953" s="64" vm="7996">
        <f ca="1"/>
        <v>43719</v>
      </c>
      <c r="C2953" s="64" vm="7997">
        <f ca="1"/>
        <v>290.69</v>
      </c>
      <c r="D2953" s="64" vm="7998">
        <f ca="1"/>
        <v>212.15</v>
      </c>
      <c r="E2953" s="24">
        <f t="shared" ca="1" si="155"/>
        <v>-2.1474731554355728E-2</v>
      </c>
      <c r="F2953" s="58">
        <f t="shared" ca="1" si="156"/>
        <v>9.2341132054831777E-3</v>
      </c>
      <c r="G2953" s="24"/>
      <c r="H2953" s="5"/>
      <c r="I2953" s="5"/>
      <c r="J2953" s="5"/>
      <c r="K2953" s="5"/>
      <c r="L2953" s="5"/>
      <c r="M2953" s="5"/>
      <c r="N2953" s="5"/>
      <c r="O2953" s="5"/>
      <c r="P2953" s="5"/>
      <c r="Q2953" s="5"/>
      <c r="R2953" s="5"/>
      <c r="S2953" s="5"/>
      <c r="T2953" s="5"/>
      <c r="U2953" s="5"/>
    </row>
    <row r="2954" spans="2:21" x14ac:dyDescent="0.25">
      <c r="B2954" s="64" vm="7999">
        <f ca="1"/>
        <v>43720</v>
      </c>
      <c r="C2954" s="64" vm="8000">
        <f ca="1"/>
        <v>289.89</v>
      </c>
      <c r="D2954" s="64" vm="8001">
        <f ca="1"/>
        <v>209.81</v>
      </c>
      <c r="E2954" s="24">
        <f t="shared" ca="1" si="155"/>
        <v>-2.7558665690171173E-3</v>
      </c>
      <c r="F2954" s="58">
        <f t="shared" ca="1" si="156"/>
        <v>-1.10912123797245E-2</v>
      </c>
      <c r="G2954" s="24"/>
      <c r="H2954" s="5"/>
      <c r="I2954" s="5"/>
      <c r="J2954" s="5"/>
      <c r="K2954" s="5"/>
      <c r="L2954" s="5"/>
      <c r="M2954" s="5"/>
      <c r="N2954" s="5"/>
      <c r="O2954" s="5"/>
      <c r="P2954" s="5"/>
      <c r="Q2954" s="5"/>
      <c r="R2954" s="5"/>
      <c r="S2954" s="5"/>
      <c r="T2954" s="5"/>
      <c r="U2954" s="5"/>
    </row>
    <row r="2955" spans="2:21" x14ac:dyDescent="0.25">
      <c r="B2955" s="64" vm="8002">
        <f ca="1"/>
        <v>43721</v>
      </c>
      <c r="C2955" s="64" vm="8003">
        <f ca="1"/>
        <v>291.89999999999998</v>
      </c>
      <c r="D2955" s="64" vm="8004">
        <f ca="1"/>
        <v>207.4</v>
      </c>
      <c r="E2955" s="24">
        <f t="shared" ca="1" si="155"/>
        <v>6.9097371807422684E-3</v>
      </c>
      <c r="F2955" s="58">
        <f t="shared" ca="1" si="156"/>
        <v>-1.1553063473182414E-2</v>
      </c>
      <c r="G2955" s="24"/>
      <c r="H2955" s="5"/>
      <c r="I2955" s="5"/>
      <c r="J2955" s="5"/>
      <c r="K2955" s="5"/>
      <c r="L2955" s="5"/>
      <c r="M2955" s="5"/>
      <c r="N2955" s="5"/>
      <c r="O2955" s="5"/>
      <c r="P2955" s="5"/>
      <c r="Q2955" s="5"/>
      <c r="R2955" s="5"/>
      <c r="S2955" s="5"/>
      <c r="T2955" s="5"/>
      <c r="U2955" s="5"/>
    </row>
    <row r="2956" spans="2:21" x14ac:dyDescent="0.25">
      <c r="B2956" s="64" vm="8005">
        <f ca="1"/>
        <v>43724</v>
      </c>
      <c r="C2956" s="64" vm="8006">
        <f ca="1"/>
        <v>288.69</v>
      </c>
      <c r="D2956" s="64" vm="8007">
        <f ca="1"/>
        <v>209.85</v>
      </c>
      <c r="E2956" s="24">
        <f t="shared" ca="1" si="155"/>
        <v>-1.1057829823649879E-2</v>
      </c>
      <c r="F2956" s="58">
        <f t="shared" ca="1" si="156"/>
        <v>1.1743693984172967E-2</v>
      </c>
      <c r="G2956" s="24"/>
      <c r="H2956" s="5"/>
      <c r="I2956" s="5"/>
      <c r="J2956" s="5"/>
      <c r="K2956" s="5"/>
      <c r="L2956" s="5"/>
      <c r="M2956" s="5"/>
      <c r="N2956" s="5"/>
      <c r="O2956" s="5"/>
      <c r="P2956" s="5"/>
      <c r="Q2956" s="5"/>
      <c r="R2956" s="5"/>
      <c r="S2956" s="5"/>
      <c r="T2956" s="5"/>
      <c r="U2956" s="5"/>
    </row>
    <row r="2957" spans="2:21" x14ac:dyDescent="0.25">
      <c r="B2957" s="64" vm="8008">
        <f ca="1"/>
        <v>43725</v>
      </c>
      <c r="C2957" s="64" vm="8009">
        <f ca="1"/>
        <v>291.41000000000003</v>
      </c>
      <c r="D2957" s="64" vm="8010">
        <f ca="1"/>
        <v>210.43</v>
      </c>
      <c r="E2957" s="24">
        <f t="shared" ca="1" si="155"/>
        <v>9.377762225778347E-3</v>
      </c>
      <c r="F2957" s="58">
        <f t="shared" ca="1" si="156"/>
        <v>2.7600664709322561E-3</v>
      </c>
      <c r="G2957" s="24"/>
      <c r="H2957" s="5"/>
      <c r="I2957" s="5"/>
      <c r="J2957" s="5"/>
      <c r="K2957" s="5"/>
      <c r="L2957" s="5"/>
      <c r="M2957" s="5"/>
      <c r="N2957" s="5"/>
      <c r="O2957" s="5"/>
      <c r="P2957" s="5"/>
      <c r="Q2957" s="5"/>
      <c r="R2957" s="5"/>
      <c r="S2957" s="5"/>
      <c r="T2957" s="5"/>
      <c r="U2957" s="5"/>
    </row>
    <row r="2958" spans="2:21" x14ac:dyDescent="0.25">
      <c r="B2958" s="64" vm="8011">
        <f ca="1"/>
        <v>43726</v>
      </c>
      <c r="C2958" s="64" vm="8012">
        <f ca="1"/>
        <v>292.43</v>
      </c>
      <c r="D2958" s="64" vm="8013">
        <f ca="1"/>
        <v>210.52</v>
      </c>
      <c r="E2958" s="24">
        <f t="shared" ca="1" si="155"/>
        <v>3.4941115296967321E-3</v>
      </c>
      <c r="F2958" s="58">
        <f t="shared" ca="1" si="156"/>
        <v>4.2760423504617241E-4</v>
      </c>
      <c r="G2958" s="24"/>
      <c r="H2958" s="5"/>
      <c r="I2958" s="5"/>
      <c r="J2958" s="5"/>
      <c r="K2958" s="5"/>
      <c r="L2958" s="5"/>
      <c r="M2958" s="5"/>
      <c r="N2958" s="5"/>
      <c r="O2958" s="5"/>
      <c r="P2958" s="5"/>
      <c r="Q2958" s="5"/>
      <c r="R2958" s="5"/>
      <c r="S2958" s="5"/>
      <c r="T2958" s="5"/>
      <c r="U2958" s="5"/>
    </row>
    <row r="2959" spans="2:21" x14ac:dyDescent="0.25">
      <c r="B2959" s="64" vm="8014">
        <f ca="1"/>
        <v>43727</v>
      </c>
      <c r="C2959" s="64" vm="8015">
        <f ca="1"/>
        <v>287.83</v>
      </c>
      <c r="D2959" s="64" vm="8016">
        <f ca="1"/>
        <v>209.39</v>
      </c>
      <c r="E2959" s="24">
        <f t="shared" ca="1" si="155"/>
        <v>-1.585529371624041E-2</v>
      </c>
      <c r="F2959" s="58">
        <f t="shared" ca="1" si="156"/>
        <v>-5.3821186813532047E-3</v>
      </c>
      <c r="G2959" s="24"/>
      <c r="H2959" s="5"/>
      <c r="I2959" s="5"/>
      <c r="J2959" s="5"/>
      <c r="K2959" s="5"/>
      <c r="L2959" s="5"/>
      <c r="M2959" s="5"/>
      <c r="N2959" s="5"/>
      <c r="O2959" s="5"/>
      <c r="P2959" s="5"/>
      <c r="Q2959" s="5"/>
      <c r="R2959" s="5"/>
      <c r="S2959" s="5"/>
      <c r="T2959" s="5"/>
      <c r="U2959" s="5"/>
    </row>
    <row r="2960" spans="2:21" x14ac:dyDescent="0.25">
      <c r="B2960" s="64" vm="8017">
        <f ca="1"/>
        <v>43728</v>
      </c>
      <c r="C2960" s="64" vm="8018">
        <f ca="1"/>
        <v>286.36</v>
      </c>
      <c r="D2960" s="64" vm="8019">
        <f ca="1"/>
        <v>211.54</v>
      </c>
      <c r="E2960" s="24">
        <f t="shared" ca="1" si="155"/>
        <v>-5.1202675476695915E-3</v>
      </c>
      <c r="F2960" s="58">
        <f t="shared" ca="1" si="156"/>
        <v>1.0215564095681647E-2</v>
      </c>
      <c r="G2960" s="24"/>
      <c r="H2960" s="5"/>
      <c r="I2960" s="5"/>
      <c r="J2960" s="5"/>
      <c r="K2960" s="5"/>
      <c r="L2960" s="5"/>
      <c r="M2960" s="5"/>
      <c r="N2960" s="5"/>
      <c r="O2960" s="5"/>
      <c r="P2960" s="5"/>
      <c r="Q2960" s="5"/>
      <c r="R2960" s="5"/>
      <c r="S2960" s="5"/>
      <c r="T2960" s="5"/>
      <c r="U2960" s="5"/>
    </row>
    <row r="2961" spans="2:21" x14ac:dyDescent="0.25">
      <c r="B2961" s="64" vm="8020">
        <f ca="1"/>
        <v>43731</v>
      </c>
      <c r="C2961" s="64" vm="8021">
        <f ca="1"/>
        <v>287.57</v>
      </c>
      <c r="D2961" s="64" vm="8022">
        <f ca="1"/>
        <v>212.02</v>
      </c>
      <c r="E2961" s="24">
        <f t="shared" ca="1" si="155"/>
        <v>4.2165483342689871E-3</v>
      </c>
      <c r="F2961" s="58">
        <f t="shared" ca="1" si="156"/>
        <v>2.2665039450449538E-3</v>
      </c>
      <c r="G2961" s="24"/>
      <c r="H2961" s="5"/>
      <c r="I2961" s="5"/>
      <c r="J2961" s="5"/>
      <c r="K2961" s="5"/>
      <c r="L2961" s="5"/>
      <c r="M2961" s="5"/>
      <c r="N2961" s="5"/>
      <c r="O2961" s="5"/>
      <c r="P2961" s="5"/>
      <c r="Q2961" s="5"/>
      <c r="R2961" s="5"/>
      <c r="S2961" s="5"/>
      <c r="T2961" s="5"/>
      <c r="U2961" s="5"/>
    </row>
    <row r="2962" spans="2:21" x14ac:dyDescent="0.25">
      <c r="B2962" s="64" vm="8023">
        <f ca="1"/>
        <v>43732</v>
      </c>
      <c r="C2962" s="64" vm="8024">
        <f ca="1"/>
        <v>287.91000000000003</v>
      </c>
      <c r="D2962" s="64" vm="8025">
        <f ca="1"/>
        <v>212.63</v>
      </c>
      <c r="E2962" s="24">
        <f t="shared" ca="1" si="155"/>
        <v>1.1816224353928995E-3</v>
      </c>
      <c r="F2962" s="58">
        <f t="shared" ca="1" si="156"/>
        <v>2.8729561736582968E-3</v>
      </c>
      <c r="G2962" s="24"/>
      <c r="H2962" s="5"/>
      <c r="I2962" s="5"/>
      <c r="J2962" s="5"/>
      <c r="K2962" s="5"/>
      <c r="L2962" s="5"/>
      <c r="M2962" s="5"/>
      <c r="N2962" s="5"/>
      <c r="O2962" s="5"/>
      <c r="P2962" s="5"/>
      <c r="Q2962" s="5"/>
      <c r="R2962" s="5"/>
      <c r="S2962" s="5"/>
      <c r="T2962" s="5"/>
      <c r="U2962" s="5"/>
    </row>
    <row r="2963" spans="2:21" x14ac:dyDescent="0.25">
      <c r="B2963" s="64" vm="8026">
        <f ca="1"/>
        <v>43733</v>
      </c>
      <c r="C2963" s="64" vm="8027">
        <f ca="1"/>
        <v>288.51</v>
      </c>
      <c r="D2963" s="64" vm="8028">
        <f ca="1"/>
        <v>212.6</v>
      </c>
      <c r="E2963" s="24">
        <f t="shared" ca="1" si="155"/>
        <v>2.0818160948540788E-3</v>
      </c>
      <c r="F2963" s="58">
        <f t="shared" ca="1" si="156"/>
        <v>-1.4110011076256989E-4</v>
      </c>
      <c r="G2963" s="24"/>
      <c r="H2963" s="5"/>
      <c r="I2963" s="5"/>
      <c r="J2963" s="5"/>
      <c r="K2963" s="5"/>
      <c r="L2963" s="5"/>
      <c r="M2963" s="5"/>
      <c r="N2963" s="5"/>
      <c r="O2963" s="5"/>
      <c r="P2963" s="5"/>
      <c r="Q2963" s="5"/>
      <c r="R2963" s="5"/>
      <c r="S2963" s="5"/>
      <c r="T2963" s="5"/>
      <c r="U2963" s="5"/>
    </row>
    <row r="2964" spans="2:21" x14ac:dyDescent="0.25">
      <c r="B2964" s="64" vm="8029">
        <f ca="1"/>
        <v>43734</v>
      </c>
      <c r="C2964" s="64" vm="8030">
        <f ca="1"/>
        <v>288.26</v>
      </c>
      <c r="D2964" s="64" vm="8031">
        <f ca="1"/>
        <v>213.16</v>
      </c>
      <c r="E2964" s="24">
        <f t="shared" ca="1" si="155"/>
        <v>-8.6689673754345071E-4</v>
      </c>
      <c r="F2964" s="58">
        <f t="shared" ca="1" si="156"/>
        <v>2.6305915207338782E-3</v>
      </c>
      <c r="G2964" s="24"/>
      <c r="H2964" s="5"/>
      <c r="I2964" s="5"/>
      <c r="J2964" s="5"/>
      <c r="K2964" s="5"/>
      <c r="L2964" s="5"/>
      <c r="M2964" s="5"/>
      <c r="N2964" s="5"/>
      <c r="O2964" s="5"/>
      <c r="P2964" s="5"/>
      <c r="Q2964" s="5"/>
      <c r="R2964" s="5"/>
      <c r="S2964" s="5"/>
      <c r="T2964" s="5"/>
      <c r="U2964" s="5"/>
    </row>
    <row r="2965" spans="2:21" x14ac:dyDescent="0.25">
      <c r="B2965" s="64" vm="8032">
        <f ca="1"/>
        <v>43735</v>
      </c>
      <c r="C2965" s="64" vm="8033">
        <f ca="1"/>
        <v>285.95</v>
      </c>
      <c r="D2965" s="64" vm="8034">
        <f ca="1"/>
        <v>214.71</v>
      </c>
      <c r="E2965" s="24">
        <f t="shared" ca="1" si="155"/>
        <v>-8.0458802936315583E-3</v>
      </c>
      <c r="F2965" s="58">
        <f t="shared" ca="1" si="156"/>
        <v>7.2452229900343097E-3</v>
      </c>
      <c r="G2965" s="24"/>
      <c r="H2965" s="5"/>
      <c r="I2965" s="5"/>
      <c r="J2965" s="5"/>
      <c r="K2965" s="5"/>
      <c r="L2965" s="5"/>
      <c r="M2965" s="5"/>
      <c r="N2965" s="5"/>
      <c r="O2965" s="5"/>
      <c r="P2965" s="5"/>
      <c r="Q2965" s="5"/>
      <c r="R2965" s="5"/>
      <c r="S2965" s="5"/>
      <c r="T2965" s="5"/>
      <c r="U2965" s="5"/>
    </row>
    <row r="2966" spans="2:21" x14ac:dyDescent="0.25">
      <c r="B2966" s="64" vm="8035">
        <f ca="1"/>
        <v>43738</v>
      </c>
      <c r="C2966" s="64" vm="8036">
        <f ca="1"/>
        <v>288.11</v>
      </c>
      <c r="D2966" s="64" vm="8037">
        <f ca="1"/>
        <v>209.02</v>
      </c>
      <c r="E2966" s="24">
        <f t="shared" ca="1" si="155"/>
        <v>7.5253812968535932E-3</v>
      </c>
      <c r="F2966" s="58">
        <f t="shared" ca="1" si="156"/>
        <v>-2.6858339252258178E-2</v>
      </c>
      <c r="G2966" s="24"/>
      <c r="H2966" s="5"/>
      <c r="I2966" s="5"/>
      <c r="J2966" s="5"/>
      <c r="K2966" s="5"/>
      <c r="L2966" s="5"/>
      <c r="M2966" s="5"/>
      <c r="N2966" s="5"/>
      <c r="O2966" s="5"/>
      <c r="P2966" s="5"/>
      <c r="Q2966" s="5"/>
      <c r="R2966" s="5"/>
      <c r="S2966" s="5"/>
      <c r="T2966" s="5"/>
      <c r="U2966" s="5"/>
    </row>
    <row r="2967" spans="2:21" x14ac:dyDescent="0.25">
      <c r="B2967" s="64" vm="8038">
        <f ca="1"/>
        <v>43739</v>
      </c>
      <c r="C2967" s="64" vm="8039">
        <f ca="1"/>
        <v>283.93</v>
      </c>
      <c r="D2967" s="64" vm="7844">
        <f ca="1"/>
        <v>206.27</v>
      </c>
      <c r="E2967" s="24">
        <f t="shared" ca="1" si="155"/>
        <v>-1.4614622751121733E-2</v>
      </c>
      <c r="F2967" s="58">
        <f t="shared" ca="1" si="156"/>
        <v>-1.3243950955854764E-2</v>
      </c>
      <c r="G2967" s="24"/>
      <c r="H2967" s="5"/>
      <c r="I2967" s="5"/>
      <c r="J2967" s="5"/>
      <c r="K2967" s="5"/>
      <c r="L2967" s="5"/>
      <c r="M2967" s="5"/>
      <c r="N2967" s="5"/>
      <c r="O2967" s="5"/>
      <c r="P2967" s="5"/>
      <c r="Q2967" s="5"/>
      <c r="R2967" s="5"/>
      <c r="S2967" s="5"/>
      <c r="T2967" s="5"/>
      <c r="U2967" s="5"/>
    </row>
    <row r="2968" spans="2:21" x14ac:dyDescent="0.25">
      <c r="B2968" s="64" vm="8040">
        <f ca="1"/>
        <v>43740</v>
      </c>
      <c r="C2968" s="64" vm="8041">
        <f ca="1"/>
        <v>285.11</v>
      </c>
      <c r="D2968" s="64" vm="7129">
        <f ca="1"/>
        <v>210.03</v>
      </c>
      <c r="E2968" s="24">
        <f t="shared" ca="1" si="155"/>
        <v>4.1473418085776785E-3</v>
      </c>
      <c r="F2968" s="58">
        <f t="shared" ca="1" si="156"/>
        <v>1.806438744671289E-2</v>
      </c>
      <c r="G2968" s="24"/>
      <c r="H2968" s="5"/>
      <c r="I2968" s="5"/>
      <c r="J2968" s="5"/>
      <c r="K2968" s="5"/>
      <c r="L2968" s="5"/>
      <c r="M2968" s="5"/>
      <c r="N2968" s="5"/>
      <c r="O2968" s="5"/>
      <c r="P2968" s="5"/>
      <c r="Q2968" s="5"/>
      <c r="R2968" s="5"/>
      <c r="S2968" s="5"/>
      <c r="T2968" s="5"/>
      <c r="U2968" s="5"/>
    </row>
    <row r="2969" spans="2:21" x14ac:dyDescent="0.25">
      <c r="B2969" s="64" vm="8042">
        <f ca="1"/>
        <v>43741</v>
      </c>
      <c r="C2969" s="64" vm="8043">
        <f ca="1"/>
        <v>289</v>
      </c>
      <c r="D2969" s="64" vm="8044">
        <f ca="1"/>
        <v>211.69</v>
      </c>
      <c r="E2969" s="24">
        <f t="shared" ca="1" si="155"/>
        <v>1.3551617396797663E-2</v>
      </c>
      <c r="F2969" s="58">
        <f t="shared" ca="1" si="156"/>
        <v>7.8725627122727786E-3</v>
      </c>
      <c r="G2969" s="24"/>
      <c r="H2969" s="5"/>
      <c r="I2969" s="5"/>
      <c r="J2969" s="5"/>
      <c r="K2969" s="5"/>
      <c r="L2969" s="5"/>
      <c r="M2969" s="5"/>
      <c r="N2969" s="5"/>
      <c r="O2969" s="5"/>
      <c r="P2969" s="5"/>
      <c r="Q2969" s="5"/>
      <c r="R2969" s="5"/>
      <c r="S2969" s="5"/>
      <c r="T2969" s="5"/>
      <c r="U2969" s="5"/>
    </row>
    <row r="2970" spans="2:21" x14ac:dyDescent="0.25">
      <c r="B2970" s="64" vm="8045">
        <f ca="1"/>
        <v>43742</v>
      </c>
      <c r="C2970" s="64" vm="8046">
        <f ca="1"/>
        <v>291.67</v>
      </c>
      <c r="D2970" s="64" vm="8047">
        <f ca="1"/>
        <v>211.92</v>
      </c>
      <c r="E2970" s="24">
        <f t="shared" ca="1" si="155"/>
        <v>9.1963380831956744E-3</v>
      </c>
      <c r="F2970" s="58">
        <f t="shared" ca="1" si="156"/>
        <v>1.0859045943254148E-3</v>
      </c>
      <c r="G2970" s="24"/>
      <c r="H2970" s="5"/>
      <c r="I2970" s="5"/>
      <c r="J2970" s="5"/>
      <c r="K2970" s="5"/>
      <c r="L2970" s="5"/>
      <c r="M2970" s="5"/>
      <c r="N2970" s="5"/>
      <c r="O2970" s="5"/>
      <c r="P2970" s="5"/>
      <c r="Q2970" s="5"/>
      <c r="R2970" s="5"/>
      <c r="S2970" s="5"/>
      <c r="T2970" s="5"/>
      <c r="U2970" s="5"/>
    </row>
    <row r="2971" spans="2:21" x14ac:dyDescent="0.25">
      <c r="B2971" s="64" vm="8048">
        <f ca="1"/>
        <v>43745</v>
      </c>
      <c r="C2971" s="64" vm="8049">
        <f ca="1"/>
        <v>293.41000000000003</v>
      </c>
      <c r="D2971" s="64" vm="8050">
        <f ca="1"/>
        <v>211.11</v>
      </c>
      <c r="E2971" s="24">
        <f t="shared" ca="1" si="155"/>
        <v>5.9479220953534973E-3</v>
      </c>
      <c r="F2971" s="58">
        <f t="shared" ca="1" si="156"/>
        <v>-3.8295203172468524E-3</v>
      </c>
      <c r="G2971" s="24"/>
      <c r="H2971" s="5"/>
      <c r="I2971" s="5"/>
      <c r="J2971" s="5"/>
      <c r="K2971" s="5"/>
      <c r="L2971" s="5"/>
      <c r="M2971" s="5"/>
      <c r="N2971" s="5"/>
      <c r="O2971" s="5"/>
      <c r="P2971" s="5"/>
      <c r="Q2971" s="5"/>
      <c r="R2971" s="5"/>
      <c r="S2971" s="5"/>
      <c r="T2971" s="5"/>
      <c r="U2971" s="5"/>
    </row>
    <row r="2972" spans="2:21" x14ac:dyDescent="0.25">
      <c r="B2972" s="64" vm="8051">
        <f ca="1"/>
        <v>43746</v>
      </c>
      <c r="C2972" s="64" vm="8052">
        <f ca="1"/>
        <v>291.89</v>
      </c>
      <c r="D2972" s="64" vm="8053">
        <f ca="1"/>
        <v>212.83</v>
      </c>
      <c r="E2972" s="24">
        <f t="shared" ca="1" si="155"/>
        <v>-5.1939293253809825E-3</v>
      </c>
      <c r="F2972" s="58">
        <f t="shared" ca="1" si="156"/>
        <v>8.1144003281450813E-3</v>
      </c>
      <c r="G2972" s="24"/>
      <c r="H2972" s="5"/>
      <c r="I2972" s="5"/>
      <c r="J2972" s="5"/>
      <c r="K2972" s="5"/>
      <c r="L2972" s="5"/>
      <c r="M2972" s="5"/>
      <c r="N2972" s="5"/>
      <c r="O2972" s="5"/>
      <c r="P2972" s="5"/>
      <c r="Q2972" s="5"/>
      <c r="R2972" s="5"/>
      <c r="S2972" s="5"/>
      <c r="T2972" s="5"/>
      <c r="U2972" s="5"/>
    </row>
    <row r="2973" spans="2:21" x14ac:dyDescent="0.25">
      <c r="B2973" s="64" vm="8054">
        <f ca="1"/>
        <v>43747</v>
      </c>
      <c r="C2973" s="64" vm="8055">
        <f ca="1"/>
        <v>296.89999999999998</v>
      </c>
      <c r="D2973" s="64" vm="8056">
        <f ca="1"/>
        <v>211.76</v>
      </c>
      <c r="E2973" s="24">
        <f t="shared" ca="1" si="155"/>
        <v>1.7018362804113844E-2</v>
      </c>
      <c r="F2973" s="58">
        <f t="shared" ca="1" si="156"/>
        <v>-5.0401670558666897E-3</v>
      </c>
      <c r="G2973" s="24"/>
      <c r="H2973" s="5"/>
      <c r="I2973" s="5"/>
      <c r="J2973" s="5"/>
      <c r="K2973" s="5"/>
      <c r="L2973" s="5"/>
      <c r="M2973" s="5"/>
      <c r="N2973" s="5"/>
      <c r="O2973" s="5"/>
      <c r="P2973" s="5"/>
      <c r="Q2973" s="5"/>
      <c r="R2973" s="5"/>
      <c r="S2973" s="5"/>
      <c r="T2973" s="5"/>
      <c r="U2973" s="5"/>
    </row>
    <row r="2974" spans="2:21" x14ac:dyDescent="0.25">
      <c r="B2974" s="64" vm="8057">
        <f ca="1"/>
        <v>43748</v>
      </c>
      <c r="C2974" s="64" vm="8058">
        <f ca="1"/>
        <v>297.14</v>
      </c>
      <c r="D2974" s="64" vm="8037">
        <f ca="1"/>
        <v>209.02</v>
      </c>
      <c r="E2974" s="24">
        <f t="shared" ca="1" si="155"/>
        <v>8.080264394927446E-4</v>
      </c>
      <c r="F2974" s="58">
        <f t="shared" ca="1" si="156"/>
        <v>-1.3023616752488122E-2</v>
      </c>
      <c r="G2974" s="24"/>
      <c r="H2974" s="5"/>
      <c r="I2974" s="5"/>
      <c r="J2974" s="5"/>
      <c r="K2974" s="5"/>
      <c r="L2974" s="5"/>
      <c r="M2974" s="5"/>
      <c r="N2974" s="5"/>
      <c r="O2974" s="5"/>
      <c r="P2974" s="5"/>
      <c r="Q2974" s="5"/>
      <c r="R2974" s="5"/>
      <c r="S2974" s="5"/>
      <c r="T2974" s="5"/>
      <c r="U2974" s="5"/>
    </row>
    <row r="2975" spans="2:21" x14ac:dyDescent="0.25">
      <c r="B2975" s="64" vm="8059">
        <f ca="1"/>
        <v>43749</v>
      </c>
      <c r="C2975" s="64" vm="8060">
        <f ca="1"/>
        <v>297.60000000000002</v>
      </c>
      <c r="D2975" s="64" vm="8061">
        <f ca="1"/>
        <v>208.38</v>
      </c>
      <c r="E2975" s="24">
        <f t="shared" ca="1" si="155"/>
        <v>1.546894749730148E-3</v>
      </c>
      <c r="F2975" s="58">
        <f t="shared" ca="1" si="156"/>
        <v>-3.0666051823200415E-3</v>
      </c>
      <c r="G2975" s="24"/>
      <c r="H2975" s="5"/>
      <c r="I2975" s="5"/>
      <c r="J2975" s="5"/>
      <c r="K2975" s="5"/>
      <c r="L2975" s="5"/>
      <c r="M2975" s="5"/>
      <c r="N2975" s="5"/>
      <c r="O2975" s="5"/>
      <c r="P2975" s="5"/>
      <c r="Q2975" s="5"/>
      <c r="R2975" s="5"/>
      <c r="S2975" s="5"/>
      <c r="T2975" s="5"/>
      <c r="U2975" s="5"/>
    </row>
    <row r="2976" spans="2:21" x14ac:dyDescent="0.25">
      <c r="B2976" s="64" vm="8062">
        <f ca="1"/>
        <v>43752</v>
      </c>
      <c r="C2976" s="64" vm="8063">
        <f ca="1"/>
        <v>297.52</v>
      </c>
      <c r="D2976" s="64" vm="8064">
        <f ca="1"/>
        <v>207.22</v>
      </c>
      <c r="E2976" s="24">
        <f t="shared" ca="1" si="155"/>
        <v>-2.6885334212228514E-4</v>
      </c>
      <c r="F2976" s="58">
        <f t="shared" ca="1" si="156"/>
        <v>-5.5823051604318866E-3</v>
      </c>
      <c r="G2976" s="24"/>
      <c r="H2976" s="5"/>
      <c r="I2976" s="5"/>
      <c r="J2976" s="5"/>
      <c r="K2976" s="5"/>
      <c r="L2976" s="5"/>
      <c r="M2976" s="5"/>
      <c r="N2976" s="5"/>
      <c r="O2976" s="5"/>
      <c r="P2976" s="5"/>
      <c r="Q2976" s="5"/>
      <c r="R2976" s="5"/>
      <c r="S2976" s="5"/>
      <c r="T2976" s="5"/>
      <c r="U2976" s="5"/>
    </row>
    <row r="2977" spans="2:21" x14ac:dyDescent="0.25">
      <c r="B2977" s="64" vm="8065">
        <f ca="1"/>
        <v>43753</v>
      </c>
      <c r="C2977" s="64" vm="8066">
        <f ca="1"/>
        <v>298.39</v>
      </c>
      <c r="D2977" s="64" vm="8067">
        <f ca="1"/>
        <v>208.3</v>
      </c>
      <c r="E2977" s="24">
        <f t="shared" ca="1" si="155"/>
        <v>2.9199060869062802E-3</v>
      </c>
      <c r="F2977" s="58">
        <f t="shared" ca="1" si="156"/>
        <v>5.1983174433206606E-3</v>
      </c>
      <c r="G2977" s="24"/>
      <c r="H2977" s="5"/>
      <c r="I2977" s="5"/>
      <c r="J2977" s="5"/>
      <c r="K2977" s="5"/>
      <c r="L2977" s="5"/>
      <c r="M2977" s="5"/>
      <c r="N2977" s="5"/>
      <c r="O2977" s="5"/>
      <c r="P2977" s="5"/>
      <c r="Q2977" s="5"/>
      <c r="R2977" s="5"/>
      <c r="S2977" s="5"/>
      <c r="T2977" s="5"/>
      <c r="U2977" s="5"/>
    </row>
    <row r="2978" spans="2:21" x14ac:dyDescent="0.25">
      <c r="B2978" s="64" vm="8068">
        <f ca="1"/>
        <v>43754</v>
      </c>
      <c r="C2978" s="64" vm="8069">
        <f ca="1"/>
        <v>298.77999999999997</v>
      </c>
      <c r="D2978" s="64" vm="8070">
        <f ca="1"/>
        <v>206.85</v>
      </c>
      <c r="E2978" s="24">
        <f t="shared" ca="1" si="155"/>
        <v>1.3061609104503781E-3</v>
      </c>
      <c r="F2978" s="58">
        <f t="shared" ca="1" si="156"/>
        <v>-6.9854553595059187E-3</v>
      </c>
      <c r="G2978" s="24"/>
      <c r="H2978" s="5"/>
      <c r="I2978" s="5"/>
      <c r="J2978" s="5"/>
      <c r="K2978" s="5"/>
      <c r="L2978" s="5"/>
      <c r="M2978" s="5"/>
      <c r="N2978" s="5"/>
      <c r="O2978" s="5"/>
      <c r="P2978" s="5"/>
      <c r="Q2978" s="5"/>
      <c r="R2978" s="5"/>
      <c r="S2978" s="5"/>
      <c r="T2978" s="5"/>
      <c r="U2978" s="5"/>
    </row>
    <row r="2979" spans="2:21" x14ac:dyDescent="0.25">
      <c r="B2979" s="64" vm="8071">
        <f ca="1"/>
        <v>43755</v>
      </c>
      <c r="C2979" s="64" vm="8072">
        <f ca="1"/>
        <v>302.39999999999998</v>
      </c>
      <c r="D2979" s="64" vm="8073">
        <f ca="1"/>
        <v>208.5</v>
      </c>
      <c r="E2979" s="24">
        <f t="shared" ca="1" si="155"/>
        <v>1.2043127691206811E-2</v>
      </c>
      <c r="F2979" s="58">
        <f t="shared" ca="1" si="156"/>
        <v>7.9451483314355743E-3</v>
      </c>
      <c r="G2979" s="24"/>
      <c r="H2979" s="5"/>
      <c r="I2979" s="5"/>
      <c r="J2979" s="5"/>
      <c r="K2979" s="5"/>
      <c r="L2979" s="5"/>
      <c r="M2979" s="5"/>
      <c r="N2979" s="5"/>
      <c r="O2979" s="5"/>
      <c r="P2979" s="5"/>
      <c r="Q2979" s="5"/>
      <c r="R2979" s="5"/>
      <c r="S2979" s="5"/>
      <c r="T2979" s="5"/>
      <c r="U2979" s="5"/>
    </row>
    <row r="2980" spans="2:21" x14ac:dyDescent="0.25">
      <c r="B2980" s="64" vm="8074">
        <f ca="1"/>
        <v>43756</v>
      </c>
      <c r="C2980" s="64" vm="8075">
        <f ca="1"/>
        <v>302.86</v>
      </c>
      <c r="D2980" s="64" vm="8007">
        <f ca="1"/>
        <v>209.85</v>
      </c>
      <c r="E2980" s="24">
        <f t="shared" ca="1" si="155"/>
        <v>1.5200082231315764E-3</v>
      </c>
      <c r="F2980" s="58">
        <f t="shared" ca="1" si="156"/>
        <v>6.4539485407437381E-3</v>
      </c>
      <c r="G2980" s="24"/>
      <c r="H2980" s="5"/>
      <c r="I2980" s="5"/>
      <c r="J2980" s="5"/>
      <c r="K2980" s="5"/>
      <c r="L2980" s="5"/>
      <c r="M2980" s="5"/>
      <c r="N2980" s="5"/>
      <c r="O2980" s="5"/>
      <c r="P2980" s="5"/>
      <c r="Q2980" s="5"/>
      <c r="R2980" s="5"/>
      <c r="S2980" s="5"/>
      <c r="T2980" s="5"/>
      <c r="U2980" s="5"/>
    </row>
    <row r="2981" spans="2:21" x14ac:dyDescent="0.25">
      <c r="B2981" s="64" vm="8076">
        <f ca="1"/>
        <v>43759</v>
      </c>
      <c r="C2981" s="64" vm="8077">
        <f ca="1"/>
        <v>301.08</v>
      </c>
      <c r="D2981" s="64" vm="8078">
        <f ca="1"/>
        <v>199.27</v>
      </c>
      <c r="E2981" s="24">
        <f t="shared" ca="1" si="155"/>
        <v>-5.8946423621783085E-3</v>
      </c>
      <c r="F2981" s="58">
        <f t="shared" ca="1" si="156"/>
        <v>-5.1732300735107033E-2</v>
      </c>
      <c r="G2981" s="24"/>
      <c r="H2981" s="5"/>
      <c r="I2981" s="5"/>
      <c r="J2981" s="5"/>
      <c r="K2981" s="5"/>
      <c r="L2981" s="5"/>
      <c r="M2981" s="5"/>
      <c r="N2981" s="5"/>
      <c r="O2981" s="5"/>
      <c r="P2981" s="5"/>
      <c r="Q2981" s="5"/>
      <c r="R2981" s="5"/>
      <c r="S2981" s="5"/>
      <c r="T2981" s="5"/>
      <c r="U2981" s="5"/>
    </row>
    <row r="2982" spans="2:21" x14ac:dyDescent="0.25">
      <c r="B2982" s="64" vm="8079">
        <f ca="1"/>
        <v>43760</v>
      </c>
      <c r="C2982" s="64" vm="8080">
        <f ca="1"/>
        <v>299.97000000000003</v>
      </c>
      <c r="D2982" s="64" vm="8081">
        <f ca="1"/>
        <v>199.21</v>
      </c>
      <c r="E2982" s="24">
        <f t="shared" ca="1" si="155"/>
        <v>-3.693540510463405E-3</v>
      </c>
      <c r="F2982" s="58">
        <f t="shared" ca="1" si="156"/>
        <v>-3.0114435080029641E-4</v>
      </c>
      <c r="G2982" s="24"/>
      <c r="H2982" s="5"/>
      <c r="I2982" s="5"/>
      <c r="J2982" s="5"/>
      <c r="K2982" s="5"/>
      <c r="L2982" s="5"/>
      <c r="M2982" s="5"/>
      <c r="N2982" s="5"/>
      <c r="O2982" s="5"/>
      <c r="P2982" s="5"/>
      <c r="Q2982" s="5"/>
      <c r="R2982" s="5"/>
      <c r="S2982" s="5"/>
      <c r="T2982" s="5"/>
      <c r="U2982" s="5"/>
    </row>
    <row r="2983" spans="2:21" x14ac:dyDescent="0.25">
      <c r="B2983" s="64" vm="8082">
        <f ca="1"/>
        <v>43761</v>
      </c>
      <c r="C2983" s="64" vm="8083">
        <f ca="1"/>
        <v>297.32</v>
      </c>
      <c r="D2983" s="64" vm="7785">
        <f ca="1"/>
        <v>196.02</v>
      </c>
      <c r="E2983" s="24">
        <f t="shared" ca="1" si="155"/>
        <v>-8.8734697987750827E-3</v>
      </c>
      <c r="F2983" s="58">
        <f t="shared" ca="1" si="156"/>
        <v>-1.6142849852658781E-2</v>
      </c>
      <c r="G2983" s="24"/>
      <c r="H2983" s="5"/>
      <c r="I2983" s="5"/>
      <c r="J2983" s="5"/>
      <c r="K2983" s="5"/>
      <c r="L2983" s="5"/>
      <c r="M2983" s="5"/>
      <c r="N2983" s="5"/>
      <c r="O2983" s="5"/>
      <c r="P2983" s="5"/>
      <c r="Q2983" s="5"/>
      <c r="R2983" s="5"/>
      <c r="S2983" s="5"/>
      <c r="T2983" s="5"/>
      <c r="U2983" s="5"/>
    </row>
    <row r="2984" spans="2:21" x14ac:dyDescent="0.25">
      <c r="B2984" s="64" vm="8084">
        <f ca="1"/>
        <v>43762</v>
      </c>
      <c r="C2984" s="64" vm="8085">
        <f ca="1"/>
        <v>297.05</v>
      </c>
      <c r="D2984" s="64" vm="7733">
        <f ca="1"/>
        <v>194.61</v>
      </c>
      <c r="E2984" s="24">
        <f t="shared" ca="1" si="155"/>
        <v>-9.0852505534222449E-4</v>
      </c>
      <c r="F2984" s="58">
        <f t="shared" ca="1" si="156"/>
        <v>-7.2191389479600628E-3</v>
      </c>
      <c r="G2984" s="24"/>
      <c r="H2984" s="5"/>
      <c r="I2984" s="5"/>
      <c r="J2984" s="5"/>
      <c r="K2984" s="5"/>
      <c r="L2984" s="5"/>
      <c r="M2984" s="5"/>
      <c r="N2984" s="5"/>
      <c r="O2984" s="5"/>
      <c r="P2984" s="5"/>
      <c r="Q2984" s="5"/>
      <c r="R2984" s="5"/>
      <c r="S2984" s="5"/>
      <c r="T2984" s="5"/>
      <c r="U2984" s="5"/>
    </row>
    <row r="2985" spans="2:21" x14ac:dyDescent="0.25">
      <c r="B2985" s="64" vm="8086">
        <f ca="1"/>
        <v>43763</v>
      </c>
      <c r="C2985" s="64" vm="8087">
        <f ca="1"/>
        <v>296.5</v>
      </c>
      <c r="D2985" s="64" vm="8088">
        <f ca="1"/>
        <v>191.78</v>
      </c>
      <c r="E2985" s="24">
        <f t="shared" ca="1" si="155"/>
        <v>-1.853256363970382E-3</v>
      </c>
      <c r="F2985" s="58">
        <f t="shared" ca="1" si="156"/>
        <v>-1.464867416753868E-2</v>
      </c>
      <c r="G2985" s="24"/>
      <c r="H2985" s="5"/>
      <c r="I2985" s="5"/>
      <c r="J2985" s="5"/>
      <c r="K2985" s="5"/>
      <c r="L2985" s="5"/>
      <c r="M2985" s="5"/>
      <c r="N2985" s="5"/>
      <c r="O2985" s="5"/>
      <c r="P2985" s="5"/>
      <c r="Q2985" s="5"/>
      <c r="R2985" s="5"/>
      <c r="S2985" s="5"/>
      <c r="T2985" s="5"/>
      <c r="U2985" s="5"/>
    </row>
    <row r="2986" spans="2:21" x14ac:dyDescent="0.25">
      <c r="B2986" s="64" vm="8089">
        <f ca="1"/>
        <v>43766</v>
      </c>
      <c r="C2986" s="64" vm="8090">
        <f ca="1"/>
        <v>298.94</v>
      </c>
      <c r="D2986" s="64" vm="8091">
        <f ca="1"/>
        <v>192.62</v>
      </c>
      <c r="E2986" s="30">
        <f t="shared" ca="1" si="155"/>
        <v>8.1956659198882398E-3</v>
      </c>
      <c r="F2986" s="31">
        <f t="shared" ca="1" si="156"/>
        <v>4.3704544071831606E-3</v>
      </c>
      <c r="G2986" s="30"/>
      <c r="H2986" s="5"/>
      <c r="I2986" s="5"/>
      <c r="J2986" s="5"/>
      <c r="K2986" s="5"/>
      <c r="L2986" s="5"/>
      <c r="M2986" s="5"/>
      <c r="N2986" s="5"/>
      <c r="O2986" s="5"/>
      <c r="P2986" s="5"/>
      <c r="Q2986" s="5"/>
      <c r="R2986" s="5"/>
      <c r="S2986" s="5"/>
      <c r="T2986" s="5"/>
      <c r="U2986" s="5"/>
    </row>
    <row r="2987" spans="2:21" x14ac:dyDescent="0.25">
      <c r="B2987" s="64" vm="8092">
        <f ca="1"/>
        <v>43767</v>
      </c>
      <c r="C2987" s="64" vm="8093">
        <f ca="1"/>
        <v>295.86</v>
      </c>
      <c r="D2987" s="64" vm="8094">
        <f ca="1"/>
        <v>196.89</v>
      </c>
      <c r="E2987" s="30">
        <f t="shared" ca="1" si="155"/>
        <v>-1.0356514893578628E-2</v>
      </c>
      <c r="F2987" s="31">
        <f t="shared" ca="1" si="156"/>
        <v>2.192586102102272E-2</v>
      </c>
      <c r="G2987" s="30"/>
      <c r="H2987" s="5"/>
      <c r="I2987" s="5"/>
      <c r="J2987" s="5"/>
      <c r="K2987" s="5"/>
      <c r="L2987" s="5"/>
      <c r="M2987" s="5"/>
      <c r="N2987" s="5"/>
      <c r="O2987" s="5"/>
      <c r="P2987" s="5"/>
      <c r="Q2987" s="5"/>
      <c r="R2987" s="5"/>
      <c r="S2987" s="5"/>
      <c r="T2987" s="5"/>
      <c r="U2987" s="5"/>
    </row>
    <row r="2988" spans="2:21" x14ac:dyDescent="0.25">
      <c r="B2988" s="64" vm="8095">
        <f ca="1"/>
        <v>43768</v>
      </c>
      <c r="C2988" s="64" vm="8096">
        <f ca="1"/>
        <v>299.83999999999997</v>
      </c>
      <c r="D2988" s="64" vm="8097">
        <f ca="1"/>
        <v>196.7</v>
      </c>
      <c r="E2988" s="30">
        <f t="shared" ca="1" si="155"/>
        <v>1.3362629585967494E-2</v>
      </c>
      <c r="F2988" s="31">
        <f t="shared" ca="1" si="156"/>
        <v>-9.6547175872767907E-4</v>
      </c>
      <c r="G2988" s="30"/>
      <c r="H2988" s="5"/>
      <c r="I2988" s="5"/>
      <c r="J2988" s="5"/>
      <c r="K2988" s="5"/>
      <c r="L2988" s="5"/>
      <c r="M2988" s="5"/>
      <c r="N2988" s="5"/>
      <c r="O2988" s="5"/>
      <c r="P2988" s="5"/>
      <c r="Q2988" s="5"/>
      <c r="R2988" s="5"/>
      <c r="S2988" s="5"/>
      <c r="T2988" s="5"/>
      <c r="U2988" s="5"/>
    </row>
    <row r="2989" spans="2:21" x14ac:dyDescent="0.25">
      <c r="B2989" s="64" vm="8098">
        <f ca="1"/>
        <v>43769</v>
      </c>
      <c r="C2989" s="64" vm="8099">
        <f ca="1"/>
        <v>297.11</v>
      </c>
      <c r="D2989" s="64" vm="8100">
        <f ca="1"/>
        <v>193.94</v>
      </c>
      <c r="E2989" s="30">
        <f t="shared" ca="1" si="155"/>
        <v>-9.146558447162504E-3</v>
      </c>
      <c r="F2989" s="31">
        <f t="shared" ca="1" si="156"/>
        <v>-1.4130892518613172E-2</v>
      </c>
      <c r="G2989" s="30"/>
      <c r="H2989" s="5"/>
      <c r="I2989" s="5"/>
      <c r="J2989" s="5"/>
      <c r="K2989" s="5"/>
      <c r="L2989" s="5"/>
      <c r="M2989" s="5"/>
      <c r="N2989" s="5"/>
      <c r="O2989" s="5"/>
      <c r="P2989" s="5"/>
      <c r="Q2989" s="5"/>
      <c r="R2989" s="5"/>
      <c r="S2989" s="5"/>
      <c r="T2989" s="5"/>
      <c r="U2989" s="5"/>
    </row>
    <row r="2990" spans="2:21" x14ac:dyDescent="0.25">
      <c r="B2990" s="64" vm="8101">
        <f ca="1"/>
        <v>43770</v>
      </c>
      <c r="C2990" s="64" vm="8102">
        <f ca="1"/>
        <v>296.08999999999997</v>
      </c>
      <c r="D2990" s="64" vm="8103">
        <f ca="1"/>
        <v>188.66</v>
      </c>
      <c r="E2990" s="30">
        <f t="shared" ca="1" si="155"/>
        <v>-3.4389784398466991E-3</v>
      </c>
      <c r="F2990" s="31">
        <f t="shared" ca="1" si="156"/>
        <v>-2.7602379654693032E-2</v>
      </c>
      <c r="G2990" s="30"/>
      <c r="H2990" s="5"/>
      <c r="I2990" s="5"/>
      <c r="J2990" s="5"/>
      <c r="K2990" s="5"/>
      <c r="L2990" s="5"/>
      <c r="M2990" s="5"/>
      <c r="N2990" s="5"/>
      <c r="O2990" s="5"/>
      <c r="P2990" s="5"/>
      <c r="Q2990" s="5"/>
      <c r="R2990" s="5"/>
      <c r="S2990" s="5"/>
      <c r="T2990" s="5"/>
      <c r="U2990" s="5"/>
    </row>
    <row r="2991" spans="2:21" x14ac:dyDescent="0.25">
      <c r="B2991" s="64" vm="8104">
        <f ca="1"/>
        <v>43773</v>
      </c>
      <c r="C2991" s="64" vm="8105">
        <f ca="1"/>
        <v>296.82</v>
      </c>
      <c r="D2991" s="64" vm="8106">
        <f ca="1"/>
        <v>192.18</v>
      </c>
      <c r="E2991" s="30">
        <f t="shared" ca="1" si="155"/>
        <v>2.4624323046241606E-3</v>
      </c>
      <c r="F2991" s="31">
        <f t="shared" ca="1" si="156"/>
        <v>1.8485979627414738E-2</v>
      </c>
      <c r="G2991" s="30"/>
      <c r="H2991" s="5"/>
      <c r="I2991" s="5"/>
      <c r="J2991" s="5"/>
      <c r="K2991" s="5"/>
      <c r="L2991" s="5"/>
      <c r="M2991" s="5"/>
      <c r="N2991" s="5"/>
      <c r="O2991" s="5"/>
      <c r="P2991" s="5"/>
      <c r="Q2991" s="5"/>
      <c r="R2991" s="5"/>
      <c r="S2991" s="5"/>
      <c r="T2991" s="5"/>
      <c r="U2991" s="5"/>
    </row>
    <row r="2992" spans="2:21" x14ac:dyDescent="0.25">
      <c r="B2992" s="64" vm="8107">
        <f ca="1"/>
        <v>43774</v>
      </c>
      <c r="C2992" s="64" vm="8108">
        <f ca="1"/>
        <v>299.18</v>
      </c>
      <c r="D2992" s="64" vm="8109">
        <f ca="1"/>
        <v>194.18</v>
      </c>
      <c r="E2992" s="30">
        <f t="shared" ca="1" si="155"/>
        <v>7.9195044786426125E-3</v>
      </c>
      <c r="F2992" s="31">
        <f t="shared" ca="1" si="156"/>
        <v>1.0353131092877022E-2</v>
      </c>
      <c r="G2992" s="30"/>
      <c r="H2992" s="5"/>
      <c r="I2992" s="5"/>
      <c r="J2992" s="5"/>
      <c r="K2992" s="5"/>
      <c r="L2992" s="5"/>
      <c r="M2992" s="5"/>
      <c r="N2992" s="5"/>
      <c r="O2992" s="5"/>
      <c r="P2992" s="5"/>
      <c r="Q2992" s="5"/>
      <c r="R2992" s="5"/>
      <c r="S2992" s="5"/>
      <c r="T2992" s="5"/>
      <c r="U2992" s="5"/>
    </row>
    <row r="2993" spans="2:21" x14ac:dyDescent="0.25">
      <c r="B2993" s="64" vm="8110">
        <f ca="1"/>
        <v>43775</v>
      </c>
      <c r="C2993" s="64" vm="8111">
        <f ca="1"/>
        <v>301.57</v>
      </c>
      <c r="D2993" s="64" vm="8112">
        <f ca="1"/>
        <v>193.08</v>
      </c>
      <c r="E2993" s="30">
        <f t="shared" ca="1" si="155"/>
        <v>7.9567627440464556E-3</v>
      </c>
      <c r="F2993" s="31">
        <f t="shared" ca="1" si="156"/>
        <v>-5.680953149706628E-3</v>
      </c>
      <c r="G2993" s="30"/>
      <c r="H2993" s="5"/>
      <c r="I2993" s="5"/>
      <c r="J2993" s="5"/>
      <c r="K2993" s="5"/>
      <c r="L2993" s="5"/>
      <c r="M2993" s="5"/>
      <c r="N2993" s="5"/>
      <c r="O2993" s="5"/>
      <c r="P2993" s="5"/>
      <c r="Q2993" s="5"/>
      <c r="R2993" s="5"/>
      <c r="S2993" s="5"/>
      <c r="T2993" s="5"/>
      <c r="U2993" s="5"/>
    </row>
    <row r="2994" spans="2:21" x14ac:dyDescent="0.25">
      <c r="B2994" s="64" vm="8113">
        <f ca="1"/>
        <v>43776</v>
      </c>
      <c r="C2994" s="64" vm="8114">
        <f ca="1"/>
        <v>305.20999999999998</v>
      </c>
      <c r="D2994" s="64" vm="8115">
        <f ca="1"/>
        <v>193.61</v>
      </c>
      <c r="E2994" s="30">
        <f t="shared" ca="1" si="155"/>
        <v>1.1997902582904479E-2</v>
      </c>
      <c r="F2994" s="31">
        <f t="shared" ca="1" si="156"/>
        <v>2.7412156087816496E-3</v>
      </c>
      <c r="G2994" s="30"/>
      <c r="H2994" s="5"/>
      <c r="I2994" s="5"/>
      <c r="J2994" s="5"/>
      <c r="K2994" s="5"/>
      <c r="L2994" s="5"/>
      <c r="M2994" s="5"/>
      <c r="N2994" s="5"/>
      <c r="O2994" s="5"/>
      <c r="P2994" s="5"/>
      <c r="Q2994" s="5"/>
      <c r="R2994" s="5"/>
      <c r="S2994" s="5"/>
      <c r="T2994" s="5"/>
      <c r="U2994" s="5"/>
    </row>
    <row r="2995" spans="2:21" x14ac:dyDescent="0.25">
      <c r="B2995" s="64" vm="8116">
        <f ca="1"/>
        <v>43777</v>
      </c>
      <c r="C2995" s="64" vm="8117">
        <f ca="1"/>
        <v>302.62</v>
      </c>
      <c r="D2995" s="64" vm="8118">
        <f ca="1"/>
        <v>192.64</v>
      </c>
      <c r="E2995" s="30">
        <f t="shared" ca="1" si="155"/>
        <v>-8.5221712498410457E-3</v>
      </c>
      <c r="F2995" s="31">
        <f t="shared" ca="1" si="156"/>
        <v>-5.0226642806177951E-3</v>
      </c>
      <c r="G2995" s="30"/>
      <c r="H2995" s="5"/>
      <c r="I2995" s="5"/>
      <c r="J2995" s="5"/>
      <c r="K2995" s="5"/>
      <c r="L2995" s="5"/>
      <c r="M2995" s="5"/>
      <c r="N2995" s="5"/>
      <c r="O2995" s="5"/>
      <c r="P2995" s="5"/>
      <c r="Q2995" s="5"/>
      <c r="R2995" s="5"/>
      <c r="S2995" s="5"/>
      <c r="T2995" s="5"/>
      <c r="U2995" s="5"/>
    </row>
    <row r="2996" spans="2:21" x14ac:dyDescent="0.25">
      <c r="B2996" s="64" vm="8119">
        <f ca="1"/>
        <v>43780</v>
      </c>
      <c r="C2996" s="64" vm="8120">
        <f ca="1"/>
        <v>300.83999999999997</v>
      </c>
      <c r="D2996" s="64" vm="8121">
        <f ca="1"/>
        <v>193.28</v>
      </c>
      <c r="E2996" s="30">
        <f t="shared" ca="1" si="155"/>
        <v>-5.899331065222487E-3</v>
      </c>
      <c r="F2996" s="31">
        <f t="shared" ca="1" si="156"/>
        <v>3.3167526259940418E-3</v>
      </c>
      <c r="G2996" s="30"/>
      <c r="H2996" s="5"/>
      <c r="I2996" s="5"/>
      <c r="J2996" s="5"/>
      <c r="K2996" s="5"/>
      <c r="L2996" s="5"/>
      <c r="M2996" s="5"/>
      <c r="N2996" s="5"/>
      <c r="O2996" s="5"/>
      <c r="P2996" s="5"/>
      <c r="Q2996" s="5"/>
      <c r="R2996" s="5"/>
      <c r="S2996" s="5"/>
      <c r="T2996" s="5"/>
      <c r="U2996" s="5"/>
    </row>
    <row r="2997" spans="2:21" x14ac:dyDescent="0.25">
      <c r="B2997" s="64" vm="8122">
        <f ca="1"/>
        <v>43781</v>
      </c>
      <c r="C2997" s="64" vm="8123">
        <f ca="1"/>
        <v>300.5</v>
      </c>
      <c r="D2997" s="64" vm="8124">
        <f ca="1"/>
        <v>195</v>
      </c>
      <c r="E2997" s="30">
        <f t="shared" ca="1" si="155"/>
        <v>-1.1308079829399473E-3</v>
      </c>
      <c r="F2997" s="31">
        <f t="shared" ca="1" si="156"/>
        <v>8.8596438172966439E-3</v>
      </c>
      <c r="G2997" s="30"/>
      <c r="H2997" s="5"/>
      <c r="I2997" s="5"/>
      <c r="J2997" s="5"/>
      <c r="K2997" s="5"/>
      <c r="L2997" s="5"/>
      <c r="M2997" s="5"/>
      <c r="N2997" s="5"/>
      <c r="O2997" s="5"/>
      <c r="P2997" s="5"/>
      <c r="Q2997" s="5"/>
      <c r="R2997" s="5"/>
      <c r="S2997" s="5"/>
      <c r="T2997" s="5"/>
      <c r="U2997" s="5"/>
    </row>
    <row r="2998" spans="2:21" x14ac:dyDescent="0.25">
      <c r="B2998" s="64" vm="8125">
        <f ca="1"/>
        <v>43782</v>
      </c>
      <c r="C2998" s="64" vm="8126">
        <f ca="1"/>
        <v>302.89999999999998</v>
      </c>
      <c r="D2998" s="64" vm="7020">
        <f ca="1"/>
        <v>194</v>
      </c>
      <c r="E2998" s="30">
        <f t="shared" ca="1" si="155"/>
        <v>7.9549640579292084E-3</v>
      </c>
      <c r="F2998" s="31">
        <f t="shared" ca="1" si="156"/>
        <v>-5.1413995004186523E-3</v>
      </c>
      <c r="G2998" s="30"/>
      <c r="H2998" s="5"/>
      <c r="I2998" s="5"/>
      <c r="J2998" s="5"/>
      <c r="K2998" s="5"/>
      <c r="L2998" s="5"/>
      <c r="M2998" s="5"/>
      <c r="N2998" s="5"/>
      <c r="O2998" s="5"/>
      <c r="P2998" s="5"/>
      <c r="Q2998" s="5"/>
      <c r="R2998" s="5"/>
      <c r="S2998" s="5"/>
      <c r="T2998" s="5"/>
      <c r="U2998" s="5"/>
    </row>
    <row r="2999" spans="2:21" x14ac:dyDescent="0.25">
      <c r="B2999" s="64" vm="8127">
        <f ca="1"/>
        <v>43783</v>
      </c>
      <c r="C2999" s="64" vm="8128">
        <f ca="1"/>
        <v>304.58999999999997</v>
      </c>
      <c r="D2999" s="64" vm="7006">
        <f ca="1"/>
        <v>193.97</v>
      </c>
      <c r="E2999" s="30">
        <f t="shared" ca="1" si="155"/>
        <v>5.5638919480493652E-3</v>
      </c>
      <c r="F2999" s="31">
        <f t="shared" ca="1" si="156"/>
        <v>-1.5465113312775739E-4</v>
      </c>
      <c r="G2999" s="30"/>
      <c r="H2999" s="5"/>
      <c r="I2999" s="5"/>
      <c r="J2999" s="5"/>
      <c r="K2999" s="5"/>
      <c r="L2999" s="5"/>
      <c r="M2999" s="5"/>
      <c r="N2999" s="5"/>
      <c r="O2999" s="5"/>
      <c r="P2999" s="5"/>
      <c r="Q2999" s="5"/>
      <c r="R2999" s="5"/>
      <c r="S2999" s="5"/>
      <c r="T2999" s="5"/>
      <c r="U2999" s="5"/>
    </row>
    <row r="3000" spans="2:21" x14ac:dyDescent="0.25">
      <c r="B3000" s="64" vm="8129">
        <f ca="1"/>
        <v>43784</v>
      </c>
      <c r="C3000" s="64" vm="8130">
        <f ca="1"/>
        <v>303.66000000000003</v>
      </c>
      <c r="D3000" s="64" vm="8131">
        <f ca="1"/>
        <v>194.28</v>
      </c>
      <c r="E3000" s="30">
        <f t="shared" ca="1" si="155"/>
        <v>-3.0579555271992884E-3</v>
      </c>
      <c r="F3000" s="31">
        <f t="shared" ca="1" si="156"/>
        <v>1.5969095473436746E-3</v>
      </c>
      <c r="G3000" s="30"/>
      <c r="H3000" s="5"/>
      <c r="I3000" s="5"/>
      <c r="J3000" s="5"/>
      <c r="K3000" s="5"/>
      <c r="L3000" s="5"/>
      <c r="M3000" s="5"/>
      <c r="N3000" s="5"/>
      <c r="O3000" s="5"/>
      <c r="P3000" s="5"/>
      <c r="Q3000" s="5"/>
      <c r="R3000" s="5"/>
      <c r="S3000" s="5"/>
      <c r="T3000" s="5"/>
      <c r="U3000" s="5"/>
    </row>
    <row r="3001" spans="2:21" x14ac:dyDescent="0.25">
      <c r="B3001" s="64" vm="8132">
        <f ca="1"/>
        <v>43787</v>
      </c>
      <c r="C3001" s="64" vm="8133">
        <f ca="1"/>
        <v>304.54000000000002</v>
      </c>
      <c r="D3001" s="64" vm="8134">
        <f ca="1"/>
        <v>193.44</v>
      </c>
      <c r="E3001" s="30">
        <f t="shared" ca="1" si="155"/>
        <v>2.8937869585447607E-3</v>
      </c>
      <c r="F3001" s="31">
        <f t="shared" ca="1" si="156"/>
        <v>-4.3330306110615944E-3</v>
      </c>
      <c r="G3001" s="30"/>
      <c r="H3001" s="5"/>
      <c r="I3001" s="5"/>
      <c r="J3001" s="5"/>
      <c r="K3001" s="5"/>
      <c r="L3001" s="5"/>
      <c r="M3001" s="5"/>
      <c r="N3001" s="5"/>
      <c r="O3001" s="5"/>
      <c r="P3001" s="5"/>
      <c r="Q3001" s="5"/>
      <c r="R3001" s="5"/>
      <c r="S3001" s="5"/>
      <c r="T3001" s="5"/>
      <c r="U3001" s="5"/>
    </row>
    <row r="3002" spans="2:21" x14ac:dyDescent="0.25">
      <c r="B3002" s="64" vm="8135">
        <f ca="1"/>
        <v>43788</v>
      </c>
      <c r="C3002" s="64" vm="8136">
        <f ca="1"/>
        <v>302.24</v>
      </c>
      <c r="D3002" s="64" vm="8137">
        <f ca="1"/>
        <v>194.13</v>
      </c>
      <c r="E3002" s="30">
        <f t="shared" ca="1" si="155"/>
        <v>-7.581037659387055E-3</v>
      </c>
      <c r="F3002" s="31">
        <f t="shared" ca="1" si="156"/>
        <v>3.5606508708017678E-3</v>
      </c>
      <c r="G3002" s="30"/>
      <c r="H3002" s="5"/>
      <c r="I3002" s="5"/>
      <c r="J3002" s="5"/>
      <c r="K3002" s="5"/>
      <c r="L3002" s="5"/>
      <c r="M3002" s="5"/>
      <c r="N3002" s="5"/>
      <c r="O3002" s="5"/>
      <c r="P3002" s="5"/>
      <c r="Q3002" s="5"/>
      <c r="R3002" s="5"/>
      <c r="S3002" s="5"/>
      <c r="T3002" s="5"/>
      <c r="U3002" s="5"/>
    </row>
    <row r="3003" spans="2:21" x14ac:dyDescent="0.25">
      <c r="B3003" s="64" vm="8138">
        <f ca="1"/>
        <v>43789</v>
      </c>
      <c r="C3003" s="64" vm="8139">
        <f ca="1"/>
        <v>300.57</v>
      </c>
      <c r="D3003" s="64" vm="8140">
        <f ca="1"/>
        <v>192.35</v>
      </c>
      <c r="E3003" s="30">
        <f t="shared" ca="1" si="155"/>
        <v>-5.5407318139182021E-3</v>
      </c>
      <c r="F3003" s="31">
        <f t="shared" ca="1" si="156"/>
        <v>-9.2114085389802727E-3</v>
      </c>
      <c r="G3003" s="30"/>
      <c r="H3003" s="5"/>
      <c r="I3003" s="5"/>
      <c r="J3003" s="5"/>
      <c r="K3003" s="5"/>
      <c r="L3003" s="5"/>
      <c r="M3003" s="5"/>
      <c r="N3003" s="5"/>
      <c r="O3003" s="5"/>
      <c r="P3003" s="5"/>
      <c r="Q3003" s="5"/>
      <c r="R3003" s="5"/>
      <c r="S3003" s="5"/>
      <c r="T3003" s="5"/>
      <c r="U3003" s="5"/>
    </row>
    <row r="3004" spans="2:21" x14ac:dyDescent="0.25">
      <c r="B3004" s="64" vm="8141">
        <f ca="1"/>
        <v>43790</v>
      </c>
      <c r="C3004" s="64" vm="8142">
        <f ca="1"/>
        <v>300.27</v>
      </c>
      <c r="D3004" s="64" vm="8143">
        <f ca="1"/>
        <v>193.14</v>
      </c>
      <c r="E3004" s="30">
        <f t="shared" ca="1" si="155"/>
        <v>-9.9860204024415145E-4</v>
      </c>
      <c r="F3004" s="31">
        <f t="shared" ca="1" si="156"/>
        <v>4.0986853404676856E-3</v>
      </c>
      <c r="G3004" s="30"/>
      <c r="H3004" s="5"/>
      <c r="I3004" s="5"/>
      <c r="J3004" s="5"/>
      <c r="K3004" s="5"/>
      <c r="L3004" s="5"/>
      <c r="M3004" s="5"/>
      <c r="N3004" s="5"/>
      <c r="O3004" s="5"/>
      <c r="P3004" s="5"/>
      <c r="Q3004" s="5"/>
      <c r="R3004" s="5"/>
      <c r="S3004" s="5"/>
      <c r="T3004" s="5"/>
      <c r="U3004" s="5"/>
    </row>
    <row r="3005" spans="2:21" x14ac:dyDescent="0.25">
      <c r="B3005" s="64" vm="8144">
        <f ca="1"/>
        <v>43791</v>
      </c>
      <c r="C3005" s="64" vm="8145">
        <f ca="1"/>
        <v>299.31</v>
      </c>
      <c r="D3005" s="64" vm="8146">
        <f ca="1"/>
        <v>191.89</v>
      </c>
      <c r="E3005" s="30">
        <f t="shared" ca="1" si="155"/>
        <v>-3.202244305511583E-3</v>
      </c>
      <c r="F3005" s="31">
        <f t="shared" ca="1" si="156"/>
        <v>-6.493023357120771E-3</v>
      </c>
      <c r="G3005" s="30"/>
      <c r="H3005" s="5"/>
      <c r="I3005" s="5"/>
      <c r="J3005" s="5"/>
      <c r="K3005" s="5"/>
      <c r="L3005" s="5"/>
      <c r="M3005" s="5"/>
      <c r="N3005" s="5"/>
      <c r="O3005" s="5"/>
      <c r="P3005" s="5"/>
      <c r="Q3005" s="5"/>
      <c r="R3005" s="5"/>
      <c r="S3005" s="5"/>
      <c r="T3005" s="5"/>
      <c r="U3005" s="5"/>
    </row>
    <row r="3006" spans="2:21" x14ac:dyDescent="0.25">
      <c r="B3006" s="64" vm="8147">
        <f ca="1"/>
        <v>43794</v>
      </c>
      <c r="C3006" s="64" vm="8148">
        <f ca="1"/>
        <v>299.05</v>
      </c>
      <c r="D3006" s="64" vm="8149">
        <f ca="1"/>
        <v>194.01</v>
      </c>
      <c r="E3006" s="30">
        <f t="shared" ca="1" si="155"/>
        <v>-8.6904210295944988E-4</v>
      </c>
      <c r="F3006" s="31">
        <f t="shared" ca="1" si="156"/>
        <v>1.0987412944960044E-2</v>
      </c>
      <c r="G3006" s="30"/>
      <c r="H3006" s="5"/>
      <c r="I3006" s="5"/>
      <c r="J3006" s="5"/>
      <c r="K3006" s="5"/>
      <c r="L3006" s="5"/>
      <c r="M3006" s="5"/>
      <c r="N3006" s="5"/>
      <c r="O3006" s="5"/>
      <c r="P3006" s="5"/>
      <c r="Q3006" s="5"/>
      <c r="R3006" s="5"/>
      <c r="S3006" s="5"/>
      <c r="T3006" s="5"/>
      <c r="U3006" s="5"/>
    </row>
    <row r="3007" spans="2:21" x14ac:dyDescent="0.25">
      <c r="B3007" s="64" vm="8150">
        <f ca="1"/>
        <v>43795</v>
      </c>
      <c r="C3007" s="64" vm="8151">
        <f ca="1"/>
        <v>301.24</v>
      </c>
      <c r="D3007" s="64" vm="8152">
        <f ca="1"/>
        <v>196.3</v>
      </c>
      <c r="E3007" s="30">
        <f t="shared" ca="1" si="155"/>
        <v>7.296505742584984E-3</v>
      </c>
      <c r="F3007" s="31">
        <f t="shared" ca="1" si="156"/>
        <v>1.1734397155804278E-2</v>
      </c>
      <c r="G3007" s="30"/>
      <c r="H3007" s="5"/>
      <c r="I3007" s="5"/>
      <c r="J3007" s="5"/>
      <c r="K3007" s="5"/>
      <c r="L3007" s="5"/>
      <c r="M3007" s="5"/>
      <c r="N3007" s="5"/>
      <c r="O3007" s="5"/>
      <c r="P3007" s="5"/>
      <c r="Q3007" s="5"/>
      <c r="R3007" s="5"/>
      <c r="S3007" s="5"/>
      <c r="T3007" s="5"/>
      <c r="U3007" s="5"/>
    </row>
    <row r="3008" spans="2:21" x14ac:dyDescent="0.25">
      <c r="B3008" s="64" vm="8153">
        <f ca="1"/>
        <v>43796</v>
      </c>
      <c r="C3008" s="64" vm="8154">
        <f ca="1"/>
        <v>300.76</v>
      </c>
      <c r="D3008" s="64" vm="7032">
        <f ca="1"/>
        <v>194.48</v>
      </c>
      <c r="E3008" s="30">
        <f t="shared" ca="1" si="155"/>
        <v>-1.5946847233249059E-3</v>
      </c>
      <c r="F3008" s="31">
        <f t="shared" ca="1" si="156"/>
        <v>-9.3147712745475977E-3</v>
      </c>
      <c r="G3008" s="30"/>
      <c r="H3008" s="5"/>
      <c r="I3008" s="5"/>
      <c r="J3008" s="5"/>
      <c r="K3008" s="5"/>
      <c r="L3008" s="5"/>
      <c r="M3008" s="5"/>
      <c r="N3008" s="5"/>
      <c r="O3008" s="5"/>
      <c r="P3008" s="5"/>
      <c r="Q3008" s="5"/>
      <c r="R3008" s="5"/>
      <c r="S3008" s="5"/>
      <c r="T3008" s="5"/>
      <c r="U3008" s="5"/>
    </row>
    <row r="3009" spans="2:21" x14ac:dyDescent="0.25">
      <c r="B3009" s="64" vm="8155">
        <f ca="1"/>
        <v>43798</v>
      </c>
      <c r="C3009" s="64" vm="8156">
        <f ca="1"/>
        <v>299.81</v>
      </c>
      <c r="D3009" s="64" vm="8157">
        <f ca="1"/>
        <v>195.18</v>
      </c>
      <c r="E3009" s="30">
        <f t="shared" ref="E3009:E3072" ca="1" si="157">LN(C3009/C3008)</f>
        <v>-3.1636638272332079E-3</v>
      </c>
      <c r="F3009" s="31">
        <f t="shared" ref="F3009:F3072" ca="1" si="158">LN(D3009/D3008)</f>
        <v>3.5928797054472759E-3</v>
      </c>
      <c r="G3009" s="30"/>
      <c r="H3009" s="5"/>
      <c r="I3009" s="5"/>
      <c r="J3009" s="5"/>
      <c r="K3009" s="5"/>
      <c r="L3009" s="5"/>
      <c r="M3009" s="5"/>
      <c r="N3009" s="5"/>
      <c r="O3009" s="5"/>
      <c r="P3009" s="5"/>
      <c r="Q3009" s="5"/>
      <c r="R3009" s="5"/>
      <c r="S3009" s="5"/>
      <c r="T3009" s="5"/>
      <c r="U3009" s="5"/>
    </row>
    <row r="3010" spans="2:21" x14ac:dyDescent="0.25">
      <c r="B3010" s="64" vm="8158">
        <f ca="1"/>
        <v>43801</v>
      </c>
      <c r="C3010" s="64" vm="8159">
        <f ca="1"/>
        <v>297.39</v>
      </c>
      <c r="D3010" s="64" vm="8160">
        <f ca="1"/>
        <v>193.12</v>
      </c>
      <c r="E3010" s="30">
        <f t="shared" ca="1" si="157"/>
        <v>-8.1045319696771267E-3</v>
      </c>
      <c r="F3010" s="31">
        <f t="shared" ca="1" si="158"/>
        <v>-1.0610452364093687E-2</v>
      </c>
      <c r="G3010" s="30"/>
      <c r="H3010" s="5"/>
      <c r="I3010" s="5"/>
      <c r="J3010" s="5"/>
      <c r="K3010" s="5"/>
      <c r="L3010" s="5"/>
      <c r="M3010" s="5"/>
      <c r="N3010" s="5"/>
      <c r="O3010" s="5"/>
      <c r="P3010" s="5"/>
      <c r="Q3010" s="5"/>
      <c r="R3010" s="5"/>
      <c r="S3010" s="5"/>
      <c r="T3010" s="5"/>
      <c r="U3010" s="5"/>
    </row>
    <row r="3011" spans="2:21" x14ac:dyDescent="0.25">
      <c r="B3011" s="64" vm="8161">
        <f ca="1"/>
        <v>43802</v>
      </c>
      <c r="C3011" s="64" vm="8162">
        <f ca="1"/>
        <v>295.67</v>
      </c>
      <c r="D3011" s="64" vm="8163">
        <f ca="1"/>
        <v>194.31</v>
      </c>
      <c r="E3011" s="30">
        <f t="shared" ca="1" si="157"/>
        <v>-5.8004411778374964E-3</v>
      </c>
      <c r="F3011" s="31">
        <f t="shared" ca="1" si="158"/>
        <v>6.1430645137140714E-3</v>
      </c>
      <c r="G3011" s="30"/>
      <c r="H3011" s="5"/>
      <c r="I3011" s="5"/>
      <c r="J3011" s="5"/>
      <c r="K3011" s="5"/>
      <c r="L3011" s="5"/>
      <c r="M3011" s="5"/>
      <c r="N3011" s="5"/>
      <c r="O3011" s="5"/>
      <c r="P3011" s="5"/>
      <c r="Q3011" s="5"/>
      <c r="R3011" s="5"/>
      <c r="S3011" s="5"/>
      <c r="T3011" s="5"/>
      <c r="U3011" s="5"/>
    </row>
    <row r="3012" spans="2:21" x14ac:dyDescent="0.25">
      <c r="B3012" s="64" vm="8164">
        <f ca="1"/>
        <v>43803</v>
      </c>
      <c r="C3012" s="64" vm="8165">
        <f ca="1"/>
        <v>296.52</v>
      </c>
      <c r="D3012" s="64" vm="8166">
        <f ca="1"/>
        <v>194.21</v>
      </c>
      <c r="E3012" s="30">
        <f t="shared" ca="1" si="157"/>
        <v>2.870702253440805E-3</v>
      </c>
      <c r="F3012" s="31">
        <f t="shared" ca="1" si="158"/>
        <v>-5.1477402557529369E-4</v>
      </c>
      <c r="G3012" s="30"/>
      <c r="H3012" s="5"/>
      <c r="I3012" s="5"/>
      <c r="J3012" s="5"/>
      <c r="K3012" s="5"/>
      <c r="L3012" s="5"/>
      <c r="M3012" s="5"/>
      <c r="N3012" s="5"/>
      <c r="O3012" s="5"/>
      <c r="P3012" s="5"/>
      <c r="Q3012" s="5"/>
      <c r="R3012" s="5"/>
      <c r="S3012" s="5"/>
      <c r="T3012" s="5"/>
      <c r="U3012" s="5"/>
    </row>
    <row r="3013" spans="2:21" x14ac:dyDescent="0.25">
      <c r="B3013" s="64" vm="8167">
        <f ca="1"/>
        <v>43804</v>
      </c>
      <c r="C3013" s="64" vm="8168">
        <f ca="1"/>
        <v>293.10000000000002</v>
      </c>
      <c r="D3013" s="64" vm="8169">
        <f ca="1"/>
        <v>195.35</v>
      </c>
      <c r="E3013" s="30">
        <f t="shared" ca="1" si="157"/>
        <v>-1.1600822071672111E-2</v>
      </c>
      <c r="F3013" s="31">
        <f t="shared" ca="1" si="158"/>
        <v>5.8527736637194175E-3</v>
      </c>
      <c r="G3013" s="30"/>
      <c r="H3013" s="5"/>
      <c r="I3013" s="5"/>
      <c r="J3013" s="5"/>
      <c r="K3013" s="5"/>
      <c r="L3013" s="5"/>
      <c r="M3013" s="5"/>
      <c r="N3013" s="5"/>
      <c r="O3013" s="5"/>
      <c r="P3013" s="5"/>
      <c r="Q3013" s="5"/>
      <c r="R3013" s="5"/>
      <c r="S3013" s="5"/>
      <c r="T3013" s="5"/>
      <c r="U3013" s="5"/>
    </row>
    <row r="3014" spans="2:21" x14ac:dyDescent="0.25">
      <c r="B3014" s="64" vm="8170">
        <f ca="1"/>
        <v>43805</v>
      </c>
      <c r="C3014" s="64" vm="8171">
        <f ca="1"/>
        <v>294.94499999999999</v>
      </c>
      <c r="D3014" s="64" vm="8172">
        <f ca="1"/>
        <v>194.68</v>
      </c>
      <c r="E3014" s="30">
        <f t="shared" ca="1" si="157"/>
        <v>6.27505056278324E-3</v>
      </c>
      <c r="F3014" s="31">
        <f t="shared" ca="1" si="158"/>
        <v>-3.4356365358259775E-3</v>
      </c>
      <c r="G3014" s="30"/>
      <c r="H3014" s="5"/>
      <c r="I3014" s="5"/>
      <c r="J3014" s="5"/>
      <c r="K3014" s="5"/>
      <c r="L3014" s="5"/>
      <c r="M3014" s="5"/>
      <c r="N3014" s="5"/>
      <c r="O3014" s="5"/>
      <c r="P3014" s="5"/>
      <c r="Q3014" s="5"/>
      <c r="R3014" s="5"/>
      <c r="S3014" s="5"/>
      <c r="T3014" s="5"/>
      <c r="U3014" s="5"/>
    </row>
    <row r="3015" spans="2:21" x14ac:dyDescent="0.25">
      <c r="B3015" s="64" vm="8173">
        <f ca="1"/>
        <v>43808</v>
      </c>
      <c r="C3015" s="64" vm="8174">
        <f ca="1"/>
        <v>295.16000000000003</v>
      </c>
      <c r="D3015" s="64" vm="8175">
        <f ca="1"/>
        <v>194.95</v>
      </c>
      <c r="E3015" s="30">
        <f t="shared" ca="1" si="157"/>
        <v>7.2868391053594757E-4</v>
      </c>
      <c r="F3015" s="31">
        <f t="shared" ca="1" si="158"/>
        <v>1.3859304633527345E-3</v>
      </c>
      <c r="G3015" s="30"/>
      <c r="H3015" s="5"/>
      <c r="I3015" s="5"/>
      <c r="J3015" s="5"/>
      <c r="K3015" s="5"/>
      <c r="L3015" s="5"/>
      <c r="M3015" s="5"/>
      <c r="N3015" s="5"/>
      <c r="O3015" s="5"/>
      <c r="P3015" s="5"/>
      <c r="Q3015" s="5"/>
      <c r="R3015" s="5"/>
      <c r="S3015" s="5"/>
      <c r="T3015" s="5"/>
      <c r="U3015" s="5"/>
    </row>
    <row r="3016" spans="2:21" x14ac:dyDescent="0.25">
      <c r="B3016" s="64" vm="8176">
        <f ca="1"/>
        <v>43809</v>
      </c>
      <c r="C3016" s="64" vm="8177">
        <f ca="1"/>
        <v>295.77999999999997</v>
      </c>
      <c r="D3016" s="64" vm="8178">
        <f ca="1"/>
        <v>194.72</v>
      </c>
      <c r="E3016" s="30">
        <f t="shared" ca="1" si="157"/>
        <v>2.098352548457051E-3</v>
      </c>
      <c r="F3016" s="31">
        <f t="shared" ca="1" si="158"/>
        <v>-1.1804861893891985E-3</v>
      </c>
      <c r="G3016" s="30"/>
      <c r="H3016" s="5"/>
      <c r="I3016" s="5"/>
      <c r="J3016" s="5"/>
      <c r="K3016" s="5"/>
      <c r="L3016" s="5"/>
      <c r="M3016" s="5"/>
      <c r="N3016" s="5"/>
      <c r="O3016" s="5"/>
      <c r="P3016" s="5"/>
      <c r="Q3016" s="5"/>
      <c r="R3016" s="5"/>
      <c r="S3016" s="5"/>
      <c r="T3016" s="5"/>
      <c r="U3016" s="5"/>
    </row>
    <row r="3017" spans="2:21" x14ac:dyDescent="0.25">
      <c r="B3017" s="64" vm="8179">
        <f ca="1"/>
        <v>43810</v>
      </c>
      <c r="C3017" s="64" vm="8180">
        <f ca="1"/>
        <v>295.3</v>
      </c>
      <c r="D3017" s="64" vm="8181">
        <f ca="1"/>
        <v>196.31</v>
      </c>
      <c r="E3017" s="30">
        <f t="shared" ca="1" si="157"/>
        <v>-1.6241459887458808E-3</v>
      </c>
      <c r="F3017" s="31">
        <f t="shared" ca="1" si="158"/>
        <v>8.1324131807250007E-3</v>
      </c>
      <c r="G3017" s="30"/>
      <c r="H3017" s="5"/>
      <c r="I3017" s="5"/>
      <c r="J3017" s="5"/>
      <c r="K3017" s="5"/>
      <c r="L3017" s="5"/>
      <c r="M3017" s="5"/>
      <c r="N3017" s="5"/>
      <c r="O3017" s="5"/>
      <c r="P3017" s="5"/>
      <c r="Q3017" s="5"/>
      <c r="R3017" s="5"/>
      <c r="S3017" s="5"/>
      <c r="T3017" s="5"/>
      <c r="U3017" s="5"/>
    </row>
    <row r="3018" spans="2:21" x14ac:dyDescent="0.25">
      <c r="B3018" s="64" vm="8182">
        <f ca="1"/>
        <v>43811</v>
      </c>
      <c r="C3018" s="64" vm="8183">
        <f ca="1"/>
        <v>297.33999999999997</v>
      </c>
      <c r="D3018" s="64" vm="7724">
        <f ca="1"/>
        <v>197.12</v>
      </c>
      <c r="E3018" s="30">
        <f t="shared" ca="1" si="157"/>
        <v>6.884476435327528E-3</v>
      </c>
      <c r="F3018" s="31">
        <f t="shared" ca="1" si="158"/>
        <v>4.1176379252130793E-3</v>
      </c>
      <c r="G3018" s="30"/>
      <c r="H3018" s="5"/>
      <c r="I3018" s="5"/>
      <c r="J3018" s="5"/>
      <c r="K3018" s="5"/>
      <c r="L3018" s="5"/>
      <c r="M3018" s="5"/>
      <c r="N3018" s="5"/>
      <c r="O3018" s="5"/>
      <c r="P3018" s="5"/>
      <c r="Q3018" s="5"/>
      <c r="R3018" s="5"/>
      <c r="S3018" s="5"/>
      <c r="T3018" s="5"/>
      <c r="U3018" s="5"/>
    </row>
    <row r="3019" spans="2:21" x14ac:dyDescent="0.25">
      <c r="B3019" s="64" vm="8184">
        <f ca="1"/>
        <v>43812</v>
      </c>
      <c r="C3019" s="64" vm="8185">
        <f ca="1"/>
        <v>291.87</v>
      </c>
      <c r="D3019" s="64" vm="8186">
        <f ca="1"/>
        <v>197.88</v>
      </c>
      <c r="E3019" s="30">
        <f t="shared" ca="1" si="157"/>
        <v>-1.856776752975867E-2</v>
      </c>
      <c r="F3019" s="31">
        <f t="shared" ca="1" si="158"/>
        <v>3.8481060143528392E-3</v>
      </c>
      <c r="G3019" s="30"/>
      <c r="H3019" s="5"/>
      <c r="I3019" s="5"/>
      <c r="J3019" s="5"/>
      <c r="K3019" s="5"/>
      <c r="L3019" s="5"/>
      <c r="M3019" s="5"/>
      <c r="N3019" s="5"/>
      <c r="O3019" s="5"/>
      <c r="P3019" s="5"/>
      <c r="Q3019" s="5"/>
      <c r="R3019" s="5"/>
      <c r="S3019" s="5"/>
      <c r="T3019" s="5"/>
      <c r="U3019" s="5"/>
    </row>
    <row r="3020" spans="2:21" x14ac:dyDescent="0.25">
      <c r="B3020" s="64" vm="8187">
        <f ca="1"/>
        <v>43815</v>
      </c>
      <c r="C3020" s="64" vm="8188">
        <f ca="1"/>
        <v>293.5</v>
      </c>
      <c r="D3020" s="64" vm="8189">
        <f ca="1"/>
        <v>196.52</v>
      </c>
      <c r="E3020" s="30">
        <f t="shared" ca="1" si="157"/>
        <v>5.5691416127050626E-3</v>
      </c>
      <c r="F3020" s="31">
        <f t="shared" ca="1" si="158"/>
        <v>-6.8965790590603286E-3</v>
      </c>
      <c r="G3020" s="30"/>
      <c r="H3020" s="5"/>
      <c r="I3020" s="5"/>
      <c r="J3020" s="5"/>
      <c r="K3020" s="5"/>
      <c r="L3020" s="5"/>
      <c r="M3020" s="5"/>
      <c r="N3020" s="5"/>
      <c r="O3020" s="5"/>
      <c r="P3020" s="5"/>
      <c r="Q3020" s="5"/>
      <c r="R3020" s="5"/>
      <c r="S3020" s="5"/>
      <c r="T3020" s="5"/>
      <c r="U3020" s="5"/>
    </row>
    <row r="3021" spans="2:21" x14ac:dyDescent="0.25">
      <c r="B3021" s="64" vm="8190">
        <f ca="1"/>
        <v>43816</v>
      </c>
      <c r="C3021" s="64" vm="8191">
        <f ca="1"/>
        <v>295.55</v>
      </c>
      <c r="D3021" s="64" vm="8192">
        <f ca="1"/>
        <v>195.63</v>
      </c>
      <c r="E3021" s="30">
        <f t="shared" ca="1" si="157"/>
        <v>6.960388002227395E-3</v>
      </c>
      <c r="F3021" s="31">
        <f t="shared" ca="1" si="158"/>
        <v>-4.539087227226909E-3</v>
      </c>
      <c r="G3021" s="30"/>
      <c r="H3021" s="5"/>
      <c r="I3021" s="5"/>
      <c r="J3021" s="5"/>
      <c r="K3021" s="5"/>
      <c r="L3021" s="5"/>
      <c r="M3021" s="5"/>
      <c r="N3021" s="5"/>
      <c r="O3021" s="5"/>
      <c r="P3021" s="5"/>
      <c r="Q3021" s="5"/>
      <c r="R3021" s="5"/>
      <c r="S3021" s="5"/>
      <c r="T3021" s="5"/>
      <c r="U3021" s="5"/>
    </row>
    <row r="3022" spans="2:21" x14ac:dyDescent="0.25">
      <c r="B3022" s="64" vm="8193">
        <f ca="1"/>
        <v>43817</v>
      </c>
      <c r="C3022" s="64" vm="8185">
        <f ca="1"/>
        <v>291.87</v>
      </c>
      <c r="D3022" s="64" vm="8194">
        <f ca="1"/>
        <v>197.06</v>
      </c>
      <c r="E3022" s="30">
        <f t="shared" ca="1" si="157"/>
        <v>-1.252952961493258E-2</v>
      </c>
      <c r="F3022" s="31">
        <f t="shared" ca="1" si="158"/>
        <v>7.2831308211078246E-3</v>
      </c>
      <c r="G3022" s="30"/>
      <c r="H3022" s="5"/>
      <c r="I3022" s="5"/>
      <c r="J3022" s="5"/>
      <c r="K3022" s="5"/>
      <c r="L3022" s="5"/>
      <c r="M3022" s="5"/>
      <c r="N3022" s="5"/>
      <c r="O3022" s="5"/>
      <c r="P3022" s="5"/>
      <c r="Q3022" s="5"/>
      <c r="R3022" s="5"/>
      <c r="S3022" s="5"/>
      <c r="T3022" s="5"/>
      <c r="U3022" s="5"/>
    </row>
    <row r="3023" spans="2:21" x14ac:dyDescent="0.25">
      <c r="B3023" s="64" vm="8195">
        <f ca="1"/>
        <v>43818</v>
      </c>
      <c r="C3023" s="64" vm="8196">
        <f ca="1"/>
        <v>293.70999999999998</v>
      </c>
      <c r="D3023" s="64" vm="8197">
        <f ca="1"/>
        <v>197.14</v>
      </c>
      <c r="E3023" s="30">
        <f t="shared" ca="1" si="157"/>
        <v>6.2843883181516388E-3</v>
      </c>
      <c r="F3023" s="31">
        <f t="shared" ca="1" si="158"/>
        <v>4.058853429642671E-4</v>
      </c>
      <c r="G3023" s="30"/>
      <c r="H3023" s="5"/>
      <c r="I3023" s="5"/>
      <c r="J3023" s="5"/>
      <c r="K3023" s="5"/>
      <c r="L3023" s="5"/>
      <c r="M3023" s="5"/>
      <c r="N3023" s="5"/>
      <c r="O3023" s="5"/>
      <c r="P3023" s="5"/>
      <c r="Q3023" s="5"/>
      <c r="R3023" s="5"/>
      <c r="S3023" s="5"/>
      <c r="T3023" s="5"/>
      <c r="U3023" s="5"/>
    </row>
    <row r="3024" spans="2:21" x14ac:dyDescent="0.25">
      <c r="B3024" s="64" vm="8198">
        <f ca="1"/>
        <v>43819</v>
      </c>
      <c r="C3024" s="64" vm="8199">
        <f ca="1"/>
        <v>294.83</v>
      </c>
      <c r="D3024" s="64" vm="8200">
        <f ca="1"/>
        <v>196.2</v>
      </c>
      <c r="E3024" s="30">
        <f t="shared" ca="1" si="157"/>
        <v>3.8060330717228459E-3</v>
      </c>
      <c r="F3024" s="31">
        <f t="shared" ca="1" si="158"/>
        <v>-4.7795891060301715E-3</v>
      </c>
      <c r="G3024" s="30"/>
      <c r="H3024" s="5"/>
      <c r="I3024" s="5"/>
      <c r="J3024" s="5"/>
      <c r="K3024" s="5"/>
      <c r="L3024" s="5"/>
      <c r="M3024" s="5"/>
      <c r="N3024" s="5"/>
      <c r="O3024" s="5"/>
      <c r="P3024" s="5"/>
      <c r="Q3024" s="5"/>
      <c r="R3024" s="5"/>
      <c r="S3024" s="5"/>
      <c r="T3024" s="5"/>
      <c r="U3024" s="5"/>
    </row>
    <row r="3025" spans="2:21" x14ac:dyDescent="0.25">
      <c r="B3025" s="64" vm="8201">
        <f ca="1"/>
        <v>43822</v>
      </c>
      <c r="C3025" s="64" vm="8202">
        <f ca="1"/>
        <v>293.31</v>
      </c>
      <c r="D3025" s="64" vm="7782">
        <f ca="1"/>
        <v>196.67</v>
      </c>
      <c r="E3025" s="30">
        <f t="shared" ca="1" si="157"/>
        <v>-5.1688488596307843E-3</v>
      </c>
      <c r="F3025" s="31">
        <f t="shared" ca="1" si="158"/>
        <v>2.3926501092998462E-3</v>
      </c>
      <c r="G3025" s="30"/>
      <c r="H3025" s="5"/>
      <c r="I3025" s="5"/>
      <c r="J3025" s="5"/>
      <c r="K3025" s="5"/>
      <c r="L3025" s="5"/>
      <c r="M3025" s="5"/>
      <c r="N3025" s="5"/>
      <c r="O3025" s="5"/>
      <c r="P3025" s="5"/>
      <c r="Q3025" s="5"/>
      <c r="R3025" s="5"/>
      <c r="S3025" s="5"/>
      <c r="T3025" s="5"/>
      <c r="U3025" s="5"/>
    </row>
    <row r="3026" spans="2:21" x14ac:dyDescent="0.25">
      <c r="B3026" s="64" vm="8203">
        <f ca="1"/>
        <v>43823</v>
      </c>
      <c r="C3026" s="64" vm="8204">
        <f ca="1"/>
        <v>294.23</v>
      </c>
      <c r="D3026" s="64" vm="8194">
        <f ca="1"/>
        <v>197.06</v>
      </c>
      <c r="E3026" s="30">
        <f t="shared" ca="1" si="157"/>
        <v>3.131704230907612E-3</v>
      </c>
      <c r="F3026" s="31">
        <f t="shared" ca="1" si="158"/>
        <v>1.9810536537660834E-3</v>
      </c>
      <c r="G3026" s="30"/>
      <c r="H3026" s="5"/>
      <c r="I3026" s="5"/>
      <c r="J3026" s="5"/>
      <c r="K3026" s="5"/>
      <c r="L3026" s="5"/>
      <c r="M3026" s="5"/>
      <c r="N3026" s="5"/>
      <c r="O3026" s="5"/>
      <c r="P3026" s="5"/>
      <c r="Q3026" s="5"/>
      <c r="R3026" s="5"/>
      <c r="S3026" s="5"/>
      <c r="T3026" s="5"/>
      <c r="U3026" s="5"/>
    </row>
    <row r="3027" spans="2:21" x14ac:dyDescent="0.25">
      <c r="B3027" s="64" vm="8205">
        <f ca="1"/>
        <v>43825</v>
      </c>
      <c r="C3027" s="64" vm="8206">
        <f ca="1"/>
        <v>295.73</v>
      </c>
      <c r="D3027" s="64" vm="8207">
        <f ca="1"/>
        <v>198.17</v>
      </c>
      <c r="E3027" s="30">
        <f t="shared" ca="1" si="157"/>
        <v>5.0851014722378051E-3</v>
      </c>
      <c r="F3027" s="31">
        <f t="shared" ca="1" si="158"/>
        <v>5.6169972847929378E-3</v>
      </c>
      <c r="G3027" s="30"/>
      <c r="H3027" s="5"/>
      <c r="I3027" s="5"/>
      <c r="J3027" s="5"/>
      <c r="K3027" s="5"/>
      <c r="L3027" s="5"/>
      <c r="M3027" s="5"/>
      <c r="N3027" s="5"/>
      <c r="O3027" s="5"/>
      <c r="P3027" s="5"/>
      <c r="Q3027" s="5"/>
      <c r="R3027" s="5"/>
      <c r="S3027" s="5"/>
      <c r="T3027" s="5"/>
      <c r="U3027" s="5"/>
    </row>
    <row r="3028" spans="2:21" x14ac:dyDescent="0.25">
      <c r="B3028" s="64" vm="8208">
        <f ca="1"/>
        <v>43826</v>
      </c>
      <c r="C3028" s="64" vm="8209">
        <f ca="1"/>
        <v>294.11</v>
      </c>
      <c r="D3028" s="64" vm="8210">
        <f ca="1"/>
        <v>196.91</v>
      </c>
      <c r="E3028" s="30">
        <f t="shared" ca="1" si="157"/>
        <v>-5.4930288668193928E-3</v>
      </c>
      <c r="F3028" s="31">
        <f t="shared" ca="1" si="158"/>
        <v>-6.3784766220427482E-3</v>
      </c>
      <c r="G3028" s="30"/>
      <c r="H3028" s="5"/>
      <c r="I3028" s="5"/>
      <c r="J3028" s="5"/>
      <c r="K3028" s="5"/>
      <c r="L3028" s="5"/>
      <c r="M3028" s="5"/>
      <c r="N3028" s="5"/>
      <c r="O3028" s="5"/>
      <c r="P3028" s="5"/>
      <c r="Q3028" s="5"/>
      <c r="R3028" s="5"/>
      <c r="S3028" s="5"/>
      <c r="T3028" s="5"/>
      <c r="U3028" s="5"/>
    </row>
    <row r="3029" spans="2:21" x14ac:dyDescent="0.25">
      <c r="B3029" s="64" vm="8211">
        <f ca="1"/>
        <v>43829</v>
      </c>
      <c r="C3029" s="64" vm="8212">
        <f ca="1"/>
        <v>295.14</v>
      </c>
      <c r="D3029" s="64" vm="8213">
        <f ca="1"/>
        <v>197.61</v>
      </c>
      <c r="E3029" s="30">
        <f t="shared" ca="1" si="157"/>
        <v>3.4959730132878152E-3</v>
      </c>
      <c r="F3029" s="31">
        <f t="shared" ca="1" si="158"/>
        <v>3.5486197636326552E-3</v>
      </c>
      <c r="G3029" s="30"/>
      <c r="H3029" s="5"/>
      <c r="I3029" s="5"/>
      <c r="J3029" s="5"/>
      <c r="K3029" s="5"/>
      <c r="L3029" s="5"/>
      <c r="M3029" s="5"/>
      <c r="N3029" s="5"/>
      <c r="O3029" s="5"/>
      <c r="P3029" s="5"/>
      <c r="Q3029" s="5"/>
      <c r="R3029" s="5"/>
      <c r="S3029" s="5"/>
      <c r="T3029" s="5"/>
      <c r="U3029" s="5"/>
    </row>
    <row r="3030" spans="2:21" x14ac:dyDescent="0.25">
      <c r="B3030" s="64" vm="8214">
        <f ca="1"/>
        <v>43830</v>
      </c>
      <c r="C3030" s="64" vm="8215">
        <f ca="1"/>
        <v>293.92</v>
      </c>
      <c r="D3030" s="64" vm="8216">
        <f ca="1"/>
        <v>200.79</v>
      </c>
      <c r="E3030" s="30">
        <f t="shared" ca="1" si="157"/>
        <v>-4.1421985684877939E-3</v>
      </c>
      <c r="F3030" s="31">
        <f t="shared" ca="1" si="158"/>
        <v>1.596419445994908E-2</v>
      </c>
      <c r="G3030" s="30"/>
      <c r="H3030" s="5"/>
      <c r="I3030" s="5"/>
      <c r="J3030" s="5"/>
      <c r="K3030" s="5"/>
      <c r="L3030" s="5"/>
      <c r="M3030" s="5"/>
      <c r="N3030" s="5"/>
      <c r="O3030" s="5"/>
      <c r="P3030" s="5"/>
      <c r="Q3030" s="5"/>
      <c r="R3030" s="5"/>
      <c r="S3030" s="5"/>
      <c r="T3030" s="5"/>
      <c r="U3030" s="5"/>
    </row>
    <row r="3031" spans="2:21" x14ac:dyDescent="0.25">
      <c r="B3031" s="64" vm="8217">
        <f ca="1"/>
        <v>43832</v>
      </c>
      <c r="C3031" s="64" vm="8218">
        <f ca="1"/>
        <v>291.49</v>
      </c>
      <c r="D3031" s="64" vm="8219">
        <f ca="1"/>
        <v>200.08</v>
      </c>
      <c r="E3031" s="30">
        <f t="shared" ca="1" si="157"/>
        <v>-8.3019215820335172E-3</v>
      </c>
      <c r="F3031" s="31">
        <f t="shared" ca="1" si="158"/>
        <v>-3.5422992112967618E-3</v>
      </c>
      <c r="G3031" s="30"/>
      <c r="H3031" s="5"/>
      <c r="I3031" s="5"/>
      <c r="J3031" s="5"/>
      <c r="K3031" s="5"/>
      <c r="L3031" s="5"/>
      <c r="M3031" s="5"/>
      <c r="N3031" s="5"/>
      <c r="O3031" s="5"/>
      <c r="P3031" s="5"/>
      <c r="Q3031" s="5"/>
      <c r="R3031" s="5"/>
      <c r="S3031" s="5"/>
      <c r="T3031" s="5"/>
      <c r="U3031" s="5"/>
    </row>
    <row r="3032" spans="2:21" x14ac:dyDescent="0.25">
      <c r="B3032" s="64" vm="8220">
        <f ca="1"/>
        <v>43833</v>
      </c>
      <c r="C3032" s="64" vm="8221">
        <f ca="1"/>
        <v>291.73</v>
      </c>
      <c r="D3032" s="64" vm="8222">
        <f ca="1"/>
        <v>202.33</v>
      </c>
      <c r="E3032" s="30">
        <f t="shared" ca="1" si="157"/>
        <v>8.2301708976758019E-4</v>
      </c>
      <c r="F3032" s="31">
        <f t="shared" ca="1" si="158"/>
        <v>1.1182741221739586E-2</v>
      </c>
      <c r="G3032" s="30"/>
      <c r="H3032" s="5"/>
      <c r="I3032" s="5"/>
      <c r="J3032" s="5"/>
      <c r="K3032" s="5"/>
      <c r="L3032" s="5"/>
      <c r="M3032" s="5"/>
      <c r="N3032" s="5"/>
      <c r="O3032" s="5"/>
      <c r="P3032" s="5"/>
      <c r="Q3032" s="5"/>
      <c r="R3032" s="5"/>
      <c r="S3032" s="5"/>
      <c r="T3032" s="5"/>
      <c r="U3032" s="5"/>
    </row>
    <row r="3033" spans="2:21" x14ac:dyDescent="0.25">
      <c r="B3033" s="64" vm="8223">
        <f ca="1"/>
        <v>43836</v>
      </c>
      <c r="C3033" s="64" vm="8224">
        <f ca="1"/>
        <v>291.81</v>
      </c>
      <c r="D3033" s="64" vm="8225">
        <f ca="1"/>
        <v>202.63</v>
      </c>
      <c r="E3033" s="30">
        <f t="shared" ca="1" si="157"/>
        <v>2.741885749088707E-4</v>
      </c>
      <c r="F3033" s="31">
        <f t="shared" ca="1" si="158"/>
        <v>1.4816280861346331E-3</v>
      </c>
      <c r="G3033" s="30"/>
      <c r="H3033" s="5"/>
      <c r="I3033" s="5"/>
      <c r="J3033" s="5"/>
      <c r="K3033" s="5"/>
      <c r="L3033" s="5"/>
      <c r="M3033" s="5"/>
      <c r="N3033" s="5"/>
      <c r="O3033" s="5"/>
      <c r="P3033" s="5"/>
      <c r="Q3033" s="5"/>
      <c r="R3033" s="5"/>
      <c r="S3033" s="5"/>
      <c r="T3033" s="5"/>
      <c r="U3033" s="5"/>
    </row>
    <row r="3034" spans="2:21" x14ac:dyDescent="0.25">
      <c r="B3034" s="64" vm="8226">
        <f ca="1"/>
        <v>43837</v>
      </c>
      <c r="C3034" s="64" vm="8227">
        <f ca="1"/>
        <v>291.35000000000002</v>
      </c>
      <c r="D3034" s="64" vm="8228">
        <f ca="1"/>
        <v>205.91</v>
      </c>
      <c r="E3034" s="30">
        <f t="shared" ca="1" si="157"/>
        <v>-1.5776119603753819E-3</v>
      </c>
      <c r="F3034" s="31">
        <f t="shared" ca="1" si="158"/>
        <v>1.6057524242817416E-2</v>
      </c>
      <c r="G3034" s="30"/>
      <c r="H3034" s="5"/>
      <c r="I3034" s="5"/>
      <c r="J3034" s="5"/>
      <c r="K3034" s="5"/>
      <c r="L3034" s="5"/>
      <c r="M3034" s="5"/>
      <c r="N3034" s="5"/>
      <c r="O3034" s="5"/>
      <c r="P3034" s="5"/>
      <c r="Q3034" s="5"/>
      <c r="R3034" s="5"/>
      <c r="S3034" s="5"/>
      <c r="T3034" s="5"/>
      <c r="U3034" s="5"/>
    </row>
    <row r="3035" spans="2:21" x14ac:dyDescent="0.25">
      <c r="B3035" s="64" vm="8229">
        <f ca="1"/>
        <v>43838</v>
      </c>
      <c r="C3035" s="64" vm="8230">
        <f ca="1"/>
        <v>294.69</v>
      </c>
      <c r="D3035" s="64" vm="8231">
        <f ca="1"/>
        <v>208.35</v>
      </c>
      <c r="E3035" s="30">
        <f t="shared" ca="1" si="157"/>
        <v>1.1398662765804552E-2</v>
      </c>
      <c r="F3035" s="31">
        <f t="shared" ca="1" si="158"/>
        <v>1.1780177748407169E-2</v>
      </c>
      <c r="G3035" s="30"/>
      <c r="H3035" s="5"/>
      <c r="I3035" s="5"/>
      <c r="J3035" s="5"/>
      <c r="K3035" s="5"/>
      <c r="L3035" s="5"/>
      <c r="M3035" s="5"/>
      <c r="N3035" s="5"/>
      <c r="O3035" s="5"/>
      <c r="P3035" s="5"/>
      <c r="Q3035" s="5"/>
      <c r="R3035" s="5"/>
      <c r="S3035" s="5"/>
      <c r="T3035" s="5"/>
      <c r="U3035" s="5"/>
    </row>
    <row r="3036" spans="2:21" x14ac:dyDescent="0.25">
      <c r="B3036" s="64" vm="8232">
        <f ca="1"/>
        <v>43839</v>
      </c>
      <c r="C3036" s="64" vm="8233">
        <f ca="1"/>
        <v>299.42</v>
      </c>
      <c r="D3036" s="64" vm="8234">
        <f ca="1"/>
        <v>207.27</v>
      </c>
      <c r="E3036" s="30">
        <f t="shared" ca="1" si="157"/>
        <v>1.5923313666802705E-2</v>
      </c>
      <c r="F3036" s="31">
        <f t="shared" ca="1" si="158"/>
        <v>-5.1970666996491704E-3</v>
      </c>
      <c r="G3036" s="30"/>
      <c r="H3036" s="5"/>
      <c r="I3036" s="5"/>
      <c r="J3036" s="5"/>
      <c r="K3036" s="5"/>
      <c r="L3036" s="5"/>
      <c r="M3036" s="5"/>
      <c r="N3036" s="5"/>
      <c r="O3036" s="5"/>
      <c r="P3036" s="5"/>
      <c r="Q3036" s="5"/>
      <c r="R3036" s="5"/>
      <c r="S3036" s="5"/>
      <c r="T3036" s="5"/>
      <c r="U3036" s="5"/>
    </row>
    <row r="3037" spans="2:21" x14ac:dyDescent="0.25">
      <c r="B3037" s="64" vm="8235">
        <f ca="1"/>
        <v>43840</v>
      </c>
      <c r="C3037" s="64" vm="8236">
        <f ca="1"/>
        <v>297.24</v>
      </c>
      <c r="D3037" s="64" vm="8237">
        <f ca="1"/>
        <v>206.51</v>
      </c>
      <c r="E3037" s="24">
        <f t="shared" ca="1" si="157"/>
        <v>-7.3073767324220605E-3</v>
      </c>
      <c r="F3037" s="58">
        <f t="shared" ca="1" si="158"/>
        <v>-3.6734537901129257E-3</v>
      </c>
      <c r="G3037" s="24"/>
      <c r="H3037" s="5"/>
      <c r="I3037" s="5"/>
      <c r="J3037" s="5"/>
      <c r="K3037" s="5"/>
      <c r="L3037" s="5"/>
      <c r="M3037" s="5"/>
      <c r="N3037" s="5"/>
      <c r="O3037" s="5"/>
      <c r="P3037" s="5"/>
      <c r="Q3037" s="5"/>
      <c r="R3037" s="5"/>
      <c r="S3037" s="5"/>
      <c r="T3037" s="5"/>
      <c r="U3037" s="5"/>
    </row>
    <row r="3038" spans="2:21" x14ac:dyDescent="0.25">
      <c r="B3038" s="64" vm="8238">
        <f ca="1"/>
        <v>43843</v>
      </c>
      <c r="C3038" s="64" vm="8239">
        <f ca="1"/>
        <v>299.87</v>
      </c>
      <c r="D3038" s="64" vm="7108">
        <f ca="1"/>
        <v>207.32</v>
      </c>
      <c r="E3038" s="24">
        <f t="shared" ca="1" si="157"/>
        <v>8.8091541175779955E-3</v>
      </c>
      <c r="F3038" s="58">
        <f t="shared" ca="1" si="158"/>
        <v>3.9146559428054391E-3</v>
      </c>
      <c r="G3038" s="24"/>
      <c r="H3038" s="5"/>
      <c r="I3038" s="5"/>
      <c r="J3038" s="5"/>
      <c r="K3038" s="5"/>
      <c r="L3038" s="5"/>
      <c r="M3038" s="5"/>
      <c r="N3038" s="5"/>
      <c r="O3038" s="5"/>
      <c r="P3038" s="5"/>
      <c r="Q3038" s="5"/>
      <c r="R3038" s="5"/>
      <c r="S3038" s="5"/>
      <c r="T3038" s="5"/>
      <c r="U3038" s="5"/>
    </row>
    <row r="3039" spans="2:21" x14ac:dyDescent="0.25">
      <c r="B3039" s="64" vm="8240">
        <f ca="1"/>
        <v>43844</v>
      </c>
      <c r="C3039" s="64" vm="8241">
        <f ca="1"/>
        <v>299.75</v>
      </c>
      <c r="D3039" s="64" vm="8242">
        <f ca="1"/>
        <v>209.77</v>
      </c>
      <c r="E3039" s="24">
        <f t="shared" ca="1" si="157"/>
        <v>-4.0025349922290807E-4</v>
      </c>
      <c r="F3039" s="58">
        <f t="shared" ca="1" si="158"/>
        <v>1.1748199089192521E-2</v>
      </c>
      <c r="G3039" s="24"/>
      <c r="H3039" s="5"/>
      <c r="I3039" s="5"/>
      <c r="J3039" s="5"/>
      <c r="K3039" s="5"/>
      <c r="L3039" s="5"/>
      <c r="M3039" s="5"/>
      <c r="N3039" s="5"/>
      <c r="O3039" s="5"/>
      <c r="P3039" s="5"/>
      <c r="Q3039" s="5"/>
      <c r="R3039" s="5"/>
      <c r="S3039" s="5"/>
      <c r="T3039" s="5"/>
      <c r="U3039" s="5"/>
    </row>
    <row r="3040" spans="2:21" x14ac:dyDescent="0.25">
      <c r="B3040" s="64" vm="8243">
        <f ca="1"/>
        <v>43845</v>
      </c>
      <c r="C3040" s="64" vm="8244">
        <f ca="1"/>
        <v>300.82</v>
      </c>
      <c r="D3040" s="64" vm="8245">
        <f ca="1"/>
        <v>210.85</v>
      </c>
      <c r="E3040" s="24">
        <f t="shared" ca="1" si="157"/>
        <v>3.5632853194436957E-3</v>
      </c>
      <c r="F3040" s="58">
        <f t="shared" ca="1" si="158"/>
        <v>5.1352877818704769E-3</v>
      </c>
      <c r="G3040" s="24"/>
      <c r="H3040" s="5"/>
      <c r="I3040" s="5"/>
      <c r="J3040" s="5"/>
      <c r="K3040" s="5"/>
      <c r="L3040" s="5"/>
      <c r="M3040" s="5"/>
      <c r="N3040" s="5"/>
      <c r="O3040" s="5"/>
      <c r="P3040" s="5"/>
      <c r="Q3040" s="5"/>
      <c r="R3040" s="5"/>
      <c r="S3040" s="5"/>
      <c r="T3040" s="5"/>
      <c r="U3040" s="5"/>
    </row>
    <row r="3041" spans="2:21" x14ac:dyDescent="0.25">
      <c r="B3041" s="64" vm="8246">
        <f ca="1"/>
        <v>43846</v>
      </c>
      <c r="C3041" s="64" vm="8247">
        <f ca="1"/>
        <v>303.02999999999997</v>
      </c>
      <c r="D3041" s="64" vm="8248">
        <f ca="1"/>
        <v>211.98</v>
      </c>
      <c r="E3041" s="24">
        <f t="shared" ca="1" si="157"/>
        <v>7.3197312821351732E-3</v>
      </c>
      <c r="F3041" s="58">
        <f t="shared" ca="1" si="158"/>
        <v>5.3449504065399625E-3</v>
      </c>
      <c r="G3041" s="24"/>
      <c r="H3041" s="5"/>
      <c r="I3041" s="5"/>
      <c r="J3041" s="5"/>
      <c r="K3041" s="5"/>
      <c r="L3041" s="5"/>
      <c r="M3041" s="5"/>
      <c r="N3041" s="5"/>
      <c r="O3041" s="5"/>
      <c r="P3041" s="5"/>
      <c r="Q3041" s="5"/>
      <c r="R3041" s="5"/>
      <c r="S3041" s="5"/>
      <c r="T3041" s="5"/>
      <c r="U3041" s="5"/>
    </row>
    <row r="3042" spans="2:21" x14ac:dyDescent="0.25">
      <c r="B3042" s="64" vm="8249">
        <f ca="1"/>
        <v>43847</v>
      </c>
      <c r="C3042" s="64" vm="8250">
        <f ca="1"/>
        <v>304.68</v>
      </c>
      <c r="D3042" s="64" vm="8251">
        <f ca="1"/>
        <v>211.16</v>
      </c>
      <c r="E3042" s="24">
        <f t="shared" ca="1" si="157"/>
        <v>5.4302349953849116E-3</v>
      </c>
      <c r="F3042" s="58">
        <f t="shared" ca="1" si="158"/>
        <v>-3.8757906436933725E-3</v>
      </c>
      <c r="G3042" s="24"/>
      <c r="H3042" s="5"/>
      <c r="I3042" s="5"/>
      <c r="J3042" s="5"/>
      <c r="K3042" s="5"/>
      <c r="L3042" s="5"/>
      <c r="M3042" s="5"/>
      <c r="N3042" s="5"/>
      <c r="O3042" s="5"/>
      <c r="P3042" s="5"/>
      <c r="Q3042" s="5"/>
      <c r="R3042" s="5"/>
      <c r="S3042" s="5"/>
      <c r="T3042" s="5"/>
      <c r="U3042" s="5"/>
    </row>
    <row r="3043" spans="2:21" x14ac:dyDescent="0.25">
      <c r="B3043" s="64" vm="8252">
        <f ca="1"/>
        <v>43851</v>
      </c>
      <c r="C3043" s="64" vm="8253">
        <f ca="1"/>
        <v>313.26</v>
      </c>
      <c r="D3043" s="64" vm="8254">
        <f ca="1"/>
        <v>211.44</v>
      </c>
      <c r="E3043" s="24">
        <f t="shared" ca="1" si="157"/>
        <v>2.777147114592847E-2</v>
      </c>
      <c r="F3043" s="58">
        <f t="shared" ca="1" si="158"/>
        <v>1.3251303406183717E-3</v>
      </c>
      <c r="G3043" s="24"/>
      <c r="H3043" s="5"/>
      <c r="I3043" s="5"/>
      <c r="J3043" s="5"/>
      <c r="K3043" s="5"/>
      <c r="L3043" s="5"/>
      <c r="M3043" s="5"/>
      <c r="N3043" s="5"/>
      <c r="O3043" s="5"/>
      <c r="P3043" s="5"/>
      <c r="Q3043" s="5"/>
      <c r="R3043" s="5"/>
      <c r="S3043" s="5"/>
      <c r="T3043" s="5"/>
      <c r="U3043" s="5"/>
    </row>
    <row r="3044" spans="2:21" x14ac:dyDescent="0.25">
      <c r="B3044" s="64" vm="8255">
        <f ca="1"/>
        <v>43852</v>
      </c>
      <c r="C3044" s="64" vm="8256">
        <f ca="1"/>
        <v>311.89</v>
      </c>
      <c r="D3044" s="64" vm="8257">
        <f ca="1"/>
        <v>213.42</v>
      </c>
      <c r="E3044" s="24">
        <f t="shared" ca="1" si="157"/>
        <v>-4.3829551089329573E-3</v>
      </c>
      <c r="F3044" s="58">
        <f t="shared" ca="1" si="158"/>
        <v>9.3207848923849684E-3</v>
      </c>
      <c r="G3044" s="24"/>
      <c r="H3044" s="5"/>
      <c r="I3044" s="5"/>
      <c r="J3044" s="5"/>
      <c r="K3044" s="5"/>
      <c r="L3044" s="5"/>
      <c r="M3044" s="5"/>
      <c r="N3044" s="5"/>
      <c r="O3044" s="5"/>
      <c r="P3044" s="5"/>
      <c r="Q3044" s="5"/>
      <c r="R3044" s="5"/>
      <c r="S3044" s="5"/>
      <c r="T3044" s="5"/>
      <c r="U3044" s="5"/>
    </row>
    <row r="3045" spans="2:21" x14ac:dyDescent="0.25">
      <c r="B3045" s="64" vm="8258">
        <f ca="1"/>
        <v>43853</v>
      </c>
      <c r="C3045" s="64" vm="8259">
        <f ca="1"/>
        <v>312.88</v>
      </c>
      <c r="D3045" s="64" vm="7859">
        <f ca="1"/>
        <v>211.24</v>
      </c>
      <c r="E3045" s="24">
        <f t="shared" ca="1" si="157"/>
        <v>3.1691689056756855E-3</v>
      </c>
      <c r="F3045" s="58">
        <f t="shared" ca="1" si="158"/>
        <v>-1.0267127349686286E-2</v>
      </c>
      <c r="G3045" s="24"/>
      <c r="H3045" s="5"/>
      <c r="I3045" s="5"/>
      <c r="J3045" s="5"/>
      <c r="K3045" s="5"/>
      <c r="L3045" s="5"/>
      <c r="M3045" s="5"/>
      <c r="N3045" s="5"/>
      <c r="O3045" s="5"/>
      <c r="P3045" s="5"/>
      <c r="Q3045" s="5"/>
      <c r="R3045" s="5"/>
      <c r="S3045" s="5"/>
      <c r="T3045" s="5"/>
      <c r="U3045" s="5"/>
    </row>
    <row r="3046" spans="2:21" x14ac:dyDescent="0.25">
      <c r="B3046" s="64" vm="8260">
        <f ca="1"/>
        <v>43854</v>
      </c>
      <c r="C3046" s="64" vm="8261">
        <f ca="1"/>
        <v>310.51</v>
      </c>
      <c r="D3046" s="64" vm="8262">
        <f ca="1"/>
        <v>209.34</v>
      </c>
      <c r="E3046" s="24">
        <f t="shared" ca="1" si="157"/>
        <v>-7.603623473168542E-3</v>
      </c>
      <c r="F3046" s="58">
        <f t="shared" ca="1" si="158"/>
        <v>-9.035203411994739E-3</v>
      </c>
      <c r="G3046" s="24"/>
      <c r="H3046" s="5"/>
      <c r="I3046" s="5"/>
      <c r="J3046" s="5"/>
      <c r="K3046" s="5"/>
      <c r="L3046" s="5"/>
      <c r="M3046" s="5"/>
      <c r="N3046" s="5"/>
      <c r="O3046" s="5"/>
      <c r="P3046" s="5"/>
      <c r="Q3046" s="5"/>
      <c r="R3046" s="5"/>
      <c r="S3046" s="5"/>
      <c r="T3046" s="5"/>
      <c r="U3046" s="5"/>
    </row>
    <row r="3047" spans="2:21" x14ac:dyDescent="0.25">
      <c r="B3047" s="64" vm="8263">
        <f ca="1"/>
        <v>43857</v>
      </c>
      <c r="C3047" s="64" vm="8264">
        <f ca="1"/>
        <v>309.45</v>
      </c>
      <c r="D3047" s="64" vm="8265">
        <f ca="1"/>
        <v>210.39</v>
      </c>
      <c r="E3047" s="24">
        <f t="shared" ca="1" si="157"/>
        <v>-3.4195787887197114E-3</v>
      </c>
      <c r="F3047" s="58">
        <f t="shared" ca="1" si="158"/>
        <v>5.0032267901908411E-3</v>
      </c>
      <c r="G3047" s="24"/>
      <c r="H3047" s="5"/>
      <c r="I3047" s="5"/>
      <c r="J3047" s="5"/>
      <c r="K3047" s="5"/>
      <c r="L3047" s="5"/>
      <c r="M3047" s="5"/>
      <c r="N3047" s="5"/>
      <c r="O3047" s="5"/>
      <c r="P3047" s="5"/>
      <c r="Q3047" s="5"/>
      <c r="R3047" s="5"/>
      <c r="S3047" s="5"/>
      <c r="T3047" s="5"/>
      <c r="U3047" s="5"/>
    </row>
    <row r="3048" spans="2:21" x14ac:dyDescent="0.25">
      <c r="B3048" s="64" vm="8266">
        <f ca="1"/>
        <v>43858</v>
      </c>
      <c r="C3048" s="64" vm="8267">
        <f ca="1"/>
        <v>310.85000000000002</v>
      </c>
      <c r="D3048" s="64" vm="7899">
        <f ca="1"/>
        <v>214.44</v>
      </c>
      <c r="E3048" s="24">
        <f t="shared" ca="1" si="157"/>
        <v>4.5139525299760759E-3</v>
      </c>
      <c r="F3048" s="58">
        <f t="shared" ca="1" si="158"/>
        <v>1.9067027742408291E-2</v>
      </c>
      <c r="G3048" s="24"/>
      <c r="H3048" s="5"/>
      <c r="I3048" s="5"/>
      <c r="J3048" s="5"/>
      <c r="K3048" s="5"/>
      <c r="L3048" s="5"/>
      <c r="M3048" s="5"/>
      <c r="N3048" s="5"/>
      <c r="O3048" s="5"/>
      <c r="P3048" s="5"/>
      <c r="Q3048" s="5"/>
      <c r="R3048" s="5"/>
      <c r="S3048" s="5"/>
      <c r="T3048" s="5"/>
      <c r="U3048" s="5"/>
    </row>
    <row r="3049" spans="2:21" x14ac:dyDescent="0.25">
      <c r="B3049" s="64" vm="8268">
        <f ca="1"/>
        <v>43859</v>
      </c>
      <c r="C3049" s="64" vm="8269">
        <f ca="1"/>
        <v>309.58</v>
      </c>
      <c r="D3049" s="64" vm="8270">
        <f ca="1"/>
        <v>216.18</v>
      </c>
      <c r="E3049" s="24">
        <f t="shared" ca="1" si="157"/>
        <v>-4.093940569615242E-3</v>
      </c>
      <c r="F3049" s="58">
        <f t="shared" ca="1" si="158"/>
        <v>8.0814150287199481E-3</v>
      </c>
      <c r="G3049" s="24"/>
      <c r="H3049" s="5"/>
      <c r="I3049" s="5"/>
      <c r="J3049" s="5"/>
      <c r="K3049" s="5"/>
      <c r="L3049" s="5"/>
      <c r="M3049" s="5"/>
      <c r="N3049" s="5"/>
      <c r="O3049" s="5"/>
      <c r="P3049" s="5"/>
      <c r="Q3049" s="5"/>
      <c r="R3049" s="5"/>
      <c r="S3049" s="5"/>
      <c r="T3049" s="5"/>
      <c r="U3049" s="5"/>
    </row>
    <row r="3050" spans="2:21" x14ac:dyDescent="0.25">
      <c r="B3050" s="64" vm="8271">
        <f ca="1"/>
        <v>43860</v>
      </c>
      <c r="C3050" s="64" vm="8272">
        <f ca="1"/>
        <v>309.47000000000003</v>
      </c>
      <c r="D3050" s="64" vm="8273">
        <f ca="1"/>
        <v>213.97</v>
      </c>
      <c r="E3050" s="24">
        <f t="shared" ca="1" si="157"/>
        <v>-3.5538325226616783E-4</v>
      </c>
      <c r="F3050" s="58">
        <f t="shared" ca="1" si="158"/>
        <v>-1.0275575709197392E-2</v>
      </c>
      <c r="G3050" s="24"/>
      <c r="H3050" s="5"/>
      <c r="I3050" s="5"/>
      <c r="J3050" s="5"/>
      <c r="K3050" s="5"/>
      <c r="L3050" s="5"/>
      <c r="M3050" s="5"/>
      <c r="N3050" s="5"/>
      <c r="O3050" s="5"/>
      <c r="P3050" s="5"/>
      <c r="Q3050" s="5"/>
      <c r="R3050" s="5"/>
      <c r="S3050" s="5"/>
      <c r="T3050" s="5"/>
      <c r="U3050" s="5"/>
    </row>
    <row r="3051" spans="2:21" x14ac:dyDescent="0.25">
      <c r="B3051" s="64" vm="8274">
        <f ca="1"/>
        <v>43861</v>
      </c>
      <c r="C3051" s="64" vm="8275">
        <f ca="1"/>
        <v>305.52</v>
      </c>
      <c r="D3051" s="64" vm="8276">
        <f ca="1"/>
        <v>215.18</v>
      </c>
      <c r="E3051" s="24">
        <f t="shared" ca="1" si="157"/>
        <v>-1.2845913976204538E-2</v>
      </c>
      <c r="F3051" s="58">
        <f t="shared" ca="1" si="158"/>
        <v>5.6390688869035763E-3</v>
      </c>
      <c r="G3051" s="24"/>
      <c r="H3051" s="5"/>
      <c r="I3051" s="5"/>
      <c r="J3051" s="5"/>
      <c r="K3051" s="5"/>
      <c r="L3051" s="5"/>
      <c r="M3051" s="5"/>
      <c r="N3051" s="5"/>
      <c r="O3051" s="5"/>
      <c r="P3051" s="5"/>
      <c r="Q3051" s="5"/>
      <c r="R3051" s="5"/>
      <c r="S3051" s="5"/>
      <c r="T3051" s="5"/>
      <c r="U3051" s="5"/>
    </row>
    <row r="3052" spans="2:21" x14ac:dyDescent="0.25">
      <c r="B3052" s="64" vm="8277">
        <f ca="1"/>
        <v>43864</v>
      </c>
      <c r="C3052" s="64" vm="8278">
        <f ca="1"/>
        <v>302</v>
      </c>
      <c r="D3052" s="64" vm="8279">
        <f ca="1"/>
        <v>214.62</v>
      </c>
      <c r="E3052" s="24">
        <f t="shared" ca="1" si="157"/>
        <v>-1.1588225542391027E-2</v>
      </c>
      <c r="F3052" s="58">
        <f t="shared" ca="1" si="158"/>
        <v>-2.605864666781785E-3</v>
      </c>
      <c r="G3052" s="24"/>
      <c r="H3052" s="5"/>
      <c r="I3052" s="5"/>
      <c r="J3052" s="5"/>
      <c r="K3052" s="5"/>
      <c r="L3052" s="5"/>
      <c r="M3052" s="5"/>
      <c r="N3052" s="5"/>
      <c r="O3052" s="5"/>
      <c r="P3052" s="5"/>
      <c r="Q3052" s="5"/>
      <c r="R3052" s="5"/>
      <c r="S3052" s="5"/>
      <c r="T3052" s="5"/>
      <c r="U3052" s="5"/>
    </row>
    <row r="3053" spans="2:21" x14ac:dyDescent="0.25">
      <c r="B3053" s="64" vm="8280">
        <f ca="1"/>
        <v>43865</v>
      </c>
      <c r="C3053" s="64" vm="8281">
        <f ca="1"/>
        <v>304.89999999999998</v>
      </c>
      <c r="D3053" s="64" vm="8282">
        <f ca="1"/>
        <v>214.37</v>
      </c>
      <c r="E3053" s="24">
        <f t="shared" ca="1" si="157"/>
        <v>9.5568366193392769E-3</v>
      </c>
      <c r="F3053" s="58">
        <f t="shared" ca="1" si="158"/>
        <v>-1.1655284659371533E-3</v>
      </c>
      <c r="G3053" s="24"/>
      <c r="H3053" s="5"/>
      <c r="I3053" s="5"/>
      <c r="J3053" s="5"/>
      <c r="K3053" s="5"/>
      <c r="L3053" s="5"/>
      <c r="M3053" s="5"/>
      <c r="N3053" s="5"/>
      <c r="O3053" s="5"/>
      <c r="P3053" s="5"/>
      <c r="Q3053" s="5"/>
      <c r="R3053" s="5"/>
      <c r="S3053" s="5"/>
      <c r="T3053" s="5"/>
      <c r="U3053" s="5"/>
    </row>
    <row r="3054" spans="2:21" x14ac:dyDescent="0.25">
      <c r="B3054" s="64" vm="8283">
        <f ca="1"/>
        <v>43866</v>
      </c>
      <c r="C3054" s="64" vm="8284">
        <f ca="1"/>
        <v>308.95</v>
      </c>
      <c r="D3054" s="64" vm="8285">
        <f ca="1"/>
        <v>212.87</v>
      </c>
      <c r="E3054" s="24">
        <f t="shared" ca="1" si="157"/>
        <v>1.3195597512779466E-2</v>
      </c>
      <c r="F3054" s="58">
        <f t="shared" ca="1" si="158"/>
        <v>-7.0218432884576621E-3</v>
      </c>
      <c r="G3054" s="24"/>
      <c r="H3054" s="5"/>
      <c r="I3054" s="5"/>
      <c r="J3054" s="5"/>
      <c r="K3054" s="5"/>
      <c r="L3054" s="5"/>
      <c r="M3054" s="5"/>
      <c r="N3054" s="5"/>
      <c r="O3054" s="5"/>
      <c r="P3054" s="5"/>
      <c r="Q3054" s="5"/>
      <c r="R3054" s="5"/>
      <c r="S3054" s="5"/>
      <c r="T3054" s="5"/>
      <c r="U3054" s="5"/>
    </row>
    <row r="3055" spans="2:21" x14ac:dyDescent="0.25">
      <c r="B3055" s="64" vm="8286">
        <f ca="1"/>
        <v>43867</v>
      </c>
      <c r="C3055" s="64" vm="8287">
        <f ca="1"/>
        <v>310.61</v>
      </c>
      <c r="D3055" s="64" vm="7560">
        <f ca="1"/>
        <v>211.61</v>
      </c>
      <c r="E3055" s="24">
        <f t="shared" ca="1" si="157"/>
        <v>5.3586544394871923E-3</v>
      </c>
      <c r="F3055" s="58">
        <f t="shared" ca="1" si="158"/>
        <v>-5.9366928979065516E-3</v>
      </c>
      <c r="G3055" s="24"/>
      <c r="H3055" s="5"/>
      <c r="I3055" s="5"/>
      <c r="J3055" s="5"/>
      <c r="K3055" s="5"/>
      <c r="L3055" s="5"/>
      <c r="M3055" s="5"/>
      <c r="N3055" s="5"/>
      <c r="O3055" s="5"/>
      <c r="P3055" s="5"/>
      <c r="Q3055" s="5"/>
      <c r="R3055" s="5"/>
      <c r="S3055" s="5"/>
      <c r="T3055" s="5"/>
      <c r="U3055" s="5"/>
    </row>
    <row r="3056" spans="2:21" x14ac:dyDescent="0.25">
      <c r="B3056" s="64" vm="8288">
        <f ca="1"/>
        <v>43868</v>
      </c>
      <c r="C3056" s="64" vm="8289">
        <f ca="1"/>
        <v>313.63</v>
      </c>
      <c r="D3056" s="64" vm="8290">
        <f ca="1"/>
        <v>213.21</v>
      </c>
      <c r="E3056" s="24">
        <f t="shared" ca="1" si="157"/>
        <v>9.6758412196448589E-3</v>
      </c>
      <c r="F3056" s="58">
        <f t="shared" ca="1" si="158"/>
        <v>7.5326376602334695E-3</v>
      </c>
      <c r="G3056" s="24"/>
      <c r="H3056" s="5"/>
      <c r="I3056" s="5"/>
      <c r="J3056" s="5"/>
      <c r="K3056" s="5"/>
      <c r="L3056" s="5"/>
      <c r="M3056" s="5"/>
      <c r="N3056" s="5"/>
      <c r="O3056" s="5"/>
      <c r="P3056" s="5"/>
      <c r="Q3056" s="5"/>
      <c r="R3056" s="5"/>
      <c r="S3056" s="5"/>
      <c r="T3056" s="5"/>
      <c r="U3056" s="5"/>
    </row>
    <row r="3057" spans="2:21" x14ac:dyDescent="0.25">
      <c r="B3057" s="64" vm="8291">
        <f ca="1"/>
        <v>43871</v>
      </c>
      <c r="C3057" s="64" vm="8292">
        <f ca="1"/>
        <v>313.79000000000002</v>
      </c>
      <c r="D3057" s="64" vm="8293">
        <f ca="1"/>
        <v>215.73</v>
      </c>
      <c r="E3057" s="24">
        <f t="shared" ca="1" si="157"/>
        <v>5.1002519354932327E-4</v>
      </c>
      <c r="F3057" s="58">
        <f t="shared" ca="1" si="158"/>
        <v>1.1750030275598768E-2</v>
      </c>
      <c r="G3057" s="24"/>
      <c r="H3057" s="5"/>
      <c r="I3057" s="5"/>
      <c r="J3057" s="5"/>
      <c r="K3057" s="5"/>
      <c r="L3057" s="5"/>
      <c r="M3057" s="5"/>
      <c r="N3057" s="5"/>
      <c r="O3057" s="5"/>
      <c r="P3057" s="5"/>
      <c r="Q3057" s="5"/>
      <c r="R3057" s="5"/>
      <c r="S3057" s="5"/>
      <c r="T3057" s="5"/>
      <c r="U3057" s="5"/>
    </row>
    <row r="3058" spans="2:21" x14ac:dyDescent="0.25">
      <c r="B3058" s="64" vm="8294">
        <f ca="1"/>
        <v>43872</v>
      </c>
      <c r="C3058" s="64" vm="8295">
        <f ca="1"/>
        <v>310.68</v>
      </c>
      <c r="D3058" s="64" vm="8296">
        <f ca="1"/>
        <v>217.46</v>
      </c>
      <c r="E3058" s="24">
        <f t="shared" ca="1" si="157"/>
        <v>-9.9605288082232554E-3</v>
      </c>
      <c r="F3058" s="58">
        <f t="shared" ca="1" si="158"/>
        <v>7.9872997870910276E-3</v>
      </c>
      <c r="G3058" s="24"/>
      <c r="H3058" s="5"/>
      <c r="I3058" s="5"/>
      <c r="J3058" s="5"/>
      <c r="K3058" s="5"/>
      <c r="L3058" s="5"/>
      <c r="M3058" s="5"/>
      <c r="N3058" s="5"/>
      <c r="O3058" s="5"/>
      <c r="P3058" s="5"/>
      <c r="Q3058" s="5"/>
      <c r="R3058" s="5"/>
      <c r="S3058" s="5"/>
      <c r="T3058" s="5"/>
      <c r="U3058" s="5"/>
    </row>
    <row r="3059" spans="2:21" x14ac:dyDescent="0.25">
      <c r="B3059" s="64" vm="8297">
        <f ca="1"/>
        <v>43873</v>
      </c>
      <c r="C3059" s="64" vm="8298">
        <f ca="1"/>
        <v>315.12</v>
      </c>
      <c r="D3059" s="64" vm="8299">
        <f ca="1"/>
        <v>217.42</v>
      </c>
      <c r="E3059" s="24">
        <f t="shared" ca="1" si="157"/>
        <v>1.4190075111203871E-2</v>
      </c>
      <c r="F3059" s="58">
        <f t="shared" ca="1" si="158"/>
        <v>-1.8395879374915892E-4</v>
      </c>
      <c r="G3059" s="24"/>
      <c r="H3059" s="5"/>
      <c r="I3059" s="5"/>
      <c r="J3059" s="5"/>
      <c r="K3059" s="5"/>
      <c r="L3059" s="5"/>
      <c r="M3059" s="5"/>
      <c r="N3059" s="5"/>
      <c r="O3059" s="5"/>
      <c r="P3059" s="5"/>
      <c r="Q3059" s="5"/>
      <c r="R3059" s="5"/>
      <c r="S3059" s="5"/>
      <c r="T3059" s="5"/>
      <c r="U3059" s="5"/>
    </row>
    <row r="3060" spans="2:21" x14ac:dyDescent="0.25">
      <c r="B3060" s="64" vm="8300">
        <f ca="1"/>
        <v>43874</v>
      </c>
      <c r="C3060" s="64" vm="8301">
        <f ca="1"/>
        <v>318.2</v>
      </c>
      <c r="D3060" s="64" vm="8302">
        <f ca="1"/>
        <v>217.09</v>
      </c>
      <c r="E3060" s="24">
        <f t="shared" ca="1" si="157"/>
        <v>9.7265972410359221E-3</v>
      </c>
      <c r="F3060" s="58">
        <f t="shared" ca="1" si="158"/>
        <v>-1.5189526751902436E-3</v>
      </c>
      <c r="G3060" s="24"/>
      <c r="H3060" s="5"/>
      <c r="I3060" s="5"/>
      <c r="J3060" s="5"/>
      <c r="K3060" s="5"/>
      <c r="L3060" s="5"/>
      <c r="M3060" s="5"/>
      <c r="N3060" s="5"/>
      <c r="O3060" s="5"/>
      <c r="P3060" s="5"/>
      <c r="Q3060" s="5"/>
      <c r="R3060" s="5"/>
      <c r="S3060" s="5"/>
      <c r="T3060" s="5"/>
      <c r="U3060" s="5"/>
    </row>
    <row r="3061" spans="2:21" x14ac:dyDescent="0.25">
      <c r="B3061" s="64" vm="8303">
        <f ca="1"/>
        <v>43875</v>
      </c>
      <c r="C3061" s="64" vm="8304">
        <f ca="1"/>
        <v>318.31</v>
      </c>
      <c r="D3061" s="64" vm="8305">
        <f ca="1"/>
        <v>216.15</v>
      </c>
      <c r="E3061" s="24">
        <f t="shared" ca="1" si="157"/>
        <v>3.4563479315354858E-4</v>
      </c>
      <c r="F3061" s="58">
        <f t="shared" ca="1" si="158"/>
        <v>-4.3394029870231872E-3</v>
      </c>
      <c r="G3061" s="24"/>
      <c r="H3061" s="5"/>
      <c r="I3061" s="5"/>
      <c r="J3061" s="5"/>
      <c r="K3061" s="5"/>
      <c r="L3061" s="5"/>
      <c r="M3061" s="5"/>
      <c r="N3061" s="5"/>
      <c r="O3061" s="5"/>
      <c r="P3061" s="5"/>
      <c r="Q3061" s="5"/>
      <c r="R3061" s="5"/>
      <c r="S3061" s="5"/>
      <c r="T3061" s="5"/>
      <c r="U3061" s="5"/>
    </row>
    <row r="3062" spans="2:21" x14ac:dyDescent="0.25">
      <c r="B3062" s="64" vm="8306">
        <f ca="1"/>
        <v>43879</v>
      </c>
      <c r="C3062" s="64" vm="8307">
        <f ca="1"/>
        <v>322.05</v>
      </c>
      <c r="D3062" s="64" vm="8308">
        <f ca="1"/>
        <v>215.63</v>
      </c>
      <c r="E3062" s="24">
        <f t="shared" ca="1" si="157"/>
        <v>1.168106229605971E-2</v>
      </c>
      <c r="F3062" s="58">
        <f t="shared" ca="1" si="158"/>
        <v>-2.4086351910664388E-3</v>
      </c>
      <c r="G3062" s="24"/>
      <c r="H3062" s="5"/>
      <c r="I3062" s="5"/>
      <c r="J3062" s="5"/>
      <c r="K3062" s="5"/>
      <c r="L3062" s="5"/>
      <c r="M3062" s="5"/>
      <c r="N3062" s="5"/>
      <c r="O3062" s="5"/>
      <c r="P3062" s="5"/>
      <c r="Q3062" s="5"/>
      <c r="R3062" s="5"/>
      <c r="S3062" s="5"/>
      <c r="T3062" s="5"/>
      <c r="U3062" s="5"/>
    </row>
    <row r="3063" spans="2:21" x14ac:dyDescent="0.25">
      <c r="B3063" s="64" vm="8309">
        <f ca="1"/>
        <v>43880</v>
      </c>
      <c r="C3063" s="64" vm="8310">
        <f ca="1"/>
        <v>323.02</v>
      </c>
      <c r="D3063" s="64" vm="8311">
        <f ca="1"/>
        <v>215.08</v>
      </c>
      <c r="E3063" s="24">
        <f t="shared" ca="1" si="157"/>
        <v>3.007427817467343E-3</v>
      </c>
      <c r="F3063" s="58">
        <f t="shared" ca="1" si="158"/>
        <v>-2.5539239810969572E-3</v>
      </c>
      <c r="G3063" s="24"/>
      <c r="H3063" s="5"/>
      <c r="I3063" s="5"/>
      <c r="J3063" s="5"/>
      <c r="K3063" s="5"/>
      <c r="L3063" s="5"/>
      <c r="M3063" s="5"/>
      <c r="N3063" s="5"/>
      <c r="O3063" s="5"/>
      <c r="P3063" s="5"/>
      <c r="Q3063" s="5"/>
      <c r="R3063" s="5"/>
      <c r="S3063" s="5"/>
      <c r="T3063" s="5"/>
      <c r="U3063" s="5"/>
    </row>
    <row r="3064" spans="2:21" x14ac:dyDescent="0.25">
      <c r="B3064" s="64" vm="8312">
        <f ca="1"/>
        <v>43881</v>
      </c>
      <c r="C3064" s="64" vm="8313">
        <f ca="1"/>
        <v>324.08</v>
      </c>
      <c r="D3064" s="64" vm="8314">
        <f ca="1"/>
        <v>215.87</v>
      </c>
      <c r="E3064" s="24">
        <f t="shared" ca="1" si="157"/>
        <v>3.2761580840679387E-3</v>
      </c>
      <c r="F3064" s="58">
        <f t="shared" ca="1" si="158"/>
        <v>3.6663227053085317E-3</v>
      </c>
      <c r="G3064" s="24"/>
      <c r="H3064" s="5"/>
      <c r="I3064" s="5"/>
      <c r="J3064" s="5"/>
      <c r="K3064" s="5"/>
      <c r="L3064" s="5"/>
      <c r="M3064" s="5"/>
      <c r="N3064" s="5"/>
      <c r="O3064" s="5"/>
      <c r="P3064" s="5"/>
      <c r="Q3064" s="5"/>
      <c r="R3064" s="5"/>
      <c r="S3064" s="5"/>
      <c r="T3064" s="5"/>
      <c r="U3064" s="5"/>
    </row>
    <row r="3065" spans="2:21" x14ac:dyDescent="0.25">
      <c r="B3065" s="64" vm="8315">
        <f ca="1"/>
        <v>43882</v>
      </c>
      <c r="C3065" s="64" vm="8316">
        <f ca="1"/>
        <v>321.95</v>
      </c>
      <c r="D3065" s="64" vm="8317">
        <f ca="1"/>
        <v>213.52</v>
      </c>
      <c r="E3065" s="24">
        <f t="shared" ca="1" si="157"/>
        <v>-6.5941449102426032E-3</v>
      </c>
      <c r="F3065" s="58">
        <f t="shared" ca="1" si="158"/>
        <v>-1.0945869550517063E-2</v>
      </c>
      <c r="G3065" s="24"/>
      <c r="H3065" s="5"/>
      <c r="I3065" s="5"/>
      <c r="J3065" s="5"/>
      <c r="K3065" s="5"/>
      <c r="L3065" s="5"/>
      <c r="M3065" s="5"/>
      <c r="N3065" s="5"/>
      <c r="O3065" s="5"/>
      <c r="P3065" s="5"/>
      <c r="Q3065" s="5"/>
      <c r="R3065" s="5"/>
      <c r="S3065" s="5"/>
      <c r="T3065" s="5"/>
      <c r="U3065" s="5"/>
    </row>
    <row r="3066" spans="2:21" x14ac:dyDescent="0.25">
      <c r="B3066" s="64" vm="8318">
        <f ca="1"/>
        <v>43885</v>
      </c>
      <c r="C3066" s="64" vm="8319">
        <f ca="1"/>
        <v>313.62</v>
      </c>
      <c r="D3066" s="64" vm="8320">
        <f ca="1"/>
        <v>212.1</v>
      </c>
      <c r="E3066" s="24">
        <f t="shared" ca="1" si="157"/>
        <v>-2.6214192031307017E-2</v>
      </c>
      <c r="F3066" s="58">
        <f t="shared" ca="1" si="158"/>
        <v>-6.6726435256320221E-3</v>
      </c>
      <c r="G3066" s="24"/>
      <c r="H3066" s="5"/>
      <c r="I3066" s="5"/>
      <c r="J3066" s="5"/>
      <c r="K3066" s="5"/>
      <c r="L3066" s="5"/>
      <c r="M3066" s="5"/>
      <c r="N3066" s="5"/>
      <c r="O3066" s="5"/>
      <c r="P3066" s="5"/>
      <c r="Q3066" s="5"/>
      <c r="R3066" s="5"/>
      <c r="S3066" s="5"/>
      <c r="T3066" s="5"/>
      <c r="U3066" s="5"/>
    </row>
    <row r="3067" spans="2:21" x14ac:dyDescent="0.25">
      <c r="B3067" s="64" vm="8321">
        <f ca="1"/>
        <v>43886</v>
      </c>
      <c r="C3067" s="64" vm="8322">
        <f ca="1"/>
        <v>304.87</v>
      </c>
      <c r="D3067" s="64" vm="8323">
        <f ca="1"/>
        <v>210.1</v>
      </c>
      <c r="E3067" s="24">
        <f t="shared" ca="1" si="157"/>
        <v>-2.8296605715286898E-2</v>
      </c>
      <c r="F3067" s="58">
        <f t="shared" ca="1" si="158"/>
        <v>-9.4742537196819861E-3</v>
      </c>
      <c r="G3067" s="24"/>
      <c r="H3067" s="5"/>
      <c r="I3067" s="5"/>
      <c r="J3067" s="5"/>
      <c r="K3067" s="5"/>
      <c r="L3067" s="5"/>
      <c r="M3067" s="5"/>
      <c r="N3067" s="5"/>
      <c r="O3067" s="5"/>
      <c r="P3067" s="5"/>
      <c r="Q3067" s="5"/>
      <c r="R3067" s="5"/>
      <c r="S3067" s="5"/>
      <c r="T3067" s="5"/>
      <c r="U3067" s="5"/>
    </row>
    <row r="3068" spans="2:21" x14ac:dyDescent="0.25">
      <c r="B3068" s="64" vm="8324">
        <f ca="1"/>
        <v>43887</v>
      </c>
      <c r="C3068" s="64" vm="8325">
        <f ca="1"/>
        <v>305.69</v>
      </c>
      <c r="D3068" s="64" vm="8326">
        <f ca="1"/>
        <v>201</v>
      </c>
      <c r="E3068" s="24">
        <f t="shared" ca="1" si="157"/>
        <v>2.6860603151842889E-3</v>
      </c>
      <c r="F3068" s="58">
        <f t="shared" ca="1" si="158"/>
        <v>-4.4278699791878991E-2</v>
      </c>
      <c r="G3068" s="24"/>
      <c r="H3068" s="5"/>
      <c r="I3068" s="5"/>
      <c r="J3068" s="5"/>
      <c r="K3068" s="5"/>
      <c r="L3068" s="5"/>
      <c r="M3068" s="5"/>
      <c r="N3068" s="5"/>
      <c r="O3068" s="5"/>
      <c r="P3068" s="5"/>
      <c r="Q3068" s="5"/>
      <c r="R3068" s="5"/>
      <c r="S3068" s="5"/>
      <c r="T3068" s="5"/>
      <c r="U3068" s="5"/>
    </row>
    <row r="3069" spans="2:21" x14ac:dyDescent="0.25">
      <c r="B3069" s="64" vm="8327">
        <f ca="1"/>
        <v>43888</v>
      </c>
      <c r="C3069" s="64" vm="8328">
        <f ca="1"/>
        <v>293.13</v>
      </c>
      <c r="D3069" s="64" vm="7730">
        <f ca="1"/>
        <v>194.17</v>
      </c>
      <c r="E3069" s="24">
        <f t="shared" ca="1" si="157"/>
        <v>-4.1955319928421428E-2</v>
      </c>
      <c r="F3069" s="58">
        <f t="shared" ca="1" si="158"/>
        <v>-3.4570844052713413E-2</v>
      </c>
      <c r="G3069" s="24"/>
      <c r="H3069" s="5"/>
      <c r="I3069" s="5"/>
      <c r="J3069" s="5"/>
      <c r="K3069" s="5"/>
      <c r="L3069" s="5"/>
      <c r="M3069" s="5"/>
      <c r="N3069" s="5"/>
      <c r="O3069" s="5"/>
      <c r="P3069" s="5"/>
      <c r="Q3069" s="5"/>
      <c r="R3069" s="5"/>
      <c r="S3069" s="5"/>
      <c r="T3069" s="5"/>
      <c r="U3069" s="5"/>
    </row>
    <row r="3070" spans="2:21" x14ac:dyDescent="0.25">
      <c r="B3070" s="64" vm="8329">
        <f ca="1"/>
        <v>43889</v>
      </c>
      <c r="C3070" s="64" vm="8330">
        <f ca="1"/>
        <v>281.14</v>
      </c>
      <c r="D3070" s="64" vm="8331">
        <f ca="1"/>
        <v>202.55</v>
      </c>
      <c r="E3070" s="24">
        <f t="shared" ca="1" si="157"/>
        <v>-4.1763430720741679E-2</v>
      </c>
      <c r="F3070" s="58">
        <f t="shared" ca="1" si="158"/>
        <v>4.225270564233731E-2</v>
      </c>
      <c r="G3070" s="24"/>
      <c r="H3070" s="5"/>
      <c r="I3070" s="5"/>
      <c r="J3070" s="5"/>
      <c r="K3070" s="5"/>
      <c r="L3070" s="5"/>
      <c r="M3070" s="5"/>
      <c r="N3070" s="5"/>
      <c r="O3070" s="5"/>
      <c r="P3070" s="5"/>
      <c r="Q3070" s="5"/>
      <c r="R3070" s="5"/>
      <c r="S3070" s="5"/>
      <c r="T3070" s="5"/>
      <c r="U3070" s="5"/>
    </row>
    <row r="3071" spans="2:21" x14ac:dyDescent="0.25">
      <c r="B3071" s="64" vm="8332">
        <f ca="1"/>
        <v>43892</v>
      </c>
      <c r="C3071" s="64" vm="8333">
        <f ca="1"/>
        <v>309.14</v>
      </c>
      <c r="D3071" s="64" vm="8334">
        <f ca="1"/>
        <v>199.51</v>
      </c>
      <c r="E3071" s="24">
        <f t="shared" ca="1" si="157"/>
        <v>9.4941482820552689E-2</v>
      </c>
      <c r="F3071" s="58">
        <f t="shared" ca="1" si="158"/>
        <v>-1.5122409261729822E-2</v>
      </c>
      <c r="G3071" s="24"/>
      <c r="H3071" s="5"/>
      <c r="I3071" s="5"/>
      <c r="J3071" s="5"/>
      <c r="K3071" s="5"/>
      <c r="L3071" s="5"/>
      <c r="M3071" s="5"/>
      <c r="N3071" s="5"/>
      <c r="O3071" s="5"/>
      <c r="P3071" s="5"/>
      <c r="Q3071" s="5"/>
      <c r="R3071" s="5"/>
      <c r="S3071" s="5"/>
      <c r="T3071" s="5"/>
      <c r="U3071" s="5"/>
    </row>
    <row r="3072" spans="2:21" x14ac:dyDescent="0.25">
      <c r="B3072" s="64" vm="8335">
        <f ca="1"/>
        <v>43893</v>
      </c>
      <c r="C3072" s="64" vm="8336">
        <f ca="1"/>
        <v>302.73</v>
      </c>
      <c r="D3072" s="64" vm="8337">
        <f ca="1"/>
        <v>207.02</v>
      </c>
      <c r="E3072" s="24">
        <f t="shared" ca="1" si="157"/>
        <v>-2.0952929579625253E-2</v>
      </c>
      <c r="F3072" s="58">
        <f t="shared" ca="1" si="158"/>
        <v>3.6951046568634335E-2</v>
      </c>
      <c r="G3072" s="24"/>
      <c r="H3072" s="5"/>
      <c r="I3072" s="5"/>
      <c r="J3072" s="5"/>
      <c r="K3072" s="5"/>
      <c r="L3072" s="5"/>
      <c r="M3072" s="5"/>
      <c r="N3072" s="5"/>
      <c r="O3072" s="5"/>
      <c r="P3072" s="5"/>
      <c r="Q3072" s="5"/>
      <c r="R3072" s="5"/>
      <c r="S3072" s="5"/>
      <c r="T3072" s="5"/>
      <c r="U3072" s="5"/>
    </row>
    <row r="3073" spans="2:21" x14ac:dyDescent="0.25">
      <c r="B3073" s="64" vm="8338">
        <f ca="1"/>
        <v>43894</v>
      </c>
      <c r="C3073" s="64" vm="8339">
        <f ca="1"/>
        <v>320.74</v>
      </c>
      <c r="D3073" s="64" vm="6843">
        <f ca="1"/>
        <v>198.32</v>
      </c>
      <c r="E3073" s="24">
        <f t="shared" ref="E3073:E3136" ca="1" si="159">LN(C3073/C3072)</f>
        <v>5.7789506936115551E-2</v>
      </c>
      <c r="F3073" s="58">
        <f t="shared" ref="F3073:F3136" ca="1" si="160">LN(D3073/D3072)</f>
        <v>-4.2933519228669142E-2</v>
      </c>
      <c r="G3073" s="24"/>
      <c r="H3073" s="5"/>
      <c r="I3073" s="5"/>
      <c r="J3073" s="5"/>
      <c r="K3073" s="5"/>
      <c r="L3073" s="5"/>
      <c r="M3073" s="5"/>
      <c r="N3073" s="5"/>
      <c r="O3073" s="5"/>
      <c r="P3073" s="5"/>
      <c r="Q3073" s="5"/>
      <c r="R3073" s="5"/>
      <c r="S3073" s="5"/>
      <c r="T3073" s="5"/>
      <c r="U3073" s="5"/>
    </row>
    <row r="3074" spans="2:21" x14ac:dyDescent="0.25">
      <c r="B3074" s="64" vm="8340">
        <f ca="1"/>
        <v>43895</v>
      </c>
      <c r="C3074" s="64" vm="8341">
        <f ca="1"/>
        <v>315.76</v>
      </c>
      <c r="D3074" s="64" vm="8342">
        <f ca="1"/>
        <v>198.86</v>
      </c>
      <c r="E3074" s="24">
        <f t="shared" ca="1" si="159"/>
        <v>-1.5648394726071106E-2</v>
      </c>
      <c r="F3074" s="58">
        <f t="shared" ca="1" si="160"/>
        <v>2.7191718249924605E-3</v>
      </c>
      <c r="G3074" s="24"/>
      <c r="H3074" s="5"/>
      <c r="I3074" s="5"/>
      <c r="J3074" s="5"/>
      <c r="K3074" s="5"/>
      <c r="L3074" s="5"/>
      <c r="M3074" s="5"/>
      <c r="N3074" s="5"/>
      <c r="O3074" s="5"/>
      <c r="P3074" s="5"/>
      <c r="Q3074" s="5"/>
      <c r="R3074" s="5"/>
      <c r="S3074" s="5"/>
      <c r="T3074" s="5"/>
      <c r="U3074" s="5"/>
    </row>
    <row r="3075" spans="2:21" x14ac:dyDescent="0.25">
      <c r="B3075" s="64" vm="8343">
        <f ca="1"/>
        <v>43896</v>
      </c>
      <c r="C3075" s="64" vm="8344">
        <f ca="1"/>
        <v>311.33999999999997</v>
      </c>
      <c r="D3075" s="64" vm="8345">
        <f ca="1"/>
        <v>186.86</v>
      </c>
      <c r="E3075" s="24">
        <f t="shared" ca="1" si="159"/>
        <v>-1.4096868746888466E-2</v>
      </c>
      <c r="F3075" s="58">
        <f t="shared" ca="1" si="160"/>
        <v>-6.2241386187117997E-2</v>
      </c>
      <c r="G3075" s="24"/>
      <c r="H3075" s="5"/>
      <c r="I3075" s="5"/>
      <c r="J3075" s="5"/>
      <c r="K3075" s="5"/>
      <c r="L3075" s="5"/>
      <c r="M3075" s="5"/>
      <c r="N3075" s="5"/>
      <c r="O3075" s="5"/>
      <c r="P3075" s="5"/>
      <c r="Q3075" s="5"/>
      <c r="R3075" s="5"/>
      <c r="S3075" s="5"/>
      <c r="T3075" s="5"/>
      <c r="U3075" s="5"/>
    </row>
    <row r="3076" spans="2:21" x14ac:dyDescent="0.25">
      <c r="B3076" s="64" vm="8346">
        <f ca="1"/>
        <v>43899</v>
      </c>
      <c r="C3076" s="64" vm="8347">
        <f ca="1"/>
        <v>301.98</v>
      </c>
      <c r="D3076" s="64" vm="8348">
        <f ca="1"/>
        <v>199.86</v>
      </c>
      <c r="E3076" s="24">
        <f t="shared" ca="1" si="159"/>
        <v>-3.0524772591379503E-2</v>
      </c>
      <c r="F3076" s="58">
        <f t="shared" ca="1" si="160"/>
        <v>6.7257448068833672E-2</v>
      </c>
      <c r="G3076" s="24"/>
      <c r="H3076" s="5"/>
      <c r="I3076" s="5"/>
      <c r="J3076" s="5"/>
      <c r="K3076" s="5"/>
      <c r="L3076" s="5"/>
      <c r="M3076" s="5"/>
      <c r="N3076" s="5"/>
      <c r="O3076" s="5"/>
      <c r="P3076" s="5"/>
      <c r="Q3076" s="5"/>
      <c r="R3076" s="5"/>
      <c r="S3076" s="5"/>
      <c r="T3076" s="5"/>
      <c r="U3076" s="5"/>
    </row>
    <row r="3077" spans="2:21" x14ac:dyDescent="0.25">
      <c r="B3077" s="64" vm="8349">
        <f ca="1"/>
        <v>43900</v>
      </c>
      <c r="C3077" s="64" vm="8350">
        <f ca="1"/>
        <v>309.39999999999998</v>
      </c>
      <c r="D3077" s="64" vm="8351">
        <f ca="1"/>
        <v>188.25</v>
      </c>
      <c r="E3077" s="24">
        <f t="shared" ca="1" si="159"/>
        <v>2.4274148122642038E-2</v>
      </c>
      <c r="F3077" s="58">
        <f t="shared" ca="1" si="160"/>
        <v>-5.9846254753640388E-2</v>
      </c>
      <c r="G3077" s="24"/>
      <c r="H3077" s="5"/>
      <c r="I3077" s="5"/>
      <c r="J3077" s="5"/>
      <c r="K3077" s="5"/>
      <c r="L3077" s="5"/>
      <c r="M3077" s="5"/>
      <c r="N3077" s="5"/>
      <c r="O3077" s="5"/>
      <c r="P3077" s="5"/>
      <c r="Q3077" s="5"/>
      <c r="R3077" s="5"/>
      <c r="S3077" s="5"/>
      <c r="T3077" s="5"/>
      <c r="U3077" s="5"/>
    </row>
    <row r="3078" spans="2:21" x14ac:dyDescent="0.25">
      <c r="B3078" s="64" vm="8352">
        <f ca="1"/>
        <v>43901</v>
      </c>
      <c r="C3078" s="64" vm="8353">
        <f ca="1"/>
        <v>297.43</v>
      </c>
      <c r="D3078" s="64" vm="8354">
        <f ca="1"/>
        <v>170.13</v>
      </c>
      <c r="E3078" s="24">
        <f t="shared" ca="1" si="159"/>
        <v>-3.9456034956932097E-2</v>
      </c>
      <c r="F3078" s="58">
        <f t="shared" ca="1" si="160"/>
        <v>-0.10120801598595661</v>
      </c>
      <c r="G3078" s="24"/>
      <c r="H3078" s="5"/>
      <c r="I3078" s="5"/>
      <c r="J3078" s="5"/>
      <c r="K3078" s="5"/>
      <c r="L3078" s="5"/>
      <c r="M3078" s="5"/>
      <c r="N3078" s="5"/>
      <c r="O3078" s="5"/>
      <c r="P3078" s="5"/>
      <c r="Q3078" s="5"/>
      <c r="R3078" s="5"/>
      <c r="S3078" s="5"/>
      <c r="T3078" s="5"/>
      <c r="U3078" s="5"/>
    </row>
    <row r="3079" spans="2:21" x14ac:dyDescent="0.25">
      <c r="B3079" s="64" vm="8355">
        <f ca="1"/>
        <v>43902</v>
      </c>
      <c r="C3079" s="64" vm="8356">
        <f ca="1"/>
        <v>279.85000000000002</v>
      </c>
      <c r="D3079" s="64" vm="8357">
        <f ca="1"/>
        <v>177.13</v>
      </c>
      <c r="E3079" s="24">
        <f t="shared" ca="1" si="159"/>
        <v>-6.0925157844664846E-2</v>
      </c>
      <c r="F3079" s="58">
        <f t="shared" ca="1" si="160"/>
        <v>4.0321075570459226E-2</v>
      </c>
      <c r="G3079" s="24"/>
      <c r="H3079" s="5"/>
      <c r="I3079" s="5"/>
      <c r="J3079" s="5"/>
      <c r="K3079" s="5"/>
      <c r="L3079" s="5"/>
      <c r="M3079" s="5"/>
      <c r="N3079" s="5"/>
      <c r="O3079" s="5"/>
      <c r="P3079" s="5"/>
      <c r="Q3079" s="5"/>
      <c r="R3079" s="5"/>
      <c r="S3079" s="5"/>
      <c r="T3079" s="5"/>
      <c r="U3079" s="5"/>
    </row>
    <row r="3080" spans="2:21" x14ac:dyDescent="0.25">
      <c r="B3080" s="64" vm="8358">
        <f ca="1"/>
        <v>43903</v>
      </c>
      <c r="C3080" s="64" vm="8359">
        <f ca="1"/>
        <v>302.27</v>
      </c>
      <c r="D3080" s="64" vm="8360">
        <f ca="1"/>
        <v>149.01</v>
      </c>
      <c r="E3080" s="24">
        <f t="shared" ca="1" si="159"/>
        <v>7.7066912357120695E-2</v>
      </c>
      <c r="F3080" s="58">
        <f t="shared" ca="1" si="160"/>
        <v>-0.17287050847713661</v>
      </c>
      <c r="G3080" s="24"/>
      <c r="H3080" s="5"/>
      <c r="I3080" s="5"/>
      <c r="J3080" s="5"/>
      <c r="K3080" s="5"/>
      <c r="L3080" s="5"/>
      <c r="M3080" s="5"/>
      <c r="N3080" s="5"/>
      <c r="O3080" s="5"/>
      <c r="P3080" s="5"/>
      <c r="Q3080" s="5"/>
      <c r="R3080" s="5"/>
      <c r="S3080" s="5"/>
      <c r="T3080" s="5"/>
      <c r="U3080" s="5"/>
    </row>
    <row r="3081" spans="2:21" x14ac:dyDescent="0.25">
      <c r="B3081" s="64" vm="8361">
        <f ca="1"/>
        <v>43906</v>
      </c>
      <c r="C3081" s="64" vm="8362">
        <f ca="1"/>
        <v>283.18</v>
      </c>
      <c r="D3081" s="64" vm="8363">
        <f ca="1"/>
        <v>147.62</v>
      </c>
      <c r="E3081" s="24">
        <f t="shared" ca="1" si="159"/>
        <v>-6.5237919837664554E-2</v>
      </c>
      <c r="F3081" s="58">
        <f t="shared" ca="1" si="160"/>
        <v>-9.3720134454624657E-3</v>
      </c>
      <c r="G3081" s="24"/>
      <c r="H3081" s="5"/>
      <c r="I3081" s="5"/>
      <c r="J3081" s="5"/>
      <c r="K3081" s="5"/>
      <c r="L3081" s="5"/>
      <c r="M3081" s="5"/>
      <c r="N3081" s="5"/>
      <c r="O3081" s="5"/>
      <c r="P3081" s="5"/>
      <c r="Q3081" s="5"/>
      <c r="R3081" s="5"/>
      <c r="S3081" s="5"/>
      <c r="T3081" s="5"/>
      <c r="U3081" s="5"/>
    </row>
    <row r="3082" spans="2:21" x14ac:dyDescent="0.25">
      <c r="B3082" s="64" vm="8364">
        <f ca="1"/>
        <v>43907</v>
      </c>
      <c r="C3082" s="64" vm="8365">
        <f ca="1"/>
        <v>306.99</v>
      </c>
      <c r="D3082" s="64" vm="8366">
        <f ca="1"/>
        <v>137.30000000000001</v>
      </c>
      <c r="E3082" s="24">
        <f t="shared" ca="1" si="159"/>
        <v>8.0732435909948913E-2</v>
      </c>
      <c r="F3082" s="58">
        <f t="shared" ca="1" si="160"/>
        <v>-7.247309156798086E-2</v>
      </c>
      <c r="G3082" s="24"/>
      <c r="H3082" s="5"/>
      <c r="I3082" s="5"/>
      <c r="J3082" s="5"/>
      <c r="K3082" s="5"/>
      <c r="L3082" s="5"/>
      <c r="M3082" s="5"/>
      <c r="N3082" s="5"/>
      <c r="O3082" s="5"/>
      <c r="P3082" s="5"/>
      <c r="Q3082" s="5"/>
      <c r="R3082" s="5"/>
      <c r="S3082" s="5"/>
      <c r="T3082" s="5"/>
      <c r="U3082" s="5"/>
    </row>
    <row r="3083" spans="2:21" x14ac:dyDescent="0.25">
      <c r="B3083" s="64" vm="8367">
        <f ca="1"/>
        <v>43908</v>
      </c>
      <c r="C3083" s="64" vm="8368">
        <f ca="1"/>
        <v>307.5</v>
      </c>
      <c r="D3083" s="64" vm="6346">
        <f ca="1"/>
        <v>149.5</v>
      </c>
      <c r="E3083" s="24">
        <f t="shared" ca="1" si="159"/>
        <v>1.6599134797987522E-3</v>
      </c>
      <c r="F3083" s="58">
        <f t="shared" ca="1" si="160"/>
        <v>8.5128080056815728E-2</v>
      </c>
      <c r="G3083" s="24"/>
      <c r="H3083" s="5"/>
      <c r="I3083" s="5"/>
      <c r="J3083" s="5"/>
      <c r="K3083" s="5"/>
      <c r="L3083" s="5"/>
      <c r="M3083" s="5"/>
      <c r="N3083" s="5"/>
      <c r="O3083" s="5"/>
      <c r="P3083" s="5"/>
      <c r="Q3083" s="5"/>
      <c r="R3083" s="5"/>
      <c r="S3083" s="5"/>
      <c r="T3083" s="5"/>
      <c r="U3083" s="5"/>
    </row>
    <row r="3084" spans="2:21" x14ac:dyDescent="0.25">
      <c r="B3084" s="64" vm="8369">
        <f ca="1"/>
        <v>43909</v>
      </c>
      <c r="C3084" s="64" vm="8370">
        <f ca="1"/>
        <v>305.22000000000003</v>
      </c>
      <c r="D3084" s="64" vm="8371">
        <f ca="1"/>
        <v>148.49</v>
      </c>
      <c r="E3084" s="24">
        <f t="shared" ca="1" si="159"/>
        <v>-7.4422591838438036E-3</v>
      </c>
      <c r="F3084" s="58">
        <f t="shared" ca="1" si="160"/>
        <v>-6.7787769227709684E-3</v>
      </c>
      <c r="G3084" s="24"/>
      <c r="H3084" s="5"/>
      <c r="I3084" s="5"/>
      <c r="J3084" s="5"/>
      <c r="K3084" s="5"/>
      <c r="L3084" s="5"/>
      <c r="M3084" s="5"/>
      <c r="N3084" s="5"/>
      <c r="O3084" s="5"/>
      <c r="P3084" s="5"/>
      <c r="Q3084" s="5"/>
      <c r="R3084" s="5"/>
      <c r="S3084" s="5"/>
      <c r="T3084" s="5"/>
      <c r="U3084" s="5"/>
    </row>
    <row r="3085" spans="2:21" x14ac:dyDescent="0.25">
      <c r="B3085" s="64" vm="8372">
        <f ca="1"/>
        <v>43910</v>
      </c>
      <c r="C3085" s="64" vm="8373">
        <f ca="1"/>
        <v>290.42</v>
      </c>
      <c r="D3085" s="64" vm="8374">
        <f ca="1"/>
        <v>137.1</v>
      </c>
      <c r="E3085" s="24">
        <f t="shared" ca="1" si="159"/>
        <v>-4.9704676960137355E-2</v>
      </c>
      <c r="F3085" s="58">
        <f t="shared" ca="1" si="160"/>
        <v>-7.9807029339701546E-2</v>
      </c>
      <c r="G3085" s="24"/>
      <c r="H3085" s="5"/>
      <c r="I3085" s="5"/>
      <c r="J3085" s="5"/>
      <c r="K3085" s="5"/>
      <c r="L3085" s="5"/>
      <c r="M3085" s="5"/>
      <c r="N3085" s="5"/>
      <c r="O3085" s="5"/>
      <c r="P3085" s="5"/>
      <c r="Q3085" s="5"/>
      <c r="R3085" s="5"/>
      <c r="S3085" s="5"/>
      <c r="T3085" s="5"/>
      <c r="U3085" s="5"/>
    </row>
    <row r="3086" spans="2:21" x14ac:dyDescent="0.25">
      <c r="B3086" s="64" vm="8375">
        <f ca="1"/>
        <v>43913</v>
      </c>
      <c r="C3086" s="64" vm="8376">
        <f ca="1"/>
        <v>285.52999999999997</v>
      </c>
      <c r="D3086" s="64" vm="8377">
        <f ca="1"/>
        <v>161.94999999999999</v>
      </c>
      <c r="E3086" s="24">
        <f t="shared" ca="1" si="159"/>
        <v>-1.6981048717811188E-2</v>
      </c>
      <c r="F3086" s="58">
        <f t="shared" ca="1" si="160"/>
        <v>0.16657705904906961</v>
      </c>
      <c r="G3086" s="24"/>
      <c r="H3086" s="5"/>
      <c r="I3086" s="5"/>
      <c r="J3086" s="5"/>
      <c r="K3086" s="5"/>
      <c r="L3086" s="5"/>
      <c r="M3086" s="5"/>
      <c r="N3086" s="5"/>
      <c r="O3086" s="5"/>
      <c r="P3086" s="5"/>
      <c r="Q3086" s="5"/>
      <c r="R3086" s="5"/>
      <c r="S3086" s="5"/>
      <c r="T3086" s="5"/>
      <c r="U3086" s="5"/>
    </row>
    <row r="3087" spans="2:21" x14ac:dyDescent="0.25">
      <c r="B3087" s="64" vm="8378">
        <f ca="1"/>
        <v>43914</v>
      </c>
      <c r="C3087" s="64" vm="8379">
        <f ca="1"/>
        <v>284.94</v>
      </c>
      <c r="D3087" s="64" vm="8380">
        <f ca="1"/>
        <v>162.97999999999999</v>
      </c>
      <c r="E3087" s="24">
        <f t="shared" ca="1" si="159"/>
        <v>-2.0684705956947836E-3</v>
      </c>
      <c r="F3087" s="58">
        <f t="shared" ca="1" si="160"/>
        <v>6.3398482747353928E-3</v>
      </c>
      <c r="G3087" s="24"/>
      <c r="H3087" s="5"/>
      <c r="I3087" s="5"/>
      <c r="J3087" s="5"/>
      <c r="K3087" s="5"/>
      <c r="L3087" s="5"/>
      <c r="M3087" s="5"/>
      <c r="N3087" s="5"/>
      <c r="O3087" s="5"/>
      <c r="P3087" s="5"/>
      <c r="Q3087" s="5"/>
      <c r="R3087" s="5"/>
      <c r="S3087" s="5"/>
      <c r="T3087" s="5"/>
      <c r="U3087" s="5"/>
    </row>
    <row r="3088" spans="2:21" x14ac:dyDescent="0.25">
      <c r="B3088" s="64" vm="8381">
        <f ca="1"/>
        <v>43915</v>
      </c>
      <c r="C3088" s="64" vm="8382">
        <f ca="1"/>
        <v>280.86</v>
      </c>
      <c r="D3088" s="64" vm="8383">
        <f ca="1"/>
        <v>167.35</v>
      </c>
      <c r="E3088" s="24">
        <f t="shared" ca="1" si="159"/>
        <v>-1.4422307249051199E-2</v>
      </c>
      <c r="F3088" s="58">
        <f t="shared" ca="1" si="160"/>
        <v>2.6459933765261845E-2</v>
      </c>
      <c r="G3088" s="24"/>
      <c r="H3088" s="5"/>
      <c r="I3088" s="5"/>
      <c r="J3088" s="5"/>
      <c r="K3088" s="5"/>
      <c r="L3088" s="5"/>
      <c r="M3088" s="5"/>
      <c r="N3088" s="5"/>
      <c r="O3088" s="5"/>
      <c r="P3088" s="5"/>
      <c r="Q3088" s="5"/>
      <c r="R3088" s="5"/>
      <c r="S3088" s="5"/>
      <c r="T3088" s="5"/>
      <c r="U3088" s="5"/>
    </row>
    <row r="3089" spans="2:21" x14ac:dyDescent="0.25">
      <c r="B3089" s="64" vm="8384">
        <f ca="1"/>
        <v>43916</v>
      </c>
      <c r="C3089" s="64" vm="8385">
        <f ca="1"/>
        <v>292.3</v>
      </c>
      <c r="D3089" s="64" vm="6658">
        <f ca="1"/>
        <v>164.01</v>
      </c>
      <c r="E3089" s="24">
        <f t="shared" ca="1" si="159"/>
        <v>3.9924347577166147E-2</v>
      </c>
      <c r="F3089" s="58">
        <f t="shared" ca="1" si="160"/>
        <v>-2.0160026082318015E-2</v>
      </c>
      <c r="G3089" s="24"/>
      <c r="H3089" s="5"/>
      <c r="I3089" s="5"/>
      <c r="J3089" s="5"/>
      <c r="K3089" s="5"/>
      <c r="L3089" s="5"/>
      <c r="M3089" s="5"/>
      <c r="N3089" s="5"/>
      <c r="O3089" s="5"/>
      <c r="P3089" s="5"/>
      <c r="Q3089" s="5"/>
      <c r="R3089" s="5"/>
      <c r="S3089" s="5"/>
      <c r="T3089" s="5"/>
      <c r="U3089" s="5"/>
    </row>
    <row r="3090" spans="2:21" x14ac:dyDescent="0.25">
      <c r="B3090" s="64" vm="8386">
        <f ca="1"/>
        <v>43917</v>
      </c>
      <c r="C3090" s="64" vm="8387">
        <f ca="1"/>
        <v>284.33</v>
      </c>
      <c r="D3090" s="64" vm="8388">
        <f ca="1"/>
        <v>168.13</v>
      </c>
      <c r="E3090" s="24">
        <f t="shared" ca="1" si="159"/>
        <v>-2.7645136691775238E-2</v>
      </c>
      <c r="F3090" s="58">
        <f t="shared" ca="1" si="160"/>
        <v>2.4810088115819365E-2</v>
      </c>
      <c r="G3090" s="24"/>
      <c r="H3090" s="5"/>
      <c r="I3090" s="5"/>
      <c r="J3090" s="5"/>
      <c r="K3090" s="5"/>
      <c r="L3090" s="5"/>
      <c r="M3090" s="5"/>
      <c r="N3090" s="5"/>
      <c r="O3090" s="5"/>
      <c r="P3090" s="5"/>
      <c r="Q3090" s="5"/>
      <c r="R3090" s="5"/>
      <c r="S3090" s="5"/>
      <c r="T3090" s="5"/>
      <c r="U3090" s="5"/>
    </row>
    <row r="3091" spans="2:21" x14ac:dyDescent="0.25">
      <c r="B3091" s="64" vm="8389">
        <f ca="1"/>
        <v>43920</v>
      </c>
      <c r="C3091" s="64" vm="8390">
        <f ca="1"/>
        <v>291.12</v>
      </c>
      <c r="D3091" s="64" vm="8391">
        <f ca="1"/>
        <v>165.35</v>
      </c>
      <c r="E3091" s="24">
        <f t="shared" ca="1" si="159"/>
        <v>2.3600017878479443E-2</v>
      </c>
      <c r="F3091" s="58">
        <f t="shared" ca="1" si="160"/>
        <v>-1.6673050263035082E-2</v>
      </c>
      <c r="G3091" s="24"/>
      <c r="H3091" s="5"/>
      <c r="I3091" s="5"/>
      <c r="J3091" s="5"/>
      <c r="K3091" s="5"/>
      <c r="L3091" s="5"/>
      <c r="M3091" s="5"/>
      <c r="N3091" s="5"/>
      <c r="O3091" s="5"/>
      <c r="P3091" s="5"/>
      <c r="Q3091" s="5"/>
      <c r="R3091" s="5"/>
      <c r="S3091" s="5"/>
      <c r="T3091" s="5"/>
      <c r="U3091" s="5"/>
    </row>
    <row r="3092" spans="2:21" x14ac:dyDescent="0.25">
      <c r="B3092" s="64" vm="8392">
        <f ca="1"/>
        <v>43921</v>
      </c>
      <c r="C3092" s="64" vm="8393">
        <f ca="1"/>
        <v>285.13</v>
      </c>
      <c r="D3092" s="64" vm="8394">
        <f ca="1"/>
        <v>158.16999999999999</v>
      </c>
      <c r="E3092" s="24">
        <f t="shared" ca="1" si="159"/>
        <v>-2.0790336684761906E-2</v>
      </c>
      <c r="F3092" s="58">
        <f t="shared" ca="1" si="160"/>
        <v>-4.4394035452404418E-2</v>
      </c>
      <c r="G3092" s="24"/>
      <c r="H3092" s="5"/>
      <c r="I3092" s="5"/>
      <c r="J3092" s="5"/>
      <c r="K3092" s="5"/>
      <c r="L3092" s="5"/>
      <c r="M3092" s="5"/>
      <c r="N3092" s="5"/>
      <c r="O3092" s="5"/>
      <c r="P3092" s="5"/>
      <c r="Q3092" s="5"/>
      <c r="R3092" s="5"/>
      <c r="S3092" s="5"/>
      <c r="T3092" s="5"/>
      <c r="U3092" s="5"/>
    </row>
    <row r="3093" spans="2:21" x14ac:dyDescent="0.25">
      <c r="B3093" s="64" vm="8395">
        <f ca="1"/>
        <v>43922</v>
      </c>
      <c r="C3093" s="64" vm="8396">
        <f ca="1"/>
        <v>286.77999999999997</v>
      </c>
      <c r="D3093" s="64" vm="8397">
        <f ca="1"/>
        <v>161.5</v>
      </c>
      <c r="E3093" s="24">
        <f t="shared" ca="1" si="159"/>
        <v>5.7701546677504456E-3</v>
      </c>
      <c r="F3093" s="58">
        <f t="shared" ca="1" si="160"/>
        <v>2.0834738687313861E-2</v>
      </c>
      <c r="G3093" s="24"/>
      <c r="H3093" s="5"/>
      <c r="I3093" s="5"/>
      <c r="J3093" s="5"/>
      <c r="K3093" s="5"/>
      <c r="L3093" s="5"/>
      <c r="M3093" s="5"/>
      <c r="N3093" s="5"/>
      <c r="O3093" s="5"/>
      <c r="P3093" s="5"/>
      <c r="Q3093" s="5"/>
      <c r="R3093" s="5"/>
      <c r="S3093" s="5"/>
      <c r="T3093" s="5"/>
      <c r="U3093" s="5"/>
    </row>
    <row r="3094" spans="2:21" x14ac:dyDescent="0.25">
      <c r="B3094" s="64" vm="8398">
        <f ca="1"/>
        <v>43923</v>
      </c>
      <c r="C3094" s="64" vm="8399">
        <f ca="1"/>
        <v>291.48</v>
      </c>
      <c r="D3094" s="64" vm="8400">
        <f ca="1"/>
        <v>160.33000000000001</v>
      </c>
      <c r="E3094" s="24">
        <f t="shared" ca="1" si="159"/>
        <v>1.6256021515188519E-2</v>
      </c>
      <c r="F3094" s="58">
        <f t="shared" ca="1" si="160"/>
        <v>-7.2709514619651366E-3</v>
      </c>
      <c r="G3094" s="24"/>
      <c r="H3094" s="5"/>
      <c r="I3094" s="5"/>
      <c r="J3094" s="5"/>
      <c r="K3094" s="5"/>
      <c r="L3094" s="5"/>
      <c r="M3094" s="5"/>
      <c r="N3094" s="5"/>
      <c r="O3094" s="5"/>
      <c r="P3094" s="5"/>
      <c r="Q3094" s="5"/>
      <c r="R3094" s="5"/>
      <c r="S3094" s="5"/>
      <c r="T3094" s="5"/>
      <c r="U3094" s="5"/>
    </row>
    <row r="3095" spans="2:21" x14ac:dyDescent="0.25">
      <c r="B3095" s="64" vm="8401">
        <f ca="1"/>
        <v>43924</v>
      </c>
      <c r="C3095" s="64" vm="8402">
        <f ca="1"/>
        <v>288.64999999999998</v>
      </c>
      <c r="D3095" s="64" vm="8403">
        <f ca="1"/>
        <v>177.04</v>
      </c>
      <c r="E3095" s="24">
        <f t="shared" ca="1" si="159"/>
        <v>-9.7565112951389452E-3</v>
      </c>
      <c r="F3095" s="58">
        <f t="shared" ca="1" si="160"/>
        <v>9.9141504542048051E-2</v>
      </c>
      <c r="G3095" s="24"/>
      <c r="H3095" s="5"/>
      <c r="I3095" s="5"/>
      <c r="J3095" s="5"/>
      <c r="K3095" s="5"/>
      <c r="L3095" s="5"/>
      <c r="M3095" s="5"/>
      <c r="N3095" s="5"/>
      <c r="O3095" s="5"/>
      <c r="P3095" s="5"/>
      <c r="Q3095" s="5"/>
      <c r="R3095" s="5"/>
      <c r="S3095" s="5"/>
      <c r="T3095" s="5"/>
      <c r="U3095" s="5"/>
    </row>
    <row r="3096" spans="2:21" x14ac:dyDescent="0.25">
      <c r="B3096" s="64" vm="8404">
        <f ca="1"/>
        <v>43927</v>
      </c>
      <c r="C3096" s="64" vm="8405">
        <f ca="1"/>
        <v>305.12</v>
      </c>
      <c r="D3096" s="64" vm="8406">
        <f ca="1"/>
        <v>175.59</v>
      </c>
      <c r="E3096" s="24">
        <f t="shared" ca="1" si="159"/>
        <v>5.5490260345166541E-2</v>
      </c>
      <c r="F3096" s="58">
        <f t="shared" ca="1" si="160"/>
        <v>-8.2239637715549405E-3</v>
      </c>
      <c r="G3096" s="24"/>
      <c r="H3096" s="5"/>
      <c r="I3096" s="5"/>
      <c r="J3096" s="5"/>
      <c r="K3096" s="5"/>
      <c r="L3096" s="5"/>
      <c r="M3096" s="5"/>
      <c r="N3096" s="5"/>
      <c r="O3096" s="5"/>
      <c r="P3096" s="5"/>
      <c r="Q3096" s="5"/>
      <c r="R3096" s="5"/>
      <c r="S3096" s="5"/>
      <c r="T3096" s="5"/>
      <c r="U3096" s="5"/>
    </row>
    <row r="3097" spans="2:21" x14ac:dyDescent="0.25">
      <c r="B3097" s="64" vm="8407">
        <f ca="1"/>
        <v>43928</v>
      </c>
      <c r="C3097" s="64" vm="8408">
        <f ca="1"/>
        <v>303.63</v>
      </c>
      <c r="D3097" s="64" vm="8409">
        <f ca="1"/>
        <v>177.49</v>
      </c>
      <c r="E3097" s="24">
        <f t="shared" ca="1" si="159"/>
        <v>-4.8952869831894279E-3</v>
      </c>
      <c r="F3097" s="58">
        <f t="shared" ca="1" si="160"/>
        <v>1.0762537329015998E-2</v>
      </c>
      <c r="G3097" s="24"/>
      <c r="H3097" s="5"/>
      <c r="I3097" s="5"/>
      <c r="J3097" s="5"/>
      <c r="K3097" s="5"/>
      <c r="L3097" s="5"/>
      <c r="M3097" s="5"/>
      <c r="N3097" s="5"/>
      <c r="O3097" s="5"/>
      <c r="P3097" s="5"/>
      <c r="Q3097" s="5"/>
      <c r="R3097" s="5"/>
      <c r="S3097" s="5"/>
      <c r="T3097" s="5"/>
      <c r="U3097" s="5"/>
    </row>
    <row r="3098" spans="2:21" x14ac:dyDescent="0.25">
      <c r="B3098" s="64" vm="8410">
        <f ca="1"/>
        <v>43929</v>
      </c>
      <c r="C3098" s="64" vm="8411">
        <f ca="1"/>
        <v>305.97000000000003</v>
      </c>
      <c r="D3098" s="64" vm="8412">
        <f ca="1"/>
        <v>183.7</v>
      </c>
      <c r="E3098" s="24">
        <f t="shared" ca="1" si="159"/>
        <v>7.6772030616170236E-3</v>
      </c>
      <c r="F3098" s="58">
        <f t="shared" ca="1" si="160"/>
        <v>3.438972292082465E-2</v>
      </c>
      <c r="G3098" s="24"/>
      <c r="H3098" s="5"/>
      <c r="I3098" s="5"/>
      <c r="J3098" s="5"/>
      <c r="K3098" s="5"/>
      <c r="L3098" s="5"/>
      <c r="M3098" s="5"/>
      <c r="N3098" s="5"/>
      <c r="O3098" s="5"/>
      <c r="P3098" s="5"/>
      <c r="Q3098" s="5"/>
      <c r="R3098" s="5"/>
      <c r="S3098" s="5"/>
      <c r="T3098" s="5"/>
      <c r="U3098" s="5"/>
    </row>
    <row r="3099" spans="2:21" x14ac:dyDescent="0.25">
      <c r="B3099" s="64" vm="8413">
        <f ca="1"/>
        <v>43930</v>
      </c>
      <c r="C3099" s="64" vm="8414">
        <f ca="1"/>
        <v>300.01</v>
      </c>
      <c r="D3099" s="64" vm="8415">
        <f ca="1"/>
        <v>180.12</v>
      </c>
      <c r="E3099" s="24">
        <f t="shared" ca="1" si="159"/>
        <v>-1.9671250496545355E-2</v>
      </c>
      <c r="F3099" s="58">
        <f t="shared" ca="1" si="160"/>
        <v>-1.9680696787709041E-2</v>
      </c>
      <c r="G3099" s="24"/>
      <c r="H3099" s="5"/>
      <c r="I3099" s="5"/>
      <c r="J3099" s="5"/>
      <c r="K3099" s="5"/>
      <c r="L3099" s="5"/>
      <c r="M3099" s="5"/>
      <c r="N3099" s="5"/>
      <c r="O3099" s="5"/>
      <c r="P3099" s="5"/>
      <c r="Q3099" s="5"/>
      <c r="R3099" s="5"/>
      <c r="S3099" s="5"/>
      <c r="T3099" s="5"/>
      <c r="U3099" s="5"/>
    </row>
    <row r="3100" spans="2:21" x14ac:dyDescent="0.25">
      <c r="B3100" s="64" vm="8416">
        <f ca="1"/>
        <v>43934</v>
      </c>
      <c r="C3100" s="64" vm="8417">
        <f ca="1"/>
        <v>299.62</v>
      </c>
      <c r="D3100" s="64" vm="8418">
        <f ca="1"/>
        <v>183.99</v>
      </c>
      <c r="E3100" s="24">
        <f t="shared" ca="1" si="159"/>
        <v>-1.300802344755263E-3</v>
      </c>
      <c r="F3100" s="58">
        <f t="shared" ca="1" si="160"/>
        <v>2.1258112872631234E-2</v>
      </c>
      <c r="G3100" s="24"/>
      <c r="H3100" s="5"/>
      <c r="I3100" s="5"/>
      <c r="J3100" s="5"/>
      <c r="K3100" s="5"/>
      <c r="L3100" s="5"/>
      <c r="M3100" s="5"/>
      <c r="N3100" s="5"/>
      <c r="O3100" s="5"/>
      <c r="P3100" s="5"/>
      <c r="Q3100" s="5"/>
      <c r="R3100" s="5"/>
      <c r="S3100" s="5"/>
      <c r="T3100" s="5"/>
      <c r="U3100" s="5"/>
    </row>
    <row r="3101" spans="2:21" x14ac:dyDescent="0.25">
      <c r="B3101" s="64" vm="8419">
        <f ca="1"/>
        <v>43935</v>
      </c>
      <c r="C3101" s="64" vm="8420">
        <f ca="1"/>
        <v>314.14</v>
      </c>
      <c r="D3101" s="64" vm="8421">
        <f ca="1"/>
        <v>177.84</v>
      </c>
      <c r="E3101" s="24">
        <f t="shared" ca="1" si="159"/>
        <v>4.7323741325650447E-2</v>
      </c>
      <c r="F3101" s="58">
        <f t="shared" ca="1" si="160"/>
        <v>-3.3997138650060939E-2</v>
      </c>
      <c r="G3101" s="24"/>
      <c r="H3101" s="5"/>
      <c r="I3101" s="5"/>
      <c r="J3101" s="5"/>
      <c r="K3101" s="5"/>
      <c r="L3101" s="5"/>
      <c r="M3101" s="5"/>
      <c r="N3101" s="5"/>
      <c r="O3101" s="5"/>
      <c r="P3101" s="5"/>
      <c r="Q3101" s="5"/>
      <c r="R3101" s="5"/>
      <c r="S3101" s="5"/>
      <c r="T3101" s="5"/>
      <c r="U3101" s="5"/>
    </row>
    <row r="3102" spans="2:21" x14ac:dyDescent="0.25">
      <c r="B3102" s="64" vm="8422">
        <f ca="1"/>
        <v>43936</v>
      </c>
      <c r="C3102" s="64" vm="8423">
        <f ca="1"/>
        <v>310.27</v>
      </c>
      <c r="D3102" s="64" vm="7622">
        <f ca="1"/>
        <v>179.5</v>
      </c>
      <c r="E3102" s="24">
        <f t="shared" ca="1" si="159"/>
        <v>-1.2395860266072067E-2</v>
      </c>
      <c r="F3102" s="58">
        <f t="shared" ca="1" si="160"/>
        <v>9.2909382723924839E-3</v>
      </c>
      <c r="G3102" s="24"/>
      <c r="H3102" s="5"/>
      <c r="I3102" s="5"/>
      <c r="J3102" s="5"/>
      <c r="K3102" s="5"/>
      <c r="L3102" s="5"/>
      <c r="M3102" s="5"/>
      <c r="N3102" s="5"/>
      <c r="O3102" s="5"/>
      <c r="P3102" s="5"/>
      <c r="Q3102" s="5"/>
      <c r="R3102" s="5"/>
      <c r="S3102" s="5"/>
      <c r="T3102" s="5"/>
      <c r="U3102" s="5"/>
    </row>
    <row r="3103" spans="2:21" x14ac:dyDescent="0.25">
      <c r="B3103" s="64" vm="8424">
        <f ca="1"/>
        <v>43937</v>
      </c>
      <c r="C3103" s="64" vm="8425">
        <f ca="1"/>
        <v>321.56</v>
      </c>
      <c r="D3103" s="64" vm="8426">
        <f ca="1"/>
        <v>186.1</v>
      </c>
      <c r="E3103" s="24">
        <f t="shared" ca="1" si="159"/>
        <v>3.5741265310945999E-2</v>
      </c>
      <c r="F3103" s="58">
        <f t="shared" ca="1" si="160"/>
        <v>3.6108955719871529E-2</v>
      </c>
      <c r="G3103" s="24"/>
      <c r="H3103" s="5"/>
      <c r="I3103" s="5"/>
      <c r="J3103" s="5"/>
      <c r="K3103" s="5"/>
      <c r="L3103" s="5"/>
      <c r="M3103" s="5"/>
      <c r="N3103" s="5"/>
      <c r="O3103" s="5"/>
      <c r="P3103" s="5"/>
      <c r="Q3103" s="5"/>
      <c r="R3103" s="5"/>
      <c r="S3103" s="5"/>
      <c r="T3103" s="5"/>
      <c r="U3103" s="5"/>
    </row>
    <row r="3104" spans="2:21" x14ac:dyDescent="0.25">
      <c r="B3104" s="64" vm="8427">
        <f ca="1"/>
        <v>43938</v>
      </c>
      <c r="C3104" s="64" vm="8428">
        <f ca="1"/>
        <v>317.92</v>
      </c>
      <c r="D3104" s="64" vm="8429">
        <f ca="1"/>
        <v>181.65</v>
      </c>
      <c r="E3104" s="24">
        <f t="shared" ca="1" si="159"/>
        <v>-1.1384372656253314E-2</v>
      </c>
      <c r="F3104" s="58">
        <f t="shared" ca="1" si="160"/>
        <v>-2.4202404980994116E-2</v>
      </c>
      <c r="G3104" s="24"/>
      <c r="H3104" s="5"/>
      <c r="I3104" s="5"/>
      <c r="J3104" s="5"/>
      <c r="K3104" s="5"/>
      <c r="L3104" s="5"/>
      <c r="M3104" s="5"/>
      <c r="N3104" s="5"/>
      <c r="O3104" s="5"/>
      <c r="P3104" s="5"/>
      <c r="Q3104" s="5"/>
      <c r="R3104" s="5"/>
      <c r="S3104" s="5"/>
      <c r="T3104" s="5"/>
      <c r="U3104" s="5"/>
    </row>
    <row r="3105" spans="2:21" x14ac:dyDescent="0.25">
      <c r="B3105" s="64" vm="8430">
        <f ca="1"/>
        <v>43941</v>
      </c>
      <c r="C3105" s="64" vm="8431">
        <f ca="1"/>
        <v>312.08</v>
      </c>
      <c r="D3105" s="64" vm="8432">
        <f ca="1"/>
        <v>177.58</v>
      </c>
      <c r="E3105" s="24">
        <f t="shared" ca="1" si="159"/>
        <v>-1.854021360510574E-2</v>
      </c>
      <c r="F3105" s="58">
        <f t="shared" ca="1" si="160"/>
        <v>-2.2660547063030185E-2</v>
      </c>
      <c r="G3105" s="24"/>
      <c r="H3105" s="5"/>
      <c r="I3105" s="5"/>
      <c r="J3105" s="5"/>
      <c r="K3105" s="5"/>
      <c r="L3105" s="5"/>
      <c r="M3105" s="5"/>
      <c r="N3105" s="5"/>
      <c r="O3105" s="5"/>
      <c r="P3105" s="5"/>
      <c r="Q3105" s="5"/>
      <c r="R3105" s="5"/>
      <c r="S3105" s="5"/>
      <c r="T3105" s="5"/>
      <c r="U3105" s="5"/>
    </row>
    <row r="3106" spans="2:21" x14ac:dyDescent="0.25">
      <c r="B3106" s="64" vm="8433">
        <f ca="1"/>
        <v>43942</v>
      </c>
      <c r="C3106" s="64" vm="8434">
        <f ca="1"/>
        <v>301.33</v>
      </c>
      <c r="D3106" s="64" vm="8435">
        <f ca="1"/>
        <v>186.48</v>
      </c>
      <c r="E3106" s="24">
        <f t="shared" ca="1" si="159"/>
        <v>-3.5053555482420701E-2</v>
      </c>
      <c r="F3106" s="58">
        <f t="shared" ca="1" si="160"/>
        <v>4.8902783123320727E-2</v>
      </c>
      <c r="G3106" s="24"/>
      <c r="H3106" s="5"/>
      <c r="I3106" s="5"/>
      <c r="J3106" s="5"/>
      <c r="K3106" s="5"/>
      <c r="L3106" s="5"/>
      <c r="M3106" s="5"/>
      <c r="N3106" s="5"/>
      <c r="O3106" s="5"/>
      <c r="P3106" s="5"/>
      <c r="Q3106" s="5"/>
      <c r="R3106" s="5"/>
      <c r="S3106" s="5"/>
      <c r="T3106" s="5"/>
      <c r="U3106" s="5"/>
    </row>
    <row r="3107" spans="2:21" x14ac:dyDescent="0.25">
      <c r="B3107" s="64" vm="8436">
        <f ca="1"/>
        <v>43943</v>
      </c>
      <c r="C3107" s="64" vm="8437">
        <f ca="1"/>
        <v>309.42</v>
      </c>
      <c r="D3107" s="64" vm="8438">
        <f ca="1"/>
        <v>182.04</v>
      </c>
      <c r="E3107" s="24">
        <f t="shared" ca="1" si="159"/>
        <v>2.6493567574942326E-2</v>
      </c>
      <c r="F3107" s="58">
        <f t="shared" ca="1" si="160"/>
        <v>-2.409755157906053E-2</v>
      </c>
      <c r="G3107" s="24"/>
      <c r="H3107" s="5"/>
      <c r="I3107" s="5"/>
      <c r="J3107" s="5"/>
      <c r="K3107" s="5"/>
      <c r="L3107" s="5"/>
      <c r="M3107" s="5"/>
      <c r="N3107" s="5"/>
      <c r="O3107" s="5"/>
      <c r="P3107" s="5"/>
      <c r="Q3107" s="5"/>
      <c r="R3107" s="5"/>
      <c r="S3107" s="5"/>
      <c r="T3107" s="5"/>
      <c r="U3107" s="5"/>
    </row>
    <row r="3108" spans="2:21" x14ac:dyDescent="0.25">
      <c r="B3108" s="64" vm="8439">
        <f ca="1"/>
        <v>43944</v>
      </c>
      <c r="C3108" s="64" vm="8440">
        <f ca="1"/>
        <v>305.39999999999998</v>
      </c>
      <c r="D3108" s="64" vm="8441">
        <f ca="1"/>
        <v>184.02</v>
      </c>
      <c r="E3108" s="24">
        <f t="shared" ca="1" si="159"/>
        <v>-1.3077184506390657E-2</v>
      </c>
      <c r="F3108" s="58">
        <f t="shared" ca="1" si="160"/>
        <v>1.0818004205774135E-2</v>
      </c>
      <c r="G3108" s="24"/>
      <c r="H3108" s="5"/>
      <c r="I3108" s="5"/>
      <c r="J3108" s="5"/>
      <c r="K3108" s="5"/>
      <c r="L3108" s="5"/>
      <c r="M3108" s="5"/>
      <c r="N3108" s="5"/>
      <c r="O3108" s="5"/>
      <c r="P3108" s="5"/>
      <c r="Q3108" s="5"/>
      <c r="R3108" s="5"/>
      <c r="S3108" s="5"/>
      <c r="T3108" s="5"/>
      <c r="U3108" s="5"/>
    </row>
    <row r="3109" spans="2:21" x14ac:dyDescent="0.25">
      <c r="B3109" s="64" vm="8442">
        <f ca="1"/>
        <v>43945</v>
      </c>
      <c r="C3109" s="64" vm="8443">
        <f ca="1"/>
        <v>310.55</v>
      </c>
      <c r="D3109" s="64" vm="8444">
        <f ca="1"/>
        <v>185.89</v>
      </c>
      <c r="E3109" s="24">
        <f t="shared" ca="1" si="159"/>
        <v>1.6722526220780104E-2</v>
      </c>
      <c r="F3109" s="58">
        <f t="shared" ca="1" si="160"/>
        <v>1.0110653564837424E-2</v>
      </c>
      <c r="G3109" s="24"/>
      <c r="H3109" s="5"/>
      <c r="I3109" s="5"/>
      <c r="J3109" s="5"/>
      <c r="K3109" s="5"/>
      <c r="L3109" s="5"/>
      <c r="M3109" s="5"/>
      <c r="N3109" s="5"/>
      <c r="O3109" s="5"/>
      <c r="P3109" s="5"/>
      <c r="Q3109" s="5"/>
      <c r="R3109" s="5"/>
      <c r="S3109" s="5"/>
      <c r="T3109" s="5"/>
      <c r="U3109" s="5"/>
    </row>
    <row r="3110" spans="2:21" x14ac:dyDescent="0.25">
      <c r="B3110" s="64" vm="8445">
        <f ca="1"/>
        <v>43948</v>
      </c>
      <c r="C3110" s="64" vm="8446">
        <f ca="1"/>
        <v>308.77999999999997</v>
      </c>
      <c r="D3110" s="64" vm="8447">
        <f ca="1"/>
        <v>185.93</v>
      </c>
      <c r="E3110" s="24">
        <f t="shared" ca="1" si="159"/>
        <v>-5.7158697915315497E-3</v>
      </c>
      <c r="F3110" s="58">
        <f t="shared" ca="1" si="160"/>
        <v>2.1515787291874049E-4</v>
      </c>
      <c r="G3110" s="24"/>
      <c r="H3110" s="5"/>
      <c r="I3110" s="5"/>
      <c r="J3110" s="5"/>
      <c r="K3110" s="5"/>
      <c r="L3110" s="5"/>
      <c r="M3110" s="5"/>
      <c r="N3110" s="5"/>
      <c r="O3110" s="5"/>
      <c r="P3110" s="5"/>
      <c r="Q3110" s="5"/>
      <c r="R3110" s="5"/>
      <c r="S3110" s="5"/>
      <c r="T3110" s="5"/>
      <c r="U3110" s="5"/>
    </row>
    <row r="3111" spans="2:21" x14ac:dyDescent="0.25">
      <c r="B3111" s="64" vm="8448">
        <f ca="1"/>
        <v>43949</v>
      </c>
      <c r="C3111" s="64" vm="8449">
        <f ca="1"/>
        <v>304.95</v>
      </c>
      <c r="D3111" s="64" vm="6738">
        <f ca="1"/>
        <v>187.82</v>
      </c>
      <c r="E3111" s="24">
        <f t="shared" ca="1" si="159"/>
        <v>-1.2481220471315169E-2</v>
      </c>
      <c r="F3111" s="58">
        <f t="shared" ca="1" si="160"/>
        <v>1.0113798584496113E-2</v>
      </c>
      <c r="G3111" s="24"/>
      <c r="H3111" s="5"/>
      <c r="I3111" s="5"/>
      <c r="J3111" s="5"/>
      <c r="K3111" s="5"/>
      <c r="L3111" s="5"/>
      <c r="M3111" s="5"/>
      <c r="N3111" s="5"/>
      <c r="O3111" s="5"/>
      <c r="P3111" s="5"/>
      <c r="Q3111" s="5"/>
      <c r="R3111" s="5"/>
      <c r="S3111" s="5"/>
      <c r="T3111" s="5"/>
      <c r="U3111" s="5"/>
    </row>
    <row r="3112" spans="2:21" x14ac:dyDescent="0.25">
      <c r="B3112" s="64" vm="8450">
        <f ca="1"/>
        <v>43950</v>
      </c>
      <c r="C3112" s="64" vm="8451">
        <f ca="1"/>
        <v>307.08999999999997</v>
      </c>
      <c r="D3112" s="64" vm="8452">
        <f ca="1"/>
        <v>187.56</v>
      </c>
      <c r="E3112" s="24">
        <f t="shared" ca="1" si="159"/>
        <v>6.9930354909706043E-3</v>
      </c>
      <c r="F3112" s="58">
        <f t="shared" ca="1" si="160"/>
        <v>-1.3852631550818847E-3</v>
      </c>
      <c r="G3112" s="24"/>
      <c r="H3112" s="5"/>
      <c r="I3112" s="5"/>
      <c r="J3112" s="5"/>
      <c r="K3112" s="5"/>
      <c r="L3112" s="5"/>
      <c r="M3112" s="5"/>
      <c r="N3112" s="5"/>
      <c r="O3112" s="5"/>
      <c r="P3112" s="5"/>
      <c r="Q3112" s="5"/>
      <c r="R3112" s="5"/>
      <c r="S3112" s="5"/>
      <c r="T3112" s="5"/>
      <c r="U3112" s="5"/>
    </row>
    <row r="3113" spans="2:21" x14ac:dyDescent="0.25">
      <c r="B3113" s="64" vm="8453">
        <f ca="1"/>
        <v>43951</v>
      </c>
      <c r="C3113" s="64" vm="8454">
        <f ca="1"/>
        <v>303</v>
      </c>
      <c r="D3113" s="64" vm="8455">
        <f ca="1"/>
        <v>182.66</v>
      </c>
      <c r="E3113" s="24">
        <f t="shared" ca="1" si="159"/>
        <v>-1.3408058724066661E-2</v>
      </c>
      <c r="F3113" s="58">
        <f t="shared" ca="1" si="160"/>
        <v>-2.6472292957852656E-2</v>
      </c>
      <c r="G3113" s="24"/>
      <c r="H3113" s="5"/>
      <c r="I3113" s="5"/>
      <c r="J3113" s="5"/>
      <c r="K3113" s="5"/>
      <c r="L3113" s="5"/>
      <c r="M3113" s="5"/>
      <c r="N3113" s="5"/>
      <c r="O3113" s="5"/>
      <c r="P3113" s="5"/>
      <c r="Q3113" s="5"/>
      <c r="R3113" s="5"/>
      <c r="S3113" s="5"/>
      <c r="T3113" s="5"/>
      <c r="U3113" s="5"/>
    </row>
    <row r="3114" spans="2:21" x14ac:dyDescent="0.25">
      <c r="B3114" s="64" vm="8456">
        <f ca="1"/>
        <v>43952</v>
      </c>
      <c r="C3114" s="64" vm="8457">
        <f ca="1"/>
        <v>301.92</v>
      </c>
      <c r="D3114" s="64" vm="8458">
        <f ca="1"/>
        <v>181.87</v>
      </c>
      <c r="E3114" s="24">
        <f t="shared" ca="1" si="159"/>
        <v>-3.5707238891289485E-3</v>
      </c>
      <c r="F3114" s="58">
        <f t="shared" ca="1" si="160"/>
        <v>-4.3343551246062409E-3</v>
      </c>
      <c r="G3114" s="24"/>
      <c r="H3114" s="5"/>
      <c r="I3114" s="5"/>
      <c r="J3114" s="5"/>
      <c r="K3114" s="5"/>
      <c r="L3114" s="5"/>
      <c r="M3114" s="5"/>
      <c r="N3114" s="5"/>
      <c r="O3114" s="5"/>
      <c r="P3114" s="5"/>
      <c r="Q3114" s="5"/>
      <c r="R3114" s="5"/>
      <c r="S3114" s="5"/>
      <c r="T3114" s="5"/>
      <c r="U3114" s="5"/>
    </row>
    <row r="3115" spans="2:21" x14ac:dyDescent="0.25">
      <c r="B3115" s="64" vm="8459">
        <f ca="1"/>
        <v>43955</v>
      </c>
      <c r="C3115" s="64" vm="8460">
        <f ca="1"/>
        <v>304.49</v>
      </c>
      <c r="D3115" s="64" vm="8461">
        <f ca="1"/>
        <v>179.24</v>
      </c>
      <c r="E3115" s="24">
        <f t="shared" ca="1" si="159"/>
        <v>8.4761642679473288E-3</v>
      </c>
      <c r="F3115" s="58">
        <f t="shared" ca="1" si="160"/>
        <v>-1.4566456220984295E-2</v>
      </c>
      <c r="G3115" s="24"/>
      <c r="H3115" s="5"/>
      <c r="I3115" s="5"/>
      <c r="J3115" s="5"/>
      <c r="K3115" s="5"/>
      <c r="L3115" s="5"/>
      <c r="M3115" s="5"/>
      <c r="N3115" s="5"/>
      <c r="O3115" s="5"/>
      <c r="P3115" s="5"/>
      <c r="Q3115" s="5"/>
      <c r="R3115" s="5"/>
      <c r="S3115" s="5"/>
      <c r="T3115" s="5"/>
      <c r="U3115" s="5"/>
    </row>
    <row r="3116" spans="2:21" x14ac:dyDescent="0.25">
      <c r="B3116" s="64" vm="8462">
        <f ca="1"/>
        <v>43956</v>
      </c>
      <c r="C3116" s="64" vm="8463">
        <f ca="1"/>
        <v>307.92</v>
      </c>
      <c r="D3116" s="64" vm="8464">
        <f ca="1"/>
        <v>176.97</v>
      </c>
      <c r="E3116" s="24">
        <f t="shared" ca="1" si="159"/>
        <v>1.1201763087303212E-2</v>
      </c>
      <c r="F3116" s="58">
        <f t="shared" ca="1" si="160"/>
        <v>-1.2745463234848774E-2</v>
      </c>
      <c r="G3116" s="24"/>
      <c r="H3116" s="5"/>
      <c r="I3116" s="5"/>
      <c r="J3116" s="5"/>
      <c r="K3116" s="5"/>
      <c r="L3116" s="5"/>
      <c r="M3116" s="5"/>
      <c r="N3116" s="5"/>
      <c r="O3116" s="5"/>
      <c r="P3116" s="5"/>
      <c r="Q3116" s="5"/>
      <c r="R3116" s="5"/>
      <c r="S3116" s="5"/>
      <c r="T3116" s="5"/>
      <c r="U3116" s="5"/>
    </row>
    <row r="3117" spans="2:21" x14ac:dyDescent="0.25">
      <c r="B3117" s="64" vm="8465">
        <f ca="1"/>
        <v>43957</v>
      </c>
      <c r="C3117" s="64" vm="8466">
        <f ca="1"/>
        <v>308.89</v>
      </c>
      <c r="D3117" s="64" vm="8467">
        <f ca="1"/>
        <v>181.12</v>
      </c>
      <c r="E3117" s="24">
        <f t="shared" ca="1" si="159"/>
        <v>3.1452174888051306E-3</v>
      </c>
      <c r="F3117" s="58">
        <f t="shared" ca="1" si="160"/>
        <v>2.3179568331724444E-2</v>
      </c>
      <c r="G3117" s="24"/>
      <c r="H3117" s="5"/>
      <c r="I3117" s="5"/>
      <c r="J3117" s="5"/>
      <c r="K3117" s="5"/>
      <c r="L3117" s="5"/>
      <c r="M3117" s="5"/>
      <c r="N3117" s="5"/>
      <c r="O3117" s="5"/>
      <c r="P3117" s="5"/>
      <c r="Q3117" s="5"/>
      <c r="R3117" s="5"/>
      <c r="S3117" s="5"/>
      <c r="T3117" s="5"/>
      <c r="U3117" s="5"/>
    </row>
    <row r="3118" spans="2:21" x14ac:dyDescent="0.25">
      <c r="B3118" s="64" vm="8468">
        <f ca="1"/>
        <v>43958</v>
      </c>
      <c r="C3118" s="64" vm="8469">
        <f ca="1"/>
        <v>305</v>
      </c>
      <c r="D3118" s="64" vm="8470">
        <f ca="1"/>
        <v>181.23</v>
      </c>
      <c r="E3118" s="24">
        <f t="shared" ca="1" si="159"/>
        <v>-1.2673449856884209E-2</v>
      </c>
      <c r="F3118" s="58">
        <f t="shared" ca="1" si="160"/>
        <v>6.0714780394135418E-4</v>
      </c>
      <c r="G3118" s="24"/>
      <c r="H3118" s="5"/>
      <c r="I3118" s="5"/>
      <c r="J3118" s="5"/>
      <c r="K3118" s="5"/>
      <c r="L3118" s="5"/>
      <c r="M3118" s="5"/>
      <c r="N3118" s="5"/>
      <c r="O3118" s="5"/>
      <c r="P3118" s="5"/>
      <c r="Q3118" s="5"/>
      <c r="R3118" s="5"/>
      <c r="S3118" s="5"/>
      <c r="T3118" s="5"/>
      <c r="U3118" s="5"/>
    </row>
    <row r="3119" spans="2:21" x14ac:dyDescent="0.25">
      <c r="B3119" s="64" vm="8471">
        <f ca="1"/>
        <v>43959</v>
      </c>
      <c r="C3119" s="64" vm="8472">
        <f ca="1"/>
        <v>305.94</v>
      </c>
      <c r="D3119" s="64" vm="8473">
        <f ca="1"/>
        <v>180.88</v>
      </c>
      <c r="E3119" s="24">
        <f t="shared" ca="1" si="159"/>
        <v>3.0772276877078144E-3</v>
      </c>
      <c r="F3119" s="58">
        <f t="shared" ca="1" si="160"/>
        <v>-1.9331148490450826E-3</v>
      </c>
      <c r="G3119" s="24"/>
      <c r="H3119" s="5"/>
      <c r="I3119" s="5"/>
      <c r="J3119" s="5"/>
      <c r="K3119" s="5"/>
      <c r="L3119" s="5"/>
      <c r="M3119" s="5"/>
      <c r="N3119" s="5"/>
      <c r="O3119" s="5"/>
      <c r="P3119" s="5"/>
      <c r="Q3119" s="5"/>
      <c r="R3119" s="5"/>
      <c r="S3119" s="5"/>
      <c r="T3119" s="5"/>
      <c r="U3119" s="5"/>
    </row>
    <row r="3120" spans="2:21" x14ac:dyDescent="0.25">
      <c r="B3120" s="64" vm="8474">
        <f ca="1"/>
        <v>43962</v>
      </c>
      <c r="C3120" s="64" vm="8475">
        <f ca="1"/>
        <v>310.33</v>
      </c>
      <c r="D3120" s="64" vm="8476">
        <f ca="1"/>
        <v>176.54</v>
      </c>
      <c r="E3120" s="24">
        <f t="shared" ca="1" si="159"/>
        <v>1.4247243117590869E-2</v>
      </c>
      <c r="F3120" s="58">
        <f t="shared" ca="1" si="160"/>
        <v>-2.4286348377627658E-2</v>
      </c>
      <c r="G3120" s="24"/>
      <c r="H3120" s="5"/>
      <c r="I3120" s="5"/>
      <c r="J3120" s="5"/>
      <c r="K3120" s="5"/>
      <c r="L3120" s="5"/>
      <c r="M3120" s="5"/>
      <c r="N3120" s="5"/>
      <c r="O3120" s="5"/>
      <c r="P3120" s="5"/>
      <c r="Q3120" s="5"/>
      <c r="R3120" s="5"/>
      <c r="S3120" s="5"/>
      <c r="T3120" s="5"/>
      <c r="U3120" s="5"/>
    </row>
    <row r="3121" spans="2:21" x14ac:dyDescent="0.25">
      <c r="B3121" s="64" vm="8477">
        <f ca="1"/>
        <v>43963</v>
      </c>
      <c r="C3121" s="64" vm="8478">
        <f ca="1"/>
        <v>304.83999999999997</v>
      </c>
      <c r="D3121" s="64" vm="8479">
        <f ca="1"/>
        <v>172.82</v>
      </c>
      <c r="E3121" s="24">
        <f t="shared" ca="1" si="159"/>
        <v>-1.7849198614793591E-2</v>
      </c>
      <c r="F3121" s="58">
        <f t="shared" ca="1" si="160"/>
        <v>-2.1296889178833614E-2</v>
      </c>
      <c r="G3121" s="24"/>
      <c r="H3121" s="5"/>
      <c r="I3121" s="5"/>
      <c r="J3121" s="5"/>
      <c r="K3121" s="5"/>
      <c r="L3121" s="5"/>
      <c r="M3121" s="5"/>
      <c r="N3121" s="5"/>
      <c r="O3121" s="5"/>
      <c r="P3121" s="5"/>
      <c r="Q3121" s="5"/>
      <c r="R3121" s="5"/>
      <c r="S3121" s="5"/>
      <c r="T3121" s="5"/>
      <c r="U3121" s="5"/>
    </row>
    <row r="3122" spans="2:21" x14ac:dyDescent="0.25">
      <c r="B3122" s="64" vm="8480">
        <f ca="1"/>
        <v>43964</v>
      </c>
      <c r="C3122" s="64" vm="8481">
        <f ca="1"/>
        <v>302.14</v>
      </c>
      <c r="D3122" s="64" vm="8482">
        <f ca="1"/>
        <v>175.41</v>
      </c>
      <c r="E3122" s="24">
        <f t="shared" ca="1" si="159"/>
        <v>-8.8965626823378375E-3</v>
      </c>
      <c r="F3122" s="58">
        <f t="shared" ca="1" si="160"/>
        <v>1.4875500442435654E-2</v>
      </c>
      <c r="G3122" s="24"/>
      <c r="H3122" s="5"/>
      <c r="I3122" s="5"/>
      <c r="J3122" s="5"/>
      <c r="K3122" s="5"/>
      <c r="L3122" s="5"/>
      <c r="M3122" s="5"/>
      <c r="N3122" s="5"/>
      <c r="O3122" s="5"/>
      <c r="P3122" s="5"/>
      <c r="Q3122" s="5"/>
      <c r="R3122" s="5"/>
      <c r="S3122" s="5"/>
      <c r="T3122" s="5"/>
      <c r="U3122" s="5"/>
    </row>
    <row r="3123" spans="2:21" x14ac:dyDescent="0.25">
      <c r="B3123" s="64" vm="8483">
        <f ca="1"/>
        <v>43965</v>
      </c>
      <c r="C3123" s="64" vm="8484">
        <f ca="1"/>
        <v>299.74</v>
      </c>
      <c r="D3123" s="64" vm="8485">
        <f ca="1"/>
        <v>173.81</v>
      </c>
      <c r="E3123" s="24">
        <f t="shared" ca="1" si="159"/>
        <v>-7.9750538987287071E-3</v>
      </c>
      <c r="F3123" s="58">
        <f t="shared" ca="1" si="160"/>
        <v>-9.1633422803001959E-3</v>
      </c>
      <c r="G3123" s="24"/>
      <c r="H3123" s="5"/>
      <c r="I3123" s="5"/>
      <c r="J3123" s="5"/>
      <c r="K3123" s="5"/>
      <c r="L3123" s="5"/>
      <c r="M3123" s="5"/>
      <c r="N3123" s="5"/>
      <c r="O3123" s="5"/>
      <c r="P3123" s="5"/>
      <c r="Q3123" s="5"/>
      <c r="R3123" s="5"/>
      <c r="S3123" s="5"/>
      <c r="T3123" s="5"/>
      <c r="U3123" s="5"/>
    </row>
    <row r="3124" spans="2:21" x14ac:dyDescent="0.25">
      <c r="B3124" s="64" vm="8486">
        <f ca="1"/>
        <v>43966</v>
      </c>
      <c r="C3124" s="64" vm="8487">
        <f ca="1"/>
        <v>299.20999999999998</v>
      </c>
      <c r="D3124" s="64" vm="8488">
        <f ca="1"/>
        <v>179.83</v>
      </c>
      <c r="E3124" s="24">
        <f t="shared" ca="1" si="159"/>
        <v>-1.7697642151528888E-3</v>
      </c>
      <c r="F3124" s="58">
        <f t="shared" ca="1" si="160"/>
        <v>3.4049211601717047E-2</v>
      </c>
      <c r="G3124" s="24"/>
      <c r="H3124" s="5"/>
      <c r="I3124" s="5"/>
      <c r="J3124" s="5"/>
      <c r="K3124" s="5"/>
      <c r="L3124" s="5"/>
      <c r="M3124" s="5"/>
      <c r="N3124" s="5"/>
      <c r="O3124" s="5"/>
      <c r="P3124" s="5"/>
      <c r="Q3124" s="5"/>
      <c r="R3124" s="5"/>
      <c r="S3124" s="5"/>
      <c r="T3124" s="5"/>
      <c r="U3124" s="5"/>
    </row>
    <row r="3125" spans="2:21" x14ac:dyDescent="0.25">
      <c r="B3125" s="64" vm="8489">
        <f ca="1"/>
        <v>43969</v>
      </c>
      <c r="C3125" s="64" vm="8490">
        <f ca="1"/>
        <v>302.76</v>
      </c>
      <c r="D3125" s="64" vm="8491">
        <f ca="1"/>
        <v>179.57</v>
      </c>
      <c r="E3125" s="24">
        <f t="shared" ca="1" si="159"/>
        <v>1.1794744439269547E-2</v>
      </c>
      <c r="F3125" s="58">
        <f t="shared" ca="1" si="160"/>
        <v>-1.4468561232991288E-3</v>
      </c>
      <c r="G3125" s="24"/>
      <c r="H3125" s="5"/>
      <c r="I3125" s="5"/>
      <c r="J3125" s="5"/>
      <c r="K3125" s="5"/>
      <c r="L3125" s="5"/>
      <c r="M3125" s="5"/>
      <c r="N3125" s="5"/>
      <c r="O3125" s="5"/>
      <c r="P3125" s="5"/>
      <c r="Q3125" s="5"/>
      <c r="R3125" s="5"/>
      <c r="S3125" s="5"/>
      <c r="T3125" s="5"/>
      <c r="U3125" s="5"/>
    </row>
    <row r="3126" spans="2:21" x14ac:dyDescent="0.25">
      <c r="B3126" s="64" vm="8492">
        <f ca="1"/>
        <v>43970</v>
      </c>
      <c r="C3126" s="64" vm="8493">
        <f ca="1"/>
        <v>304.63</v>
      </c>
      <c r="D3126" s="64" vm="8494">
        <f ca="1"/>
        <v>184.1</v>
      </c>
      <c r="E3126" s="24">
        <f t="shared" ca="1" si="159"/>
        <v>6.1575129930090365E-3</v>
      </c>
      <c r="F3126" s="58">
        <f t="shared" ca="1" si="160"/>
        <v>2.4913984185225797E-2</v>
      </c>
      <c r="G3126" s="24"/>
      <c r="H3126" s="5"/>
      <c r="I3126" s="5"/>
      <c r="J3126" s="5"/>
      <c r="K3126" s="5"/>
      <c r="L3126" s="5"/>
      <c r="M3126" s="5"/>
      <c r="N3126" s="5"/>
      <c r="O3126" s="5"/>
      <c r="P3126" s="5"/>
      <c r="Q3126" s="5"/>
      <c r="R3126" s="5"/>
      <c r="S3126" s="5"/>
      <c r="T3126" s="5"/>
      <c r="U3126" s="5"/>
    </row>
    <row r="3127" spans="2:21" x14ac:dyDescent="0.25">
      <c r="B3127" s="64" vm="8495">
        <f ca="1"/>
        <v>43971</v>
      </c>
      <c r="C3127" s="64" vm="8496">
        <f ca="1"/>
        <v>304.91000000000003</v>
      </c>
      <c r="D3127" s="64" vm="8497">
        <f ca="1"/>
        <v>185.08</v>
      </c>
      <c r="E3127" s="24">
        <f t="shared" ca="1" si="159"/>
        <v>9.1872566097288744E-4</v>
      </c>
      <c r="F3127" s="58">
        <f t="shared" ca="1" si="160"/>
        <v>5.3090757997666929E-3</v>
      </c>
      <c r="G3127" s="24"/>
      <c r="H3127" s="5"/>
      <c r="I3127" s="5"/>
      <c r="J3127" s="5"/>
      <c r="K3127" s="5"/>
      <c r="L3127" s="5"/>
      <c r="M3127" s="5"/>
      <c r="N3127" s="5"/>
      <c r="O3127" s="5"/>
      <c r="P3127" s="5"/>
      <c r="Q3127" s="5"/>
      <c r="R3127" s="5"/>
      <c r="S3127" s="5"/>
      <c r="T3127" s="5"/>
      <c r="U3127" s="5"/>
    </row>
    <row r="3128" spans="2:21" x14ac:dyDescent="0.25">
      <c r="B3128" s="64" vm="8498">
        <f ca="1"/>
        <v>43972</v>
      </c>
      <c r="C3128" s="64" vm="8499">
        <f ca="1"/>
        <v>301.97000000000003</v>
      </c>
      <c r="D3128" s="64" vm="6973">
        <f ca="1"/>
        <v>184.41</v>
      </c>
      <c r="E3128" s="24">
        <f t="shared" ca="1" si="159"/>
        <v>-9.688976402743979E-3</v>
      </c>
      <c r="F3128" s="58">
        <f t="shared" ca="1" si="160"/>
        <v>-3.6266244517711393E-3</v>
      </c>
      <c r="G3128" s="24"/>
      <c r="H3128" s="5"/>
      <c r="I3128" s="5"/>
      <c r="J3128" s="5"/>
      <c r="K3128" s="5"/>
      <c r="L3128" s="5"/>
      <c r="M3128" s="5"/>
      <c r="N3128" s="5"/>
      <c r="O3128" s="5"/>
      <c r="P3128" s="5"/>
      <c r="Q3128" s="5"/>
      <c r="R3128" s="5"/>
      <c r="S3128" s="5"/>
      <c r="T3128" s="5"/>
      <c r="U3128" s="5"/>
    </row>
    <row r="3129" spans="2:21" x14ac:dyDescent="0.25">
      <c r="B3129" s="64" vm="8500">
        <f ca="1"/>
        <v>43973</v>
      </c>
      <c r="C3129" s="64" vm="8501">
        <f ca="1"/>
        <v>302.43</v>
      </c>
      <c r="D3129" s="64" vm="8502">
        <f ca="1"/>
        <v>184.84</v>
      </c>
      <c r="E3129" s="24">
        <f t="shared" ca="1" si="159"/>
        <v>1.5221710417553989E-3</v>
      </c>
      <c r="F3129" s="58">
        <f t="shared" ca="1" si="160"/>
        <v>2.3290464150378296E-3</v>
      </c>
      <c r="G3129" s="24"/>
      <c r="H3129" s="5"/>
      <c r="I3129" s="5"/>
      <c r="J3129" s="5"/>
      <c r="K3129" s="5"/>
      <c r="L3129" s="5"/>
      <c r="M3129" s="5"/>
      <c r="N3129" s="5"/>
      <c r="O3129" s="5"/>
      <c r="P3129" s="5"/>
      <c r="Q3129" s="5"/>
      <c r="R3129" s="5"/>
      <c r="S3129" s="5"/>
      <c r="T3129" s="5"/>
      <c r="U3129" s="5"/>
    </row>
    <row r="3130" spans="2:21" x14ac:dyDescent="0.25">
      <c r="B3130" s="64" vm="8503">
        <f ca="1"/>
        <v>43977</v>
      </c>
      <c r="C3130" s="64" vm="8504">
        <f ca="1"/>
        <v>304.8</v>
      </c>
      <c r="D3130" s="64" vm="8505">
        <f ca="1"/>
        <v>187.72</v>
      </c>
      <c r="E3130" s="24">
        <f t="shared" ca="1" si="159"/>
        <v>7.8059780785314625E-3</v>
      </c>
      <c r="F3130" s="58">
        <f t="shared" ca="1" si="160"/>
        <v>1.5460904924151243E-2</v>
      </c>
      <c r="G3130" s="24"/>
      <c r="H3130" s="5"/>
      <c r="I3130" s="5"/>
      <c r="J3130" s="5"/>
      <c r="K3130" s="5"/>
      <c r="L3130" s="5"/>
      <c r="M3130" s="5"/>
      <c r="N3130" s="5"/>
      <c r="O3130" s="5"/>
      <c r="P3130" s="5"/>
      <c r="Q3130" s="5"/>
      <c r="R3130" s="5"/>
      <c r="S3130" s="5"/>
      <c r="T3130" s="5"/>
      <c r="U3130" s="5"/>
    </row>
    <row r="3131" spans="2:21" x14ac:dyDescent="0.25">
      <c r="B3131" s="64" vm="8506">
        <f ca="1"/>
        <v>43978</v>
      </c>
      <c r="C3131" s="64" vm="8507">
        <f ca="1"/>
        <v>306.01</v>
      </c>
      <c r="D3131" s="64" vm="8508">
        <f ca="1"/>
        <v>188.73</v>
      </c>
      <c r="E3131" s="24">
        <f t="shared" ca="1" si="159"/>
        <v>3.9619573444805295E-3</v>
      </c>
      <c r="F3131" s="58">
        <f t="shared" ca="1" si="160"/>
        <v>5.3659313238308987E-3</v>
      </c>
      <c r="G3131" s="24"/>
      <c r="H3131" s="5"/>
      <c r="I3131" s="5"/>
      <c r="J3131" s="5"/>
      <c r="K3131" s="5"/>
      <c r="L3131" s="5"/>
      <c r="M3131" s="5"/>
      <c r="N3131" s="5"/>
      <c r="O3131" s="5"/>
      <c r="P3131" s="5"/>
      <c r="Q3131" s="5"/>
      <c r="R3131" s="5"/>
      <c r="S3131" s="5"/>
      <c r="T3131" s="5"/>
      <c r="U3131" s="5"/>
    </row>
    <row r="3132" spans="2:21" x14ac:dyDescent="0.25">
      <c r="B3132" s="64" vm="8509">
        <f ca="1"/>
        <v>43979</v>
      </c>
      <c r="C3132" s="64" vm="8510">
        <f ca="1"/>
        <v>309.56</v>
      </c>
      <c r="D3132" s="64" vm="8511">
        <f ca="1"/>
        <v>186.32</v>
      </c>
      <c r="E3132" s="24">
        <f t="shared" ca="1" si="159"/>
        <v>1.1534153245286545E-2</v>
      </c>
      <c r="F3132" s="58">
        <f t="shared" ca="1" si="160"/>
        <v>-1.2851796673962336E-2</v>
      </c>
      <c r="G3132" s="24"/>
      <c r="H3132" s="5"/>
      <c r="I3132" s="5"/>
      <c r="J3132" s="5"/>
      <c r="K3132" s="5"/>
      <c r="L3132" s="5"/>
      <c r="M3132" s="5"/>
      <c r="N3132" s="5"/>
      <c r="O3132" s="5"/>
      <c r="P3132" s="5"/>
      <c r="Q3132" s="5"/>
      <c r="R3132" s="5"/>
      <c r="S3132" s="5"/>
      <c r="T3132" s="5"/>
      <c r="U3132" s="5"/>
    </row>
    <row r="3133" spans="2:21" x14ac:dyDescent="0.25">
      <c r="B3133" s="64" vm="8512">
        <f ca="1"/>
        <v>43980</v>
      </c>
      <c r="C3133" s="64" vm="8513">
        <f ca="1"/>
        <v>308.47000000000003</v>
      </c>
      <c r="D3133" s="64" vm="8514">
        <f ca="1"/>
        <v>187.41</v>
      </c>
      <c r="E3133" s="24">
        <f t="shared" ca="1" si="159"/>
        <v>-3.5273405179682992E-3</v>
      </c>
      <c r="F3133" s="58">
        <f t="shared" ca="1" si="160"/>
        <v>5.8331045975026858E-3</v>
      </c>
      <c r="G3133" s="24"/>
      <c r="H3133" s="5"/>
      <c r="I3133" s="5"/>
      <c r="J3133" s="5"/>
      <c r="K3133" s="5"/>
      <c r="L3133" s="5"/>
      <c r="M3133" s="5"/>
      <c r="N3133" s="5"/>
      <c r="O3133" s="5"/>
      <c r="P3133" s="5"/>
      <c r="Q3133" s="5"/>
      <c r="R3133" s="5"/>
      <c r="S3133" s="5"/>
      <c r="T3133" s="5"/>
      <c r="U3133" s="5"/>
    </row>
    <row r="3134" spans="2:21" x14ac:dyDescent="0.25">
      <c r="B3134" s="64" vm="8515">
        <f ca="1"/>
        <v>43983</v>
      </c>
      <c r="C3134" s="64" vm="8516">
        <f ca="1"/>
        <v>308.29000000000002</v>
      </c>
      <c r="D3134" s="64" vm="7410">
        <f ca="1"/>
        <v>187.59</v>
      </c>
      <c r="E3134" s="24">
        <f t="shared" ca="1" si="159"/>
        <v>-5.8369545726213534E-4</v>
      </c>
      <c r="F3134" s="58">
        <f t="shared" ca="1" si="160"/>
        <v>9.6000007372811717E-4</v>
      </c>
      <c r="G3134" s="24"/>
      <c r="H3134" s="5"/>
      <c r="I3134" s="5"/>
      <c r="J3134" s="5"/>
      <c r="K3134" s="5"/>
      <c r="L3134" s="5"/>
      <c r="M3134" s="5"/>
      <c r="N3134" s="5"/>
      <c r="O3134" s="5"/>
      <c r="P3134" s="5"/>
      <c r="Q3134" s="5"/>
      <c r="R3134" s="5"/>
      <c r="S3134" s="5"/>
      <c r="T3134" s="5"/>
      <c r="U3134" s="5"/>
    </row>
    <row r="3135" spans="2:21" x14ac:dyDescent="0.25">
      <c r="B3135" s="64" vm="8517">
        <f ca="1"/>
        <v>43984</v>
      </c>
      <c r="C3135" s="64" vm="8451">
        <f ca="1"/>
        <v>307.08999999999997</v>
      </c>
      <c r="D3135" s="64" vm="8518">
        <f ca="1"/>
        <v>193.29</v>
      </c>
      <c r="E3135" s="24">
        <f t="shared" ca="1" si="159"/>
        <v>-3.9000341935920614E-3</v>
      </c>
      <c r="F3135" s="58">
        <f t="shared" ca="1" si="160"/>
        <v>2.9932921571344504E-2</v>
      </c>
      <c r="G3135" s="24"/>
      <c r="H3135" s="5"/>
      <c r="I3135" s="5"/>
      <c r="J3135" s="5"/>
      <c r="K3135" s="5"/>
      <c r="L3135" s="5"/>
      <c r="M3135" s="5"/>
      <c r="N3135" s="5"/>
      <c r="O3135" s="5"/>
      <c r="P3135" s="5"/>
      <c r="Q3135" s="5"/>
      <c r="R3135" s="5"/>
      <c r="S3135" s="5"/>
      <c r="T3135" s="5"/>
      <c r="U3135" s="5"/>
    </row>
    <row r="3136" spans="2:21" x14ac:dyDescent="0.25">
      <c r="B3136" s="64" vm="8519">
        <f ca="1"/>
        <v>43985</v>
      </c>
      <c r="C3136" s="64" vm="8520">
        <f ca="1"/>
        <v>306.64</v>
      </c>
      <c r="D3136" s="64" vm="8521">
        <f ca="1"/>
        <v>193.24</v>
      </c>
      <c r="E3136" s="24">
        <f t="shared" ca="1" si="159"/>
        <v>-1.466443161136245E-3</v>
      </c>
      <c r="F3136" s="58">
        <f t="shared" ca="1" si="160"/>
        <v>-2.5871213245471199E-4</v>
      </c>
      <c r="G3136" s="24"/>
      <c r="H3136" s="5"/>
      <c r="I3136" s="5"/>
      <c r="J3136" s="5"/>
      <c r="K3136" s="5"/>
      <c r="L3136" s="5"/>
      <c r="M3136" s="5"/>
      <c r="N3136" s="5"/>
      <c r="O3136" s="5"/>
      <c r="P3136" s="5"/>
      <c r="Q3136" s="5"/>
      <c r="R3136" s="5"/>
      <c r="S3136" s="5"/>
      <c r="T3136" s="5"/>
      <c r="U3136" s="5"/>
    </row>
    <row r="3137" spans="2:21" x14ac:dyDescent="0.25">
      <c r="B3137" s="64" vm="8522">
        <f ca="1"/>
        <v>43986</v>
      </c>
      <c r="C3137" s="64" vm="8523">
        <f ca="1"/>
        <v>310.75</v>
      </c>
      <c r="D3137" s="64" vm="7014">
        <f ca="1"/>
        <v>197.16</v>
      </c>
      <c r="E3137" s="24">
        <f t="shared" ref="E3137:E3200" ca="1" si="161">LN(C3137/C3136)</f>
        <v>1.3314309318520925E-2</v>
      </c>
      <c r="F3137" s="58">
        <f t="shared" ref="F3137:F3200" ca="1" si="162">LN(D3137/D3136)</f>
        <v>2.0082642150970931E-2</v>
      </c>
      <c r="G3137" s="24"/>
      <c r="H3137" s="5"/>
      <c r="I3137" s="5"/>
      <c r="J3137" s="5"/>
      <c r="K3137" s="5"/>
      <c r="L3137" s="5"/>
      <c r="M3137" s="5"/>
      <c r="N3137" s="5"/>
      <c r="O3137" s="5"/>
      <c r="P3137" s="5"/>
      <c r="Q3137" s="5"/>
      <c r="R3137" s="5"/>
      <c r="S3137" s="5"/>
      <c r="T3137" s="5"/>
      <c r="U3137" s="5"/>
    </row>
    <row r="3138" spans="2:21" x14ac:dyDescent="0.25">
      <c r="B3138" s="64" vm="8524">
        <f ca="1"/>
        <v>43987</v>
      </c>
      <c r="C3138" s="64" vm="8525">
        <f ca="1"/>
        <v>312.04000000000002</v>
      </c>
      <c r="D3138" s="64" vm="8526">
        <f ca="1"/>
        <v>202.65</v>
      </c>
      <c r="E3138" s="24">
        <f t="shared" ca="1" si="161"/>
        <v>4.142654329292038E-3</v>
      </c>
      <c r="F3138" s="58">
        <f t="shared" ca="1" si="162"/>
        <v>2.7464771237140525E-2</v>
      </c>
      <c r="G3138" s="24"/>
      <c r="H3138" s="5"/>
      <c r="I3138" s="5"/>
      <c r="J3138" s="5"/>
      <c r="K3138" s="5"/>
      <c r="L3138" s="5"/>
      <c r="M3138" s="5"/>
      <c r="N3138" s="5"/>
      <c r="O3138" s="5"/>
      <c r="P3138" s="5"/>
      <c r="Q3138" s="5"/>
      <c r="R3138" s="5"/>
      <c r="S3138" s="5"/>
      <c r="T3138" s="5"/>
      <c r="U3138" s="5"/>
    </row>
    <row r="3139" spans="2:21" x14ac:dyDescent="0.25">
      <c r="B3139" s="64" vm="8527">
        <f ca="1"/>
        <v>43990</v>
      </c>
      <c r="C3139" s="64" vm="8528">
        <f ca="1"/>
        <v>307.19</v>
      </c>
      <c r="D3139" s="64" vm="8529">
        <f ca="1"/>
        <v>199.52</v>
      </c>
      <c r="E3139" s="24">
        <f t="shared" ca="1" si="161"/>
        <v>-1.566493605975924E-2</v>
      </c>
      <c r="F3139" s="58">
        <f t="shared" ca="1" si="162"/>
        <v>-1.5565871142591189E-2</v>
      </c>
      <c r="G3139" s="24"/>
      <c r="H3139" s="5"/>
      <c r="I3139" s="5"/>
      <c r="J3139" s="5"/>
      <c r="K3139" s="5"/>
      <c r="L3139" s="5"/>
      <c r="M3139" s="5"/>
      <c r="N3139" s="5"/>
      <c r="O3139" s="5"/>
      <c r="P3139" s="5"/>
      <c r="Q3139" s="5"/>
      <c r="R3139" s="5"/>
      <c r="S3139" s="5"/>
      <c r="T3139" s="5"/>
      <c r="U3139" s="5"/>
    </row>
    <row r="3140" spans="2:21" x14ac:dyDescent="0.25">
      <c r="B3140" s="64" vm="8530">
        <f ca="1"/>
        <v>43991</v>
      </c>
      <c r="C3140" s="64" vm="8531">
        <f ca="1"/>
        <v>305.55</v>
      </c>
      <c r="D3140" s="64" vm="8532">
        <f ca="1"/>
        <v>195.8</v>
      </c>
      <c r="E3140" s="24">
        <f t="shared" ca="1" si="161"/>
        <v>-5.353017319428631E-3</v>
      </c>
      <c r="F3140" s="58">
        <f t="shared" ca="1" si="162"/>
        <v>-1.8820751835316323E-2</v>
      </c>
      <c r="G3140" s="24"/>
      <c r="H3140" s="5"/>
      <c r="I3140" s="5"/>
      <c r="J3140" s="5"/>
      <c r="K3140" s="5"/>
      <c r="L3140" s="5"/>
      <c r="M3140" s="5"/>
      <c r="N3140" s="5"/>
      <c r="O3140" s="5"/>
      <c r="P3140" s="5"/>
      <c r="Q3140" s="5"/>
      <c r="R3140" s="5"/>
      <c r="S3140" s="5"/>
      <c r="T3140" s="5"/>
      <c r="U3140" s="5"/>
    </row>
    <row r="3141" spans="2:21" x14ac:dyDescent="0.25">
      <c r="B3141" s="64" vm="8533">
        <f ca="1"/>
        <v>43992</v>
      </c>
      <c r="C3141" s="64" vm="8534">
        <f ca="1"/>
        <v>307.33</v>
      </c>
      <c r="D3141" s="64" vm="6771">
        <f ca="1"/>
        <v>187.51</v>
      </c>
      <c r="E3141" s="24">
        <f t="shared" ca="1" si="161"/>
        <v>5.8086575017566415E-3</v>
      </c>
      <c r="F3141" s="58">
        <f t="shared" ca="1" si="162"/>
        <v>-4.3261552774782906E-2</v>
      </c>
      <c r="G3141" s="24"/>
      <c r="H3141" s="5"/>
      <c r="I3141" s="5"/>
      <c r="J3141" s="5"/>
      <c r="K3141" s="5"/>
      <c r="L3141" s="5"/>
      <c r="M3141" s="5"/>
      <c r="N3141" s="5"/>
      <c r="O3141" s="5"/>
      <c r="P3141" s="5"/>
      <c r="Q3141" s="5"/>
      <c r="R3141" s="5"/>
      <c r="S3141" s="5"/>
      <c r="T3141" s="5"/>
      <c r="U3141" s="5"/>
    </row>
    <row r="3142" spans="2:21" x14ac:dyDescent="0.25">
      <c r="B3142" s="64" vm="8535">
        <f ca="1"/>
        <v>43993</v>
      </c>
      <c r="C3142" s="64" vm="8536">
        <f ca="1"/>
        <v>300.83</v>
      </c>
      <c r="D3142" s="64" vm="8537">
        <f ca="1"/>
        <v>189.17</v>
      </c>
      <c r="E3142" s="24">
        <f t="shared" ca="1" si="161"/>
        <v>-2.1376767697552236E-2</v>
      </c>
      <c r="F3142" s="58">
        <f t="shared" ca="1" si="162"/>
        <v>8.8139043559447555E-3</v>
      </c>
      <c r="G3142" s="24"/>
      <c r="H3142" s="5"/>
      <c r="I3142" s="5"/>
      <c r="J3142" s="5"/>
      <c r="K3142" s="5"/>
      <c r="L3142" s="5"/>
      <c r="M3142" s="5"/>
      <c r="N3142" s="5"/>
      <c r="O3142" s="5"/>
      <c r="P3142" s="5"/>
      <c r="Q3142" s="5"/>
      <c r="R3142" s="5"/>
      <c r="S3142" s="5"/>
      <c r="T3142" s="5"/>
      <c r="U3142" s="5"/>
    </row>
    <row r="3143" spans="2:21" x14ac:dyDescent="0.25">
      <c r="B3143" s="64" vm="8538">
        <f ca="1"/>
        <v>43994</v>
      </c>
      <c r="C3143" s="64" vm="8539">
        <f ca="1"/>
        <v>298.7</v>
      </c>
      <c r="D3143" s="64" vm="8540">
        <f ca="1"/>
        <v>189.49</v>
      </c>
      <c r="E3143" s="24">
        <f t="shared" ca="1" si="161"/>
        <v>-7.1055959230648712E-3</v>
      </c>
      <c r="F3143" s="58">
        <f t="shared" ca="1" si="162"/>
        <v>1.690171003951338E-3</v>
      </c>
      <c r="G3143" s="24"/>
      <c r="H3143" s="5"/>
      <c r="I3143" s="5"/>
      <c r="J3143" s="5"/>
      <c r="K3143" s="5"/>
      <c r="L3143" s="5"/>
      <c r="M3143" s="5"/>
      <c r="N3143" s="5"/>
      <c r="O3143" s="5"/>
      <c r="P3143" s="5"/>
      <c r="Q3143" s="5"/>
      <c r="R3143" s="5"/>
      <c r="S3143" s="5"/>
      <c r="T3143" s="5"/>
      <c r="U3143" s="5"/>
    </row>
    <row r="3144" spans="2:21" x14ac:dyDescent="0.25">
      <c r="B3144" s="64" vm="8541">
        <f ca="1"/>
        <v>43997</v>
      </c>
      <c r="C3144" s="64" vm="8542">
        <f ca="1"/>
        <v>297.18</v>
      </c>
      <c r="D3144" s="64" vm="8543">
        <f ca="1"/>
        <v>190.32</v>
      </c>
      <c r="E3144" s="24">
        <f t="shared" ca="1" si="161"/>
        <v>-5.1017093938627587E-3</v>
      </c>
      <c r="F3144" s="58">
        <f t="shared" ca="1" si="162"/>
        <v>4.3706133131790571E-3</v>
      </c>
      <c r="G3144" s="24"/>
      <c r="H3144" s="5"/>
      <c r="I3144" s="5"/>
      <c r="J3144" s="5"/>
      <c r="K3144" s="5"/>
      <c r="L3144" s="5"/>
      <c r="M3144" s="5"/>
      <c r="N3144" s="5"/>
      <c r="O3144" s="5"/>
      <c r="P3144" s="5"/>
      <c r="Q3144" s="5"/>
      <c r="R3144" s="5"/>
      <c r="S3144" s="5"/>
      <c r="T3144" s="5"/>
      <c r="U3144" s="5"/>
    </row>
    <row r="3145" spans="2:21" x14ac:dyDescent="0.25">
      <c r="B3145" s="64" vm="8544">
        <f ca="1"/>
        <v>43998</v>
      </c>
      <c r="C3145" s="64" vm="8545">
        <f ca="1"/>
        <v>301.36</v>
      </c>
      <c r="D3145" s="64" vm="8546">
        <f ca="1"/>
        <v>190.79</v>
      </c>
      <c r="E3145" s="24">
        <f t="shared" ca="1" si="161"/>
        <v>1.3967547555584308E-2</v>
      </c>
      <c r="F3145" s="58">
        <f t="shared" ca="1" si="162"/>
        <v>2.4664807445171828E-3</v>
      </c>
      <c r="G3145" s="24"/>
      <c r="H3145" s="5"/>
      <c r="I3145" s="5"/>
      <c r="J3145" s="5"/>
      <c r="K3145" s="5"/>
      <c r="L3145" s="5"/>
      <c r="M3145" s="5"/>
      <c r="N3145" s="5"/>
      <c r="O3145" s="5"/>
      <c r="P3145" s="5"/>
      <c r="Q3145" s="5"/>
      <c r="R3145" s="5"/>
      <c r="S3145" s="5"/>
      <c r="T3145" s="5"/>
      <c r="U3145" s="5"/>
    </row>
    <row r="3146" spans="2:21" x14ac:dyDescent="0.25">
      <c r="B3146" s="64" vm="8547">
        <f ca="1"/>
        <v>43999</v>
      </c>
      <c r="C3146" s="64" vm="8548">
        <f ca="1"/>
        <v>299.61</v>
      </c>
      <c r="D3146" s="64" vm="8540">
        <f ca="1"/>
        <v>189.49</v>
      </c>
      <c r="E3146" s="24">
        <f t="shared" ca="1" si="161"/>
        <v>-5.8239344606326373E-3</v>
      </c>
      <c r="F3146" s="58">
        <f t="shared" ca="1" si="162"/>
        <v>-6.8370940576961293E-3</v>
      </c>
      <c r="G3146" s="24"/>
      <c r="H3146" s="5"/>
      <c r="I3146" s="5"/>
      <c r="J3146" s="5"/>
      <c r="K3146" s="5"/>
      <c r="L3146" s="5"/>
      <c r="M3146" s="5"/>
      <c r="N3146" s="5"/>
      <c r="O3146" s="5"/>
      <c r="P3146" s="5"/>
      <c r="Q3146" s="5"/>
      <c r="R3146" s="5"/>
      <c r="S3146" s="5"/>
      <c r="T3146" s="5"/>
      <c r="U3146" s="5"/>
    </row>
    <row r="3147" spans="2:21" x14ac:dyDescent="0.25">
      <c r="B3147" s="64" vm="8549">
        <f ca="1"/>
        <v>44000</v>
      </c>
      <c r="C3147" s="64" vm="8550">
        <f ca="1"/>
        <v>299.57</v>
      </c>
      <c r="D3147" s="64" vm="8551">
        <f ca="1"/>
        <v>186.56</v>
      </c>
      <c r="E3147" s="24">
        <f t="shared" ca="1" si="161"/>
        <v>-1.335158051318486E-4</v>
      </c>
      <c r="F3147" s="58">
        <f t="shared" ca="1" si="162"/>
        <v>-1.5583349519395643E-2</v>
      </c>
      <c r="G3147" s="24"/>
      <c r="H3147" s="5"/>
      <c r="I3147" s="5"/>
      <c r="J3147" s="5"/>
      <c r="K3147" s="5"/>
      <c r="L3147" s="5"/>
      <c r="M3147" s="5"/>
      <c r="N3147" s="5"/>
      <c r="O3147" s="5"/>
      <c r="P3147" s="5"/>
      <c r="Q3147" s="5"/>
      <c r="R3147" s="5"/>
      <c r="S3147" s="5"/>
      <c r="T3147" s="5"/>
      <c r="U3147" s="5"/>
    </row>
    <row r="3148" spans="2:21" x14ac:dyDescent="0.25">
      <c r="B3148" s="64" vm="8552">
        <f ca="1"/>
        <v>44001</v>
      </c>
      <c r="C3148" s="64" vm="8553">
        <f ca="1"/>
        <v>299.89999999999998</v>
      </c>
      <c r="D3148" s="64" vm="6925">
        <f ca="1"/>
        <v>187.46</v>
      </c>
      <c r="E3148" s="24">
        <f t="shared" ca="1" si="161"/>
        <v>1.1009726369420492E-3</v>
      </c>
      <c r="F3148" s="58">
        <f t="shared" ca="1" si="162"/>
        <v>4.8125861562122868E-3</v>
      </c>
      <c r="G3148" s="24"/>
      <c r="H3148" s="5"/>
      <c r="I3148" s="5"/>
      <c r="J3148" s="5"/>
      <c r="K3148" s="5"/>
      <c r="L3148" s="5"/>
      <c r="M3148" s="5"/>
      <c r="N3148" s="5"/>
      <c r="O3148" s="5"/>
      <c r="P3148" s="5"/>
      <c r="Q3148" s="5"/>
      <c r="R3148" s="5"/>
      <c r="S3148" s="5"/>
      <c r="T3148" s="5"/>
      <c r="U3148" s="5"/>
    </row>
    <row r="3149" spans="2:21" x14ac:dyDescent="0.25">
      <c r="B3149" s="64" vm="8554">
        <f ca="1"/>
        <v>44004</v>
      </c>
      <c r="C3149" s="64" vm="8555">
        <f ca="1"/>
        <v>300.45</v>
      </c>
      <c r="D3149" s="64" vm="6786">
        <f ca="1"/>
        <v>186.62</v>
      </c>
      <c r="E3149" s="24">
        <f t="shared" ca="1" si="161"/>
        <v>1.8322650249735432E-3</v>
      </c>
      <c r="F3149" s="58">
        <f t="shared" ca="1" si="162"/>
        <v>-4.4910255124638266E-3</v>
      </c>
      <c r="G3149" s="24"/>
      <c r="H3149" s="5"/>
      <c r="I3149" s="5"/>
      <c r="J3149" s="5"/>
      <c r="K3149" s="5"/>
      <c r="L3149" s="5"/>
      <c r="M3149" s="5"/>
      <c r="N3149" s="5"/>
      <c r="O3149" s="5"/>
      <c r="P3149" s="5"/>
      <c r="Q3149" s="5"/>
      <c r="R3149" s="5"/>
      <c r="S3149" s="5"/>
      <c r="T3149" s="5"/>
      <c r="U3149" s="5"/>
    </row>
    <row r="3150" spans="2:21" x14ac:dyDescent="0.25">
      <c r="B3150" s="64" vm="8556">
        <f ca="1"/>
        <v>44005</v>
      </c>
      <c r="C3150" s="64" vm="8557">
        <f ca="1"/>
        <v>301.29000000000002</v>
      </c>
      <c r="D3150" s="64" vm="8558">
        <f ca="1"/>
        <v>184.29</v>
      </c>
      <c r="E3150" s="24">
        <f t="shared" ca="1" si="161"/>
        <v>2.7919052934204255E-3</v>
      </c>
      <c r="F3150" s="58">
        <f t="shared" ca="1" si="162"/>
        <v>-1.2563859961930213E-2</v>
      </c>
      <c r="G3150" s="24"/>
      <c r="H3150" s="5"/>
      <c r="I3150" s="5"/>
      <c r="J3150" s="5"/>
      <c r="K3150" s="5"/>
      <c r="L3150" s="5"/>
      <c r="M3150" s="5"/>
      <c r="N3150" s="5"/>
      <c r="O3150" s="5"/>
      <c r="P3150" s="5"/>
      <c r="Q3150" s="5"/>
      <c r="R3150" s="5"/>
      <c r="S3150" s="5"/>
      <c r="T3150" s="5"/>
      <c r="U3150" s="5"/>
    </row>
    <row r="3151" spans="2:21" x14ac:dyDescent="0.25">
      <c r="B3151" s="64" vm="8559">
        <f ca="1"/>
        <v>44006</v>
      </c>
      <c r="C3151" s="64" vm="8560">
        <f ca="1"/>
        <v>298.02</v>
      </c>
      <c r="D3151" s="64" vm="8561">
        <f ca="1"/>
        <v>182.76</v>
      </c>
      <c r="E3151" s="24">
        <f t="shared" ca="1" si="161"/>
        <v>-1.0912657726043318E-2</v>
      </c>
      <c r="F3151" s="58">
        <f t="shared" ca="1" si="162"/>
        <v>-8.3367871488749454E-3</v>
      </c>
      <c r="G3151" s="24"/>
      <c r="H3151" s="5"/>
      <c r="I3151" s="5"/>
      <c r="J3151" s="5"/>
      <c r="K3151" s="5"/>
      <c r="L3151" s="5"/>
      <c r="M3151" s="5"/>
      <c r="N3151" s="5"/>
      <c r="O3151" s="5"/>
      <c r="P3151" s="5"/>
      <c r="Q3151" s="5"/>
      <c r="R3151" s="5"/>
      <c r="S3151" s="5"/>
      <c r="T3151" s="5"/>
      <c r="U3151" s="5"/>
    </row>
    <row r="3152" spans="2:21" x14ac:dyDescent="0.25">
      <c r="B3152" s="64" vm="8562">
        <f ca="1"/>
        <v>44007</v>
      </c>
      <c r="C3152" s="64" vm="8563">
        <f ca="1"/>
        <v>300.52999999999997</v>
      </c>
      <c r="D3152" s="64" vm="8564">
        <f ca="1"/>
        <v>179.74</v>
      </c>
      <c r="E3152" s="24">
        <f t="shared" ca="1" si="161"/>
        <v>8.3869842555538161E-3</v>
      </c>
      <c r="F3152" s="58">
        <f t="shared" ca="1" si="162"/>
        <v>-1.6662454464843275E-2</v>
      </c>
      <c r="G3152" s="24"/>
      <c r="H3152" s="5"/>
      <c r="I3152" s="5"/>
      <c r="J3152" s="5"/>
      <c r="K3152" s="5"/>
      <c r="L3152" s="5"/>
      <c r="M3152" s="5"/>
      <c r="N3152" s="5"/>
      <c r="O3152" s="5"/>
      <c r="P3152" s="5"/>
      <c r="Q3152" s="5"/>
      <c r="R3152" s="5"/>
      <c r="S3152" s="5"/>
      <c r="T3152" s="5"/>
      <c r="U3152" s="5"/>
    </row>
    <row r="3153" spans="2:21" x14ac:dyDescent="0.25">
      <c r="B3153" s="64" vm="8565">
        <f ca="1"/>
        <v>44008</v>
      </c>
      <c r="C3153" s="64" vm="8566">
        <f ca="1"/>
        <v>296.56</v>
      </c>
      <c r="D3153" s="64" vm="8567">
        <f ca="1"/>
        <v>182.8</v>
      </c>
      <c r="E3153" s="24">
        <f t="shared" ca="1" si="161"/>
        <v>-1.3298023760390959E-2</v>
      </c>
      <c r="F3153" s="58">
        <f t="shared" ca="1" si="162"/>
        <v>1.688129678982234E-2</v>
      </c>
      <c r="G3153" s="24"/>
      <c r="H3153" s="5"/>
      <c r="I3153" s="5"/>
      <c r="J3153" s="5"/>
      <c r="K3153" s="5"/>
      <c r="L3153" s="5"/>
      <c r="M3153" s="5"/>
      <c r="N3153" s="5"/>
      <c r="O3153" s="5"/>
      <c r="P3153" s="5"/>
      <c r="Q3153" s="5"/>
      <c r="R3153" s="5"/>
      <c r="S3153" s="5"/>
      <c r="T3153" s="5"/>
      <c r="U3153" s="5"/>
    </row>
    <row r="3154" spans="2:21" x14ac:dyDescent="0.25">
      <c r="B3154" s="64" vm="8568">
        <f ca="1"/>
        <v>44011</v>
      </c>
      <c r="C3154" s="64" vm="8569">
        <f ca="1"/>
        <v>301.58999999999997</v>
      </c>
      <c r="D3154" s="64" vm="8570">
        <f ca="1"/>
        <v>184.47</v>
      </c>
      <c r="E3154" s="24">
        <f t="shared" ca="1" si="161"/>
        <v>1.6818920242961465E-2</v>
      </c>
      <c r="F3154" s="58">
        <f t="shared" ca="1" si="162"/>
        <v>9.0941896134383218E-3</v>
      </c>
      <c r="G3154" s="24"/>
      <c r="H3154" s="5"/>
      <c r="I3154" s="5"/>
      <c r="J3154" s="5"/>
      <c r="K3154" s="5"/>
      <c r="L3154" s="5"/>
      <c r="M3154" s="5"/>
      <c r="N3154" s="5"/>
      <c r="O3154" s="5"/>
      <c r="P3154" s="5"/>
      <c r="Q3154" s="5"/>
      <c r="R3154" s="5"/>
      <c r="S3154" s="5"/>
      <c r="T3154" s="5"/>
      <c r="U3154" s="5"/>
    </row>
    <row r="3155" spans="2:21" x14ac:dyDescent="0.25">
      <c r="B3155" s="64" vm="8571">
        <f ca="1"/>
        <v>44012</v>
      </c>
      <c r="C3155" s="64" vm="8572">
        <f ca="1"/>
        <v>303.20999999999998</v>
      </c>
      <c r="D3155" s="64" vm="8573">
        <f ca="1"/>
        <v>184.66</v>
      </c>
      <c r="E3155" s="24">
        <f t="shared" ca="1" si="161"/>
        <v>5.3571556692425864E-3</v>
      </c>
      <c r="F3155" s="58">
        <f t="shared" ca="1" si="162"/>
        <v>1.0294477109938013E-3</v>
      </c>
      <c r="G3155" s="24"/>
      <c r="H3155" s="5"/>
      <c r="I3155" s="5"/>
      <c r="J3155" s="5"/>
      <c r="K3155" s="5"/>
      <c r="L3155" s="5"/>
      <c r="M3155" s="5"/>
      <c r="N3155" s="5"/>
      <c r="O3155" s="5"/>
      <c r="P3155" s="5"/>
      <c r="Q3155" s="5"/>
      <c r="R3155" s="5"/>
      <c r="S3155" s="5"/>
      <c r="T3155" s="5"/>
      <c r="U3155" s="5"/>
    </row>
    <row r="3156" spans="2:21" x14ac:dyDescent="0.25">
      <c r="B3156" s="64" vm="8574">
        <f ca="1"/>
        <v>44013</v>
      </c>
      <c r="C3156" s="64" vm="8575">
        <f ca="1"/>
        <v>304.75</v>
      </c>
      <c r="D3156" s="64" vm="8576">
        <f ca="1"/>
        <v>183.52</v>
      </c>
      <c r="E3156" s="24">
        <f t="shared" ca="1" si="161"/>
        <v>5.0661336067001914E-3</v>
      </c>
      <c r="F3156" s="58">
        <f t="shared" ca="1" si="162"/>
        <v>-6.1926429634212134E-3</v>
      </c>
      <c r="G3156" s="24"/>
      <c r="H3156" s="5"/>
      <c r="I3156" s="5"/>
      <c r="J3156" s="5"/>
      <c r="K3156" s="5"/>
      <c r="L3156" s="5"/>
      <c r="M3156" s="5"/>
      <c r="N3156" s="5"/>
      <c r="O3156" s="5"/>
      <c r="P3156" s="5"/>
      <c r="Q3156" s="5"/>
      <c r="R3156" s="5"/>
      <c r="S3156" s="5"/>
      <c r="T3156" s="5"/>
      <c r="U3156" s="5"/>
    </row>
    <row r="3157" spans="2:21" x14ac:dyDescent="0.25">
      <c r="B3157" s="64" vm="8577">
        <f ca="1"/>
        <v>44014</v>
      </c>
      <c r="C3157" s="64" vm="8578">
        <f ca="1"/>
        <v>305.74</v>
      </c>
      <c r="D3157" s="64" vm="8579">
        <f ca="1"/>
        <v>188.5</v>
      </c>
      <c r="E3157" s="24">
        <f t="shared" ca="1" si="161"/>
        <v>3.2432992115071979E-3</v>
      </c>
      <c r="F3157" s="58">
        <f t="shared" ca="1" si="162"/>
        <v>2.6774353507004873E-2</v>
      </c>
      <c r="G3157" s="24"/>
      <c r="H3157" s="5"/>
      <c r="I3157" s="5"/>
      <c r="J3157" s="5"/>
      <c r="K3157" s="5"/>
      <c r="L3157" s="5"/>
      <c r="M3157" s="5"/>
      <c r="N3157" s="5"/>
      <c r="O3157" s="5"/>
      <c r="P3157" s="5"/>
      <c r="Q3157" s="5"/>
      <c r="R3157" s="5"/>
      <c r="S3157" s="5"/>
      <c r="T3157" s="5"/>
      <c r="U3157" s="5"/>
    </row>
    <row r="3158" spans="2:21" x14ac:dyDescent="0.25">
      <c r="B3158" s="64" vm="8580">
        <f ca="1"/>
        <v>44018</v>
      </c>
      <c r="C3158" s="64" vm="8581">
        <f ca="1"/>
        <v>311.49</v>
      </c>
      <c r="D3158" s="64" vm="8582">
        <f ca="1"/>
        <v>185.82</v>
      </c>
      <c r="E3158" s="24">
        <f t="shared" ca="1" si="161"/>
        <v>1.8632167410584141E-2</v>
      </c>
      <c r="F3158" s="58">
        <f t="shared" ca="1" si="162"/>
        <v>-1.4319543674899017E-2</v>
      </c>
      <c r="G3158" s="24"/>
      <c r="H3158" s="5"/>
      <c r="I3158" s="5"/>
      <c r="J3158" s="5"/>
      <c r="K3158" s="5"/>
      <c r="L3158" s="5"/>
      <c r="M3158" s="5"/>
      <c r="N3158" s="5"/>
      <c r="O3158" s="5"/>
      <c r="P3158" s="5"/>
      <c r="Q3158" s="5"/>
      <c r="R3158" s="5"/>
      <c r="S3158" s="5"/>
      <c r="T3158" s="5"/>
      <c r="U3158" s="5"/>
    </row>
    <row r="3159" spans="2:21" x14ac:dyDescent="0.25">
      <c r="B3159" s="64" vm="8583">
        <f ca="1"/>
        <v>44019</v>
      </c>
      <c r="C3159" s="64" vm="8584">
        <f ca="1"/>
        <v>316.23</v>
      </c>
      <c r="D3159" s="64" vm="8585">
        <f ca="1"/>
        <v>185.85</v>
      </c>
      <c r="E3159" s="24">
        <f t="shared" ca="1" si="161"/>
        <v>1.5102561951735181E-2</v>
      </c>
      <c r="F3159" s="58">
        <f t="shared" ca="1" si="162"/>
        <v>1.6143353009479908E-4</v>
      </c>
      <c r="G3159" s="24"/>
      <c r="H3159" s="5"/>
      <c r="I3159" s="5"/>
      <c r="J3159" s="5"/>
      <c r="K3159" s="5"/>
      <c r="L3159" s="5"/>
      <c r="M3159" s="5"/>
      <c r="N3159" s="5"/>
      <c r="O3159" s="5"/>
      <c r="P3159" s="5"/>
      <c r="Q3159" s="5"/>
      <c r="R3159" s="5"/>
      <c r="S3159" s="5"/>
      <c r="T3159" s="5"/>
      <c r="U3159" s="5"/>
    </row>
    <row r="3160" spans="2:21" x14ac:dyDescent="0.25">
      <c r="B3160" s="64" vm="8586">
        <f ca="1"/>
        <v>44020</v>
      </c>
      <c r="C3160" s="64" vm="8587">
        <f ca="1"/>
        <v>316.32</v>
      </c>
      <c r="D3160" s="64" vm="8588">
        <f ca="1"/>
        <v>184.33</v>
      </c>
      <c r="E3160" s="24">
        <f t="shared" ca="1" si="161"/>
        <v>2.8456248709911005E-4</v>
      </c>
      <c r="F3160" s="58">
        <f t="shared" ca="1" si="162"/>
        <v>-8.2122672351788526E-3</v>
      </c>
      <c r="G3160" s="24"/>
      <c r="H3160" s="5"/>
      <c r="I3160" s="5"/>
      <c r="J3160" s="5"/>
      <c r="K3160" s="5"/>
      <c r="L3160" s="5"/>
      <c r="M3160" s="5"/>
      <c r="N3160" s="5"/>
      <c r="O3160" s="5"/>
      <c r="P3160" s="5"/>
      <c r="Q3160" s="5"/>
      <c r="R3160" s="5"/>
      <c r="S3160" s="5"/>
      <c r="T3160" s="5"/>
      <c r="U3160" s="5"/>
    </row>
    <row r="3161" spans="2:21" x14ac:dyDescent="0.25">
      <c r="B3161" s="64" vm="8589">
        <f ca="1"/>
        <v>44021</v>
      </c>
      <c r="C3161" s="64" vm="8590">
        <f ca="1"/>
        <v>325.54000000000002</v>
      </c>
      <c r="D3161" s="64" vm="8591">
        <f ca="1"/>
        <v>184.88</v>
      </c>
      <c r="E3161" s="24">
        <f t="shared" ca="1" si="161"/>
        <v>2.8730982541045516E-2</v>
      </c>
      <c r="F3161" s="58">
        <f t="shared" ca="1" si="162"/>
        <v>2.9793364580430028E-3</v>
      </c>
      <c r="G3161" s="24"/>
      <c r="H3161" s="5"/>
      <c r="I3161" s="5"/>
      <c r="J3161" s="5"/>
      <c r="K3161" s="5"/>
      <c r="L3161" s="5"/>
      <c r="M3161" s="5"/>
      <c r="N3161" s="5"/>
      <c r="O3161" s="5"/>
      <c r="P3161" s="5"/>
      <c r="Q3161" s="5"/>
      <c r="R3161" s="5"/>
      <c r="S3161" s="5"/>
      <c r="T3161" s="5"/>
      <c r="U3161" s="5"/>
    </row>
    <row r="3162" spans="2:21" x14ac:dyDescent="0.25">
      <c r="B3162" s="64" vm="8592">
        <f ca="1"/>
        <v>44022</v>
      </c>
      <c r="C3162" s="64" vm="8593">
        <f ca="1"/>
        <v>326.23</v>
      </c>
      <c r="D3162" s="64" vm="8594">
        <f ca="1"/>
        <v>184.92</v>
      </c>
      <c r="E3162" s="24">
        <f t="shared" ca="1" si="161"/>
        <v>2.1173121124723822E-3</v>
      </c>
      <c r="F3162" s="58">
        <f t="shared" ca="1" si="162"/>
        <v>2.1633315389947371E-4</v>
      </c>
      <c r="G3162" s="24"/>
      <c r="H3162" s="5"/>
      <c r="I3162" s="5"/>
      <c r="J3162" s="5"/>
      <c r="K3162" s="5"/>
      <c r="L3162" s="5"/>
      <c r="M3162" s="5"/>
      <c r="N3162" s="5"/>
      <c r="O3162" s="5"/>
      <c r="P3162" s="5"/>
      <c r="Q3162" s="5"/>
      <c r="R3162" s="5"/>
      <c r="S3162" s="5"/>
      <c r="T3162" s="5"/>
      <c r="U3162" s="5"/>
    </row>
    <row r="3163" spans="2:21" x14ac:dyDescent="0.25">
      <c r="B3163" s="64" vm="8595">
        <f ca="1"/>
        <v>44025</v>
      </c>
      <c r="C3163" s="64" vm="8596">
        <f ca="1"/>
        <v>322.92</v>
      </c>
      <c r="D3163" s="64" vm="8597">
        <f ca="1"/>
        <v>190.72</v>
      </c>
      <c r="E3163" s="24">
        <f t="shared" ca="1" si="161"/>
        <v>-1.0198039549009885E-2</v>
      </c>
      <c r="F3163" s="58">
        <f t="shared" ca="1" si="162"/>
        <v>3.0883084756960364E-2</v>
      </c>
      <c r="G3163" s="24"/>
      <c r="H3163" s="5"/>
      <c r="I3163" s="5"/>
      <c r="J3163" s="5"/>
      <c r="K3163" s="5"/>
      <c r="L3163" s="5"/>
      <c r="M3163" s="5"/>
      <c r="N3163" s="5"/>
      <c r="O3163" s="5"/>
      <c r="P3163" s="5"/>
      <c r="Q3163" s="5"/>
      <c r="R3163" s="5"/>
      <c r="S3163" s="5"/>
      <c r="T3163" s="5"/>
      <c r="U3163" s="5"/>
    </row>
    <row r="3164" spans="2:21" x14ac:dyDescent="0.25">
      <c r="B3164" s="64" vm="8598">
        <f ca="1"/>
        <v>44026</v>
      </c>
      <c r="C3164" s="64" vm="8599">
        <f ca="1"/>
        <v>328</v>
      </c>
      <c r="D3164" s="64" vm="8600">
        <f ca="1"/>
        <v>191.77</v>
      </c>
      <c r="E3164" s="24">
        <f t="shared" ca="1" si="161"/>
        <v>1.5608993857328881E-2</v>
      </c>
      <c r="F3164" s="58">
        <f t="shared" ca="1" si="162"/>
        <v>5.4903534084394532E-3</v>
      </c>
      <c r="G3164" s="24"/>
      <c r="H3164" s="5"/>
      <c r="I3164" s="5"/>
      <c r="J3164" s="5"/>
      <c r="K3164" s="5"/>
      <c r="L3164" s="5"/>
      <c r="M3164" s="5"/>
      <c r="N3164" s="5"/>
      <c r="O3164" s="5"/>
      <c r="P3164" s="5"/>
      <c r="Q3164" s="5"/>
      <c r="R3164" s="5"/>
      <c r="S3164" s="5"/>
      <c r="T3164" s="5"/>
      <c r="U3164" s="5"/>
    </row>
    <row r="3165" spans="2:21" x14ac:dyDescent="0.25">
      <c r="B3165" s="64" vm="8601">
        <f ca="1"/>
        <v>44027</v>
      </c>
      <c r="C3165" s="64" vm="8602">
        <f ca="1"/>
        <v>326.7</v>
      </c>
      <c r="D3165" s="64" vm="8603">
        <f ca="1"/>
        <v>190.92</v>
      </c>
      <c r="E3165" s="24">
        <f t="shared" ca="1" si="161"/>
        <v>-3.9712897771193127E-3</v>
      </c>
      <c r="F3165" s="58">
        <f t="shared" ca="1" si="162"/>
        <v>-4.4422451477285976E-3</v>
      </c>
      <c r="G3165" s="24"/>
      <c r="H3165" s="5"/>
      <c r="I3165" s="5"/>
      <c r="J3165" s="5"/>
      <c r="K3165" s="5"/>
      <c r="L3165" s="5"/>
      <c r="M3165" s="5"/>
      <c r="N3165" s="5"/>
      <c r="O3165" s="5"/>
      <c r="P3165" s="5"/>
      <c r="Q3165" s="5"/>
      <c r="R3165" s="5"/>
      <c r="S3165" s="5"/>
      <c r="T3165" s="5"/>
      <c r="U3165" s="5"/>
    </row>
    <row r="3166" spans="2:21" x14ac:dyDescent="0.25">
      <c r="B3166" s="64" vm="8604">
        <f ca="1"/>
        <v>44028</v>
      </c>
      <c r="C3166" s="64" vm="8605">
        <f ca="1"/>
        <v>326.27</v>
      </c>
      <c r="D3166" s="64" vm="6880">
        <f ca="1"/>
        <v>191.48</v>
      </c>
      <c r="E3166" s="24">
        <f t="shared" ca="1" si="161"/>
        <v>-1.3170591670615813E-3</v>
      </c>
      <c r="F3166" s="58">
        <f t="shared" ca="1" si="162"/>
        <v>2.9288723866124442E-3</v>
      </c>
      <c r="G3166" s="24"/>
      <c r="H3166" s="5"/>
      <c r="I3166" s="5"/>
      <c r="J3166" s="5"/>
      <c r="K3166" s="5"/>
      <c r="L3166" s="5"/>
      <c r="M3166" s="5"/>
      <c r="N3166" s="5"/>
      <c r="O3166" s="5"/>
      <c r="P3166" s="5"/>
      <c r="Q3166" s="5"/>
      <c r="R3166" s="5"/>
      <c r="S3166" s="5"/>
      <c r="T3166" s="5"/>
      <c r="U3166" s="5"/>
    </row>
    <row r="3167" spans="2:21" x14ac:dyDescent="0.25">
      <c r="B3167" s="64" vm="8606">
        <f ca="1"/>
        <v>44029</v>
      </c>
      <c r="C3167" s="64" vm="8607">
        <f ca="1"/>
        <v>324.79000000000002</v>
      </c>
      <c r="D3167" s="64" vm="7704">
        <f ca="1"/>
        <v>191.61</v>
      </c>
      <c r="E3167" s="24">
        <f t="shared" ca="1" si="161"/>
        <v>-4.5464398037453934E-3</v>
      </c>
      <c r="F3167" s="58">
        <f t="shared" ca="1" si="162"/>
        <v>6.7869171729928891E-4</v>
      </c>
      <c r="G3167" s="24"/>
      <c r="H3167" s="5"/>
      <c r="I3167" s="5"/>
      <c r="J3167" s="5"/>
      <c r="K3167" s="5"/>
      <c r="L3167" s="5"/>
      <c r="M3167" s="5"/>
      <c r="N3167" s="5"/>
      <c r="O3167" s="5"/>
      <c r="P3167" s="5"/>
      <c r="Q3167" s="5"/>
      <c r="R3167" s="5"/>
      <c r="S3167" s="5"/>
      <c r="T3167" s="5"/>
      <c r="U3167" s="5"/>
    </row>
    <row r="3168" spans="2:21" x14ac:dyDescent="0.25">
      <c r="B3168" s="64" vm="8608">
        <f ca="1"/>
        <v>44032</v>
      </c>
      <c r="C3168" s="64" vm="8609">
        <f ca="1"/>
        <v>326.51</v>
      </c>
      <c r="D3168" s="64" vm="8610">
        <f ca="1"/>
        <v>192.98</v>
      </c>
      <c r="E3168" s="24">
        <f t="shared" ca="1" si="161"/>
        <v>5.2817564826075193E-3</v>
      </c>
      <c r="F3168" s="58">
        <f t="shared" ca="1" si="162"/>
        <v>7.1245003506300794E-3</v>
      </c>
      <c r="G3168" s="24"/>
      <c r="H3168" s="5"/>
      <c r="I3168" s="5"/>
      <c r="J3168" s="5"/>
      <c r="K3168" s="5"/>
      <c r="L3168" s="5"/>
      <c r="M3168" s="5"/>
      <c r="N3168" s="5"/>
      <c r="O3168" s="5"/>
      <c r="P3168" s="5"/>
      <c r="Q3168" s="5"/>
      <c r="R3168" s="5"/>
      <c r="S3168" s="5"/>
      <c r="T3168" s="5"/>
      <c r="U3168" s="5"/>
    </row>
    <row r="3169" spans="2:21" x14ac:dyDescent="0.25">
      <c r="B3169" s="64" vm="8611">
        <f ca="1"/>
        <v>44033</v>
      </c>
      <c r="C3169" s="64" vm="8612">
        <f ca="1"/>
        <v>327.74</v>
      </c>
      <c r="D3169" s="64" vm="7082">
        <f ca="1"/>
        <v>198.62</v>
      </c>
      <c r="E3169" s="24">
        <f t="shared" ca="1" si="161"/>
        <v>3.7600349992531115E-3</v>
      </c>
      <c r="F3169" s="58">
        <f t="shared" ca="1" si="162"/>
        <v>2.8806894882974717E-2</v>
      </c>
      <c r="G3169" s="24"/>
      <c r="H3169" s="5"/>
      <c r="I3169" s="5"/>
      <c r="J3169" s="5"/>
      <c r="K3169" s="5"/>
      <c r="L3169" s="5"/>
      <c r="M3169" s="5"/>
      <c r="N3169" s="5"/>
      <c r="O3169" s="5"/>
      <c r="P3169" s="5"/>
      <c r="Q3169" s="5"/>
      <c r="R3169" s="5"/>
      <c r="S3169" s="5"/>
      <c r="T3169" s="5"/>
      <c r="U3169" s="5"/>
    </row>
    <row r="3170" spans="2:21" x14ac:dyDescent="0.25">
      <c r="B3170" s="64" vm="8613">
        <f ca="1"/>
        <v>44034</v>
      </c>
      <c r="C3170" s="64" vm="8614">
        <f ca="1"/>
        <v>328.3</v>
      </c>
      <c r="D3170" s="64" vm="8615">
        <f ca="1"/>
        <v>197.55</v>
      </c>
      <c r="E3170" s="24">
        <f t="shared" ca="1" si="161"/>
        <v>1.7072133894690271E-3</v>
      </c>
      <c r="F3170" s="58">
        <f t="shared" ca="1" si="162"/>
        <v>-5.4017346178127498E-3</v>
      </c>
      <c r="G3170" s="24"/>
      <c r="H3170" s="5"/>
      <c r="I3170" s="5"/>
      <c r="J3170" s="5"/>
      <c r="K3170" s="5"/>
      <c r="L3170" s="5"/>
      <c r="M3170" s="5"/>
      <c r="N3170" s="5"/>
      <c r="O3170" s="5"/>
      <c r="P3170" s="5"/>
      <c r="Q3170" s="5"/>
      <c r="R3170" s="5"/>
      <c r="S3170" s="5"/>
      <c r="T3170" s="5"/>
      <c r="U3170" s="5"/>
    </row>
    <row r="3171" spans="2:21" x14ac:dyDescent="0.25">
      <c r="B3171" s="64" vm="8616">
        <f ca="1"/>
        <v>44035</v>
      </c>
      <c r="C3171" s="64" vm="8617">
        <f ca="1"/>
        <v>326.11</v>
      </c>
      <c r="D3171" s="64" vm="8618">
        <f ca="1"/>
        <v>198.72</v>
      </c>
      <c r="E3171" s="24">
        <f t="shared" ca="1" si="161"/>
        <v>-6.6930767423994926E-3</v>
      </c>
      <c r="F3171" s="58">
        <f t="shared" ca="1" si="162"/>
        <v>5.9050818877141769E-3</v>
      </c>
      <c r="G3171" s="24"/>
      <c r="H3171" s="5"/>
      <c r="I3171" s="5"/>
      <c r="J3171" s="5"/>
      <c r="K3171" s="5"/>
      <c r="L3171" s="5"/>
      <c r="M3171" s="5"/>
      <c r="N3171" s="5"/>
      <c r="O3171" s="5"/>
      <c r="P3171" s="5"/>
      <c r="Q3171" s="5"/>
      <c r="R3171" s="5"/>
      <c r="S3171" s="5"/>
      <c r="T3171" s="5"/>
      <c r="U3171" s="5"/>
    </row>
    <row r="3172" spans="2:21" x14ac:dyDescent="0.25">
      <c r="B3172" s="64" vm="8619">
        <f ca="1"/>
        <v>44036</v>
      </c>
      <c r="C3172" s="64" vm="8620">
        <f ca="1"/>
        <v>325.77999999999997</v>
      </c>
      <c r="D3172" s="64" vm="8621">
        <f ca="1"/>
        <v>201.25</v>
      </c>
      <c r="E3172" s="24">
        <f t="shared" ca="1" si="161"/>
        <v>-1.0124408356886447E-3</v>
      </c>
      <c r="F3172" s="58">
        <f t="shared" ca="1" si="162"/>
        <v>1.2651117553558727E-2</v>
      </c>
      <c r="G3172" s="24"/>
      <c r="H3172" s="5"/>
      <c r="I3172" s="5"/>
      <c r="J3172" s="5"/>
      <c r="K3172" s="5"/>
      <c r="L3172" s="5"/>
      <c r="M3172" s="5"/>
      <c r="N3172" s="5"/>
      <c r="O3172" s="5"/>
      <c r="P3172" s="5"/>
      <c r="Q3172" s="5"/>
      <c r="R3172" s="5"/>
      <c r="S3172" s="5"/>
      <c r="T3172" s="5"/>
      <c r="U3172" s="5"/>
    </row>
    <row r="3173" spans="2:21" x14ac:dyDescent="0.25">
      <c r="B3173" s="64" vm="8622">
        <f ca="1"/>
        <v>44039</v>
      </c>
      <c r="C3173" s="64" vm="8623">
        <f ca="1"/>
        <v>327.60000000000002</v>
      </c>
      <c r="D3173" s="64" vm="8624">
        <f ca="1"/>
        <v>196.24</v>
      </c>
      <c r="E3173" s="24">
        <f t="shared" ca="1" si="161"/>
        <v>5.5710450494554295E-3</v>
      </c>
      <c r="F3173" s="58">
        <f t="shared" ca="1" si="162"/>
        <v>-2.5209516348438852E-2</v>
      </c>
      <c r="G3173" s="24"/>
      <c r="H3173" s="5"/>
      <c r="I3173" s="5"/>
      <c r="J3173" s="5"/>
      <c r="K3173" s="5"/>
      <c r="L3173" s="5"/>
      <c r="M3173" s="5"/>
      <c r="N3173" s="5"/>
      <c r="O3173" s="5"/>
      <c r="P3173" s="5"/>
      <c r="Q3173" s="5"/>
      <c r="R3173" s="5"/>
      <c r="S3173" s="5"/>
      <c r="T3173" s="5"/>
      <c r="U3173" s="5"/>
    </row>
    <row r="3174" spans="2:21" x14ac:dyDescent="0.25">
      <c r="B3174" s="64" vm="8625">
        <f ca="1"/>
        <v>44040</v>
      </c>
      <c r="C3174" s="64" vm="8626">
        <f ca="1"/>
        <v>327.57</v>
      </c>
      <c r="D3174" s="64" vm="8627">
        <f ca="1"/>
        <v>196.21</v>
      </c>
      <c r="E3174" s="24">
        <f t="shared" ca="1" si="161"/>
        <v>-9.1579284829901186E-5</v>
      </c>
      <c r="F3174" s="58">
        <f t="shared" ca="1" si="162"/>
        <v>-1.5288571822360441E-4</v>
      </c>
      <c r="G3174" s="24"/>
      <c r="H3174" s="5"/>
      <c r="I3174" s="5"/>
      <c r="J3174" s="5"/>
      <c r="K3174" s="5"/>
      <c r="L3174" s="5"/>
      <c r="M3174" s="5"/>
      <c r="N3174" s="5"/>
      <c r="O3174" s="5"/>
      <c r="P3174" s="5"/>
      <c r="Q3174" s="5"/>
      <c r="R3174" s="5"/>
      <c r="S3174" s="5"/>
      <c r="T3174" s="5"/>
      <c r="U3174" s="5"/>
    </row>
    <row r="3175" spans="2:21" x14ac:dyDescent="0.25">
      <c r="B3175" s="64" vm="8628">
        <f ca="1"/>
        <v>44041</v>
      </c>
      <c r="C3175" s="64" vm="8629">
        <f ca="1"/>
        <v>326.14</v>
      </c>
      <c r="D3175" s="64" vm="8630">
        <f ca="1"/>
        <v>195.41</v>
      </c>
      <c r="E3175" s="24">
        <f t="shared" ca="1" si="161"/>
        <v>-4.3750356609534953E-3</v>
      </c>
      <c r="F3175" s="58">
        <f t="shared" ca="1" si="162"/>
        <v>-4.0855988601582261E-3</v>
      </c>
      <c r="G3175" s="24"/>
      <c r="H3175" s="5"/>
      <c r="I3175" s="5"/>
      <c r="J3175" s="5"/>
      <c r="K3175" s="5"/>
      <c r="L3175" s="5"/>
      <c r="M3175" s="5"/>
      <c r="N3175" s="5"/>
      <c r="O3175" s="5"/>
      <c r="P3175" s="5"/>
      <c r="Q3175" s="5"/>
      <c r="R3175" s="5"/>
      <c r="S3175" s="5"/>
      <c r="T3175" s="5"/>
      <c r="U3175" s="5"/>
    </row>
    <row r="3176" spans="2:21" x14ac:dyDescent="0.25">
      <c r="B3176" s="64" vm="8631">
        <f ca="1"/>
        <v>44042</v>
      </c>
      <c r="C3176" s="64" vm="8632">
        <f ca="1"/>
        <v>324.82</v>
      </c>
      <c r="D3176" s="64" vm="8131">
        <f ca="1"/>
        <v>194.28</v>
      </c>
      <c r="E3176" s="24">
        <f t="shared" ca="1" si="161"/>
        <v>-4.0555542866743712E-3</v>
      </c>
      <c r="F3176" s="58">
        <f t="shared" ca="1" si="162"/>
        <v>-5.7994978943080155E-3</v>
      </c>
      <c r="G3176" s="24"/>
      <c r="H3176" s="5"/>
      <c r="I3176" s="5"/>
      <c r="J3176" s="5"/>
      <c r="K3176" s="5"/>
      <c r="L3176" s="5"/>
      <c r="M3176" s="5"/>
      <c r="N3176" s="5"/>
      <c r="O3176" s="5"/>
      <c r="P3176" s="5"/>
      <c r="Q3176" s="5"/>
      <c r="R3176" s="5"/>
      <c r="S3176" s="5"/>
      <c r="T3176" s="5"/>
      <c r="U3176" s="5"/>
    </row>
    <row r="3177" spans="2:21" x14ac:dyDescent="0.25">
      <c r="B3177" s="64" vm="8633">
        <f ca="1"/>
        <v>44043</v>
      </c>
      <c r="C3177" s="64" vm="8634">
        <f ca="1"/>
        <v>325.52999999999997</v>
      </c>
      <c r="D3177" s="64" vm="8635">
        <f ca="1"/>
        <v>194.4</v>
      </c>
      <c r="E3177" s="24">
        <f t="shared" ca="1" si="161"/>
        <v>2.1834405537691651E-3</v>
      </c>
      <c r="F3177" s="58">
        <f t="shared" ca="1" si="162"/>
        <v>6.1747454879474903E-4</v>
      </c>
      <c r="G3177" s="24"/>
      <c r="H3177" s="5"/>
      <c r="I3177" s="5"/>
      <c r="J3177" s="5"/>
      <c r="K3177" s="5"/>
      <c r="L3177" s="5"/>
      <c r="M3177" s="5"/>
      <c r="N3177" s="5"/>
      <c r="O3177" s="5"/>
      <c r="P3177" s="5"/>
      <c r="Q3177" s="5"/>
      <c r="R3177" s="5"/>
      <c r="S3177" s="5"/>
      <c r="T3177" s="5"/>
      <c r="U3177" s="5"/>
    </row>
    <row r="3178" spans="2:21" x14ac:dyDescent="0.25">
      <c r="B3178" s="64" vm="8636">
        <f ca="1"/>
        <v>44046</v>
      </c>
      <c r="C3178" s="64" vm="8637">
        <f ca="1"/>
        <v>329.32</v>
      </c>
      <c r="D3178" s="64" vm="8638">
        <f ca="1"/>
        <v>199.36</v>
      </c>
      <c r="E3178" s="24">
        <f t="shared" ca="1" si="161"/>
        <v>1.1575299129999467E-2</v>
      </c>
      <c r="F3178" s="58">
        <f t="shared" ca="1" si="162"/>
        <v>2.5194343572749574E-2</v>
      </c>
      <c r="G3178" s="24"/>
      <c r="H3178" s="5"/>
      <c r="I3178" s="5"/>
      <c r="J3178" s="5"/>
      <c r="K3178" s="5"/>
      <c r="L3178" s="5"/>
      <c r="M3178" s="5"/>
      <c r="N3178" s="5"/>
      <c r="O3178" s="5"/>
      <c r="P3178" s="5"/>
      <c r="Q3178" s="5"/>
      <c r="R3178" s="5"/>
      <c r="S3178" s="5"/>
      <c r="T3178" s="5"/>
      <c r="U3178" s="5"/>
    </row>
    <row r="3179" spans="2:21" x14ac:dyDescent="0.25">
      <c r="B3179" s="64" vm="8639">
        <f ca="1"/>
        <v>44047</v>
      </c>
      <c r="C3179" s="64" vm="8640">
        <f ca="1"/>
        <v>339.79</v>
      </c>
      <c r="D3179" s="64" vm="8641">
        <f ca="1"/>
        <v>199.26</v>
      </c>
      <c r="E3179" s="24">
        <f t="shared" ca="1" si="161"/>
        <v>3.1297857298635594E-2</v>
      </c>
      <c r="F3179" s="58">
        <f t="shared" ca="1" si="162"/>
        <v>-5.0173098237823457E-4</v>
      </c>
      <c r="G3179" s="24"/>
      <c r="H3179" s="5"/>
      <c r="I3179" s="5"/>
      <c r="J3179" s="5"/>
      <c r="K3179" s="5"/>
      <c r="L3179" s="5"/>
      <c r="M3179" s="5"/>
      <c r="N3179" s="5"/>
      <c r="O3179" s="5"/>
      <c r="P3179" s="5"/>
      <c r="Q3179" s="5"/>
      <c r="R3179" s="5"/>
      <c r="S3179" s="5"/>
      <c r="T3179" s="5"/>
      <c r="U3179" s="5"/>
    </row>
    <row r="3180" spans="2:21" x14ac:dyDescent="0.25">
      <c r="B3180" s="64" vm="8642">
        <f ca="1"/>
        <v>44048</v>
      </c>
      <c r="C3180" s="64" vm="8643">
        <f ca="1"/>
        <v>339.97</v>
      </c>
      <c r="D3180" s="64" vm="8644">
        <f ca="1"/>
        <v>203.18</v>
      </c>
      <c r="E3180" s="24">
        <f t="shared" ca="1" si="161"/>
        <v>5.2959869426600812E-4</v>
      </c>
      <c r="F3180" s="58">
        <f t="shared" ca="1" si="162"/>
        <v>1.9481781046688663E-2</v>
      </c>
      <c r="G3180" s="24"/>
      <c r="H3180" s="5"/>
      <c r="I3180" s="5"/>
      <c r="J3180" s="5"/>
      <c r="K3180" s="5"/>
      <c r="L3180" s="5"/>
      <c r="M3180" s="5"/>
      <c r="N3180" s="5"/>
      <c r="O3180" s="5"/>
      <c r="P3180" s="5"/>
      <c r="Q3180" s="5"/>
      <c r="R3180" s="5"/>
      <c r="S3180" s="5"/>
      <c r="T3180" s="5"/>
      <c r="U3180" s="5"/>
    </row>
    <row r="3181" spans="2:21" x14ac:dyDescent="0.25">
      <c r="B3181" s="64" vm="8645">
        <f ca="1"/>
        <v>44049</v>
      </c>
      <c r="C3181" s="64" vm="8646">
        <f ca="1"/>
        <v>343.31</v>
      </c>
      <c r="D3181" s="64" vm="8647">
        <f ca="1"/>
        <v>204.6</v>
      </c>
      <c r="E3181" s="24">
        <f t="shared" ca="1" si="161"/>
        <v>9.7764506579317081E-3</v>
      </c>
      <c r="F3181" s="58">
        <f t="shared" ca="1" si="162"/>
        <v>6.9645678541272156E-3</v>
      </c>
      <c r="G3181" s="24"/>
      <c r="H3181" s="5"/>
      <c r="I3181" s="5"/>
      <c r="J3181" s="5"/>
      <c r="K3181" s="5"/>
      <c r="L3181" s="5"/>
      <c r="M3181" s="5"/>
      <c r="N3181" s="5"/>
      <c r="O3181" s="5"/>
      <c r="P3181" s="5"/>
      <c r="Q3181" s="5"/>
      <c r="R3181" s="5"/>
      <c r="S3181" s="5"/>
      <c r="T3181" s="5"/>
      <c r="U3181" s="5"/>
    </row>
    <row r="3182" spans="2:21" x14ac:dyDescent="0.25">
      <c r="B3182" s="64" vm="8648">
        <f ca="1"/>
        <v>44050</v>
      </c>
      <c r="C3182" s="64" vm="8649">
        <f ca="1"/>
        <v>340.91</v>
      </c>
      <c r="D3182" s="64" vm="8650">
        <f ca="1"/>
        <v>204.12</v>
      </c>
      <c r="E3182" s="24">
        <f t="shared" ca="1" si="161"/>
        <v>-7.0153162518614273E-3</v>
      </c>
      <c r="F3182" s="58">
        <f t="shared" ca="1" si="162"/>
        <v>-2.3487973217553781E-3</v>
      </c>
      <c r="G3182" s="24"/>
      <c r="H3182" s="5"/>
      <c r="I3182" s="5"/>
      <c r="J3182" s="5"/>
      <c r="K3182" s="5"/>
      <c r="L3182" s="5"/>
      <c r="M3182" s="5"/>
      <c r="N3182" s="5"/>
      <c r="O3182" s="5"/>
      <c r="P3182" s="5"/>
      <c r="Q3182" s="5"/>
      <c r="R3182" s="5"/>
      <c r="S3182" s="5"/>
      <c r="T3182" s="5"/>
      <c r="U3182" s="5"/>
    </row>
    <row r="3183" spans="2:21" x14ac:dyDescent="0.25">
      <c r="B3183" s="64" vm="8651">
        <f ca="1"/>
        <v>44053</v>
      </c>
      <c r="C3183" s="64" vm="8652">
        <f ca="1"/>
        <v>340</v>
      </c>
      <c r="D3183" s="64" vm="8653">
        <f ca="1"/>
        <v>205</v>
      </c>
      <c r="E3183" s="24">
        <f t="shared" ca="1" si="161"/>
        <v>-2.6728952189900694E-3</v>
      </c>
      <c r="F3183" s="58">
        <f t="shared" ca="1" si="162"/>
        <v>4.3019229426375597E-3</v>
      </c>
      <c r="G3183" s="24"/>
      <c r="H3183" s="5"/>
      <c r="I3183" s="5"/>
      <c r="J3183" s="5"/>
      <c r="K3183" s="5"/>
      <c r="L3183" s="5"/>
      <c r="M3183" s="5"/>
      <c r="N3183" s="5"/>
      <c r="O3183" s="5"/>
      <c r="P3183" s="5"/>
      <c r="Q3183" s="5"/>
      <c r="R3183" s="5"/>
      <c r="S3183" s="5"/>
      <c r="T3183" s="5"/>
      <c r="U3183" s="5"/>
    </row>
    <row r="3184" spans="2:21" x14ac:dyDescent="0.25">
      <c r="B3184" s="64" vm="8654">
        <f ca="1"/>
        <v>44054</v>
      </c>
      <c r="C3184" s="64" vm="8655">
        <f ca="1"/>
        <v>332.43</v>
      </c>
      <c r="D3184" s="64" vm="8656">
        <f ca="1"/>
        <v>206.02</v>
      </c>
      <c r="E3184" s="24">
        <f t="shared" ca="1" si="161"/>
        <v>-2.2516305993863322E-2</v>
      </c>
      <c r="F3184" s="58">
        <f t="shared" ca="1" si="162"/>
        <v>4.9632723171391625E-3</v>
      </c>
      <c r="G3184" s="24"/>
      <c r="H3184" s="5"/>
      <c r="I3184" s="5"/>
      <c r="J3184" s="5"/>
      <c r="K3184" s="5"/>
      <c r="L3184" s="5"/>
      <c r="M3184" s="5"/>
      <c r="N3184" s="5"/>
      <c r="O3184" s="5"/>
      <c r="P3184" s="5"/>
      <c r="Q3184" s="5"/>
      <c r="R3184" s="5"/>
      <c r="S3184" s="5"/>
      <c r="T3184" s="5"/>
      <c r="U3184" s="5"/>
    </row>
    <row r="3185" spans="2:21" x14ac:dyDescent="0.25">
      <c r="B3185" s="64" vm="8657">
        <f ca="1"/>
        <v>44055</v>
      </c>
      <c r="C3185" s="64" vm="8658">
        <f ca="1"/>
        <v>336.76</v>
      </c>
      <c r="D3185" s="64" vm="8659">
        <f ca="1"/>
        <v>206.49</v>
      </c>
      <c r="E3185" s="24">
        <f t="shared" ca="1" si="161"/>
        <v>1.2941198853119382E-2</v>
      </c>
      <c r="F3185" s="58">
        <f t="shared" ca="1" si="162"/>
        <v>2.278733622835232E-3</v>
      </c>
      <c r="G3185" s="24"/>
      <c r="H3185" s="5"/>
      <c r="I3185" s="5"/>
      <c r="J3185" s="5"/>
      <c r="K3185" s="5"/>
      <c r="L3185" s="5"/>
      <c r="M3185" s="5"/>
      <c r="N3185" s="5"/>
      <c r="O3185" s="5"/>
      <c r="P3185" s="5"/>
      <c r="Q3185" s="5"/>
      <c r="R3185" s="5"/>
      <c r="S3185" s="5"/>
      <c r="T3185" s="5"/>
      <c r="U3185" s="5"/>
    </row>
    <row r="3186" spans="2:21" x14ac:dyDescent="0.25">
      <c r="B3186" s="64" vm="8660">
        <f ca="1"/>
        <v>44056</v>
      </c>
      <c r="C3186" s="64" vm="8661">
        <f ca="1"/>
        <v>335.7</v>
      </c>
      <c r="D3186" s="64" vm="8662">
        <f ca="1"/>
        <v>207.03</v>
      </c>
      <c r="E3186" s="24">
        <f t="shared" ca="1" si="161"/>
        <v>-3.1526064834740482E-3</v>
      </c>
      <c r="F3186" s="58">
        <f t="shared" ca="1" si="162"/>
        <v>2.6117252222374937E-3</v>
      </c>
      <c r="G3186" s="24"/>
      <c r="H3186" s="5"/>
      <c r="I3186" s="5"/>
      <c r="J3186" s="5"/>
      <c r="K3186" s="5"/>
      <c r="L3186" s="5"/>
      <c r="M3186" s="5"/>
      <c r="N3186" s="5"/>
      <c r="O3186" s="5"/>
      <c r="P3186" s="5"/>
      <c r="Q3186" s="5"/>
      <c r="R3186" s="5"/>
      <c r="S3186" s="5"/>
      <c r="T3186" s="5"/>
      <c r="U3186" s="5"/>
    </row>
    <row r="3187" spans="2:21" x14ac:dyDescent="0.25">
      <c r="B3187" s="64" vm="8663">
        <f ca="1"/>
        <v>44057</v>
      </c>
      <c r="C3187" s="64" vm="8664">
        <f ca="1"/>
        <v>336.28</v>
      </c>
      <c r="D3187" s="64" vm="8665">
        <f ca="1"/>
        <v>208.67</v>
      </c>
      <c r="E3187" s="24">
        <f t="shared" ca="1" si="161"/>
        <v>1.7262422811067002E-3</v>
      </c>
      <c r="F3187" s="58">
        <f t="shared" ca="1" si="162"/>
        <v>7.8903464446731277E-3</v>
      </c>
      <c r="G3187" s="24"/>
      <c r="H3187" s="5"/>
      <c r="I3187" s="5"/>
      <c r="J3187" s="5"/>
      <c r="K3187" s="5"/>
      <c r="L3187" s="5"/>
      <c r="M3187" s="5"/>
      <c r="N3187" s="5"/>
      <c r="O3187" s="5"/>
      <c r="P3187" s="5"/>
      <c r="Q3187" s="5"/>
      <c r="R3187" s="5"/>
      <c r="S3187" s="5"/>
      <c r="T3187" s="5"/>
      <c r="U3187" s="5"/>
    </row>
    <row r="3188" spans="2:21" x14ac:dyDescent="0.25">
      <c r="B3188" s="64" vm="8666">
        <f ca="1"/>
        <v>44060</v>
      </c>
      <c r="C3188" s="64" vm="8667">
        <f ca="1"/>
        <v>339.96</v>
      </c>
      <c r="D3188" s="64" vm="8668">
        <f ca="1"/>
        <v>210.32</v>
      </c>
      <c r="E3188" s="24">
        <f t="shared" ca="1" si="161"/>
        <v>1.0883817363329398E-2</v>
      </c>
      <c r="F3188" s="58">
        <f t="shared" ca="1" si="162"/>
        <v>7.8761236763323465E-3</v>
      </c>
      <c r="G3188" s="24"/>
      <c r="H3188" s="5"/>
      <c r="I3188" s="5"/>
      <c r="J3188" s="5"/>
      <c r="K3188" s="5"/>
      <c r="L3188" s="5"/>
      <c r="M3188" s="5"/>
      <c r="N3188" s="5"/>
      <c r="O3188" s="5"/>
      <c r="P3188" s="5"/>
      <c r="Q3188" s="5"/>
      <c r="R3188" s="5"/>
      <c r="S3188" s="5"/>
      <c r="T3188" s="5"/>
      <c r="U3188" s="5"/>
    </row>
    <row r="3189" spans="2:21" x14ac:dyDescent="0.25">
      <c r="B3189" s="64" vm="8669">
        <f ca="1"/>
        <v>44061</v>
      </c>
      <c r="C3189" s="64" vm="8670">
        <f ca="1"/>
        <v>340.75</v>
      </c>
      <c r="D3189" s="64" vm="8671">
        <f ca="1"/>
        <v>209.51</v>
      </c>
      <c r="E3189" s="24">
        <f t="shared" ca="1" si="161"/>
        <v>2.3211069462164505E-3</v>
      </c>
      <c r="F3189" s="58">
        <f t="shared" ca="1" si="162"/>
        <v>-3.85870950170486E-3</v>
      </c>
      <c r="G3189" s="24"/>
      <c r="H3189" s="5"/>
      <c r="I3189" s="5"/>
      <c r="J3189" s="5"/>
      <c r="K3189" s="5"/>
      <c r="L3189" s="5"/>
      <c r="M3189" s="5"/>
      <c r="N3189" s="5"/>
      <c r="O3189" s="5"/>
      <c r="P3189" s="5"/>
      <c r="Q3189" s="5"/>
      <c r="R3189" s="5"/>
      <c r="S3189" s="5"/>
      <c r="T3189" s="5"/>
      <c r="U3189" s="5"/>
    </row>
    <row r="3190" spans="2:21" x14ac:dyDescent="0.25">
      <c r="B3190" s="64" vm="8672">
        <f ca="1"/>
        <v>44062</v>
      </c>
      <c r="C3190" s="64" vm="8673">
        <f ca="1"/>
        <v>340.9</v>
      </c>
      <c r="D3190" s="64" vm="8674">
        <f ca="1"/>
        <v>209.88</v>
      </c>
      <c r="E3190" s="24">
        <f t="shared" ca="1" si="161"/>
        <v>4.4010856721543644E-4</v>
      </c>
      <c r="F3190" s="58">
        <f t="shared" ca="1" si="162"/>
        <v>1.7644678985902214E-3</v>
      </c>
      <c r="G3190" s="24"/>
      <c r="H3190" s="5"/>
      <c r="I3190" s="5"/>
      <c r="J3190" s="5"/>
      <c r="K3190" s="5"/>
      <c r="L3190" s="5"/>
      <c r="M3190" s="5"/>
      <c r="N3190" s="5"/>
      <c r="O3190" s="5"/>
      <c r="P3190" s="5"/>
      <c r="Q3190" s="5"/>
      <c r="R3190" s="5"/>
      <c r="S3190" s="5"/>
      <c r="T3190" s="5"/>
      <c r="U3190" s="5"/>
    </row>
    <row r="3191" spans="2:21" x14ac:dyDescent="0.25">
      <c r="B3191" s="64" vm="8675">
        <f ca="1"/>
        <v>44063</v>
      </c>
      <c r="C3191" s="64" vm="8676">
        <f ca="1"/>
        <v>340.87</v>
      </c>
      <c r="D3191" s="64" vm="8677">
        <f ca="1"/>
        <v>211.57</v>
      </c>
      <c r="E3191" s="24">
        <f t="shared" ca="1" si="161"/>
        <v>-8.8006219162826746E-5</v>
      </c>
      <c r="F3191" s="58">
        <f t="shared" ca="1" si="162"/>
        <v>8.0199741767151538E-3</v>
      </c>
      <c r="G3191" s="24"/>
      <c r="H3191" s="5"/>
      <c r="I3191" s="5"/>
      <c r="J3191" s="5"/>
      <c r="K3191" s="5"/>
      <c r="L3191" s="5"/>
      <c r="M3191" s="5"/>
      <c r="N3191" s="5"/>
      <c r="O3191" s="5"/>
      <c r="P3191" s="5"/>
      <c r="Q3191" s="5"/>
      <c r="R3191" s="5"/>
      <c r="S3191" s="5"/>
      <c r="T3191" s="5"/>
      <c r="U3191" s="5"/>
    </row>
    <row r="3192" spans="2:21" x14ac:dyDescent="0.25">
      <c r="B3192" s="64" vm="8678">
        <f ca="1"/>
        <v>44064</v>
      </c>
      <c r="C3192" s="64" vm="8679">
        <f ca="1"/>
        <v>344.61</v>
      </c>
      <c r="D3192" s="64" vm="8680">
        <f ca="1"/>
        <v>212.62</v>
      </c>
      <c r="E3192" s="24">
        <f t="shared" ca="1" si="161"/>
        <v>1.0912169900728174E-2</v>
      </c>
      <c r="F3192" s="58">
        <f t="shared" ca="1" si="162"/>
        <v>4.9506218652330741E-3</v>
      </c>
      <c r="G3192" s="24"/>
      <c r="H3192" s="5"/>
      <c r="I3192" s="5"/>
      <c r="J3192" s="5"/>
      <c r="K3192" s="5"/>
      <c r="L3192" s="5"/>
      <c r="M3192" s="5"/>
      <c r="N3192" s="5"/>
      <c r="O3192" s="5"/>
      <c r="P3192" s="5"/>
      <c r="Q3192" s="5"/>
      <c r="R3192" s="5"/>
      <c r="S3192" s="5"/>
      <c r="T3192" s="5"/>
      <c r="U3192" s="5"/>
    </row>
    <row r="3193" spans="2:21" x14ac:dyDescent="0.25">
      <c r="B3193" s="64" vm="8681">
        <f ca="1"/>
        <v>44067</v>
      </c>
      <c r="C3193" s="64" vm="8682">
        <f ca="1"/>
        <v>344.13</v>
      </c>
      <c r="D3193" s="64" vm="8683">
        <f ca="1"/>
        <v>212.65</v>
      </c>
      <c r="E3193" s="24">
        <f t="shared" ca="1" si="161"/>
        <v>-1.3938498641365897E-3</v>
      </c>
      <c r="F3193" s="58">
        <f t="shared" ca="1" si="162"/>
        <v>1.4108683918341846E-4</v>
      </c>
      <c r="G3193" s="24"/>
      <c r="H3193" s="5"/>
      <c r="I3193" s="5"/>
      <c r="J3193" s="5"/>
      <c r="K3193" s="5"/>
      <c r="L3193" s="5"/>
      <c r="M3193" s="5"/>
      <c r="N3193" s="5"/>
      <c r="O3193" s="5"/>
      <c r="P3193" s="5"/>
      <c r="Q3193" s="5"/>
      <c r="R3193" s="5"/>
      <c r="S3193" s="5"/>
      <c r="T3193" s="5"/>
      <c r="U3193" s="5"/>
    </row>
    <row r="3194" spans="2:21" x14ac:dyDescent="0.25">
      <c r="B3194" s="64" vm="8684">
        <f ca="1"/>
        <v>44068</v>
      </c>
      <c r="C3194" s="64" vm="8685">
        <f ca="1"/>
        <v>344.71</v>
      </c>
      <c r="D3194" s="64" vm="8686">
        <f ca="1"/>
        <v>213.76</v>
      </c>
      <c r="E3194" s="24">
        <f t="shared" ca="1" si="161"/>
        <v>1.6839908747021052E-3</v>
      </c>
      <c r="F3194" s="58">
        <f t="shared" ca="1" si="162"/>
        <v>5.2062686486383253E-3</v>
      </c>
      <c r="G3194" s="24"/>
      <c r="H3194" s="5"/>
      <c r="I3194" s="5"/>
      <c r="J3194" s="5"/>
      <c r="K3194" s="5"/>
      <c r="L3194" s="5"/>
      <c r="M3194" s="5"/>
      <c r="N3194" s="5"/>
      <c r="O3194" s="5"/>
      <c r="P3194" s="5"/>
      <c r="Q3194" s="5"/>
      <c r="R3194" s="5"/>
      <c r="S3194" s="5"/>
      <c r="T3194" s="5"/>
      <c r="U3194" s="5"/>
    </row>
    <row r="3195" spans="2:21" x14ac:dyDescent="0.25">
      <c r="B3195" s="64" vm="8687">
        <f ca="1"/>
        <v>44069</v>
      </c>
      <c r="C3195" s="64" vm="8688">
        <f ca="1"/>
        <v>344.27</v>
      </c>
      <c r="D3195" s="64" vm="8689">
        <f ca="1"/>
        <v>212.19</v>
      </c>
      <c r="E3195" s="24">
        <f t="shared" ca="1" si="161"/>
        <v>-1.2772506018080237E-3</v>
      </c>
      <c r="F3195" s="58">
        <f t="shared" ca="1" si="162"/>
        <v>-7.3717906322725993E-3</v>
      </c>
      <c r="G3195" s="24"/>
      <c r="H3195" s="5"/>
      <c r="I3195" s="5"/>
      <c r="J3195" s="5"/>
      <c r="K3195" s="5"/>
      <c r="L3195" s="5"/>
      <c r="M3195" s="5"/>
      <c r="N3195" s="5"/>
      <c r="O3195" s="5"/>
      <c r="P3195" s="5"/>
      <c r="Q3195" s="5"/>
      <c r="R3195" s="5"/>
      <c r="S3195" s="5"/>
      <c r="T3195" s="5"/>
      <c r="U3195" s="5"/>
    </row>
    <row r="3196" spans="2:21" x14ac:dyDescent="0.25">
      <c r="B3196" s="64" vm="8690">
        <f ca="1"/>
        <v>44070</v>
      </c>
      <c r="C3196" s="64" vm="8691">
        <f ca="1"/>
        <v>346.36</v>
      </c>
      <c r="D3196" s="64" vm="8692">
        <f ca="1"/>
        <v>214.91</v>
      </c>
      <c r="E3196" s="24">
        <f t="shared" ca="1" si="161"/>
        <v>6.0524633454205031E-3</v>
      </c>
      <c r="F3196" s="58">
        <f t="shared" ca="1" si="162"/>
        <v>1.2737236121106476E-2</v>
      </c>
      <c r="G3196" s="24"/>
      <c r="H3196" s="5"/>
      <c r="I3196" s="5"/>
      <c r="J3196" s="5"/>
      <c r="K3196" s="5"/>
      <c r="L3196" s="5"/>
      <c r="M3196" s="5"/>
      <c r="N3196" s="5"/>
      <c r="O3196" s="5"/>
      <c r="P3196" s="5"/>
      <c r="Q3196" s="5"/>
      <c r="R3196" s="5"/>
      <c r="S3196" s="5"/>
      <c r="T3196" s="5"/>
      <c r="U3196" s="5"/>
    </row>
    <row r="3197" spans="2:21" x14ac:dyDescent="0.25">
      <c r="B3197" s="64" vm="8693">
        <f ca="1"/>
        <v>44071</v>
      </c>
      <c r="C3197" s="64" vm="8694">
        <f ca="1"/>
        <v>348.37</v>
      </c>
      <c r="D3197" s="64" vm="8317">
        <f ca="1"/>
        <v>213.52</v>
      </c>
      <c r="E3197" s="24">
        <f t="shared" ca="1" si="161"/>
        <v>5.7864367693184413E-3</v>
      </c>
      <c r="F3197" s="58">
        <f t="shared" ca="1" si="162"/>
        <v>-6.4888307408458475E-3</v>
      </c>
      <c r="G3197" s="24"/>
      <c r="H3197" s="5"/>
      <c r="I3197" s="5"/>
      <c r="J3197" s="5"/>
      <c r="K3197" s="5"/>
      <c r="L3197" s="5"/>
      <c r="M3197" s="5"/>
      <c r="N3197" s="5"/>
      <c r="O3197" s="5"/>
      <c r="P3197" s="5"/>
      <c r="Q3197" s="5"/>
      <c r="R3197" s="5"/>
      <c r="S3197" s="5"/>
      <c r="T3197" s="5"/>
      <c r="U3197" s="5"/>
    </row>
    <row r="3198" spans="2:21" x14ac:dyDescent="0.25">
      <c r="B3198" s="64" vm="8695">
        <f ca="1"/>
        <v>44074</v>
      </c>
      <c r="C3198" s="64" vm="8696">
        <f ca="1"/>
        <v>347.66</v>
      </c>
      <c r="D3198" s="64" vm="7870">
        <f ca="1"/>
        <v>212.69</v>
      </c>
      <c r="E3198" s="24">
        <f t="shared" ca="1" si="161"/>
        <v>-2.0401426555246576E-3</v>
      </c>
      <c r="F3198" s="58">
        <f t="shared" ca="1" si="162"/>
        <v>-3.8947985698151505E-3</v>
      </c>
      <c r="G3198" s="24"/>
      <c r="H3198" s="5"/>
      <c r="I3198" s="5"/>
      <c r="J3198" s="5"/>
      <c r="K3198" s="5"/>
      <c r="L3198" s="5"/>
      <c r="M3198" s="5"/>
      <c r="N3198" s="5"/>
      <c r="O3198" s="5"/>
      <c r="P3198" s="5"/>
      <c r="Q3198" s="5"/>
      <c r="R3198" s="5"/>
      <c r="S3198" s="5"/>
      <c r="T3198" s="5"/>
      <c r="U3198" s="5"/>
    </row>
    <row r="3199" spans="2:21" x14ac:dyDescent="0.25">
      <c r="B3199" s="64" vm="8697">
        <f ca="1"/>
        <v>44075</v>
      </c>
      <c r="C3199" s="64" vm="8698">
        <f ca="1"/>
        <v>351.38</v>
      </c>
      <c r="D3199" s="64" vm="8699">
        <f ca="1"/>
        <v>216.23</v>
      </c>
      <c r="E3199" s="24">
        <f t="shared" ca="1" si="161"/>
        <v>1.0643268243513727E-2</v>
      </c>
      <c r="F3199" s="58">
        <f t="shared" ca="1" si="162"/>
        <v>1.6506949459349947E-2</v>
      </c>
      <c r="G3199" s="24"/>
      <c r="H3199" s="5"/>
      <c r="I3199" s="5"/>
      <c r="J3199" s="5"/>
      <c r="K3199" s="5"/>
      <c r="L3199" s="5"/>
      <c r="M3199" s="5"/>
      <c r="N3199" s="5"/>
      <c r="O3199" s="5"/>
      <c r="P3199" s="5"/>
      <c r="Q3199" s="5"/>
      <c r="R3199" s="5"/>
      <c r="S3199" s="5"/>
      <c r="T3199" s="5"/>
      <c r="U3199" s="5"/>
    </row>
    <row r="3200" spans="2:21" x14ac:dyDescent="0.25">
      <c r="B3200" s="64" vm="8700">
        <f ca="1"/>
        <v>44076</v>
      </c>
      <c r="C3200" s="64" vm="8701">
        <f ca="1"/>
        <v>358.86</v>
      </c>
      <c r="D3200" s="64" vm="8702">
        <f ca="1"/>
        <v>213.8</v>
      </c>
      <c r="E3200" s="24">
        <f t="shared" ca="1" si="161"/>
        <v>2.1064081347612541E-2</v>
      </c>
      <c r="F3200" s="58">
        <f t="shared" ca="1" si="162"/>
        <v>-1.1301657394858684E-2</v>
      </c>
      <c r="G3200" s="24"/>
      <c r="H3200" s="5"/>
      <c r="I3200" s="5"/>
      <c r="J3200" s="5"/>
      <c r="K3200" s="5"/>
      <c r="L3200" s="5"/>
      <c r="M3200" s="5"/>
      <c r="N3200" s="5"/>
      <c r="O3200" s="5"/>
      <c r="P3200" s="5"/>
      <c r="Q3200" s="5"/>
      <c r="R3200" s="5"/>
      <c r="S3200" s="5"/>
      <c r="T3200" s="5"/>
      <c r="U3200" s="5"/>
    </row>
    <row r="3201" spans="2:21" x14ac:dyDescent="0.25">
      <c r="B3201" s="64" vm="8703">
        <f ca="1"/>
        <v>44077</v>
      </c>
      <c r="C3201" s="64" vm="8704">
        <f ca="1"/>
        <v>348.3</v>
      </c>
      <c r="D3201" s="64" vm="8705">
        <f ca="1"/>
        <v>211.73</v>
      </c>
      <c r="E3201" s="24">
        <f t="shared" ref="E3201:E3264" ca="1" si="163">LN(C3201/C3200)</f>
        <v>-2.9868162912565121E-2</v>
      </c>
      <c r="F3201" s="58">
        <f t="shared" ref="F3201:F3264" ca="1" si="164">LN(D3201/D3200)</f>
        <v>-9.7291205230999721E-3</v>
      </c>
      <c r="G3201" s="24"/>
      <c r="H3201" s="5"/>
      <c r="I3201" s="5"/>
      <c r="J3201" s="5"/>
      <c r="K3201" s="5"/>
      <c r="L3201" s="5"/>
      <c r="M3201" s="5"/>
      <c r="N3201" s="5"/>
      <c r="O3201" s="5"/>
      <c r="P3201" s="5"/>
      <c r="Q3201" s="5"/>
      <c r="R3201" s="5"/>
      <c r="S3201" s="5"/>
      <c r="T3201" s="5"/>
      <c r="U3201" s="5"/>
    </row>
    <row r="3202" spans="2:21" x14ac:dyDescent="0.25">
      <c r="B3202" s="64" vm="8706">
        <f ca="1"/>
        <v>44078</v>
      </c>
      <c r="C3202" s="64" vm="8707">
        <f ca="1"/>
        <v>346.57</v>
      </c>
      <c r="D3202" s="64" vm="8708">
        <f ca="1"/>
        <v>213.58</v>
      </c>
      <c r="E3202" s="24">
        <f t="shared" ca="1" si="163"/>
        <v>-4.9793589433105873E-3</v>
      </c>
      <c r="F3202" s="58">
        <f t="shared" ca="1" si="164"/>
        <v>8.6995916755543377E-3</v>
      </c>
      <c r="G3202" s="24"/>
      <c r="H3202" s="5"/>
      <c r="I3202" s="5"/>
      <c r="J3202" s="5"/>
      <c r="K3202" s="5"/>
      <c r="L3202" s="5"/>
      <c r="M3202" s="5"/>
      <c r="N3202" s="5"/>
      <c r="O3202" s="5"/>
      <c r="P3202" s="5"/>
      <c r="Q3202" s="5"/>
      <c r="R3202" s="5"/>
      <c r="S3202" s="5"/>
      <c r="T3202" s="5"/>
      <c r="U3202" s="5"/>
    </row>
    <row r="3203" spans="2:21" x14ac:dyDescent="0.25">
      <c r="B3203" s="64" vm="8709">
        <f ca="1"/>
        <v>44082</v>
      </c>
      <c r="C3203" s="64" vm="8710">
        <f ca="1"/>
        <v>338.86</v>
      </c>
      <c r="D3203" s="64" vm="8711">
        <f ca="1"/>
        <v>215.71</v>
      </c>
      <c r="E3203" s="24">
        <f t="shared" ca="1" si="163"/>
        <v>-2.2497775698684684E-2</v>
      </c>
      <c r="F3203" s="58">
        <f t="shared" ca="1" si="164"/>
        <v>9.9234432632262816E-3</v>
      </c>
      <c r="G3203" s="24"/>
      <c r="H3203" s="5"/>
      <c r="I3203" s="5"/>
      <c r="J3203" s="5"/>
      <c r="K3203" s="5"/>
      <c r="L3203" s="5"/>
      <c r="M3203" s="5"/>
      <c r="N3203" s="5"/>
      <c r="O3203" s="5"/>
      <c r="P3203" s="5"/>
      <c r="Q3203" s="5"/>
      <c r="R3203" s="5"/>
      <c r="S3203" s="5"/>
      <c r="T3203" s="5"/>
      <c r="U3203" s="5"/>
    </row>
    <row r="3204" spans="2:21" x14ac:dyDescent="0.25">
      <c r="B3204" s="64" vm="8712">
        <f ca="1"/>
        <v>44083</v>
      </c>
      <c r="C3204" s="64" vm="8713">
        <f ca="1"/>
        <v>346.43</v>
      </c>
      <c r="D3204" s="64" vm="8714">
        <f ca="1"/>
        <v>217.24</v>
      </c>
      <c r="E3204" s="24">
        <f t="shared" ca="1" si="163"/>
        <v>2.2093735289147844E-2</v>
      </c>
      <c r="F3204" s="58">
        <f t="shared" ca="1" si="164"/>
        <v>7.0678201600190187E-3</v>
      </c>
      <c r="G3204" s="24"/>
      <c r="H3204" s="5"/>
      <c r="I3204" s="5"/>
      <c r="J3204" s="5"/>
      <c r="K3204" s="5"/>
      <c r="L3204" s="5"/>
      <c r="M3204" s="5"/>
      <c r="N3204" s="5"/>
      <c r="O3204" s="5"/>
      <c r="P3204" s="5"/>
      <c r="Q3204" s="5"/>
      <c r="R3204" s="5"/>
      <c r="S3204" s="5"/>
      <c r="T3204" s="5"/>
      <c r="U3204" s="5"/>
    </row>
    <row r="3205" spans="2:21" x14ac:dyDescent="0.25">
      <c r="B3205" s="64" vm="8715">
        <f ca="1"/>
        <v>44084</v>
      </c>
      <c r="C3205" s="64" vm="8716">
        <f ca="1"/>
        <v>339.53</v>
      </c>
      <c r="D3205" s="64" vm="8717">
        <f ca="1"/>
        <v>218</v>
      </c>
      <c r="E3205" s="24">
        <f t="shared" ca="1" si="163"/>
        <v>-2.0118469681330922E-2</v>
      </c>
      <c r="F3205" s="58">
        <f t="shared" ca="1" si="164"/>
        <v>3.4923296224445379E-3</v>
      </c>
      <c r="G3205" s="24"/>
      <c r="H3205" s="5"/>
      <c r="I3205" s="5"/>
      <c r="J3205" s="5"/>
      <c r="K3205" s="5"/>
      <c r="L3205" s="5"/>
      <c r="M3205" s="5"/>
      <c r="N3205" s="5"/>
      <c r="O3205" s="5"/>
      <c r="P3205" s="5"/>
      <c r="Q3205" s="5"/>
      <c r="R3205" s="5"/>
      <c r="S3205" s="5"/>
      <c r="T3205" s="5"/>
      <c r="U3205" s="5"/>
    </row>
    <row r="3206" spans="2:21" x14ac:dyDescent="0.25">
      <c r="B3206" s="64" vm="8718">
        <f ca="1"/>
        <v>44085</v>
      </c>
      <c r="C3206" s="64" vm="8719">
        <f ca="1"/>
        <v>339.13</v>
      </c>
      <c r="D3206" s="64" vm="8720">
        <f ca="1"/>
        <v>220.56</v>
      </c>
      <c r="E3206" s="24">
        <f t="shared" ca="1" si="163"/>
        <v>-1.1787936413475816E-3</v>
      </c>
      <c r="F3206" s="58">
        <f t="shared" ca="1" si="164"/>
        <v>1.1674703926452337E-2</v>
      </c>
      <c r="G3206" s="24"/>
      <c r="H3206" s="5"/>
      <c r="I3206" s="5"/>
      <c r="J3206" s="5"/>
      <c r="K3206" s="5"/>
      <c r="L3206" s="5"/>
      <c r="M3206" s="5"/>
      <c r="N3206" s="5"/>
      <c r="O3206" s="5"/>
      <c r="P3206" s="5"/>
      <c r="Q3206" s="5"/>
      <c r="R3206" s="5"/>
      <c r="S3206" s="5"/>
      <c r="T3206" s="5"/>
      <c r="U3206" s="5"/>
    </row>
    <row r="3207" spans="2:21" x14ac:dyDescent="0.25">
      <c r="B3207" s="64" vm="8721">
        <f ca="1"/>
        <v>44088</v>
      </c>
      <c r="C3207" s="64" vm="8722">
        <f ca="1"/>
        <v>342.92</v>
      </c>
      <c r="D3207" s="64" vm="8723">
        <f ca="1"/>
        <v>222.37</v>
      </c>
      <c r="E3207" s="24">
        <f t="shared" ca="1" si="163"/>
        <v>1.1113669114125724E-2</v>
      </c>
      <c r="F3207" s="58">
        <f t="shared" ca="1" si="164"/>
        <v>8.1728944757993131E-3</v>
      </c>
      <c r="G3207" s="24"/>
      <c r="H3207" s="5"/>
      <c r="I3207" s="5"/>
      <c r="J3207" s="5"/>
      <c r="K3207" s="5"/>
      <c r="L3207" s="5"/>
      <c r="M3207" s="5"/>
      <c r="N3207" s="5"/>
      <c r="O3207" s="5"/>
      <c r="P3207" s="5"/>
      <c r="Q3207" s="5"/>
      <c r="R3207" s="5"/>
      <c r="S3207" s="5"/>
      <c r="T3207" s="5"/>
      <c r="U3207" s="5"/>
    </row>
    <row r="3208" spans="2:21" x14ac:dyDescent="0.25">
      <c r="B3208" s="64" vm="8724">
        <f ca="1"/>
        <v>44089</v>
      </c>
      <c r="C3208" s="64" vm="8725">
        <f ca="1"/>
        <v>343.91</v>
      </c>
      <c r="D3208" s="64" vm="8726">
        <f ca="1"/>
        <v>224.81</v>
      </c>
      <c r="E3208" s="24">
        <f t="shared" ca="1" si="163"/>
        <v>2.8828114253149485E-3</v>
      </c>
      <c r="F3208" s="58">
        <f t="shared" ca="1" si="164"/>
        <v>1.0912939824577292E-2</v>
      </c>
      <c r="G3208" s="24"/>
      <c r="H3208" s="5"/>
      <c r="I3208" s="5"/>
      <c r="J3208" s="5"/>
      <c r="K3208" s="5"/>
      <c r="L3208" s="5"/>
      <c r="M3208" s="5"/>
      <c r="N3208" s="5"/>
      <c r="O3208" s="5"/>
      <c r="P3208" s="5"/>
      <c r="Q3208" s="5"/>
      <c r="R3208" s="5"/>
      <c r="S3208" s="5"/>
      <c r="T3208" s="5"/>
      <c r="U3208" s="5"/>
    </row>
    <row r="3209" spans="2:21" x14ac:dyDescent="0.25">
      <c r="B3209" s="64" vm="8727">
        <f ca="1"/>
        <v>44090</v>
      </c>
      <c r="C3209" s="64" vm="8728">
        <f ca="1"/>
        <v>343.73</v>
      </c>
      <c r="D3209" s="64" vm="8729">
        <f ca="1"/>
        <v>222.58</v>
      </c>
      <c r="E3209" s="24">
        <f t="shared" ca="1" si="163"/>
        <v>-5.2352976589864074E-4</v>
      </c>
      <c r="F3209" s="58">
        <f t="shared" ca="1" si="164"/>
        <v>-9.9690134706388895E-3</v>
      </c>
      <c r="G3209" s="24"/>
      <c r="H3209" s="5"/>
      <c r="I3209" s="5"/>
      <c r="J3209" s="5"/>
      <c r="K3209" s="5"/>
      <c r="L3209" s="5"/>
      <c r="M3209" s="5"/>
      <c r="N3209" s="5"/>
      <c r="O3209" s="5"/>
      <c r="P3209" s="5"/>
      <c r="Q3209" s="5"/>
      <c r="R3209" s="5"/>
      <c r="S3209" s="5"/>
      <c r="T3209" s="5"/>
      <c r="U3209" s="5"/>
    </row>
    <row r="3210" spans="2:21" x14ac:dyDescent="0.25">
      <c r="B3210" s="64" vm="8730">
        <f ca="1"/>
        <v>44091</v>
      </c>
      <c r="C3210" s="64" vm="8731">
        <f ca="1"/>
        <v>338.88</v>
      </c>
      <c r="D3210" s="64" vm="8732">
        <f ca="1"/>
        <v>220.27</v>
      </c>
      <c r="E3210" s="24">
        <f t="shared" ca="1" si="163"/>
        <v>-1.4210403056930054E-2</v>
      </c>
      <c r="F3210" s="58">
        <f t="shared" ca="1" si="164"/>
        <v>-1.0432520949212872E-2</v>
      </c>
      <c r="G3210" s="24"/>
      <c r="H3210" s="5"/>
      <c r="I3210" s="5"/>
      <c r="J3210" s="5"/>
      <c r="K3210" s="5"/>
      <c r="L3210" s="5"/>
      <c r="M3210" s="5"/>
      <c r="N3210" s="5"/>
      <c r="O3210" s="5"/>
      <c r="P3210" s="5"/>
      <c r="Q3210" s="5"/>
      <c r="R3210" s="5"/>
      <c r="S3210" s="5"/>
      <c r="T3210" s="5"/>
      <c r="U3210" s="5"/>
    </row>
    <row r="3211" spans="2:21" x14ac:dyDescent="0.25">
      <c r="B3211" s="64" vm="8733">
        <f ca="1"/>
        <v>44092</v>
      </c>
      <c r="C3211" s="64" vm="8734">
        <f ca="1"/>
        <v>335.96</v>
      </c>
      <c r="D3211" s="64" vm="8735">
        <f ca="1"/>
        <v>216.41</v>
      </c>
      <c r="E3211" s="24">
        <f t="shared" ca="1" si="163"/>
        <v>-8.6539571556152762E-3</v>
      </c>
      <c r="F3211" s="58">
        <f t="shared" ca="1" si="164"/>
        <v>-1.7679309970535021E-2</v>
      </c>
      <c r="G3211" s="24"/>
      <c r="H3211" s="5"/>
      <c r="I3211" s="5"/>
      <c r="J3211" s="5"/>
      <c r="K3211" s="5"/>
      <c r="L3211" s="5"/>
      <c r="M3211" s="5"/>
      <c r="N3211" s="5"/>
      <c r="O3211" s="5"/>
      <c r="P3211" s="5"/>
      <c r="Q3211" s="5"/>
      <c r="R3211" s="5"/>
      <c r="S3211" s="5"/>
      <c r="T3211" s="5"/>
      <c r="U3211" s="5"/>
    </row>
    <row r="3212" spans="2:21" x14ac:dyDescent="0.25">
      <c r="B3212" s="64" vm="8736">
        <f ca="1"/>
        <v>44095</v>
      </c>
      <c r="C3212" s="64" vm="8737">
        <f ca="1"/>
        <v>339.57</v>
      </c>
      <c r="D3212" s="64" vm="8735">
        <f ca="1"/>
        <v>216.41</v>
      </c>
      <c r="E3212" s="24">
        <f t="shared" ca="1" si="163"/>
        <v>1.0688006055012161E-2</v>
      </c>
      <c r="F3212" s="58">
        <f t="shared" ca="1" si="164"/>
        <v>0</v>
      </c>
      <c r="G3212" s="24"/>
      <c r="H3212" s="5"/>
      <c r="I3212" s="5"/>
      <c r="J3212" s="5"/>
      <c r="K3212" s="5"/>
      <c r="L3212" s="5"/>
      <c r="M3212" s="5"/>
      <c r="N3212" s="5"/>
      <c r="O3212" s="5"/>
      <c r="P3212" s="5"/>
      <c r="Q3212" s="5"/>
      <c r="R3212" s="5"/>
      <c r="S3212" s="5"/>
      <c r="T3212" s="5"/>
      <c r="U3212" s="5"/>
    </row>
    <row r="3213" spans="2:21" x14ac:dyDescent="0.25">
      <c r="B3213" s="64" vm="8738">
        <f ca="1"/>
        <v>44096</v>
      </c>
      <c r="C3213" s="64" vm="8739">
        <f ca="1"/>
        <v>344.45</v>
      </c>
      <c r="D3213" s="64" vm="7167">
        <f ca="1"/>
        <v>214.97</v>
      </c>
      <c r="E3213" s="24">
        <f t="shared" ca="1" si="163"/>
        <v>1.4268830726766314E-2</v>
      </c>
      <c r="F3213" s="58">
        <f t="shared" ca="1" si="164"/>
        <v>-6.6762731174868891E-3</v>
      </c>
      <c r="G3213" s="24"/>
      <c r="H3213" s="5"/>
      <c r="I3213" s="5"/>
      <c r="J3213" s="5"/>
      <c r="K3213" s="5"/>
      <c r="L3213" s="5"/>
      <c r="M3213" s="5"/>
      <c r="N3213" s="5"/>
      <c r="O3213" s="5"/>
      <c r="P3213" s="5"/>
      <c r="Q3213" s="5"/>
      <c r="R3213" s="5"/>
      <c r="S3213" s="5"/>
      <c r="T3213" s="5"/>
      <c r="U3213" s="5"/>
    </row>
    <row r="3214" spans="2:21" x14ac:dyDescent="0.25">
      <c r="B3214" s="64" vm="8740">
        <f ca="1"/>
        <v>44097</v>
      </c>
      <c r="C3214" s="64" vm="8741">
        <f ca="1"/>
        <v>344.63</v>
      </c>
      <c r="D3214" s="64" vm="8742">
        <f ca="1"/>
        <v>216.12</v>
      </c>
      <c r="E3214" s="24">
        <f t="shared" ca="1" si="163"/>
        <v>5.2243572326604603E-4</v>
      </c>
      <c r="F3214" s="58">
        <f t="shared" ca="1" si="164"/>
        <v>5.3353254678208169E-3</v>
      </c>
      <c r="G3214" s="24"/>
      <c r="H3214" s="5"/>
      <c r="I3214" s="5"/>
      <c r="J3214" s="5"/>
      <c r="K3214" s="5"/>
      <c r="L3214" s="5"/>
      <c r="M3214" s="5"/>
      <c r="N3214" s="5"/>
      <c r="O3214" s="5"/>
      <c r="P3214" s="5"/>
      <c r="Q3214" s="5"/>
      <c r="R3214" s="5"/>
      <c r="S3214" s="5"/>
      <c r="T3214" s="5"/>
      <c r="U3214" s="5"/>
    </row>
    <row r="3215" spans="2:21" x14ac:dyDescent="0.25">
      <c r="B3215" s="64" vm="8743">
        <f ca="1"/>
        <v>44098</v>
      </c>
      <c r="C3215" s="64" vm="8744">
        <f ca="1"/>
        <v>347</v>
      </c>
      <c r="D3215" s="64" vm="8745">
        <f ca="1"/>
        <v>218.18</v>
      </c>
      <c r="E3215" s="24">
        <f t="shared" ca="1" si="163"/>
        <v>6.8534021843882006E-3</v>
      </c>
      <c r="F3215" s="58">
        <f t="shared" ca="1" si="164"/>
        <v>9.4866011937456661E-3</v>
      </c>
      <c r="G3215" s="24"/>
      <c r="H3215" s="5"/>
      <c r="I3215" s="5"/>
      <c r="J3215" s="5"/>
      <c r="K3215" s="5"/>
      <c r="L3215" s="5"/>
      <c r="M3215" s="5"/>
      <c r="N3215" s="5"/>
      <c r="O3215" s="5"/>
      <c r="P3215" s="5"/>
      <c r="Q3215" s="5"/>
      <c r="R3215" s="5"/>
      <c r="S3215" s="5"/>
      <c r="T3215" s="5"/>
      <c r="U3215" s="5"/>
    </row>
    <row r="3216" spans="2:21" x14ac:dyDescent="0.25">
      <c r="B3216" s="64" vm="8746">
        <f ca="1"/>
        <v>44099</v>
      </c>
      <c r="C3216" s="64" vm="8747">
        <f ca="1"/>
        <v>342.58</v>
      </c>
      <c r="D3216" s="64" vm="8748">
        <f ca="1"/>
        <v>220.26</v>
      </c>
      <c r="E3216" s="24">
        <f t="shared" ca="1" si="163"/>
        <v>-1.2819572877020284E-2</v>
      </c>
      <c r="F3216" s="58">
        <f t="shared" ca="1" si="164"/>
        <v>9.4882565671870773E-3</v>
      </c>
      <c r="G3216" s="24"/>
      <c r="H3216" s="5"/>
      <c r="I3216" s="5"/>
      <c r="J3216" s="5"/>
      <c r="K3216" s="5"/>
      <c r="L3216" s="5"/>
      <c r="M3216" s="5"/>
      <c r="N3216" s="5"/>
      <c r="O3216" s="5"/>
      <c r="P3216" s="5"/>
      <c r="Q3216" s="5"/>
      <c r="R3216" s="5"/>
      <c r="S3216" s="5"/>
      <c r="T3216" s="5"/>
      <c r="U3216" s="5"/>
    </row>
    <row r="3217" spans="2:21" x14ac:dyDescent="0.25">
      <c r="B3217" s="64" vm="8749">
        <f ca="1"/>
        <v>44102</v>
      </c>
      <c r="C3217" s="64" vm="8750">
        <f ca="1"/>
        <v>349.62</v>
      </c>
      <c r="D3217" s="64" vm="8751">
        <f ca="1"/>
        <v>218.68</v>
      </c>
      <c r="E3217" s="24">
        <f t="shared" ca="1" si="163"/>
        <v>2.0341643313198966E-2</v>
      </c>
      <c r="F3217" s="58">
        <f t="shared" ca="1" si="164"/>
        <v>-7.1991927099993459E-3</v>
      </c>
      <c r="G3217" s="24"/>
      <c r="H3217" s="5"/>
      <c r="I3217" s="5"/>
      <c r="J3217" s="5"/>
      <c r="K3217" s="5"/>
      <c r="L3217" s="5"/>
      <c r="M3217" s="5"/>
      <c r="N3217" s="5"/>
      <c r="O3217" s="5"/>
      <c r="P3217" s="5"/>
      <c r="Q3217" s="5"/>
      <c r="R3217" s="5"/>
      <c r="S3217" s="5"/>
      <c r="T3217" s="5"/>
      <c r="U3217" s="5"/>
    </row>
    <row r="3218" spans="2:21" x14ac:dyDescent="0.25">
      <c r="B3218" s="64" vm="8752">
        <f ca="1"/>
        <v>44103</v>
      </c>
      <c r="C3218" s="64" vm="8753">
        <f ca="1"/>
        <v>352.14</v>
      </c>
      <c r="D3218" s="64" vm="7958">
        <f ca="1"/>
        <v>219.49</v>
      </c>
      <c r="E3218" s="24">
        <f t="shared" ca="1" si="163"/>
        <v>7.1819734152601842E-3</v>
      </c>
      <c r="F3218" s="58">
        <f t="shared" ca="1" si="164"/>
        <v>3.6971993640659453E-3</v>
      </c>
      <c r="G3218" s="24"/>
      <c r="H3218" s="5"/>
      <c r="I3218" s="5"/>
      <c r="J3218" s="5"/>
      <c r="K3218" s="5"/>
      <c r="L3218" s="5"/>
      <c r="M3218" s="5"/>
      <c r="N3218" s="5"/>
      <c r="O3218" s="5"/>
      <c r="P3218" s="5"/>
      <c r="Q3218" s="5"/>
      <c r="R3218" s="5"/>
      <c r="S3218" s="5"/>
      <c r="T3218" s="5"/>
      <c r="U3218" s="5"/>
    </row>
    <row r="3219" spans="2:21" x14ac:dyDescent="0.25">
      <c r="B3219" s="64" vm="8754">
        <f ca="1"/>
        <v>44104</v>
      </c>
      <c r="C3219" s="64" vm="8755">
        <f ca="1"/>
        <v>355</v>
      </c>
      <c r="D3219" s="64" vm="8756">
        <f ca="1"/>
        <v>219.59</v>
      </c>
      <c r="E3219" s="24">
        <f t="shared" ca="1" si="163"/>
        <v>8.0889656771177872E-3</v>
      </c>
      <c r="F3219" s="58">
        <f t="shared" ca="1" si="164"/>
        <v>4.5549786703547409E-4</v>
      </c>
      <c r="G3219" s="24"/>
      <c r="H3219" s="5"/>
      <c r="I3219" s="5"/>
      <c r="J3219" s="5"/>
      <c r="K3219" s="5"/>
      <c r="L3219" s="5"/>
      <c r="M3219" s="5"/>
      <c r="N3219" s="5"/>
      <c r="O3219" s="5"/>
      <c r="P3219" s="5"/>
      <c r="Q3219" s="5"/>
      <c r="R3219" s="5"/>
      <c r="S3219" s="5"/>
      <c r="T3219" s="5"/>
      <c r="U3219" s="5"/>
    </row>
    <row r="3220" spans="2:21" x14ac:dyDescent="0.25">
      <c r="B3220" s="64" vm="8757">
        <f ca="1"/>
        <v>44105</v>
      </c>
      <c r="C3220" s="64" vm="8758">
        <f ca="1"/>
        <v>358.46</v>
      </c>
      <c r="D3220" s="64" vm="8759">
        <f ca="1"/>
        <v>222.67</v>
      </c>
      <c r="E3220" s="24">
        <f t="shared" ca="1" si="163"/>
        <v>9.699288328035351E-3</v>
      </c>
      <c r="F3220" s="58">
        <f t="shared" ca="1" si="164"/>
        <v>1.3928683558465882E-2</v>
      </c>
      <c r="G3220" s="24"/>
      <c r="H3220" s="5"/>
      <c r="I3220" s="5"/>
      <c r="J3220" s="5"/>
      <c r="K3220" s="5"/>
      <c r="L3220" s="5"/>
      <c r="M3220" s="5"/>
      <c r="N3220" s="5"/>
      <c r="O3220" s="5"/>
      <c r="P3220" s="5"/>
      <c r="Q3220" s="5"/>
      <c r="R3220" s="5"/>
      <c r="S3220" s="5"/>
      <c r="T3220" s="5"/>
      <c r="U3220" s="5"/>
    </row>
    <row r="3221" spans="2:21" x14ac:dyDescent="0.25">
      <c r="B3221" s="64" vm="8760">
        <f ca="1"/>
        <v>44106</v>
      </c>
      <c r="C3221" s="64" vm="8761">
        <f ca="1"/>
        <v>355.01</v>
      </c>
      <c r="D3221" s="64" vm="8762">
        <f ca="1"/>
        <v>226.07</v>
      </c>
      <c r="E3221" s="24">
        <f t="shared" ca="1" si="163"/>
        <v>-9.6711197106901375E-3</v>
      </c>
      <c r="F3221" s="58">
        <f t="shared" ca="1" si="164"/>
        <v>1.5153831011362409E-2</v>
      </c>
      <c r="G3221" s="24"/>
      <c r="H3221" s="5"/>
      <c r="I3221" s="5"/>
      <c r="J3221" s="5"/>
      <c r="K3221" s="5"/>
      <c r="L3221" s="5"/>
      <c r="M3221" s="5"/>
      <c r="N3221" s="5"/>
      <c r="O3221" s="5"/>
      <c r="P3221" s="5"/>
      <c r="Q3221" s="5"/>
      <c r="R3221" s="5"/>
      <c r="S3221" s="5"/>
      <c r="T3221" s="5"/>
      <c r="U3221" s="5"/>
    </row>
    <row r="3222" spans="2:21" x14ac:dyDescent="0.25">
      <c r="B3222" s="64" vm="8763">
        <f ca="1"/>
        <v>44109</v>
      </c>
      <c r="C3222" s="64" vm="8764">
        <f ca="1"/>
        <v>358.58</v>
      </c>
      <c r="D3222" s="64" vm="8765">
        <f ca="1"/>
        <v>224.09</v>
      </c>
      <c r="E3222" s="24">
        <f t="shared" ca="1" si="163"/>
        <v>1.0005829074520176E-2</v>
      </c>
      <c r="F3222" s="58">
        <f t="shared" ca="1" si="164"/>
        <v>-8.7969289526690989E-3</v>
      </c>
      <c r="G3222" s="24"/>
      <c r="H3222" s="5"/>
      <c r="I3222" s="5"/>
      <c r="J3222" s="5"/>
      <c r="K3222" s="5"/>
      <c r="L3222" s="5"/>
      <c r="M3222" s="5"/>
      <c r="N3222" s="5"/>
      <c r="O3222" s="5"/>
      <c r="P3222" s="5"/>
      <c r="Q3222" s="5"/>
      <c r="R3222" s="5"/>
      <c r="S3222" s="5"/>
      <c r="T3222" s="5"/>
      <c r="U3222" s="5"/>
    </row>
    <row r="3223" spans="2:21" x14ac:dyDescent="0.25">
      <c r="B3223" s="64" vm="8766">
        <f ca="1"/>
        <v>44110</v>
      </c>
      <c r="C3223" s="64" vm="8767">
        <f ca="1"/>
        <v>358.35</v>
      </c>
      <c r="D3223" s="64" vm="8768">
        <f ca="1"/>
        <v>226.48</v>
      </c>
      <c r="E3223" s="24">
        <f t="shared" ca="1" si="163"/>
        <v>-6.4162472735280411E-4</v>
      </c>
      <c r="F3223" s="58">
        <f t="shared" ca="1" si="164"/>
        <v>1.0608883928584716E-2</v>
      </c>
      <c r="G3223" s="24"/>
      <c r="H3223" s="5"/>
      <c r="I3223" s="5"/>
      <c r="J3223" s="5"/>
      <c r="K3223" s="5"/>
      <c r="L3223" s="5"/>
      <c r="M3223" s="5"/>
      <c r="N3223" s="5"/>
      <c r="O3223" s="5"/>
      <c r="P3223" s="5"/>
      <c r="Q3223" s="5"/>
      <c r="R3223" s="5"/>
      <c r="S3223" s="5"/>
      <c r="T3223" s="5"/>
      <c r="U3223" s="5"/>
    </row>
    <row r="3224" spans="2:21" x14ac:dyDescent="0.25">
      <c r="B3224" s="64" vm="8769">
        <f ca="1"/>
        <v>44111</v>
      </c>
      <c r="C3224" s="64" vm="8770">
        <f ca="1"/>
        <v>363.02</v>
      </c>
      <c r="D3224" s="64" vm="8771">
        <f ca="1"/>
        <v>225.8</v>
      </c>
      <c r="E3224" s="24">
        <f t="shared" ca="1" si="163"/>
        <v>1.294776672590334E-2</v>
      </c>
      <c r="F3224" s="58">
        <f t="shared" ca="1" si="164"/>
        <v>-3.0069890880824643E-3</v>
      </c>
      <c r="G3224" s="24"/>
      <c r="H3224" s="5"/>
      <c r="I3224" s="5"/>
      <c r="J3224" s="5"/>
      <c r="K3224" s="5"/>
      <c r="L3224" s="5"/>
      <c r="M3224" s="5"/>
      <c r="N3224" s="5"/>
      <c r="O3224" s="5"/>
      <c r="P3224" s="5"/>
      <c r="Q3224" s="5"/>
      <c r="R3224" s="5"/>
      <c r="S3224" s="5"/>
      <c r="T3224" s="5"/>
      <c r="U3224" s="5"/>
    </row>
    <row r="3225" spans="2:21" x14ac:dyDescent="0.25">
      <c r="B3225" s="64" vm="8772">
        <f ca="1"/>
        <v>44112</v>
      </c>
      <c r="C3225" s="64" vm="8773">
        <f ca="1"/>
        <v>365.09</v>
      </c>
      <c r="D3225" s="64" vm="8774">
        <f ca="1"/>
        <v>224.83</v>
      </c>
      <c r="E3225" s="24">
        <f t="shared" ca="1" si="163"/>
        <v>5.685969364422205E-3</v>
      </c>
      <c r="F3225" s="58">
        <f t="shared" ca="1" si="164"/>
        <v>-4.3050906426505943E-3</v>
      </c>
      <c r="G3225" s="24"/>
      <c r="H3225" s="5"/>
      <c r="I3225" s="5"/>
      <c r="J3225" s="5"/>
      <c r="K3225" s="5"/>
      <c r="L3225" s="5"/>
      <c r="M3225" s="5"/>
      <c r="N3225" s="5"/>
      <c r="O3225" s="5"/>
      <c r="P3225" s="5"/>
      <c r="Q3225" s="5"/>
      <c r="R3225" s="5"/>
      <c r="S3225" s="5"/>
      <c r="T3225" s="5"/>
      <c r="U3225" s="5"/>
    </row>
    <row r="3226" spans="2:21" x14ac:dyDescent="0.25">
      <c r="B3226" s="64" vm="8775">
        <f ca="1"/>
        <v>44113</v>
      </c>
      <c r="C3226" s="64" vm="8776">
        <f ca="1"/>
        <v>369.46</v>
      </c>
      <c r="D3226" s="64" vm="8777">
        <f ca="1"/>
        <v>226.11</v>
      </c>
      <c r="E3226" s="24">
        <f t="shared" ca="1" si="163"/>
        <v>1.189858160023761E-2</v>
      </c>
      <c r="F3226" s="58">
        <f t="shared" ca="1" si="164"/>
        <v>5.6770454505771272E-3</v>
      </c>
      <c r="G3226" s="24"/>
      <c r="H3226" s="5"/>
      <c r="I3226" s="5"/>
      <c r="J3226" s="5"/>
      <c r="K3226" s="5"/>
      <c r="L3226" s="5"/>
      <c r="M3226" s="5"/>
      <c r="N3226" s="5"/>
      <c r="O3226" s="5"/>
      <c r="P3226" s="5"/>
      <c r="Q3226" s="5"/>
      <c r="R3226" s="5"/>
      <c r="S3226" s="5"/>
      <c r="T3226" s="5"/>
      <c r="U3226" s="5"/>
    </row>
    <row r="3227" spans="2:21" x14ac:dyDescent="0.25">
      <c r="B3227" s="64" vm="8778">
        <f ca="1"/>
        <v>44116</v>
      </c>
      <c r="C3227" s="64" vm="8779">
        <f ca="1"/>
        <v>376.48</v>
      </c>
      <c r="D3227" s="64" vm="7230">
        <f ca="1"/>
        <v>227.35</v>
      </c>
      <c r="E3227" s="24">
        <f t="shared" ca="1" si="163"/>
        <v>1.8822444848561187E-2</v>
      </c>
      <c r="F3227" s="58">
        <f t="shared" ca="1" si="164"/>
        <v>5.4690737475312709E-3</v>
      </c>
      <c r="G3227" s="24"/>
      <c r="H3227" s="5"/>
      <c r="I3227" s="5"/>
      <c r="J3227" s="5"/>
      <c r="K3227" s="5"/>
      <c r="L3227" s="5"/>
      <c r="M3227" s="5"/>
      <c r="N3227" s="5"/>
      <c r="O3227" s="5"/>
      <c r="P3227" s="5"/>
      <c r="Q3227" s="5"/>
      <c r="R3227" s="5"/>
      <c r="S3227" s="5"/>
      <c r="T3227" s="5"/>
      <c r="U3227" s="5"/>
    </row>
    <row r="3228" spans="2:21" x14ac:dyDescent="0.25">
      <c r="B3228" s="64" vm="8780">
        <f ca="1"/>
        <v>44117</v>
      </c>
      <c r="C3228" s="64" vm="8781">
        <f ca="1"/>
        <v>380.68</v>
      </c>
      <c r="D3228" s="64" vm="8782">
        <f ca="1"/>
        <v>227.62</v>
      </c>
      <c r="E3228" s="24">
        <f t="shared" ca="1" si="163"/>
        <v>1.1094202225090343E-2</v>
      </c>
      <c r="F3228" s="58">
        <f t="shared" ca="1" si="164"/>
        <v>1.1868915827243183E-3</v>
      </c>
      <c r="G3228" s="24"/>
      <c r="H3228" s="5"/>
      <c r="I3228" s="5"/>
      <c r="J3228" s="5"/>
      <c r="K3228" s="5"/>
      <c r="L3228" s="5"/>
      <c r="M3228" s="5"/>
      <c r="N3228" s="5"/>
      <c r="O3228" s="5"/>
      <c r="P3228" s="5"/>
      <c r="Q3228" s="5"/>
      <c r="R3228" s="5"/>
      <c r="S3228" s="5"/>
      <c r="T3228" s="5"/>
      <c r="U3228" s="5"/>
    </row>
    <row r="3229" spans="2:21" x14ac:dyDescent="0.25">
      <c r="B3229" s="64" vm="8783">
        <f ca="1"/>
        <v>44118</v>
      </c>
      <c r="C3229" s="64" vm="8784">
        <f ca="1"/>
        <v>378.34</v>
      </c>
      <c r="D3229" s="64" vm="8785">
        <f ca="1"/>
        <v>229.64</v>
      </c>
      <c r="E3229" s="24">
        <f t="shared" ca="1" si="163"/>
        <v>-6.1658649666254655E-3</v>
      </c>
      <c r="F3229" s="58">
        <f t="shared" ca="1" si="164"/>
        <v>8.8352934456923209E-3</v>
      </c>
      <c r="G3229" s="24"/>
      <c r="H3229" s="5"/>
      <c r="I3229" s="5"/>
      <c r="J3229" s="5"/>
      <c r="K3229" s="5"/>
      <c r="L3229" s="5"/>
      <c r="M3229" s="5"/>
      <c r="N3229" s="5"/>
      <c r="O3229" s="5"/>
      <c r="P3229" s="5"/>
      <c r="Q3229" s="5"/>
      <c r="R3229" s="5"/>
      <c r="S3229" s="5"/>
      <c r="T3229" s="5"/>
      <c r="U3229" s="5"/>
    </row>
    <row r="3230" spans="2:21" x14ac:dyDescent="0.25">
      <c r="B3230" s="64" vm="8786">
        <f ca="1"/>
        <v>44119</v>
      </c>
      <c r="C3230" s="64" vm="8787">
        <f ca="1"/>
        <v>376.58</v>
      </c>
      <c r="D3230" s="64" vm="8788">
        <f ca="1"/>
        <v>229.37</v>
      </c>
      <c r="E3230" s="24">
        <f t="shared" ca="1" si="163"/>
        <v>-4.6627541692347927E-3</v>
      </c>
      <c r="F3230" s="58">
        <f t="shared" ca="1" si="164"/>
        <v>-1.1764450933116875E-3</v>
      </c>
      <c r="G3230" s="24"/>
      <c r="H3230" s="5"/>
      <c r="I3230" s="5"/>
      <c r="J3230" s="5"/>
      <c r="K3230" s="5"/>
      <c r="L3230" s="5"/>
      <c r="M3230" s="5"/>
      <c r="N3230" s="5"/>
      <c r="O3230" s="5"/>
      <c r="P3230" s="5"/>
      <c r="Q3230" s="5"/>
      <c r="R3230" s="5"/>
      <c r="S3230" s="5"/>
      <c r="T3230" s="5"/>
      <c r="U3230" s="5"/>
    </row>
    <row r="3231" spans="2:21" x14ac:dyDescent="0.25">
      <c r="B3231" s="64" vm="8789">
        <f ca="1"/>
        <v>44120</v>
      </c>
      <c r="C3231" s="64" vm="8790">
        <f ca="1"/>
        <v>381.54</v>
      </c>
      <c r="D3231" s="64" vm="8791">
        <f ca="1"/>
        <v>226</v>
      </c>
      <c r="E3231" s="24">
        <f t="shared" ca="1" si="163"/>
        <v>1.3085186439089017E-2</v>
      </c>
      <c r="F3231" s="58">
        <f t="shared" ca="1" si="164"/>
        <v>-1.4801420933838459E-2</v>
      </c>
      <c r="G3231" s="24"/>
      <c r="H3231" s="5"/>
      <c r="I3231" s="5"/>
      <c r="J3231" s="5"/>
      <c r="K3231" s="5"/>
      <c r="L3231" s="5"/>
      <c r="M3231" s="5"/>
      <c r="N3231" s="5"/>
      <c r="O3231" s="5"/>
      <c r="P3231" s="5"/>
      <c r="Q3231" s="5"/>
      <c r="R3231" s="5"/>
      <c r="S3231" s="5"/>
      <c r="T3231" s="5"/>
      <c r="U3231" s="5"/>
    </row>
    <row r="3232" spans="2:21" x14ac:dyDescent="0.25">
      <c r="B3232" s="64" vm="8792">
        <f ca="1"/>
        <v>44123</v>
      </c>
      <c r="C3232" s="64" vm="8793">
        <f ca="1"/>
        <v>375.56</v>
      </c>
      <c r="D3232" s="64" vm="8794">
        <f ca="1"/>
        <v>227.45</v>
      </c>
      <c r="E3232" s="24">
        <f t="shared" ca="1" si="163"/>
        <v>-1.5797449117024766E-2</v>
      </c>
      <c r="F3232" s="58">
        <f t="shared" ca="1" si="164"/>
        <v>6.39543474372712E-3</v>
      </c>
      <c r="G3232" s="24"/>
      <c r="H3232" s="5"/>
      <c r="I3232" s="5"/>
      <c r="J3232" s="5"/>
      <c r="K3232" s="5"/>
      <c r="L3232" s="5"/>
      <c r="M3232" s="5"/>
      <c r="N3232" s="5"/>
      <c r="O3232" s="5"/>
      <c r="P3232" s="5"/>
      <c r="Q3232" s="5"/>
      <c r="R3232" s="5"/>
      <c r="S3232" s="5"/>
      <c r="T3232" s="5"/>
      <c r="U3232" s="5"/>
    </row>
    <row r="3233" spans="2:21" x14ac:dyDescent="0.25">
      <c r="B3233" s="64" vm="8795">
        <f ca="1"/>
        <v>44124</v>
      </c>
      <c r="C3233" s="64" vm="8796">
        <f ca="1"/>
        <v>378.31</v>
      </c>
      <c r="D3233" s="64" vm="8797">
        <f ca="1"/>
        <v>228.19</v>
      </c>
      <c r="E3233" s="24">
        <f t="shared" ca="1" si="163"/>
        <v>7.2957199463162918E-3</v>
      </c>
      <c r="F3233" s="58">
        <f t="shared" ca="1" si="164"/>
        <v>3.2481812423195608E-3</v>
      </c>
      <c r="G3233" s="24"/>
      <c r="H3233" s="5"/>
      <c r="I3233" s="5"/>
      <c r="J3233" s="5"/>
      <c r="K3233" s="5"/>
      <c r="L3233" s="5"/>
      <c r="M3233" s="5"/>
      <c r="N3233" s="5"/>
      <c r="O3233" s="5"/>
      <c r="P3233" s="5"/>
      <c r="Q3233" s="5"/>
      <c r="R3233" s="5"/>
      <c r="S3233" s="5"/>
      <c r="T3233" s="5"/>
      <c r="U3233" s="5"/>
    </row>
    <row r="3234" spans="2:21" x14ac:dyDescent="0.25">
      <c r="B3234" s="64" vm="8798">
        <f ca="1"/>
        <v>44125</v>
      </c>
      <c r="C3234" s="64" vm="8799">
        <f ca="1"/>
        <v>377.82</v>
      </c>
      <c r="D3234" s="64" vm="8800">
        <f ca="1"/>
        <v>229.15</v>
      </c>
      <c r="E3234" s="24">
        <f t="shared" ca="1" si="163"/>
        <v>-1.296073607956654E-3</v>
      </c>
      <c r="F3234" s="58">
        <f t="shared" ca="1" si="164"/>
        <v>4.1981956968004594E-3</v>
      </c>
      <c r="G3234" s="24"/>
      <c r="H3234" s="5"/>
      <c r="I3234" s="5"/>
      <c r="J3234" s="5"/>
      <c r="K3234" s="5"/>
      <c r="L3234" s="5"/>
      <c r="M3234" s="5"/>
      <c r="N3234" s="5"/>
      <c r="O3234" s="5"/>
      <c r="P3234" s="5"/>
      <c r="Q3234" s="5"/>
      <c r="R3234" s="5"/>
      <c r="S3234" s="5"/>
      <c r="T3234" s="5"/>
      <c r="U3234" s="5"/>
    </row>
    <row r="3235" spans="2:21" x14ac:dyDescent="0.25">
      <c r="B3235" s="64" vm="8801">
        <f ca="1"/>
        <v>44126</v>
      </c>
      <c r="C3235" s="64" vm="8802">
        <f ca="1"/>
        <v>375.75</v>
      </c>
      <c r="D3235" s="64" vm="8803">
        <f ca="1"/>
        <v>228.71</v>
      </c>
      <c r="E3235" s="24">
        <f t="shared" ca="1" si="163"/>
        <v>-5.4938630956224595E-3</v>
      </c>
      <c r="F3235" s="58">
        <f t="shared" ca="1" si="164"/>
        <v>-1.9219854778652163E-3</v>
      </c>
      <c r="G3235" s="24"/>
      <c r="H3235" s="5"/>
      <c r="I3235" s="5"/>
      <c r="J3235" s="5"/>
      <c r="K3235" s="5"/>
      <c r="L3235" s="5"/>
      <c r="M3235" s="5"/>
      <c r="N3235" s="5"/>
      <c r="O3235" s="5"/>
      <c r="P3235" s="5"/>
      <c r="Q3235" s="5"/>
      <c r="R3235" s="5"/>
      <c r="S3235" s="5"/>
      <c r="T3235" s="5"/>
      <c r="U3235" s="5"/>
    </row>
    <row r="3236" spans="2:21" x14ac:dyDescent="0.25">
      <c r="B3236" s="64" vm="8804">
        <f ca="1"/>
        <v>44127</v>
      </c>
      <c r="C3236" s="64" vm="8805">
        <f ca="1"/>
        <v>374.6</v>
      </c>
      <c r="D3236" s="64" vm="8806">
        <f ca="1"/>
        <v>224.27</v>
      </c>
      <c r="E3236" s="24">
        <f t="shared" ca="1" si="163"/>
        <v>-3.0652386230957023E-3</v>
      </c>
      <c r="F3236" s="58">
        <f t="shared" ca="1" si="164"/>
        <v>-1.9604142339070128E-2</v>
      </c>
      <c r="G3236" s="24"/>
      <c r="H3236" s="5"/>
      <c r="I3236" s="5"/>
      <c r="J3236" s="5"/>
      <c r="K3236" s="5"/>
      <c r="L3236" s="5"/>
      <c r="M3236" s="5"/>
      <c r="N3236" s="5"/>
      <c r="O3236" s="5"/>
      <c r="P3236" s="5"/>
      <c r="Q3236" s="5"/>
      <c r="R3236" s="5"/>
      <c r="S3236" s="5"/>
      <c r="T3236" s="5"/>
      <c r="U3236" s="5"/>
    </row>
    <row r="3237" spans="2:21" x14ac:dyDescent="0.25">
      <c r="B3237" s="64" vm="8807">
        <f ca="1"/>
        <v>44130</v>
      </c>
      <c r="C3237" s="64" vm="8808">
        <f ca="1"/>
        <v>370.71</v>
      </c>
      <c r="D3237" s="64" vm="8809">
        <f ca="1"/>
        <v>222.97</v>
      </c>
      <c r="E3237" s="24">
        <f t="shared" ca="1" si="163"/>
        <v>-1.0438704225779524E-2</v>
      </c>
      <c r="F3237" s="58">
        <f t="shared" ca="1" si="164"/>
        <v>-5.8134498759184958E-3</v>
      </c>
      <c r="G3237" s="24"/>
      <c r="H3237" s="5"/>
      <c r="I3237" s="5"/>
      <c r="J3237" s="5"/>
      <c r="K3237" s="5"/>
      <c r="L3237" s="5"/>
      <c r="M3237" s="5"/>
      <c r="N3237" s="5"/>
      <c r="O3237" s="5"/>
      <c r="P3237" s="5"/>
      <c r="Q3237" s="5"/>
      <c r="R3237" s="5"/>
      <c r="S3237" s="5"/>
      <c r="T3237" s="5"/>
      <c r="U3237" s="5"/>
    </row>
    <row r="3238" spans="2:21" x14ac:dyDescent="0.25">
      <c r="B3238" s="64" vm="8810">
        <f ca="1"/>
        <v>44131</v>
      </c>
      <c r="C3238" s="64" vm="8811">
        <f ca="1"/>
        <v>372.72</v>
      </c>
      <c r="D3238" s="64" vm="8812">
        <f ca="1"/>
        <v>214.69</v>
      </c>
      <c r="E3238" s="24">
        <f t="shared" ca="1" si="163"/>
        <v>5.4073817243327363E-3</v>
      </c>
      <c r="F3238" s="58">
        <f t="shared" ca="1" si="164"/>
        <v>-3.7842106080805765E-2</v>
      </c>
      <c r="G3238" s="24"/>
      <c r="H3238" s="5"/>
      <c r="I3238" s="5"/>
      <c r="J3238" s="5"/>
      <c r="K3238" s="5"/>
      <c r="L3238" s="5"/>
      <c r="M3238" s="5"/>
      <c r="N3238" s="5"/>
      <c r="O3238" s="5"/>
      <c r="P3238" s="5"/>
      <c r="Q3238" s="5"/>
      <c r="R3238" s="5"/>
      <c r="S3238" s="5"/>
      <c r="T3238" s="5"/>
      <c r="U3238" s="5"/>
    </row>
    <row r="3239" spans="2:21" x14ac:dyDescent="0.25">
      <c r="B3239" s="64" vm="8813">
        <f ca="1"/>
        <v>44132</v>
      </c>
      <c r="C3239" s="64" vm="8814">
        <f ca="1"/>
        <v>364.96</v>
      </c>
      <c r="D3239" s="64" vm="8815">
        <f ca="1"/>
        <v>214.95</v>
      </c>
      <c r="E3239" s="24">
        <f t="shared" ca="1" si="163"/>
        <v>-2.1039708972463524E-2</v>
      </c>
      <c r="F3239" s="58">
        <f t="shared" ca="1" si="164"/>
        <v>1.2103157608171328E-3</v>
      </c>
      <c r="G3239" s="24"/>
      <c r="H3239" s="5"/>
      <c r="I3239" s="5"/>
      <c r="J3239" s="5"/>
      <c r="K3239" s="5"/>
      <c r="L3239" s="5"/>
      <c r="M3239" s="5"/>
      <c r="N3239" s="5"/>
      <c r="O3239" s="5"/>
      <c r="P3239" s="5"/>
      <c r="Q3239" s="5"/>
      <c r="R3239" s="5"/>
      <c r="S3239" s="5"/>
      <c r="T3239" s="5"/>
      <c r="U3239" s="5"/>
    </row>
    <row r="3240" spans="2:21" x14ac:dyDescent="0.25">
      <c r="B3240" s="64" vm="8816">
        <f ca="1"/>
        <v>44133</v>
      </c>
      <c r="C3240" s="64" vm="8817">
        <f ca="1"/>
        <v>364.86</v>
      </c>
      <c r="D3240" s="64" vm="7867">
        <f ca="1"/>
        <v>213</v>
      </c>
      <c r="E3240" s="24">
        <f t="shared" ca="1" si="163"/>
        <v>-2.7404017600449567E-4</v>
      </c>
      <c r="F3240" s="58">
        <f t="shared" ca="1" si="164"/>
        <v>-9.1132772328653792E-3</v>
      </c>
      <c r="G3240" s="24"/>
      <c r="H3240" s="5"/>
      <c r="I3240" s="5"/>
      <c r="J3240" s="5"/>
      <c r="K3240" s="5"/>
      <c r="L3240" s="5"/>
      <c r="M3240" s="5"/>
      <c r="N3240" s="5"/>
      <c r="O3240" s="5"/>
      <c r="P3240" s="5"/>
      <c r="Q3240" s="5"/>
      <c r="R3240" s="5"/>
      <c r="S3240" s="5"/>
      <c r="T3240" s="5"/>
      <c r="U3240" s="5"/>
    </row>
    <row r="3241" spans="2:21" x14ac:dyDescent="0.25">
      <c r="B3241" s="64" vm="8818">
        <f ca="1"/>
        <v>44134</v>
      </c>
      <c r="C3241" s="64" vm="8819">
        <f ca="1"/>
        <v>357.62</v>
      </c>
      <c r="D3241" s="64" vm="8820">
        <f ca="1"/>
        <v>212.56</v>
      </c>
      <c r="E3241" s="24">
        <f t="shared" ca="1" si="163"/>
        <v>-2.0042748213016534E-2</v>
      </c>
      <c r="F3241" s="58">
        <f t="shared" ca="1" si="164"/>
        <v>-2.0678642578670376E-3</v>
      </c>
      <c r="G3241" s="24"/>
      <c r="H3241" s="5"/>
      <c r="I3241" s="5"/>
      <c r="J3241" s="5"/>
      <c r="K3241" s="5"/>
      <c r="L3241" s="5"/>
      <c r="M3241" s="5"/>
      <c r="N3241" s="5"/>
      <c r="O3241" s="5"/>
      <c r="P3241" s="5"/>
      <c r="Q3241" s="5"/>
      <c r="R3241" s="5"/>
      <c r="S3241" s="5"/>
      <c r="T3241" s="5"/>
      <c r="U3241" s="5"/>
    </row>
    <row r="3242" spans="2:21" x14ac:dyDescent="0.25">
      <c r="B3242" s="64" vm="8821">
        <f ca="1"/>
        <v>44137</v>
      </c>
      <c r="C3242" s="64" vm="8822">
        <f ca="1"/>
        <v>364.39</v>
      </c>
      <c r="D3242" s="64" vm="8823">
        <f ca="1"/>
        <v>216.8</v>
      </c>
      <c r="E3242" s="24">
        <f t="shared" ca="1" si="163"/>
        <v>1.8753752491176643E-2</v>
      </c>
      <c r="F3242" s="58">
        <f t="shared" ca="1" si="164"/>
        <v>1.9750968113933034E-2</v>
      </c>
      <c r="G3242" s="24"/>
      <c r="H3242" s="5"/>
      <c r="I3242" s="5"/>
      <c r="J3242" s="5"/>
      <c r="K3242" s="5"/>
      <c r="L3242" s="5"/>
      <c r="M3242" s="5"/>
      <c r="N3242" s="5"/>
      <c r="O3242" s="5"/>
      <c r="P3242" s="5"/>
      <c r="Q3242" s="5"/>
      <c r="R3242" s="5"/>
      <c r="S3242" s="5"/>
      <c r="T3242" s="5"/>
      <c r="U3242" s="5"/>
    </row>
    <row r="3243" spans="2:21" x14ac:dyDescent="0.25">
      <c r="B3243" s="64" vm="8824">
        <f ca="1"/>
        <v>44138</v>
      </c>
      <c r="C3243" s="64" vm="8825">
        <f ca="1"/>
        <v>371.96</v>
      </c>
      <c r="D3243" s="64" vm="8826">
        <f ca="1"/>
        <v>214.87</v>
      </c>
      <c r="E3243" s="24">
        <f t="shared" ca="1" si="163"/>
        <v>2.0561598971762768E-2</v>
      </c>
      <c r="F3243" s="58">
        <f t="shared" ca="1" si="164"/>
        <v>-8.9420754758542179E-3</v>
      </c>
      <c r="G3243" s="24"/>
      <c r="H3243" s="5"/>
      <c r="I3243" s="5"/>
      <c r="J3243" s="5"/>
      <c r="K3243" s="5"/>
      <c r="L3243" s="5"/>
      <c r="M3243" s="5"/>
      <c r="N3243" s="5"/>
      <c r="O3243" s="5"/>
      <c r="P3243" s="5"/>
      <c r="Q3243" s="5"/>
      <c r="R3243" s="5"/>
      <c r="S3243" s="5"/>
      <c r="T3243" s="5"/>
      <c r="U3243" s="5"/>
    </row>
    <row r="3244" spans="2:21" x14ac:dyDescent="0.25">
      <c r="B3244" s="64" vm="8827">
        <f ca="1"/>
        <v>44139</v>
      </c>
      <c r="C3244" s="64" vm="8828">
        <f ca="1"/>
        <v>376.17</v>
      </c>
      <c r="D3244" s="64" vm="8829">
        <f ca="1"/>
        <v>216.31</v>
      </c>
      <c r="E3244" s="24">
        <f t="shared" ca="1" si="163"/>
        <v>1.1254847260559789E-2</v>
      </c>
      <c r="F3244" s="58">
        <f t="shared" ca="1" si="164"/>
        <v>6.6793698857733749E-3</v>
      </c>
      <c r="G3244" s="24"/>
      <c r="H3244" s="5"/>
      <c r="I3244" s="5"/>
      <c r="J3244" s="5"/>
      <c r="K3244" s="5"/>
      <c r="L3244" s="5"/>
      <c r="M3244" s="5"/>
      <c r="N3244" s="5"/>
      <c r="O3244" s="5"/>
      <c r="P3244" s="5"/>
      <c r="Q3244" s="5"/>
      <c r="R3244" s="5"/>
      <c r="S3244" s="5"/>
      <c r="T3244" s="5"/>
      <c r="U3244" s="5"/>
    </row>
    <row r="3245" spans="2:21" x14ac:dyDescent="0.25">
      <c r="B3245" s="64" vm="8830">
        <f ca="1"/>
        <v>44140</v>
      </c>
      <c r="C3245" s="64" vm="8831">
        <f ca="1"/>
        <v>385.23</v>
      </c>
      <c r="D3245" s="64" vm="8832">
        <f ca="1"/>
        <v>216.56</v>
      </c>
      <c r="E3245" s="24">
        <f t="shared" ca="1" si="163"/>
        <v>2.379938964073602E-2</v>
      </c>
      <c r="F3245" s="58">
        <f t="shared" ca="1" si="164"/>
        <v>1.1550813306354768E-3</v>
      </c>
      <c r="G3245" s="24"/>
      <c r="H3245" s="5"/>
      <c r="I3245" s="5"/>
      <c r="J3245" s="5"/>
      <c r="K3245" s="5"/>
      <c r="L3245" s="5"/>
      <c r="M3245" s="5"/>
      <c r="N3245" s="5"/>
      <c r="O3245" s="5"/>
      <c r="P3245" s="5"/>
      <c r="Q3245" s="5"/>
      <c r="R3245" s="5"/>
      <c r="S3245" s="5"/>
      <c r="T3245" s="5"/>
      <c r="U3245" s="5"/>
    </row>
    <row r="3246" spans="2:21" x14ac:dyDescent="0.25">
      <c r="B3246" s="64" vm="8833">
        <f ca="1"/>
        <v>44141</v>
      </c>
      <c r="C3246" s="64" vm="8834">
        <f ca="1"/>
        <v>385.66</v>
      </c>
      <c r="D3246" s="64" vm="8835">
        <f ca="1"/>
        <v>213.22</v>
      </c>
      <c r="E3246" s="24">
        <f t="shared" ca="1" si="163"/>
        <v>1.1155937801668138E-3</v>
      </c>
      <c r="F3246" s="58">
        <f t="shared" ca="1" si="164"/>
        <v>-1.5543148783716678E-2</v>
      </c>
      <c r="G3246" s="24"/>
      <c r="H3246" s="5"/>
      <c r="I3246" s="5"/>
      <c r="J3246" s="5"/>
      <c r="K3246" s="5"/>
      <c r="L3246" s="5"/>
      <c r="M3246" s="5"/>
      <c r="N3246" s="5"/>
      <c r="O3246" s="5"/>
      <c r="P3246" s="5"/>
      <c r="Q3246" s="5"/>
      <c r="R3246" s="5"/>
      <c r="S3246" s="5"/>
      <c r="T3246" s="5"/>
      <c r="U3246" s="5"/>
    </row>
    <row r="3247" spans="2:21" x14ac:dyDescent="0.25">
      <c r="B3247" s="64" vm="8836">
        <f ca="1"/>
        <v>44144</v>
      </c>
      <c r="C3247" s="64" vm="8837">
        <f ca="1"/>
        <v>365</v>
      </c>
      <c r="D3247" s="64" vm="8838">
        <f ca="1"/>
        <v>213.32</v>
      </c>
      <c r="E3247" s="24">
        <f t="shared" ca="1" si="163"/>
        <v>-5.5058798708967495E-2</v>
      </c>
      <c r="F3247" s="58">
        <f t="shared" ca="1" si="164"/>
        <v>4.6888921007245206E-4</v>
      </c>
      <c r="G3247" s="24"/>
      <c r="H3247" s="5"/>
      <c r="I3247" s="5"/>
      <c r="J3247" s="5"/>
      <c r="K3247" s="5"/>
      <c r="L3247" s="5"/>
      <c r="M3247" s="5"/>
      <c r="N3247" s="5"/>
      <c r="O3247" s="5"/>
      <c r="P3247" s="5"/>
      <c r="Q3247" s="5"/>
      <c r="R3247" s="5"/>
      <c r="S3247" s="5"/>
      <c r="T3247" s="5"/>
      <c r="U3247" s="5"/>
    </row>
    <row r="3248" spans="2:21" x14ac:dyDescent="0.25">
      <c r="B3248" s="64" vm="8839">
        <f ca="1"/>
        <v>44145</v>
      </c>
      <c r="C3248" s="64" vm="8840">
        <f ca="1"/>
        <v>366.62</v>
      </c>
      <c r="D3248" s="64" vm="8841">
        <f ca="1"/>
        <v>218.02</v>
      </c>
      <c r="E3248" s="24">
        <f t="shared" ca="1" si="163"/>
        <v>4.42853570872709E-3</v>
      </c>
      <c r="F3248" s="58">
        <f t="shared" ca="1" si="164"/>
        <v>2.1793415967811015E-2</v>
      </c>
      <c r="G3248" s="24"/>
      <c r="H3248" s="5"/>
      <c r="I3248" s="5"/>
      <c r="J3248" s="5"/>
      <c r="K3248" s="5"/>
      <c r="L3248" s="5"/>
      <c r="M3248" s="5"/>
      <c r="N3248" s="5"/>
      <c r="O3248" s="5"/>
      <c r="P3248" s="5"/>
      <c r="Q3248" s="5"/>
      <c r="R3248" s="5"/>
      <c r="S3248" s="5"/>
      <c r="T3248" s="5"/>
      <c r="U3248" s="5"/>
    </row>
    <row r="3249" spans="2:21" x14ac:dyDescent="0.25">
      <c r="B3249" s="64" vm="8842">
        <f ca="1"/>
        <v>44146</v>
      </c>
      <c r="C3249" s="64" vm="8843">
        <f ca="1"/>
        <v>372.92</v>
      </c>
      <c r="D3249" s="64" vm="8844">
        <f ca="1"/>
        <v>213.07</v>
      </c>
      <c r="E3249" s="24">
        <f t="shared" ca="1" si="163"/>
        <v>1.7038030137274281E-2</v>
      </c>
      <c r="F3249" s="58">
        <f t="shared" ca="1" si="164"/>
        <v>-2.2966051482937552E-2</v>
      </c>
      <c r="G3249" s="24"/>
      <c r="H3249" s="5"/>
      <c r="I3249" s="5"/>
      <c r="J3249" s="5"/>
      <c r="K3249" s="5"/>
      <c r="L3249" s="5"/>
      <c r="M3249" s="5"/>
      <c r="N3249" s="5"/>
      <c r="O3249" s="5"/>
      <c r="P3249" s="5"/>
      <c r="Q3249" s="5"/>
      <c r="R3249" s="5"/>
      <c r="S3249" s="5"/>
      <c r="T3249" s="5"/>
      <c r="U3249" s="5"/>
    </row>
    <row r="3250" spans="2:21" x14ac:dyDescent="0.25">
      <c r="B3250" s="64" vm="8845">
        <f ca="1"/>
        <v>44147</v>
      </c>
      <c r="C3250" s="64" vm="8846">
        <f ca="1"/>
        <v>375.71</v>
      </c>
      <c r="D3250" s="64" vm="8847">
        <f ca="1"/>
        <v>213.28</v>
      </c>
      <c r="E3250" s="24">
        <f t="shared" ca="1" si="163"/>
        <v>7.4536497788389791E-3</v>
      </c>
      <c r="F3250" s="58">
        <f t="shared" ca="1" si="164"/>
        <v>9.8510621312346822E-4</v>
      </c>
      <c r="G3250" s="24"/>
      <c r="H3250" s="5"/>
      <c r="I3250" s="5"/>
      <c r="J3250" s="5"/>
      <c r="K3250" s="5"/>
      <c r="L3250" s="5"/>
      <c r="M3250" s="5"/>
      <c r="N3250" s="5"/>
      <c r="O3250" s="5"/>
      <c r="P3250" s="5"/>
      <c r="Q3250" s="5"/>
      <c r="R3250" s="5"/>
      <c r="S3250" s="5"/>
      <c r="T3250" s="5"/>
      <c r="U3250" s="5"/>
    </row>
    <row r="3251" spans="2:21" x14ac:dyDescent="0.25">
      <c r="B3251" s="64" vm="8848">
        <f ca="1"/>
        <v>44148</v>
      </c>
      <c r="C3251" s="64" vm="8849">
        <f ca="1"/>
        <v>378.84</v>
      </c>
      <c r="D3251" s="64" vm="8850">
        <f ca="1"/>
        <v>216.73</v>
      </c>
      <c r="E3251" s="24">
        <f t="shared" ca="1" si="163"/>
        <v>8.296383150568562E-3</v>
      </c>
      <c r="F3251" s="58">
        <f t="shared" ca="1" si="164"/>
        <v>1.6046482769912097E-2</v>
      </c>
      <c r="G3251" s="24"/>
      <c r="H3251" s="5"/>
      <c r="I3251" s="5"/>
      <c r="J3251" s="5"/>
      <c r="K3251" s="5"/>
      <c r="L3251" s="5"/>
      <c r="M3251" s="5"/>
      <c r="N3251" s="5"/>
      <c r="O3251" s="5"/>
      <c r="P3251" s="5"/>
      <c r="Q3251" s="5"/>
      <c r="R3251" s="5"/>
      <c r="S3251" s="5"/>
      <c r="T3251" s="5"/>
      <c r="U3251" s="5"/>
    </row>
    <row r="3252" spans="2:21" x14ac:dyDescent="0.25">
      <c r="B3252" s="64" vm="8851">
        <f ca="1"/>
        <v>44151</v>
      </c>
      <c r="C3252" s="64" vm="8852">
        <f ca="1"/>
        <v>379.79</v>
      </c>
      <c r="D3252" s="64" vm="8853">
        <f ca="1"/>
        <v>216.01</v>
      </c>
      <c r="E3252" s="24">
        <f t="shared" ca="1" si="163"/>
        <v>2.5045160264709708E-3</v>
      </c>
      <c r="F3252" s="58">
        <f t="shared" ca="1" si="164"/>
        <v>-3.3276362914899109E-3</v>
      </c>
      <c r="G3252" s="24"/>
      <c r="H3252" s="5"/>
      <c r="I3252" s="5"/>
      <c r="J3252" s="5"/>
      <c r="K3252" s="5"/>
      <c r="L3252" s="5"/>
      <c r="M3252" s="5"/>
      <c r="N3252" s="5"/>
      <c r="O3252" s="5"/>
      <c r="P3252" s="5"/>
      <c r="Q3252" s="5"/>
      <c r="R3252" s="5"/>
      <c r="S3252" s="5"/>
      <c r="T3252" s="5"/>
      <c r="U3252" s="5"/>
    </row>
    <row r="3253" spans="2:21" x14ac:dyDescent="0.25">
      <c r="B3253" s="64" vm="8854">
        <f ca="1"/>
        <v>44152</v>
      </c>
      <c r="C3253" s="64" vm="8855">
        <f ca="1"/>
        <v>381.92</v>
      </c>
      <c r="D3253" s="64" vm="8856">
        <f ca="1"/>
        <v>215.52</v>
      </c>
      <c r="E3253" s="24">
        <f t="shared" ca="1" si="163"/>
        <v>5.5926942061484963E-3</v>
      </c>
      <c r="F3253" s="58">
        <f t="shared" ca="1" si="164"/>
        <v>-2.2709902467668644E-3</v>
      </c>
      <c r="G3253" s="24"/>
      <c r="H3253" s="5"/>
      <c r="I3253" s="5"/>
      <c r="J3253" s="5"/>
      <c r="K3253" s="5"/>
      <c r="L3253" s="5"/>
      <c r="M3253" s="5"/>
      <c r="N3253" s="5"/>
      <c r="O3253" s="5"/>
      <c r="P3253" s="5"/>
      <c r="Q3253" s="5"/>
      <c r="R3253" s="5"/>
      <c r="S3253" s="5"/>
      <c r="T3253" s="5"/>
      <c r="U3253" s="5"/>
    </row>
    <row r="3254" spans="2:21" x14ac:dyDescent="0.25">
      <c r="B3254" s="64" vm="8857">
        <f ca="1"/>
        <v>44153</v>
      </c>
      <c r="C3254" s="64" vm="8858">
        <f ca="1"/>
        <v>382.23</v>
      </c>
      <c r="D3254" s="64" vm="8859">
        <f ca="1"/>
        <v>215.11</v>
      </c>
      <c r="E3254" s="24">
        <f t="shared" ca="1" si="163"/>
        <v>8.1135907087910759E-4</v>
      </c>
      <c r="F3254" s="58">
        <f t="shared" ca="1" si="164"/>
        <v>-1.9041874643471912E-3</v>
      </c>
      <c r="G3254" s="24"/>
      <c r="H3254" s="5"/>
      <c r="I3254" s="5"/>
      <c r="J3254" s="5"/>
      <c r="K3254" s="5"/>
      <c r="L3254" s="5"/>
      <c r="M3254" s="5"/>
      <c r="N3254" s="5"/>
      <c r="O3254" s="5"/>
      <c r="P3254" s="5"/>
      <c r="Q3254" s="5"/>
      <c r="R3254" s="5"/>
      <c r="S3254" s="5"/>
      <c r="T3254" s="5"/>
      <c r="U3254" s="5"/>
    </row>
    <row r="3255" spans="2:21" x14ac:dyDescent="0.25">
      <c r="B3255" s="64" vm="8860">
        <f ca="1"/>
        <v>44154</v>
      </c>
      <c r="C3255" s="64" vm="8861">
        <f ca="1"/>
        <v>383.54</v>
      </c>
      <c r="D3255" s="64" vm="8862">
        <f ca="1"/>
        <v>214.09</v>
      </c>
      <c r="E3255" s="24">
        <f t="shared" ca="1" si="163"/>
        <v>3.4213961839704263E-3</v>
      </c>
      <c r="F3255" s="58">
        <f t="shared" ca="1" si="164"/>
        <v>-4.7530378390755858E-3</v>
      </c>
      <c r="G3255" s="24"/>
      <c r="H3255" s="5"/>
      <c r="I3255" s="5"/>
      <c r="J3255" s="5"/>
      <c r="K3255" s="5"/>
      <c r="L3255" s="5"/>
      <c r="M3255" s="5"/>
      <c r="N3255" s="5"/>
      <c r="O3255" s="5"/>
      <c r="P3255" s="5"/>
      <c r="Q3255" s="5"/>
      <c r="R3255" s="5"/>
      <c r="S3255" s="5"/>
      <c r="T3255" s="5"/>
      <c r="U3255" s="5"/>
    </row>
    <row r="3256" spans="2:21" x14ac:dyDescent="0.25">
      <c r="B3256" s="64" vm="8863">
        <f ca="1"/>
        <v>44155</v>
      </c>
      <c r="C3256" s="64" vm="8864">
        <f ca="1"/>
        <v>381.12</v>
      </c>
      <c r="D3256" s="64" vm="8865">
        <f ca="1"/>
        <v>217</v>
      </c>
      <c r="E3256" s="24">
        <f t="shared" ca="1" si="163"/>
        <v>-6.3296316784342502E-3</v>
      </c>
      <c r="F3256" s="58">
        <f t="shared" ca="1" si="164"/>
        <v>1.3500866181828499E-2</v>
      </c>
      <c r="G3256" s="24"/>
      <c r="H3256" s="5"/>
      <c r="I3256" s="5"/>
      <c r="J3256" s="5"/>
      <c r="K3256" s="5"/>
      <c r="L3256" s="5"/>
      <c r="M3256" s="5"/>
      <c r="N3256" s="5"/>
      <c r="O3256" s="5"/>
      <c r="P3256" s="5"/>
      <c r="Q3256" s="5"/>
      <c r="R3256" s="5"/>
      <c r="S3256" s="5"/>
      <c r="T3256" s="5"/>
      <c r="U3256" s="5"/>
    </row>
    <row r="3257" spans="2:21" x14ac:dyDescent="0.25">
      <c r="B3257" s="64" vm="8866">
        <f ca="1"/>
        <v>44158</v>
      </c>
      <c r="C3257" s="64" vm="8867">
        <f ca="1"/>
        <v>381.71</v>
      </c>
      <c r="D3257" s="64" vm="8868">
        <f ca="1"/>
        <v>219.71</v>
      </c>
      <c r="E3257" s="24">
        <f t="shared" ca="1" si="163"/>
        <v>1.5468718263481347E-3</v>
      </c>
      <c r="F3257" s="58">
        <f t="shared" ca="1" si="164"/>
        <v>1.2411141427819425E-2</v>
      </c>
      <c r="G3257" s="24"/>
      <c r="H3257" s="5"/>
      <c r="I3257" s="5"/>
      <c r="J3257" s="5"/>
      <c r="K3257" s="5"/>
      <c r="L3257" s="5"/>
      <c r="M3257" s="5"/>
      <c r="N3257" s="5"/>
      <c r="O3257" s="5"/>
      <c r="P3257" s="5"/>
      <c r="Q3257" s="5"/>
      <c r="R3257" s="5"/>
      <c r="S3257" s="5"/>
      <c r="T3257" s="5"/>
      <c r="U3257" s="5"/>
    </row>
    <row r="3258" spans="2:21" x14ac:dyDescent="0.25">
      <c r="B3258" s="64" vm="8869">
        <f ca="1"/>
        <v>44159</v>
      </c>
      <c r="C3258" s="64" vm="8870">
        <f ca="1"/>
        <v>384.22</v>
      </c>
      <c r="D3258" s="64" vm="8871">
        <f ca="1"/>
        <v>219.34</v>
      </c>
      <c r="E3258" s="24">
        <f t="shared" ca="1" si="163"/>
        <v>6.5541472070131902E-3</v>
      </c>
      <c r="F3258" s="58">
        <f t="shared" ca="1" si="164"/>
        <v>-1.6854576362160551E-3</v>
      </c>
      <c r="G3258" s="24"/>
      <c r="H3258" s="5"/>
      <c r="I3258" s="5"/>
      <c r="J3258" s="5"/>
      <c r="K3258" s="5"/>
      <c r="L3258" s="5"/>
      <c r="M3258" s="5"/>
      <c r="N3258" s="5"/>
      <c r="O3258" s="5"/>
      <c r="P3258" s="5"/>
      <c r="Q3258" s="5"/>
      <c r="R3258" s="5"/>
      <c r="S3258" s="5"/>
      <c r="T3258" s="5"/>
      <c r="U3258" s="5"/>
    </row>
    <row r="3259" spans="2:21" x14ac:dyDescent="0.25">
      <c r="B3259" s="64" vm="8872">
        <f ca="1"/>
        <v>44160</v>
      </c>
      <c r="C3259" s="64" vm="8873">
        <f ca="1"/>
        <v>387.75</v>
      </c>
      <c r="D3259" s="64" vm="8874">
        <f ca="1"/>
        <v>218.33</v>
      </c>
      <c r="E3259" s="24">
        <f t="shared" ca="1" si="163"/>
        <v>9.1454968563516245E-3</v>
      </c>
      <c r="F3259" s="58">
        <f t="shared" ca="1" si="164"/>
        <v>-4.6153576570376227E-3</v>
      </c>
      <c r="G3259" s="24"/>
      <c r="H3259" s="5"/>
      <c r="I3259" s="5"/>
      <c r="J3259" s="5"/>
      <c r="K3259" s="5"/>
      <c r="L3259" s="5"/>
      <c r="M3259" s="5"/>
      <c r="N3259" s="5"/>
      <c r="O3259" s="5"/>
      <c r="P3259" s="5"/>
      <c r="Q3259" s="5"/>
      <c r="R3259" s="5"/>
      <c r="S3259" s="5"/>
      <c r="T3259" s="5"/>
      <c r="U3259" s="5"/>
    </row>
    <row r="3260" spans="2:21" x14ac:dyDescent="0.25">
      <c r="B3260" s="64" vm="8875">
        <f ca="1"/>
        <v>44162</v>
      </c>
      <c r="C3260" s="64" vm="8876">
        <f ca="1"/>
        <v>388.39</v>
      </c>
      <c r="D3260" s="64" vm="8877">
        <f ca="1"/>
        <v>217.44</v>
      </c>
      <c r="E3260" s="24">
        <f t="shared" ca="1" si="163"/>
        <v>1.6491873761357203E-3</v>
      </c>
      <c r="F3260" s="58">
        <f t="shared" ca="1" si="164"/>
        <v>-4.0847292721916811E-3</v>
      </c>
      <c r="G3260" s="24"/>
      <c r="H3260" s="5"/>
      <c r="I3260" s="5"/>
      <c r="J3260" s="5"/>
      <c r="K3260" s="5"/>
      <c r="L3260" s="5"/>
      <c r="M3260" s="5"/>
      <c r="N3260" s="5"/>
      <c r="O3260" s="5"/>
      <c r="P3260" s="5"/>
      <c r="Q3260" s="5"/>
      <c r="R3260" s="5"/>
      <c r="S3260" s="5"/>
      <c r="T3260" s="5"/>
      <c r="U3260" s="5"/>
    </row>
    <row r="3261" spans="2:21" x14ac:dyDescent="0.25">
      <c r="B3261" s="64" vm="8878">
        <f ca="1"/>
        <v>44165</v>
      </c>
      <c r="C3261" s="64" vm="8879">
        <f ca="1"/>
        <v>391.77</v>
      </c>
      <c r="D3261" s="64" vm="8880">
        <f ca="1"/>
        <v>216.14</v>
      </c>
      <c r="E3261" s="24">
        <f t="shared" ca="1" si="163"/>
        <v>8.6649434676415692E-3</v>
      </c>
      <c r="F3261" s="58">
        <f t="shared" ca="1" si="164"/>
        <v>-5.9966045278140555E-3</v>
      </c>
      <c r="G3261" s="24"/>
      <c r="H3261" s="5"/>
      <c r="I3261" s="5"/>
      <c r="J3261" s="5"/>
      <c r="K3261" s="5"/>
      <c r="L3261" s="5"/>
      <c r="M3261" s="5"/>
      <c r="N3261" s="5"/>
      <c r="O3261" s="5"/>
      <c r="P3261" s="5"/>
      <c r="Q3261" s="5"/>
      <c r="R3261" s="5"/>
      <c r="S3261" s="5"/>
      <c r="T3261" s="5"/>
      <c r="U3261" s="5"/>
    </row>
    <row r="3262" spans="2:21" x14ac:dyDescent="0.25">
      <c r="B3262" s="64" vm="8881">
        <f ca="1"/>
        <v>44166</v>
      </c>
      <c r="C3262" s="64" vm="8882">
        <f ca="1"/>
        <v>387.56</v>
      </c>
      <c r="D3262" s="64" vm="8883">
        <f ca="1"/>
        <v>210.86</v>
      </c>
      <c r="E3262" s="24">
        <f t="shared" ca="1" si="163"/>
        <v>-1.0804257383622088E-2</v>
      </c>
      <c r="F3262" s="58">
        <f t="shared" ca="1" si="164"/>
        <v>-2.4731939726215863E-2</v>
      </c>
      <c r="G3262" s="24"/>
      <c r="H3262" s="5"/>
      <c r="I3262" s="5"/>
      <c r="J3262" s="5"/>
      <c r="K3262" s="5"/>
      <c r="L3262" s="5"/>
      <c r="M3262" s="5"/>
      <c r="N3262" s="5"/>
      <c r="O3262" s="5"/>
      <c r="P3262" s="5"/>
      <c r="Q3262" s="5"/>
      <c r="R3262" s="5"/>
      <c r="S3262" s="5"/>
      <c r="T3262" s="5"/>
      <c r="U3262" s="5"/>
    </row>
    <row r="3263" spans="2:21" x14ac:dyDescent="0.25">
      <c r="B3263" s="64" vm="8884">
        <f ca="1"/>
        <v>44167</v>
      </c>
      <c r="C3263" s="64" vm="8885">
        <f ca="1"/>
        <v>383.5</v>
      </c>
      <c r="D3263" s="64" vm="8886">
        <f ca="1"/>
        <v>211.51</v>
      </c>
      <c r="E3263" s="24">
        <f t="shared" ca="1" si="163"/>
        <v>-1.0531054709492461E-2</v>
      </c>
      <c r="F3263" s="58">
        <f t="shared" ca="1" si="164"/>
        <v>3.0778725436794154E-3</v>
      </c>
      <c r="G3263" s="24"/>
      <c r="H3263" s="5"/>
      <c r="I3263" s="5"/>
      <c r="J3263" s="5"/>
      <c r="K3263" s="5"/>
      <c r="L3263" s="5"/>
      <c r="M3263" s="5"/>
      <c r="N3263" s="5"/>
      <c r="O3263" s="5"/>
      <c r="P3263" s="5"/>
      <c r="Q3263" s="5"/>
      <c r="R3263" s="5"/>
      <c r="S3263" s="5"/>
      <c r="T3263" s="5"/>
      <c r="U3263" s="5"/>
    </row>
    <row r="3264" spans="2:21" x14ac:dyDescent="0.25">
      <c r="B3264" s="64" vm="8887">
        <f ca="1"/>
        <v>44168</v>
      </c>
      <c r="C3264" s="64" vm="8888">
        <f ca="1"/>
        <v>374.05</v>
      </c>
      <c r="D3264" s="64" vm="8889">
        <f ca="1"/>
        <v>210.74</v>
      </c>
      <c r="E3264" s="24">
        <f t="shared" ca="1" si="163"/>
        <v>-2.4950142488896879E-2</v>
      </c>
      <c r="F3264" s="58">
        <f t="shared" ca="1" si="164"/>
        <v>-3.6471325211015256E-3</v>
      </c>
      <c r="G3264" s="24"/>
      <c r="H3264" s="5"/>
      <c r="I3264" s="5"/>
      <c r="J3264" s="5"/>
      <c r="K3264" s="5"/>
      <c r="L3264" s="5"/>
      <c r="M3264" s="5"/>
      <c r="N3264" s="5"/>
      <c r="O3264" s="5"/>
      <c r="P3264" s="5"/>
      <c r="Q3264" s="5"/>
      <c r="R3264" s="5"/>
      <c r="S3264" s="5"/>
      <c r="T3264" s="5"/>
      <c r="U3264" s="5"/>
    </row>
    <row r="3265" spans="2:21" x14ac:dyDescent="0.25">
      <c r="B3265" s="64" vm="8890">
        <f ca="1"/>
        <v>44169</v>
      </c>
      <c r="C3265" s="64" vm="8891">
        <f ca="1"/>
        <v>373.43</v>
      </c>
      <c r="D3265" s="64" vm="8892">
        <f ca="1"/>
        <v>208.89</v>
      </c>
      <c r="E3265" s="24">
        <f t="shared" ref="E3265:E3328" ca="1" si="165">LN(C3265/C3264)</f>
        <v>-1.658907642171997E-3</v>
      </c>
      <c r="F3265" s="58">
        <f t="shared" ref="F3265:F3328" ca="1" si="166">LN(D3265/D3264)</f>
        <v>-8.8173485488166441E-3</v>
      </c>
      <c r="G3265" s="24"/>
      <c r="H3265" s="5"/>
      <c r="I3265" s="5"/>
      <c r="J3265" s="5"/>
      <c r="K3265" s="5"/>
      <c r="L3265" s="5"/>
      <c r="M3265" s="5"/>
      <c r="N3265" s="5"/>
      <c r="O3265" s="5"/>
      <c r="P3265" s="5"/>
      <c r="Q3265" s="5"/>
      <c r="R3265" s="5"/>
      <c r="S3265" s="5"/>
      <c r="T3265" s="5"/>
      <c r="U3265" s="5"/>
    </row>
    <row r="3266" spans="2:21" x14ac:dyDescent="0.25">
      <c r="B3266" s="64" vm="8893">
        <f ca="1"/>
        <v>44172</v>
      </c>
      <c r="C3266" s="64" vm="8894">
        <f ca="1"/>
        <v>373.33</v>
      </c>
      <c r="D3266" s="64" vm="8895">
        <f ca="1"/>
        <v>208.39</v>
      </c>
      <c r="E3266" s="24">
        <f t="shared" ca="1" si="165"/>
        <v>-2.6782366649998182E-4</v>
      </c>
      <c r="F3266" s="58">
        <f t="shared" ca="1" si="166"/>
        <v>-2.3964735395667265E-3</v>
      </c>
      <c r="G3266" s="24"/>
      <c r="H3266" s="5"/>
      <c r="I3266" s="5"/>
      <c r="J3266" s="5"/>
      <c r="K3266" s="5"/>
      <c r="L3266" s="5"/>
      <c r="M3266" s="5"/>
      <c r="N3266" s="5"/>
      <c r="O3266" s="5"/>
      <c r="P3266" s="5"/>
      <c r="Q3266" s="5"/>
      <c r="R3266" s="5"/>
      <c r="S3266" s="5"/>
      <c r="T3266" s="5"/>
      <c r="U3266" s="5"/>
    </row>
    <row r="3267" spans="2:21" x14ac:dyDescent="0.25">
      <c r="B3267" s="64" vm="8896">
        <f ca="1"/>
        <v>44173</v>
      </c>
      <c r="C3267" s="64" vm="8897">
        <f ca="1"/>
        <v>377.6</v>
      </c>
      <c r="D3267" s="64" vm="8898">
        <f ca="1"/>
        <v>208.69</v>
      </c>
      <c r="E3267" s="24">
        <f t="shared" ca="1" si="165"/>
        <v>1.1372687261603587E-2</v>
      </c>
      <c r="F3267" s="58">
        <f t="shared" ca="1" si="166"/>
        <v>1.4385731837408995E-3</v>
      </c>
      <c r="G3267" s="24"/>
      <c r="H3267" s="5"/>
      <c r="I3267" s="5"/>
      <c r="J3267" s="5"/>
      <c r="K3267" s="5"/>
      <c r="L3267" s="5"/>
      <c r="M3267" s="5"/>
      <c r="N3267" s="5"/>
      <c r="O3267" s="5"/>
      <c r="P3267" s="5"/>
      <c r="Q3267" s="5"/>
      <c r="R3267" s="5"/>
      <c r="S3267" s="5"/>
      <c r="T3267" s="5"/>
      <c r="U3267" s="5"/>
    </row>
    <row r="3268" spans="2:21" x14ac:dyDescent="0.25">
      <c r="B3268" s="64" vm="8899">
        <f ca="1"/>
        <v>44174</v>
      </c>
      <c r="C3268" s="64" vm="8900">
        <f ca="1"/>
        <v>374.29</v>
      </c>
      <c r="D3268" s="64" vm="8901">
        <f ca="1"/>
        <v>208.04</v>
      </c>
      <c r="E3268" s="24">
        <f t="shared" ca="1" si="165"/>
        <v>-8.8045362553921692E-3</v>
      </c>
      <c r="F3268" s="58">
        <f t="shared" ca="1" si="166"/>
        <v>-3.1195283618674335E-3</v>
      </c>
      <c r="G3268" s="24"/>
      <c r="H3268" s="5"/>
      <c r="I3268" s="5"/>
      <c r="J3268" s="5"/>
      <c r="K3268" s="5"/>
      <c r="L3268" s="5"/>
      <c r="M3268" s="5"/>
      <c r="N3268" s="5"/>
      <c r="O3268" s="5"/>
      <c r="P3268" s="5"/>
      <c r="Q3268" s="5"/>
      <c r="R3268" s="5"/>
      <c r="S3268" s="5"/>
      <c r="T3268" s="5"/>
      <c r="U3268" s="5"/>
    </row>
    <row r="3269" spans="2:21" x14ac:dyDescent="0.25">
      <c r="B3269" s="64" vm="8902">
        <f ca="1"/>
        <v>44175</v>
      </c>
      <c r="C3269" s="64" vm="8903">
        <f ca="1"/>
        <v>372.79</v>
      </c>
      <c r="D3269" s="64" vm="8904">
        <f ca="1"/>
        <v>207.76</v>
      </c>
      <c r="E3269" s="24">
        <f t="shared" ca="1" si="165"/>
        <v>-4.0156395986229807E-3</v>
      </c>
      <c r="F3269" s="58">
        <f t="shared" ca="1" si="166"/>
        <v>-1.3468015503787388E-3</v>
      </c>
      <c r="G3269" s="24"/>
      <c r="H3269" s="5"/>
      <c r="I3269" s="5"/>
      <c r="J3269" s="5"/>
      <c r="K3269" s="5"/>
      <c r="L3269" s="5"/>
      <c r="M3269" s="5"/>
      <c r="N3269" s="5"/>
      <c r="O3269" s="5"/>
      <c r="P3269" s="5"/>
      <c r="Q3269" s="5"/>
      <c r="R3269" s="5"/>
      <c r="S3269" s="5"/>
      <c r="T3269" s="5"/>
      <c r="U3269" s="5"/>
    </row>
    <row r="3270" spans="2:21" x14ac:dyDescent="0.25">
      <c r="B3270" s="64" vm="8905">
        <f ca="1"/>
        <v>44176</v>
      </c>
      <c r="C3270" s="64" vm="8906">
        <f ca="1"/>
        <v>375.1</v>
      </c>
      <c r="D3270" s="64" vm="8047">
        <f ca="1"/>
        <v>211.92</v>
      </c>
      <c r="E3270" s="24">
        <f t="shared" ca="1" si="165"/>
        <v>6.1773986705112418E-3</v>
      </c>
      <c r="F3270" s="58">
        <f t="shared" ca="1" si="166"/>
        <v>1.9825277609321169E-2</v>
      </c>
      <c r="G3270" s="24"/>
      <c r="H3270" s="5"/>
      <c r="I3270" s="5"/>
      <c r="J3270" s="5"/>
      <c r="K3270" s="5"/>
      <c r="L3270" s="5"/>
      <c r="M3270" s="5"/>
      <c r="N3270" s="5"/>
      <c r="O3270" s="5"/>
      <c r="P3270" s="5"/>
      <c r="Q3270" s="5"/>
      <c r="R3270" s="5"/>
      <c r="S3270" s="5"/>
      <c r="T3270" s="5"/>
      <c r="U3270" s="5"/>
    </row>
    <row r="3271" spans="2:21" x14ac:dyDescent="0.25">
      <c r="B3271" s="64" vm="8907">
        <f ca="1"/>
        <v>44179</v>
      </c>
      <c r="C3271" s="64" vm="8908">
        <f ca="1"/>
        <v>374.38</v>
      </c>
      <c r="D3271" s="64" vm="8909">
        <f ca="1"/>
        <v>214.86</v>
      </c>
      <c r="E3271" s="24">
        <f t="shared" ca="1" si="165"/>
        <v>-1.9213327146586354E-3</v>
      </c>
      <c r="F3271" s="58">
        <f t="shared" ca="1" si="166"/>
        <v>1.3777808274582231E-2</v>
      </c>
      <c r="G3271" s="24"/>
      <c r="H3271" s="5"/>
      <c r="I3271" s="5"/>
      <c r="J3271" s="5"/>
      <c r="K3271" s="5"/>
      <c r="L3271" s="5"/>
      <c r="M3271" s="5"/>
      <c r="N3271" s="5"/>
      <c r="O3271" s="5"/>
      <c r="P3271" s="5"/>
      <c r="Q3271" s="5"/>
      <c r="R3271" s="5"/>
      <c r="S3271" s="5"/>
      <c r="T3271" s="5"/>
      <c r="U3271" s="5"/>
    </row>
    <row r="3272" spans="2:21" x14ac:dyDescent="0.25">
      <c r="B3272" s="64" vm="8910">
        <f ca="1"/>
        <v>44180</v>
      </c>
      <c r="C3272" s="64" vm="8911">
        <f ca="1"/>
        <v>371.88</v>
      </c>
      <c r="D3272" s="64" vm="8702">
        <f ca="1"/>
        <v>213.8</v>
      </c>
      <c r="E3272" s="24">
        <f t="shared" ca="1" si="165"/>
        <v>-6.7001027855258539E-3</v>
      </c>
      <c r="F3272" s="58">
        <f t="shared" ca="1" si="166"/>
        <v>-4.9456546474515072E-3</v>
      </c>
      <c r="G3272" s="24"/>
      <c r="H3272" s="5"/>
      <c r="I3272" s="5"/>
      <c r="J3272" s="5"/>
      <c r="K3272" s="5"/>
      <c r="L3272" s="5"/>
      <c r="M3272" s="5"/>
      <c r="N3272" s="5"/>
      <c r="O3272" s="5"/>
      <c r="P3272" s="5"/>
      <c r="Q3272" s="5"/>
      <c r="R3272" s="5"/>
      <c r="S3272" s="5"/>
      <c r="T3272" s="5"/>
      <c r="U3272" s="5"/>
    </row>
    <row r="3273" spans="2:21" x14ac:dyDescent="0.25">
      <c r="B3273" s="64" vm="8912">
        <f ca="1"/>
        <v>44181</v>
      </c>
      <c r="C3273" s="64" vm="8913">
        <f ca="1"/>
        <v>369.44</v>
      </c>
      <c r="D3273" s="64" vm="8914">
        <f ca="1"/>
        <v>214.25</v>
      </c>
      <c r="E3273" s="24">
        <f t="shared" ca="1" si="165"/>
        <v>-6.5828759814719456E-3</v>
      </c>
      <c r="F3273" s="58">
        <f t="shared" ca="1" si="166"/>
        <v>2.1025588869442416E-3</v>
      </c>
      <c r="G3273" s="24"/>
      <c r="H3273" s="5"/>
      <c r="I3273" s="5"/>
      <c r="J3273" s="5"/>
      <c r="K3273" s="5"/>
      <c r="L3273" s="5"/>
      <c r="M3273" s="5"/>
      <c r="N3273" s="5"/>
      <c r="O3273" s="5"/>
      <c r="P3273" s="5"/>
      <c r="Q3273" s="5"/>
      <c r="R3273" s="5"/>
      <c r="S3273" s="5"/>
      <c r="T3273" s="5"/>
      <c r="U3273" s="5"/>
    </row>
    <row r="3274" spans="2:21" x14ac:dyDescent="0.25">
      <c r="B3274" s="64" vm="8915">
        <f ca="1"/>
        <v>44182</v>
      </c>
      <c r="C3274" s="64" vm="8916">
        <f ca="1"/>
        <v>370.29</v>
      </c>
      <c r="D3274" s="64" vm="8311">
        <f ca="1"/>
        <v>215.08</v>
      </c>
      <c r="E3274" s="24">
        <f t="shared" ca="1" si="165"/>
        <v>2.2981368177618167E-3</v>
      </c>
      <c r="F3274" s="58">
        <f t="shared" ca="1" si="166"/>
        <v>3.8664944635881868E-3</v>
      </c>
      <c r="G3274" s="24"/>
      <c r="H3274" s="5"/>
      <c r="I3274" s="5"/>
      <c r="J3274" s="5"/>
      <c r="K3274" s="5"/>
      <c r="L3274" s="5"/>
      <c r="M3274" s="5"/>
      <c r="N3274" s="5"/>
      <c r="O3274" s="5"/>
      <c r="P3274" s="5"/>
      <c r="Q3274" s="5"/>
      <c r="R3274" s="5"/>
      <c r="S3274" s="5"/>
      <c r="T3274" s="5"/>
      <c r="U3274" s="5"/>
    </row>
    <row r="3275" spans="2:21" x14ac:dyDescent="0.25">
      <c r="B3275" s="64" vm="8917">
        <f ca="1"/>
        <v>44183</v>
      </c>
      <c r="C3275" s="64" vm="8918">
        <f ca="1"/>
        <v>367</v>
      </c>
      <c r="D3275" s="64" vm="8919">
        <f ca="1"/>
        <v>211.67</v>
      </c>
      <c r="E3275" s="24">
        <f t="shared" ca="1" si="165"/>
        <v>-8.9246343693768111E-3</v>
      </c>
      <c r="F3275" s="58">
        <f t="shared" ca="1" si="166"/>
        <v>-1.5981593809398408E-2</v>
      </c>
      <c r="G3275" s="24"/>
      <c r="H3275" s="5"/>
      <c r="I3275" s="5"/>
      <c r="J3275" s="5"/>
      <c r="K3275" s="5"/>
      <c r="L3275" s="5"/>
      <c r="M3275" s="5"/>
      <c r="N3275" s="5"/>
      <c r="O3275" s="5"/>
      <c r="P3275" s="5"/>
      <c r="Q3275" s="5"/>
      <c r="R3275" s="5"/>
      <c r="S3275" s="5"/>
      <c r="T3275" s="5"/>
      <c r="U3275" s="5"/>
    </row>
    <row r="3276" spans="2:21" x14ac:dyDescent="0.25">
      <c r="B3276" s="64" vm="8920">
        <f ca="1"/>
        <v>44186</v>
      </c>
      <c r="C3276" s="64" vm="8921">
        <f ca="1"/>
        <v>364.97</v>
      </c>
      <c r="D3276" s="64" vm="8047">
        <f ca="1"/>
        <v>211.92</v>
      </c>
      <c r="E3276" s="24">
        <f t="shared" ca="1" si="165"/>
        <v>-5.5466896308301386E-3</v>
      </c>
      <c r="F3276" s="58">
        <f t="shared" ca="1" si="166"/>
        <v>1.1803868317351582E-3</v>
      </c>
      <c r="G3276" s="24"/>
      <c r="H3276" s="5"/>
      <c r="I3276" s="5"/>
      <c r="J3276" s="5"/>
      <c r="K3276" s="5"/>
      <c r="L3276" s="5"/>
      <c r="M3276" s="5"/>
      <c r="N3276" s="5"/>
      <c r="O3276" s="5"/>
      <c r="P3276" s="5"/>
      <c r="Q3276" s="5"/>
      <c r="R3276" s="5"/>
      <c r="S3276" s="5"/>
      <c r="T3276" s="5"/>
      <c r="U3276" s="5"/>
    </row>
    <row r="3277" spans="2:21" x14ac:dyDescent="0.25">
      <c r="B3277" s="64" vm="8922">
        <f ca="1"/>
        <v>44187</v>
      </c>
      <c r="C3277" s="64" vm="8923">
        <f ca="1"/>
        <v>362.03</v>
      </c>
      <c r="D3277" s="64" vm="8022">
        <f ca="1"/>
        <v>212.02</v>
      </c>
      <c r="E3277" s="24">
        <f t="shared" ca="1" si="165"/>
        <v>-8.0880771035637712E-3</v>
      </c>
      <c r="F3277" s="58">
        <f t="shared" ca="1" si="166"/>
        <v>4.7176488113736815E-4</v>
      </c>
      <c r="G3277" s="24"/>
      <c r="H3277" s="5"/>
      <c r="I3277" s="5"/>
      <c r="J3277" s="5"/>
      <c r="K3277" s="5"/>
      <c r="L3277" s="5"/>
      <c r="M3277" s="5"/>
      <c r="N3277" s="5"/>
      <c r="O3277" s="5"/>
      <c r="P3277" s="5"/>
      <c r="Q3277" s="5"/>
      <c r="R3277" s="5"/>
      <c r="S3277" s="5"/>
      <c r="T3277" s="5"/>
      <c r="U3277" s="5"/>
    </row>
    <row r="3278" spans="2:21" x14ac:dyDescent="0.25">
      <c r="B3278" s="64" vm="8924">
        <f ca="1"/>
        <v>44188</v>
      </c>
      <c r="C3278" s="64" vm="8925">
        <f ca="1"/>
        <v>361.89</v>
      </c>
      <c r="D3278" s="64" vm="8926">
        <f ca="1"/>
        <v>211.39</v>
      </c>
      <c r="E3278" s="24">
        <f t="shared" ca="1" si="165"/>
        <v>-3.867830747743283E-4</v>
      </c>
      <c r="F3278" s="58">
        <f t="shared" ca="1" si="166"/>
        <v>-2.9758412173570988E-3</v>
      </c>
      <c r="G3278" s="24"/>
      <c r="H3278" s="5"/>
      <c r="I3278" s="5"/>
      <c r="J3278" s="5"/>
      <c r="K3278" s="5"/>
      <c r="L3278" s="5"/>
      <c r="M3278" s="5"/>
      <c r="N3278" s="5"/>
      <c r="O3278" s="5"/>
      <c r="P3278" s="5"/>
      <c r="Q3278" s="5"/>
      <c r="R3278" s="5"/>
      <c r="S3278" s="5"/>
      <c r="T3278" s="5"/>
      <c r="U3278" s="5"/>
    </row>
    <row r="3279" spans="2:21" x14ac:dyDescent="0.25">
      <c r="B3279" s="64" vm="8927">
        <f ca="1"/>
        <v>44189</v>
      </c>
      <c r="C3279" s="64" vm="8928">
        <f ca="1"/>
        <v>364.58</v>
      </c>
      <c r="D3279" s="64" vm="7156">
        <f ca="1"/>
        <v>214.02</v>
      </c>
      <c r="E3279" s="24">
        <f t="shared" ca="1" si="165"/>
        <v>7.4057078593733521E-3</v>
      </c>
      <c r="F3279" s="58">
        <f t="shared" ca="1" si="166"/>
        <v>1.2364699971260563E-2</v>
      </c>
      <c r="G3279" s="24"/>
      <c r="H3279" s="5"/>
      <c r="I3279" s="5"/>
      <c r="J3279" s="5"/>
      <c r="K3279" s="5"/>
      <c r="L3279" s="5"/>
      <c r="M3279" s="5"/>
      <c r="N3279" s="5"/>
      <c r="O3279" s="5"/>
      <c r="P3279" s="5"/>
      <c r="Q3279" s="5"/>
      <c r="R3279" s="5"/>
      <c r="S3279" s="5"/>
      <c r="T3279" s="5"/>
      <c r="U3279" s="5"/>
    </row>
    <row r="3280" spans="2:21" x14ac:dyDescent="0.25">
      <c r="B3280" s="64" vm="8929">
        <f ca="1"/>
        <v>44193</v>
      </c>
      <c r="C3280" s="64" vm="8930">
        <f ca="1"/>
        <v>371.06</v>
      </c>
      <c r="D3280" s="64" vm="8931">
        <f ca="1"/>
        <v>212.71</v>
      </c>
      <c r="E3280" s="24">
        <f t="shared" ca="1" si="165"/>
        <v>1.7617768493956201E-2</v>
      </c>
      <c r="F3280" s="58">
        <f t="shared" ca="1" si="166"/>
        <v>-6.1397329232960726E-3</v>
      </c>
      <c r="G3280" s="24"/>
      <c r="H3280" s="5"/>
      <c r="I3280" s="5"/>
      <c r="J3280" s="5"/>
      <c r="K3280" s="5"/>
      <c r="L3280" s="5"/>
      <c r="M3280" s="5"/>
      <c r="N3280" s="5"/>
      <c r="O3280" s="5"/>
      <c r="P3280" s="5"/>
      <c r="Q3280" s="5"/>
      <c r="R3280" s="5"/>
      <c r="S3280" s="5"/>
      <c r="T3280" s="5"/>
      <c r="U3280" s="5"/>
    </row>
    <row r="3281" spans="2:21" x14ac:dyDescent="0.25">
      <c r="B3281" s="64" vm="8932">
        <f ca="1"/>
        <v>44194</v>
      </c>
      <c r="C3281" s="64" vm="8811">
        <f ca="1"/>
        <v>372.72</v>
      </c>
      <c r="D3281" s="64" vm="8933">
        <f ca="1"/>
        <v>211.56</v>
      </c>
      <c r="E3281" s="24">
        <f t="shared" ca="1" si="165"/>
        <v>4.4636929098097917E-3</v>
      </c>
      <c r="F3281" s="58">
        <f t="shared" ca="1" si="166"/>
        <v>-5.4210894777799636E-3</v>
      </c>
      <c r="G3281" s="24"/>
      <c r="H3281" s="5"/>
      <c r="I3281" s="5"/>
      <c r="J3281" s="5"/>
      <c r="K3281" s="5"/>
      <c r="L3281" s="5"/>
      <c r="M3281" s="5"/>
      <c r="N3281" s="5"/>
      <c r="O3281" s="5"/>
      <c r="P3281" s="5"/>
      <c r="Q3281" s="5"/>
      <c r="R3281" s="5"/>
      <c r="S3281" s="5"/>
      <c r="T3281" s="5"/>
      <c r="U3281" s="5"/>
    </row>
    <row r="3282" spans="2:21" x14ac:dyDescent="0.25">
      <c r="B3282" s="64" vm="8934">
        <f ca="1"/>
        <v>44195</v>
      </c>
      <c r="C3282" s="64" vm="8935">
        <f ca="1"/>
        <v>374.45</v>
      </c>
      <c r="D3282" s="64" vm="8936">
        <f ca="1"/>
        <v>214.58</v>
      </c>
      <c r="E3282" s="24">
        <f t="shared" ca="1" si="165"/>
        <v>4.6308151868346492E-3</v>
      </c>
      <c r="F3282" s="58">
        <f t="shared" ca="1" si="166"/>
        <v>1.4173983010821111E-2</v>
      </c>
      <c r="G3282" s="24"/>
      <c r="H3282" s="5"/>
      <c r="I3282" s="5"/>
      <c r="J3282" s="5"/>
      <c r="K3282" s="5"/>
      <c r="L3282" s="5"/>
      <c r="M3282" s="5"/>
      <c r="N3282" s="5"/>
      <c r="O3282" s="5"/>
      <c r="P3282" s="5"/>
      <c r="Q3282" s="5"/>
      <c r="R3282" s="5"/>
      <c r="S3282" s="5"/>
      <c r="T3282" s="5"/>
      <c r="U3282" s="5"/>
    </row>
    <row r="3283" spans="2:21" x14ac:dyDescent="0.25">
      <c r="B3283" s="64" vm="8937">
        <f ca="1"/>
        <v>44196</v>
      </c>
      <c r="C3283" s="64" vm="8938">
        <f ca="1"/>
        <v>376.78</v>
      </c>
      <c r="D3283" s="64" vm="8939">
        <f ca="1"/>
        <v>210.22</v>
      </c>
      <c r="E3283" s="24">
        <f t="shared" ca="1" si="165"/>
        <v>6.2031800418520617E-3</v>
      </c>
      <c r="F3283" s="58">
        <f t="shared" ca="1" si="166"/>
        <v>-2.0528027813391931E-2</v>
      </c>
      <c r="G3283" s="24"/>
      <c r="H3283" s="5"/>
      <c r="I3283" s="5"/>
      <c r="J3283" s="5"/>
      <c r="K3283" s="5"/>
      <c r="L3283" s="5"/>
      <c r="M3283" s="5"/>
      <c r="N3283" s="5"/>
      <c r="O3283" s="5"/>
      <c r="P3283" s="5"/>
      <c r="Q3283" s="5"/>
      <c r="R3283" s="5"/>
      <c r="S3283" s="5"/>
      <c r="T3283" s="5"/>
      <c r="U3283" s="5"/>
    </row>
    <row r="3284" spans="2:21" x14ac:dyDescent="0.25">
      <c r="B3284" s="64" vm="8940">
        <f ca="1"/>
        <v>44200</v>
      </c>
      <c r="C3284" s="64" vm="8941">
        <f ca="1"/>
        <v>380.15</v>
      </c>
      <c r="D3284" s="64" vm="8942">
        <f ca="1"/>
        <v>211.48</v>
      </c>
      <c r="E3284" s="24">
        <f t="shared" ca="1" si="165"/>
        <v>8.9044489372174032E-3</v>
      </c>
      <c r="F3284" s="58">
        <f t="shared" ca="1" si="166"/>
        <v>5.9758299720411882E-3</v>
      </c>
      <c r="G3284" s="24"/>
      <c r="H3284" s="5"/>
      <c r="I3284" s="5"/>
      <c r="J3284" s="5"/>
      <c r="K3284" s="5"/>
      <c r="L3284" s="5"/>
      <c r="M3284" s="5"/>
      <c r="N3284" s="5"/>
      <c r="O3284" s="5"/>
      <c r="P3284" s="5"/>
      <c r="Q3284" s="5"/>
      <c r="R3284" s="5"/>
      <c r="S3284" s="5"/>
      <c r="T3284" s="5"/>
      <c r="U3284" s="5"/>
    </row>
    <row r="3285" spans="2:21" x14ac:dyDescent="0.25">
      <c r="B3285" s="64" vm="8943">
        <f ca="1"/>
        <v>44201</v>
      </c>
      <c r="C3285" s="64" vm="8944">
        <f ca="1"/>
        <v>375.74</v>
      </c>
      <c r="D3285" s="64" vm="8945">
        <f ca="1"/>
        <v>211</v>
      </c>
      <c r="E3285" s="24">
        <f t="shared" ca="1" si="165"/>
        <v>-1.1668496835292655E-2</v>
      </c>
      <c r="F3285" s="58">
        <f t="shared" ca="1" si="166"/>
        <v>-2.2722978911829009E-3</v>
      </c>
      <c r="G3285" s="24"/>
      <c r="H3285" s="5"/>
      <c r="I3285" s="5"/>
      <c r="J3285" s="5"/>
      <c r="K3285" s="5"/>
      <c r="L3285" s="5"/>
      <c r="M3285" s="5"/>
      <c r="N3285" s="5"/>
      <c r="O3285" s="5"/>
      <c r="P3285" s="5"/>
      <c r="Q3285" s="5"/>
      <c r="R3285" s="5"/>
      <c r="S3285" s="5"/>
      <c r="T3285" s="5"/>
      <c r="U3285" s="5"/>
    </row>
    <row r="3286" spans="2:21" x14ac:dyDescent="0.25">
      <c r="B3286" s="64" vm="8946">
        <f ca="1"/>
        <v>44202</v>
      </c>
      <c r="C3286" s="64" vm="8947">
        <f ca="1"/>
        <v>370.02</v>
      </c>
      <c r="D3286" s="64" vm="8248">
        <f ca="1"/>
        <v>211.98</v>
      </c>
      <c r="E3286" s="24">
        <f t="shared" ca="1" si="165"/>
        <v>-1.5340356607696502E-2</v>
      </c>
      <c r="F3286" s="58">
        <f t="shared" ca="1" si="166"/>
        <v>4.6337971230423691E-3</v>
      </c>
      <c r="G3286" s="24"/>
      <c r="H3286" s="5"/>
      <c r="I3286" s="5"/>
      <c r="J3286" s="5"/>
      <c r="K3286" s="5"/>
      <c r="L3286" s="5"/>
      <c r="M3286" s="5"/>
      <c r="N3286" s="5"/>
      <c r="O3286" s="5"/>
      <c r="P3286" s="5"/>
      <c r="Q3286" s="5"/>
      <c r="R3286" s="5"/>
      <c r="S3286" s="5"/>
      <c r="T3286" s="5"/>
      <c r="U3286" s="5"/>
    </row>
    <row r="3287" spans="2:21" x14ac:dyDescent="0.25">
      <c r="B3287" s="64" vm="8948">
        <f ca="1"/>
        <v>44203</v>
      </c>
      <c r="C3287" s="64" vm="8949">
        <f ca="1"/>
        <v>367.92</v>
      </c>
      <c r="D3287" s="64" vm="8314">
        <f ca="1"/>
        <v>215.87</v>
      </c>
      <c r="E3287" s="24">
        <f t="shared" ca="1" si="165"/>
        <v>-5.6915349997879849E-3</v>
      </c>
      <c r="F3287" s="58">
        <f t="shared" ca="1" si="166"/>
        <v>1.818444404767694E-2</v>
      </c>
      <c r="G3287" s="24"/>
      <c r="H3287" s="5"/>
      <c r="I3287" s="5"/>
      <c r="J3287" s="5"/>
      <c r="K3287" s="5"/>
      <c r="L3287" s="5"/>
      <c r="M3287" s="5"/>
      <c r="N3287" s="5"/>
      <c r="O3287" s="5"/>
      <c r="P3287" s="5"/>
      <c r="Q3287" s="5"/>
      <c r="R3287" s="5"/>
      <c r="S3287" s="5"/>
      <c r="T3287" s="5"/>
      <c r="U3287" s="5"/>
    </row>
    <row r="3288" spans="2:21" x14ac:dyDescent="0.25">
      <c r="B3288" s="64" vm="8950">
        <f ca="1"/>
        <v>44204</v>
      </c>
      <c r="C3288" s="64" vm="8951">
        <f ca="1"/>
        <v>369.94</v>
      </c>
      <c r="D3288" s="64" vm="8952">
        <f ca="1"/>
        <v>214.23</v>
      </c>
      <c r="E3288" s="24">
        <f t="shared" ca="1" si="165"/>
        <v>5.4753070947346025E-3</v>
      </c>
      <c r="F3288" s="58">
        <f t="shared" ca="1" si="166"/>
        <v>-7.6261704176575351E-3</v>
      </c>
      <c r="G3288" s="24"/>
      <c r="H3288" s="5"/>
      <c r="I3288" s="5"/>
      <c r="J3288" s="5"/>
      <c r="K3288" s="5"/>
      <c r="L3288" s="5"/>
      <c r="M3288" s="5"/>
      <c r="N3288" s="5"/>
      <c r="O3288" s="5"/>
      <c r="P3288" s="5"/>
      <c r="Q3288" s="5"/>
      <c r="R3288" s="5"/>
      <c r="S3288" s="5"/>
      <c r="T3288" s="5"/>
      <c r="U3288" s="5"/>
    </row>
    <row r="3289" spans="2:21" x14ac:dyDescent="0.25">
      <c r="B3289" s="64" vm="8953">
        <f ca="1"/>
        <v>44207</v>
      </c>
      <c r="C3289" s="64" vm="8954">
        <f ca="1"/>
        <v>364.01</v>
      </c>
      <c r="D3289" s="64" vm="7563">
        <f ca="1"/>
        <v>211.6</v>
      </c>
      <c r="E3289" s="24">
        <f t="shared" ca="1" si="165"/>
        <v>-1.6159490539552703E-2</v>
      </c>
      <c r="F3289" s="58">
        <f t="shared" ca="1" si="166"/>
        <v>-1.2352504244983985E-2</v>
      </c>
      <c r="G3289" s="24"/>
      <c r="H3289" s="5"/>
      <c r="I3289" s="5"/>
      <c r="J3289" s="5"/>
      <c r="K3289" s="5"/>
      <c r="L3289" s="5"/>
      <c r="M3289" s="5"/>
      <c r="N3289" s="5"/>
      <c r="O3289" s="5"/>
      <c r="P3289" s="5"/>
      <c r="Q3289" s="5"/>
      <c r="R3289" s="5"/>
      <c r="S3289" s="5"/>
      <c r="T3289" s="5"/>
      <c r="U3289" s="5"/>
    </row>
    <row r="3290" spans="2:21" x14ac:dyDescent="0.25">
      <c r="B3290" s="64" vm="8955">
        <f ca="1"/>
        <v>44208</v>
      </c>
      <c r="C3290" s="64" vm="8956">
        <f ca="1"/>
        <v>364.2</v>
      </c>
      <c r="D3290" s="64" vm="7535">
        <f ca="1"/>
        <v>212.09</v>
      </c>
      <c r="E3290" s="24">
        <f t="shared" ca="1" si="165"/>
        <v>5.218275066573273E-4</v>
      </c>
      <c r="F3290" s="58">
        <f t="shared" ca="1" si="166"/>
        <v>2.3130129031108341E-3</v>
      </c>
      <c r="G3290" s="24"/>
      <c r="H3290" s="5"/>
      <c r="I3290" s="5"/>
      <c r="J3290" s="5"/>
      <c r="K3290" s="5"/>
      <c r="L3290" s="5"/>
      <c r="M3290" s="5"/>
      <c r="N3290" s="5"/>
      <c r="O3290" s="5"/>
      <c r="P3290" s="5"/>
      <c r="Q3290" s="5"/>
      <c r="R3290" s="5"/>
      <c r="S3290" s="5"/>
      <c r="T3290" s="5"/>
      <c r="U3290" s="5"/>
    </row>
    <row r="3291" spans="2:21" x14ac:dyDescent="0.25">
      <c r="B3291" s="64" vm="8957">
        <f ca="1"/>
        <v>44209</v>
      </c>
      <c r="C3291" s="64" vm="8958">
        <f ca="1"/>
        <v>366.95</v>
      </c>
      <c r="D3291" s="64" vm="8073">
        <f ca="1"/>
        <v>208.5</v>
      </c>
      <c r="E3291" s="24">
        <f t="shared" ca="1" si="165"/>
        <v>7.522431697564118E-3</v>
      </c>
      <c r="F3291" s="58">
        <f t="shared" ca="1" si="166"/>
        <v>-1.7071671648398876E-2</v>
      </c>
      <c r="G3291" s="24"/>
      <c r="H3291" s="5"/>
      <c r="I3291" s="5"/>
      <c r="J3291" s="5"/>
      <c r="K3291" s="5"/>
      <c r="L3291" s="5"/>
      <c r="M3291" s="5"/>
      <c r="N3291" s="5"/>
      <c r="O3291" s="5"/>
      <c r="P3291" s="5"/>
      <c r="Q3291" s="5"/>
      <c r="R3291" s="5"/>
      <c r="S3291" s="5"/>
      <c r="T3291" s="5"/>
      <c r="U3291" s="5"/>
    </row>
    <row r="3292" spans="2:21" x14ac:dyDescent="0.25">
      <c r="B3292" s="64" vm="8959">
        <f ca="1"/>
        <v>44210</v>
      </c>
      <c r="C3292" s="64" vm="8960">
        <f ca="1"/>
        <v>362.35</v>
      </c>
      <c r="D3292" s="64" vm="8961">
        <f ca="1"/>
        <v>209.91</v>
      </c>
      <c r="E3292" s="24">
        <f t="shared" ca="1" si="165"/>
        <v>-1.2615003435781251E-2</v>
      </c>
      <c r="F3292" s="58">
        <f t="shared" ca="1" si="166"/>
        <v>6.7398261870588111E-3</v>
      </c>
      <c r="G3292" s="24"/>
      <c r="H3292" s="5"/>
      <c r="I3292" s="5"/>
      <c r="J3292" s="5"/>
      <c r="K3292" s="5"/>
      <c r="L3292" s="5"/>
      <c r="M3292" s="5"/>
      <c r="N3292" s="5"/>
      <c r="O3292" s="5"/>
      <c r="P3292" s="5"/>
      <c r="Q3292" s="5"/>
      <c r="R3292" s="5"/>
      <c r="S3292" s="5"/>
      <c r="T3292" s="5"/>
      <c r="U3292" s="5"/>
    </row>
    <row r="3293" spans="2:21" x14ac:dyDescent="0.25">
      <c r="B3293" s="64" vm="8962">
        <f ca="1"/>
        <v>44211</v>
      </c>
      <c r="C3293" s="64" vm="8963">
        <f ca="1"/>
        <v>362.16</v>
      </c>
      <c r="D3293" s="64" vm="8964">
        <f ca="1"/>
        <v>209.09</v>
      </c>
      <c r="E3293" s="24">
        <f t="shared" ca="1" si="165"/>
        <v>-5.2449242758723178E-4</v>
      </c>
      <c r="F3293" s="58">
        <f t="shared" ca="1" si="166"/>
        <v>-3.9140861425832948E-3</v>
      </c>
      <c r="G3293" s="24"/>
      <c r="H3293" s="5"/>
      <c r="I3293" s="5"/>
      <c r="J3293" s="5"/>
      <c r="K3293" s="5"/>
      <c r="L3293" s="5"/>
      <c r="M3293" s="5"/>
      <c r="N3293" s="5"/>
      <c r="O3293" s="5"/>
      <c r="P3293" s="5"/>
      <c r="Q3293" s="5"/>
      <c r="R3293" s="5"/>
      <c r="S3293" s="5"/>
      <c r="T3293" s="5"/>
      <c r="U3293" s="5"/>
    </row>
    <row r="3294" spans="2:21" x14ac:dyDescent="0.25">
      <c r="B3294" s="64" vm="8965">
        <f ca="1"/>
        <v>44215</v>
      </c>
      <c r="C3294" s="64" vm="8966">
        <f ca="1"/>
        <v>354.47</v>
      </c>
      <c r="D3294" s="64" vm="8967">
        <f ca="1"/>
        <v>213.63</v>
      </c>
      <c r="E3294" s="24">
        <f t="shared" ca="1" si="165"/>
        <v>-2.1462386970655268E-2</v>
      </c>
      <c r="F3294" s="58">
        <f t="shared" ca="1" si="166"/>
        <v>2.1480765378811217E-2</v>
      </c>
      <c r="G3294" s="24"/>
      <c r="H3294" s="5"/>
      <c r="I3294" s="5"/>
      <c r="J3294" s="5"/>
      <c r="K3294" s="5"/>
      <c r="L3294" s="5"/>
      <c r="M3294" s="5"/>
      <c r="N3294" s="5"/>
      <c r="O3294" s="5"/>
      <c r="P3294" s="5"/>
      <c r="Q3294" s="5"/>
      <c r="R3294" s="5"/>
      <c r="S3294" s="5"/>
      <c r="T3294" s="5"/>
      <c r="U3294" s="5"/>
    </row>
    <row r="3295" spans="2:21" x14ac:dyDescent="0.25">
      <c r="B3295" s="64" vm="8968">
        <f ca="1"/>
        <v>44216</v>
      </c>
      <c r="C3295" s="64" vm="8969">
        <f ca="1"/>
        <v>361.3</v>
      </c>
      <c r="D3295" s="64" vm="8970">
        <f ca="1"/>
        <v>213.53</v>
      </c>
      <c r="E3295" s="24">
        <f t="shared" ca="1" si="165"/>
        <v>1.9084921996546586E-2</v>
      </c>
      <c r="F3295" s="58">
        <f t="shared" ca="1" si="166"/>
        <v>-4.6820864232050626E-4</v>
      </c>
      <c r="G3295" s="24"/>
      <c r="H3295" s="5"/>
      <c r="I3295" s="5"/>
      <c r="J3295" s="5"/>
      <c r="K3295" s="5"/>
      <c r="L3295" s="5"/>
      <c r="M3295" s="5"/>
      <c r="N3295" s="5"/>
      <c r="O3295" s="5"/>
      <c r="P3295" s="5"/>
      <c r="Q3295" s="5"/>
      <c r="R3295" s="5"/>
      <c r="S3295" s="5"/>
      <c r="T3295" s="5"/>
      <c r="U3295" s="5"/>
    </row>
    <row r="3296" spans="2:21" x14ac:dyDescent="0.25">
      <c r="B3296" s="64" vm="8971">
        <f ca="1"/>
        <v>44217</v>
      </c>
      <c r="C3296" s="64" vm="8972">
        <f ca="1"/>
        <v>362.8</v>
      </c>
      <c r="D3296" s="64" vm="8973">
        <f ca="1"/>
        <v>213.38</v>
      </c>
      <c r="E3296" s="24">
        <f t="shared" ca="1" si="165"/>
        <v>4.1430800873869314E-3</v>
      </c>
      <c r="F3296" s="58">
        <f t="shared" ca="1" si="166"/>
        <v>-7.0272425650738852E-4</v>
      </c>
      <c r="G3296" s="24"/>
      <c r="H3296" s="5"/>
      <c r="I3296" s="5"/>
      <c r="J3296" s="5"/>
      <c r="K3296" s="5"/>
      <c r="L3296" s="5"/>
      <c r="M3296" s="5"/>
      <c r="N3296" s="5"/>
      <c r="O3296" s="5"/>
      <c r="P3296" s="5"/>
      <c r="Q3296" s="5"/>
      <c r="R3296" s="5"/>
      <c r="S3296" s="5"/>
      <c r="T3296" s="5"/>
      <c r="U3296" s="5"/>
    </row>
    <row r="3297" spans="2:21" x14ac:dyDescent="0.25">
      <c r="B3297" s="64" vm="8974">
        <f ca="1"/>
        <v>44218</v>
      </c>
      <c r="C3297" s="64" vm="8975">
        <f ca="1"/>
        <v>362.3</v>
      </c>
      <c r="D3297" s="64" vm="8976">
        <f ca="1"/>
        <v>213.34</v>
      </c>
      <c r="E3297" s="24">
        <f t="shared" ca="1" si="165"/>
        <v>-1.3791203399499891E-3</v>
      </c>
      <c r="F3297" s="58">
        <f t="shared" ca="1" si="166"/>
        <v>-1.8747656597838363E-4</v>
      </c>
      <c r="G3297" s="24"/>
      <c r="H3297" s="5"/>
      <c r="I3297" s="5"/>
      <c r="J3297" s="5"/>
      <c r="K3297" s="5"/>
      <c r="L3297" s="5"/>
      <c r="M3297" s="5"/>
      <c r="N3297" s="5"/>
      <c r="O3297" s="5"/>
      <c r="P3297" s="5"/>
      <c r="Q3297" s="5"/>
      <c r="R3297" s="5"/>
      <c r="S3297" s="5"/>
      <c r="T3297" s="5"/>
      <c r="U3297" s="5"/>
    </row>
    <row r="3298" spans="2:21" x14ac:dyDescent="0.25">
      <c r="B3298" s="64" vm="8977">
        <f ca="1"/>
        <v>44221</v>
      </c>
      <c r="C3298" s="64" vm="8978">
        <f ca="1"/>
        <v>361.88</v>
      </c>
      <c r="D3298" s="64" vm="8979">
        <f ca="1"/>
        <v>215.38</v>
      </c>
      <c r="E3298" s="24">
        <f t="shared" ca="1" si="165"/>
        <v>-1.1599327434907132E-3</v>
      </c>
      <c r="F3298" s="58">
        <f t="shared" ca="1" si="166"/>
        <v>9.5167727033981016E-3</v>
      </c>
      <c r="G3298" s="24"/>
      <c r="H3298" s="5"/>
      <c r="I3298" s="5"/>
      <c r="J3298" s="5"/>
      <c r="K3298" s="5"/>
      <c r="L3298" s="5"/>
      <c r="M3298" s="5"/>
      <c r="N3298" s="5"/>
      <c r="O3298" s="5"/>
      <c r="P3298" s="5"/>
      <c r="Q3298" s="5"/>
      <c r="R3298" s="5"/>
      <c r="S3298" s="5"/>
      <c r="T3298" s="5"/>
      <c r="U3298" s="5"/>
    </row>
    <row r="3299" spans="2:21" x14ac:dyDescent="0.25">
      <c r="B3299" s="64" vm="8980">
        <f ca="1"/>
        <v>44222</v>
      </c>
      <c r="C3299" s="64" vm="8981">
        <f ca="1"/>
        <v>364.98</v>
      </c>
      <c r="D3299" s="64" vm="7502">
        <f ca="1"/>
        <v>207</v>
      </c>
      <c r="E3299" s="24">
        <f t="shared" ca="1" si="165"/>
        <v>8.52989240312816E-3</v>
      </c>
      <c r="F3299" s="58">
        <f t="shared" ca="1" si="166"/>
        <v>-3.9685116635365746E-2</v>
      </c>
      <c r="G3299" s="24"/>
      <c r="H3299" s="5"/>
      <c r="I3299" s="5"/>
      <c r="J3299" s="5"/>
      <c r="K3299" s="5"/>
      <c r="L3299" s="5"/>
      <c r="M3299" s="5"/>
      <c r="N3299" s="5"/>
      <c r="O3299" s="5"/>
      <c r="P3299" s="5"/>
      <c r="Q3299" s="5"/>
      <c r="R3299" s="5"/>
      <c r="S3299" s="5"/>
      <c r="T3299" s="5"/>
      <c r="U3299" s="5"/>
    </row>
    <row r="3300" spans="2:21" x14ac:dyDescent="0.25">
      <c r="B3300" s="64" vm="8982">
        <f ca="1"/>
        <v>44223</v>
      </c>
      <c r="C3300" s="64" vm="8983">
        <f ca="1"/>
        <v>356.39</v>
      </c>
      <c r="D3300" s="64" vm="8984">
        <f ca="1"/>
        <v>206.82</v>
      </c>
      <c r="E3300" s="24">
        <f t="shared" ca="1" si="165"/>
        <v>-2.3816920719049711E-2</v>
      </c>
      <c r="F3300" s="58">
        <f t="shared" ca="1" si="166"/>
        <v>-8.6994350854010746E-4</v>
      </c>
      <c r="G3300" s="24"/>
      <c r="H3300" s="5"/>
      <c r="I3300" s="5"/>
      <c r="J3300" s="5"/>
      <c r="K3300" s="5"/>
      <c r="L3300" s="5"/>
      <c r="M3300" s="5"/>
      <c r="N3300" s="5"/>
      <c r="O3300" s="5"/>
      <c r="P3300" s="5"/>
      <c r="Q3300" s="5"/>
      <c r="R3300" s="5"/>
      <c r="S3300" s="5"/>
      <c r="T3300" s="5"/>
      <c r="U3300" s="5"/>
    </row>
    <row r="3301" spans="2:21" x14ac:dyDescent="0.25">
      <c r="B3301" s="64" vm="8985">
        <f ca="1"/>
        <v>44224</v>
      </c>
      <c r="C3301" s="64" vm="8986">
        <f ca="1"/>
        <v>357.06</v>
      </c>
      <c r="D3301" s="64" vm="8987">
        <f ca="1"/>
        <v>207.84</v>
      </c>
      <c r="E3301" s="24">
        <f t="shared" ca="1" si="165"/>
        <v>1.8781980431963189E-3</v>
      </c>
      <c r="F3301" s="58">
        <f t="shared" ca="1" si="166"/>
        <v>4.9197031654604388E-3</v>
      </c>
      <c r="G3301" s="24"/>
      <c r="H3301" s="5"/>
      <c r="I3301" s="5"/>
      <c r="J3301" s="5"/>
      <c r="K3301" s="5"/>
      <c r="L3301" s="5"/>
      <c r="M3301" s="5"/>
      <c r="N3301" s="5"/>
      <c r="O3301" s="5"/>
      <c r="P3301" s="5"/>
      <c r="Q3301" s="5"/>
      <c r="R3301" s="5"/>
      <c r="S3301" s="5"/>
      <c r="T3301" s="5"/>
      <c r="U3301" s="5"/>
    </row>
    <row r="3302" spans="2:21" x14ac:dyDescent="0.25">
      <c r="B3302" s="64" vm="8988">
        <f ca="1"/>
        <v>44225</v>
      </c>
      <c r="C3302" s="64" vm="8989">
        <f ca="1"/>
        <v>352.43</v>
      </c>
      <c r="D3302" s="64" vm="8990">
        <f ca="1"/>
        <v>207.93</v>
      </c>
      <c r="E3302" s="24">
        <f t="shared" ca="1" si="165"/>
        <v>-1.3051813912704774E-2</v>
      </c>
      <c r="F3302" s="58">
        <f t="shared" ca="1" si="166"/>
        <v>4.3293167571369383E-4</v>
      </c>
      <c r="G3302" s="24"/>
      <c r="H3302" s="5"/>
      <c r="I3302" s="5"/>
      <c r="J3302" s="5"/>
      <c r="K3302" s="5"/>
      <c r="L3302" s="5"/>
      <c r="M3302" s="5"/>
      <c r="N3302" s="5"/>
      <c r="O3302" s="5"/>
      <c r="P3302" s="5"/>
      <c r="Q3302" s="5"/>
      <c r="R3302" s="5"/>
      <c r="S3302" s="5"/>
      <c r="T3302" s="5"/>
      <c r="U3302" s="5"/>
    </row>
    <row r="3303" spans="2:21" x14ac:dyDescent="0.25">
      <c r="B3303" s="64" vm="8991">
        <f ca="1"/>
        <v>44228</v>
      </c>
      <c r="C3303" s="64" vm="8992">
        <f ca="1"/>
        <v>350.52</v>
      </c>
      <c r="D3303" s="64" vm="8993">
        <f ca="1"/>
        <v>209.76</v>
      </c>
      <c r="E3303" s="24">
        <f t="shared" ca="1" si="165"/>
        <v>-5.4342547844610052E-3</v>
      </c>
      <c r="F3303" s="58">
        <f t="shared" ca="1" si="166"/>
        <v>8.762535417386693E-3</v>
      </c>
      <c r="G3303" s="24"/>
      <c r="H3303" s="5"/>
      <c r="I3303" s="5"/>
      <c r="J3303" s="5"/>
      <c r="K3303" s="5"/>
      <c r="L3303" s="5"/>
      <c r="M3303" s="5"/>
      <c r="N3303" s="5"/>
      <c r="O3303" s="5"/>
      <c r="P3303" s="5"/>
      <c r="Q3303" s="5"/>
      <c r="R3303" s="5"/>
      <c r="S3303" s="5"/>
      <c r="T3303" s="5"/>
      <c r="U3303" s="5"/>
    </row>
    <row r="3304" spans="2:21" x14ac:dyDescent="0.25">
      <c r="B3304" s="64" vm="8994">
        <f ca="1"/>
        <v>44229</v>
      </c>
      <c r="C3304" s="64" vm="8995">
        <f ca="1"/>
        <v>355.58</v>
      </c>
      <c r="D3304" s="64" vm="7132">
        <f ca="1"/>
        <v>208.71</v>
      </c>
      <c r="E3304" s="24">
        <f t="shared" ca="1" si="165"/>
        <v>1.4332492900775736E-2</v>
      </c>
      <c r="F3304" s="58">
        <f t="shared" ca="1" si="166"/>
        <v>-5.0182914117299932E-3</v>
      </c>
      <c r="G3304" s="24"/>
      <c r="H3304" s="5"/>
      <c r="I3304" s="5"/>
      <c r="J3304" s="5"/>
      <c r="K3304" s="5"/>
      <c r="L3304" s="5"/>
      <c r="M3304" s="5"/>
      <c r="N3304" s="5"/>
      <c r="O3304" s="5"/>
      <c r="P3304" s="5"/>
      <c r="Q3304" s="5"/>
      <c r="R3304" s="5"/>
      <c r="S3304" s="5"/>
      <c r="T3304" s="5"/>
      <c r="U3304" s="5"/>
    </row>
    <row r="3305" spans="2:21" x14ac:dyDescent="0.25">
      <c r="B3305" s="64" vm="8996">
        <f ca="1"/>
        <v>44230</v>
      </c>
      <c r="C3305" s="64" vm="8997">
        <f ca="1"/>
        <v>355.21</v>
      </c>
      <c r="D3305" s="64" vm="7520">
        <f ca="1"/>
        <v>211.03</v>
      </c>
      <c r="E3305" s="24">
        <f t="shared" ca="1" si="165"/>
        <v>-1.041095213550063E-3</v>
      </c>
      <c r="F3305" s="58">
        <f t="shared" ca="1" si="166"/>
        <v>1.1054574860561852E-2</v>
      </c>
      <c r="G3305" s="24"/>
      <c r="H3305" s="5"/>
      <c r="I3305" s="5"/>
      <c r="J3305" s="5"/>
      <c r="K3305" s="5"/>
      <c r="L3305" s="5"/>
      <c r="M3305" s="5"/>
      <c r="N3305" s="5"/>
      <c r="O3305" s="5"/>
      <c r="P3305" s="5"/>
      <c r="Q3305" s="5"/>
      <c r="R3305" s="5"/>
      <c r="S3305" s="5"/>
      <c r="T3305" s="5"/>
      <c r="U3305" s="5"/>
    </row>
    <row r="3306" spans="2:21" x14ac:dyDescent="0.25">
      <c r="B3306" s="64" vm="8998">
        <f ca="1"/>
        <v>44231</v>
      </c>
      <c r="C3306" s="64" vm="8999">
        <f ca="1"/>
        <v>355.85</v>
      </c>
      <c r="D3306" s="64" vm="9000">
        <f ca="1"/>
        <v>212.58</v>
      </c>
      <c r="E3306" s="24">
        <f t="shared" ca="1" si="165"/>
        <v>1.8001298704047558E-3</v>
      </c>
      <c r="F3306" s="58">
        <f t="shared" ca="1" si="166"/>
        <v>7.3180846412142318E-3</v>
      </c>
      <c r="G3306" s="24"/>
      <c r="H3306" s="5"/>
      <c r="I3306" s="5"/>
      <c r="J3306" s="5"/>
      <c r="K3306" s="5"/>
      <c r="L3306" s="5"/>
      <c r="M3306" s="5"/>
      <c r="N3306" s="5"/>
      <c r="O3306" s="5"/>
      <c r="P3306" s="5"/>
      <c r="Q3306" s="5"/>
      <c r="R3306" s="5"/>
      <c r="S3306" s="5"/>
      <c r="T3306" s="5"/>
      <c r="U3306" s="5"/>
    </row>
    <row r="3307" spans="2:21" x14ac:dyDescent="0.25">
      <c r="B3307" s="64" vm="9001">
        <f ca="1"/>
        <v>44232</v>
      </c>
      <c r="C3307" s="64" vm="9002">
        <f ca="1"/>
        <v>355.17</v>
      </c>
      <c r="D3307" s="64" vm="9003">
        <f ca="1"/>
        <v>211.58</v>
      </c>
      <c r="E3307" s="24">
        <f t="shared" ca="1" si="165"/>
        <v>-1.9127456536255744E-3</v>
      </c>
      <c r="F3307" s="58">
        <f t="shared" ca="1" si="166"/>
        <v>-4.7152105468071326E-3</v>
      </c>
      <c r="G3307" s="24"/>
      <c r="H3307" s="5"/>
      <c r="I3307" s="5"/>
      <c r="J3307" s="5"/>
      <c r="K3307" s="5"/>
      <c r="L3307" s="5"/>
      <c r="M3307" s="5"/>
      <c r="N3307" s="5"/>
      <c r="O3307" s="5"/>
      <c r="P3307" s="5"/>
      <c r="Q3307" s="5"/>
      <c r="R3307" s="5"/>
      <c r="S3307" s="5"/>
      <c r="T3307" s="5"/>
      <c r="U3307" s="5"/>
    </row>
    <row r="3308" spans="2:21" x14ac:dyDescent="0.25">
      <c r="B3308" s="64" vm="9004">
        <f ca="1"/>
        <v>44235</v>
      </c>
      <c r="C3308" s="64" vm="9005">
        <f ca="1"/>
        <v>359.83</v>
      </c>
      <c r="D3308" s="64" vm="9006">
        <f ca="1"/>
        <v>215.98</v>
      </c>
      <c r="E3308" s="24">
        <f t="shared" ca="1" si="165"/>
        <v>1.3035149604251848E-2</v>
      </c>
      <c r="F3308" s="58">
        <f t="shared" ca="1" si="166"/>
        <v>2.0582633245985037E-2</v>
      </c>
      <c r="G3308" s="24"/>
      <c r="H3308" s="5"/>
      <c r="I3308" s="5"/>
      <c r="J3308" s="5"/>
      <c r="K3308" s="5"/>
      <c r="L3308" s="5"/>
      <c r="M3308" s="5"/>
      <c r="N3308" s="5"/>
      <c r="O3308" s="5"/>
      <c r="P3308" s="5"/>
      <c r="Q3308" s="5"/>
      <c r="R3308" s="5"/>
      <c r="S3308" s="5"/>
      <c r="T3308" s="5"/>
      <c r="U3308" s="5"/>
    </row>
    <row r="3309" spans="2:21" x14ac:dyDescent="0.25">
      <c r="B3309" s="64" vm="9007">
        <f ca="1"/>
        <v>44236</v>
      </c>
      <c r="C3309" s="64" vm="9008">
        <f ca="1"/>
        <v>359.56</v>
      </c>
      <c r="D3309" s="64" vm="9009">
        <f ca="1"/>
        <v>214.4</v>
      </c>
      <c r="E3309" s="24">
        <f t="shared" ca="1" si="165"/>
        <v>-7.506359907079299E-4</v>
      </c>
      <c r="F3309" s="58">
        <f t="shared" ca="1" si="166"/>
        <v>-7.3423816079666807E-3</v>
      </c>
      <c r="G3309" s="24"/>
      <c r="H3309" s="5"/>
      <c r="I3309" s="5"/>
      <c r="J3309" s="5"/>
      <c r="K3309" s="5"/>
      <c r="L3309" s="5"/>
      <c r="M3309" s="5"/>
      <c r="N3309" s="5"/>
      <c r="O3309" s="5"/>
      <c r="P3309" s="5"/>
      <c r="Q3309" s="5"/>
      <c r="R3309" s="5"/>
      <c r="S3309" s="5"/>
      <c r="T3309" s="5"/>
      <c r="U3309" s="5"/>
    </row>
    <row r="3310" spans="2:21" x14ac:dyDescent="0.25">
      <c r="B3310" s="64" vm="9010">
        <f ca="1"/>
        <v>44237</v>
      </c>
      <c r="C3310" s="64" vm="9011">
        <f ca="1"/>
        <v>356.12</v>
      </c>
      <c r="D3310" s="64" vm="9012">
        <f ca="1"/>
        <v>214.27</v>
      </c>
      <c r="E3310" s="24">
        <f t="shared" ca="1" si="165"/>
        <v>-9.6133089997280565E-3</v>
      </c>
      <c r="F3310" s="58">
        <f t="shared" ca="1" si="166"/>
        <v>-6.0652718401250189E-4</v>
      </c>
      <c r="G3310" s="24"/>
      <c r="H3310" s="5"/>
      <c r="I3310" s="5"/>
      <c r="J3310" s="5"/>
      <c r="K3310" s="5"/>
      <c r="L3310" s="5"/>
      <c r="M3310" s="5"/>
      <c r="N3310" s="5"/>
      <c r="O3310" s="5"/>
      <c r="P3310" s="5"/>
      <c r="Q3310" s="5"/>
      <c r="R3310" s="5"/>
      <c r="S3310" s="5"/>
      <c r="T3310" s="5"/>
      <c r="U3310" s="5"/>
    </row>
    <row r="3311" spans="2:21" x14ac:dyDescent="0.25">
      <c r="B3311" s="64" vm="9013">
        <f ca="1"/>
        <v>44238</v>
      </c>
      <c r="C3311" s="64" vm="9014">
        <f ca="1"/>
        <v>352.2</v>
      </c>
      <c r="D3311" s="64" vm="9015">
        <f ca="1"/>
        <v>213.9</v>
      </c>
      <c r="E3311" s="24">
        <f t="shared" ca="1" si="165"/>
        <v>-1.1068556643364752E-2</v>
      </c>
      <c r="F3311" s="58">
        <f t="shared" ca="1" si="166"/>
        <v>-1.7282859242745657E-3</v>
      </c>
      <c r="G3311" s="24"/>
      <c r="H3311" s="5"/>
      <c r="I3311" s="5"/>
      <c r="J3311" s="5"/>
      <c r="K3311" s="5"/>
      <c r="L3311" s="5"/>
      <c r="M3311" s="5"/>
      <c r="N3311" s="5"/>
      <c r="O3311" s="5"/>
      <c r="P3311" s="5"/>
      <c r="Q3311" s="5"/>
      <c r="R3311" s="5"/>
      <c r="S3311" s="5"/>
      <c r="T3311" s="5"/>
      <c r="U3311" s="5"/>
    </row>
    <row r="3312" spans="2:21" x14ac:dyDescent="0.25">
      <c r="B3312" s="64" vm="9016">
        <f ca="1"/>
        <v>44239</v>
      </c>
      <c r="C3312" s="64" vm="9017">
        <f ca="1"/>
        <v>352.75</v>
      </c>
      <c r="D3312" s="64" vm="9018">
        <f ca="1"/>
        <v>215.03</v>
      </c>
      <c r="E3312" s="24">
        <f t="shared" ca="1" si="165"/>
        <v>1.5603946708177042E-3</v>
      </c>
      <c r="F3312" s="58">
        <f t="shared" ca="1" si="166"/>
        <v>5.2689371889373757E-3</v>
      </c>
      <c r="G3312" s="24"/>
      <c r="H3312" s="5"/>
      <c r="I3312" s="5"/>
      <c r="J3312" s="5"/>
      <c r="K3312" s="5"/>
      <c r="L3312" s="5"/>
      <c r="M3312" s="5"/>
      <c r="N3312" s="5"/>
      <c r="O3312" s="5"/>
      <c r="P3312" s="5"/>
      <c r="Q3312" s="5"/>
      <c r="R3312" s="5"/>
      <c r="S3312" s="5"/>
      <c r="T3312" s="5"/>
      <c r="U3312" s="5"/>
    </row>
    <row r="3313" spans="2:21" x14ac:dyDescent="0.25">
      <c r="B3313" s="64" vm="9019">
        <f ca="1"/>
        <v>44243</v>
      </c>
      <c r="C3313" s="64" vm="9020">
        <f ca="1"/>
        <v>354</v>
      </c>
      <c r="D3313" s="64" vm="9021">
        <f ca="1"/>
        <v>213.45</v>
      </c>
      <c r="E3313" s="24">
        <f t="shared" ca="1" si="165"/>
        <v>3.5373224008510193E-3</v>
      </c>
      <c r="F3313" s="58">
        <f t="shared" ca="1" si="166"/>
        <v>-7.3749400733262903E-3</v>
      </c>
      <c r="G3313" s="24"/>
      <c r="H3313" s="5"/>
      <c r="I3313" s="5"/>
      <c r="J3313" s="5"/>
      <c r="K3313" s="5"/>
      <c r="L3313" s="5"/>
      <c r="M3313" s="5"/>
      <c r="N3313" s="5"/>
      <c r="O3313" s="5"/>
      <c r="P3313" s="5"/>
      <c r="Q3313" s="5"/>
      <c r="R3313" s="5"/>
      <c r="S3313" s="5"/>
      <c r="T3313" s="5"/>
      <c r="U3313" s="5"/>
    </row>
    <row r="3314" spans="2:21" x14ac:dyDescent="0.25">
      <c r="B3314" s="64" vm="9022">
        <f ca="1"/>
        <v>44244</v>
      </c>
      <c r="C3314" s="64" vm="9023">
        <f ca="1"/>
        <v>358.04</v>
      </c>
      <c r="D3314" s="64" vm="9024">
        <f ca="1"/>
        <v>215.43</v>
      </c>
      <c r="E3314" s="24">
        <f t="shared" ca="1" si="165"/>
        <v>1.1347798868963832E-2</v>
      </c>
      <c r="F3314" s="58">
        <f t="shared" ca="1" si="166"/>
        <v>9.2334175863647752E-3</v>
      </c>
      <c r="G3314" s="24"/>
      <c r="H3314" s="5"/>
      <c r="I3314" s="5"/>
      <c r="J3314" s="5"/>
      <c r="K3314" s="5"/>
      <c r="L3314" s="5"/>
      <c r="M3314" s="5"/>
      <c r="N3314" s="5"/>
      <c r="O3314" s="5"/>
      <c r="P3314" s="5"/>
      <c r="Q3314" s="5"/>
      <c r="R3314" s="5"/>
      <c r="S3314" s="5"/>
      <c r="T3314" s="5"/>
      <c r="U3314" s="5"/>
    </row>
    <row r="3315" spans="2:21" x14ac:dyDescent="0.25">
      <c r="B3315" s="64" vm="9025">
        <f ca="1"/>
        <v>44245</v>
      </c>
      <c r="C3315" s="64" vm="9026">
        <f ca="1"/>
        <v>356.92</v>
      </c>
      <c r="D3315" s="64" vm="9027">
        <f ca="1"/>
        <v>212.24</v>
      </c>
      <c r="E3315" s="24">
        <f t="shared" ca="1" si="165"/>
        <v>-3.1330449707875408E-3</v>
      </c>
      <c r="F3315" s="58">
        <f t="shared" ca="1" si="166"/>
        <v>-1.4918320960851631E-2</v>
      </c>
      <c r="G3315" s="24"/>
      <c r="H3315" s="5"/>
      <c r="I3315" s="5"/>
      <c r="J3315" s="5"/>
      <c r="K3315" s="5"/>
      <c r="L3315" s="5"/>
      <c r="M3315" s="5"/>
      <c r="N3315" s="5"/>
      <c r="O3315" s="5"/>
      <c r="P3315" s="5"/>
      <c r="Q3315" s="5"/>
      <c r="R3315" s="5"/>
      <c r="S3315" s="5"/>
      <c r="T3315" s="5"/>
      <c r="U3315" s="5"/>
    </row>
    <row r="3316" spans="2:21" x14ac:dyDescent="0.25">
      <c r="B3316" s="64" vm="9028">
        <f ca="1"/>
        <v>44246</v>
      </c>
      <c r="C3316" s="64" vm="9029">
        <f ca="1"/>
        <v>354.77</v>
      </c>
      <c r="D3316" s="64" vm="9030">
        <f ca="1"/>
        <v>212.06</v>
      </c>
      <c r="E3316" s="24">
        <f t="shared" ca="1" si="165"/>
        <v>-6.0419748501669346E-3</v>
      </c>
      <c r="F3316" s="58">
        <f t="shared" ca="1" si="166"/>
        <v>-8.4845633183211824E-4</v>
      </c>
      <c r="G3316" s="24"/>
      <c r="H3316" s="5"/>
      <c r="I3316" s="5"/>
      <c r="J3316" s="5"/>
      <c r="K3316" s="5"/>
      <c r="L3316" s="5"/>
      <c r="M3316" s="5"/>
      <c r="N3316" s="5"/>
      <c r="O3316" s="5"/>
      <c r="P3316" s="5"/>
      <c r="Q3316" s="5"/>
      <c r="R3316" s="5"/>
      <c r="S3316" s="5"/>
      <c r="T3316" s="5"/>
      <c r="U3316" s="5"/>
    </row>
    <row r="3317" spans="2:21" x14ac:dyDescent="0.25">
      <c r="B3317" s="64" vm="9031">
        <f ca="1"/>
        <v>44249</v>
      </c>
      <c r="C3317" s="64" vm="9032">
        <f ca="1"/>
        <v>350.21</v>
      </c>
      <c r="D3317" s="64" vm="9033">
        <f ca="1"/>
        <v>211.32</v>
      </c>
      <c r="E3317" s="24">
        <f t="shared" ca="1" si="165"/>
        <v>-1.2936717626356887E-2</v>
      </c>
      <c r="F3317" s="58">
        <f t="shared" ca="1" si="166"/>
        <v>-3.4956812015370887E-3</v>
      </c>
      <c r="G3317" s="24"/>
      <c r="H3317" s="5"/>
      <c r="I3317" s="5"/>
      <c r="J3317" s="5"/>
      <c r="K3317" s="5"/>
      <c r="L3317" s="5"/>
      <c r="M3317" s="5"/>
      <c r="N3317" s="5"/>
      <c r="O3317" s="5"/>
      <c r="P3317" s="5"/>
      <c r="Q3317" s="5"/>
      <c r="R3317" s="5"/>
      <c r="S3317" s="5"/>
      <c r="T3317" s="5"/>
      <c r="U3317" s="5"/>
    </row>
    <row r="3318" spans="2:21" x14ac:dyDescent="0.25">
      <c r="B3318" s="64" vm="9034">
        <f ca="1"/>
        <v>44250</v>
      </c>
      <c r="C3318" s="64" vm="9035">
        <f ca="1"/>
        <v>342.15</v>
      </c>
      <c r="D3318" s="64" vm="9036">
        <f ca="1"/>
        <v>213.27</v>
      </c>
      <c r="E3318" s="24">
        <f t="shared" ca="1" si="165"/>
        <v>-2.3283737156920298E-2</v>
      </c>
      <c r="F3318" s="58">
        <f t="shared" ca="1" si="166"/>
        <v>9.1853963133863778E-3</v>
      </c>
      <c r="G3318" s="24"/>
      <c r="H3318" s="5"/>
      <c r="I3318" s="5"/>
      <c r="J3318" s="5"/>
      <c r="K3318" s="5"/>
      <c r="L3318" s="5"/>
      <c r="M3318" s="5"/>
      <c r="N3318" s="5"/>
      <c r="O3318" s="5"/>
      <c r="P3318" s="5"/>
      <c r="Q3318" s="5"/>
      <c r="R3318" s="5"/>
      <c r="S3318" s="5"/>
      <c r="T3318" s="5"/>
      <c r="U3318" s="5"/>
    </row>
    <row r="3319" spans="2:21" x14ac:dyDescent="0.25">
      <c r="B3319" s="64" vm="9037">
        <f ca="1"/>
        <v>44251</v>
      </c>
      <c r="C3319" s="64" vm="9038">
        <f ca="1"/>
        <v>340.7</v>
      </c>
      <c r="D3319" s="64" vm="7153">
        <f ca="1"/>
        <v>210.95</v>
      </c>
      <c r="E3319" s="24">
        <f t="shared" ca="1" si="165"/>
        <v>-4.2469127315857783E-3</v>
      </c>
      <c r="F3319" s="58">
        <f t="shared" ca="1" si="166"/>
        <v>-1.0937830039153875E-2</v>
      </c>
      <c r="G3319" s="24"/>
      <c r="H3319" s="5"/>
      <c r="I3319" s="5"/>
      <c r="J3319" s="5"/>
      <c r="K3319" s="5"/>
      <c r="L3319" s="5"/>
      <c r="M3319" s="5"/>
      <c r="N3319" s="5"/>
      <c r="O3319" s="5"/>
      <c r="P3319" s="5"/>
      <c r="Q3319" s="5"/>
      <c r="R3319" s="5"/>
      <c r="S3319" s="5"/>
      <c r="T3319" s="5"/>
      <c r="U3319" s="5"/>
    </row>
    <row r="3320" spans="2:21" x14ac:dyDescent="0.25">
      <c r="B3320" s="64" vm="9039">
        <f ca="1"/>
        <v>44252</v>
      </c>
      <c r="C3320" s="64" vm="9040">
        <f ca="1"/>
        <v>333.9</v>
      </c>
      <c r="D3320" s="64" vm="9041">
        <f ca="1"/>
        <v>206.14</v>
      </c>
      <c r="E3320" s="24">
        <f t="shared" ca="1" si="165"/>
        <v>-2.0160777717312089E-2</v>
      </c>
      <c r="F3320" s="58">
        <f t="shared" ca="1" si="166"/>
        <v>-2.3065588961700963E-2</v>
      </c>
      <c r="G3320" s="24"/>
      <c r="H3320" s="5"/>
      <c r="I3320" s="5"/>
      <c r="J3320" s="5"/>
      <c r="K3320" s="5"/>
      <c r="L3320" s="5"/>
      <c r="M3320" s="5"/>
      <c r="N3320" s="5"/>
      <c r="O3320" s="5"/>
      <c r="P3320" s="5"/>
      <c r="Q3320" s="5"/>
      <c r="R3320" s="5"/>
      <c r="S3320" s="5"/>
      <c r="T3320" s="5"/>
      <c r="U3320" s="5"/>
    </row>
    <row r="3321" spans="2:21" x14ac:dyDescent="0.25">
      <c r="B3321" s="64" vm="9042">
        <f ca="1"/>
        <v>44253</v>
      </c>
      <c r="C3321" s="64" vm="9043">
        <f ca="1"/>
        <v>331</v>
      </c>
      <c r="D3321" s="64" vm="9044">
        <f ca="1"/>
        <v>208.25</v>
      </c>
      <c r="E3321" s="24">
        <f t="shared" ca="1" si="165"/>
        <v>-8.7231715725458667E-3</v>
      </c>
      <c r="F3321" s="58">
        <f t="shared" ca="1" si="166"/>
        <v>1.0183731438305567E-2</v>
      </c>
      <c r="G3321" s="24"/>
      <c r="H3321" s="5"/>
      <c r="I3321" s="5"/>
      <c r="J3321" s="5"/>
      <c r="K3321" s="5"/>
      <c r="L3321" s="5"/>
      <c r="M3321" s="5"/>
      <c r="N3321" s="5"/>
      <c r="O3321" s="5"/>
      <c r="P3321" s="5"/>
      <c r="Q3321" s="5"/>
      <c r="R3321" s="5"/>
      <c r="S3321" s="5"/>
      <c r="T3321" s="5"/>
      <c r="U3321" s="5"/>
    </row>
    <row r="3322" spans="2:21" x14ac:dyDescent="0.25">
      <c r="B3322" s="64" vm="9045">
        <f ca="1"/>
        <v>44256</v>
      </c>
      <c r="C3322" s="64" vm="9046">
        <f ca="1"/>
        <v>331.77</v>
      </c>
      <c r="D3322" s="64" vm="8665">
        <f ca="1"/>
        <v>208.67</v>
      </c>
      <c r="E3322" s="24">
        <f t="shared" ca="1" si="165"/>
        <v>2.3235823783154591E-3</v>
      </c>
      <c r="F3322" s="58">
        <f t="shared" ca="1" si="166"/>
        <v>2.0147756983413469E-3</v>
      </c>
      <c r="G3322" s="24"/>
      <c r="H3322" s="5"/>
      <c r="I3322" s="5"/>
      <c r="J3322" s="5"/>
      <c r="K3322" s="5"/>
      <c r="L3322" s="5"/>
      <c r="M3322" s="5"/>
      <c r="N3322" s="5"/>
      <c r="O3322" s="5"/>
      <c r="P3322" s="5"/>
      <c r="Q3322" s="5"/>
      <c r="R3322" s="5"/>
      <c r="S3322" s="5"/>
      <c r="T3322" s="5"/>
      <c r="U3322" s="5"/>
    </row>
    <row r="3323" spans="2:21" x14ac:dyDescent="0.25">
      <c r="B3323" s="64" vm="9047">
        <f ca="1"/>
        <v>44257</v>
      </c>
      <c r="C3323" s="64" vm="9048">
        <f ca="1"/>
        <v>328.46</v>
      </c>
      <c r="D3323" s="64" vm="9049">
        <f ca="1"/>
        <v>205.82</v>
      </c>
      <c r="E3323" s="24">
        <f t="shared" ca="1" si="165"/>
        <v>-1.0026892845963494E-2</v>
      </c>
      <c r="F3323" s="58">
        <f t="shared" ca="1" si="166"/>
        <v>-1.3752056337347725E-2</v>
      </c>
      <c r="G3323" s="24"/>
      <c r="H3323" s="5"/>
      <c r="I3323" s="5"/>
      <c r="J3323" s="5"/>
      <c r="K3323" s="5"/>
      <c r="L3323" s="5"/>
      <c r="M3323" s="5"/>
      <c r="N3323" s="5"/>
      <c r="O3323" s="5"/>
      <c r="P3323" s="5"/>
      <c r="Q3323" s="5"/>
      <c r="R3323" s="5"/>
      <c r="S3323" s="5"/>
      <c r="T3323" s="5"/>
      <c r="U3323" s="5"/>
    </row>
    <row r="3324" spans="2:21" x14ac:dyDescent="0.25">
      <c r="B3324" s="64" vm="9050">
        <f ca="1"/>
        <v>44258</v>
      </c>
      <c r="C3324" s="64" vm="9051">
        <f ca="1"/>
        <v>323.92</v>
      </c>
      <c r="D3324" s="64" vm="9052">
        <f ca="1"/>
        <v>204.84</v>
      </c>
      <c r="E3324" s="24">
        <f t="shared" ca="1" si="165"/>
        <v>-1.3918493185509025E-2</v>
      </c>
      <c r="F3324" s="58">
        <f t="shared" ca="1" si="166"/>
        <v>-4.7728138135960749E-3</v>
      </c>
      <c r="G3324" s="24"/>
      <c r="H3324" s="5"/>
      <c r="I3324" s="5"/>
      <c r="J3324" s="5"/>
      <c r="K3324" s="5"/>
      <c r="L3324" s="5"/>
      <c r="M3324" s="5"/>
      <c r="N3324" s="5"/>
      <c r="O3324" s="5"/>
      <c r="P3324" s="5"/>
      <c r="Q3324" s="5"/>
      <c r="R3324" s="5"/>
      <c r="S3324" s="5"/>
      <c r="T3324" s="5"/>
      <c r="U3324" s="5"/>
    </row>
    <row r="3325" spans="2:21" x14ac:dyDescent="0.25">
      <c r="B3325" s="64" vm="9053">
        <f ca="1"/>
        <v>44259</v>
      </c>
      <c r="C3325" s="64" vm="9054">
        <f ca="1"/>
        <v>319.04000000000002</v>
      </c>
      <c r="D3325" s="64" vm="9055">
        <f ca="1"/>
        <v>207.37</v>
      </c>
      <c r="E3325" s="24">
        <f t="shared" ca="1" si="165"/>
        <v>-1.5180084950432104E-2</v>
      </c>
      <c r="F3325" s="58">
        <f t="shared" ca="1" si="166"/>
        <v>1.2275450715399457E-2</v>
      </c>
      <c r="G3325" s="24"/>
      <c r="H3325" s="5"/>
      <c r="I3325" s="5"/>
      <c r="J3325" s="5"/>
      <c r="K3325" s="5"/>
      <c r="L3325" s="5"/>
      <c r="M3325" s="5"/>
      <c r="N3325" s="5"/>
      <c r="O3325" s="5"/>
      <c r="P3325" s="5"/>
      <c r="Q3325" s="5"/>
      <c r="R3325" s="5"/>
      <c r="S3325" s="5"/>
      <c r="T3325" s="5"/>
      <c r="U3325" s="5"/>
    </row>
    <row r="3326" spans="2:21" x14ac:dyDescent="0.25">
      <c r="B3326" s="64" vm="9056">
        <f ca="1"/>
        <v>44260</v>
      </c>
      <c r="C3326" s="64" vm="9057">
        <f ca="1"/>
        <v>317.32</v>
      </c>
      <c r="D3326" s="64" vm="9058">
        <f ca="1"/>
        <v>209.11</v>
      </c>
      <c r="E3326" s="24">
        <f t="shared" ca="1" si="165"/>
        <v>-5.4057583396713727E-3</v>
      </c>
      <c r="F3326" s="58">
        <f t="shared" ca="1" si="166"/>
        <v>8.3557919889593046E-3</v>
      </c>
      <c r="G3326" s="24"/>
      <c r="H3326" s="5"/>
      <c r="I3326" s="5"/>
      <c r="J3326" s="5"/>
      <c r="K3326" s="5"/>
      <c r="L3326" s="5"/>
      <c r="M3326" s="5"/>
      <c r="N3326" s="5"/>
      <c r="O3326" s="5"/>
      <c r="P3326" s="5"/>
      <c r="Q3326" s="5"/>
      <c r="R3326" s="5"/>
      <c r="S3326" s="5"/>
      <c r="T3326" s="5"/>
      <c r="U3326" s="5"/>
    </row>
    <row r="3327" spans="2:21" x14ac:dyDescent="0.25">
      <c r="B3327" s="64" vm="9059">
        <f ca="1"/>
        <v>44263</v>
      </c>
      <c r="C3327" s="64" vm="9060">
        <f ca="1"/>
        <v>311.42</v>
      </c>
      <c r="D3327" s="64" vm="7505">
        <f ca="1"/>
        <v>208.55</v>
      </c>
      <c r="E3327" s="24">
        <f t="shared" ca="1" si="165"/>
        <v>-1.8768245020523492E-2</v>
      </c>
      <c r="F3327" s="58">
        <f t="shared" ca="1" si="166"/>
        <v>-2.6816086557541435E-3</v>
      </c>
      <c r="G3327" s="24"/>
      <c r="H3327" s="5"/>
      <c r="I3327" s="5"/>
      <c r="J3327" s="5"/>
      <c r="K3327" s="5"/>
      <c r="L3327" s="5"/>
      <c r="M3327" s="5"/>
      <c r="N3327" s="5"/>
      <c r="O3327" s="5"/>
      <c r="P3327" s="5"/>
      <c r="Q3327" s="5"/>
      <c r="R3327" s="5"/>
      <c r="S3327" s="5"/>
      <c r="T3327" s="5"/>
      <c r="U3327" s="5"/>
    </row>
    <row r="3328" spans="2:21" x14ac:dyDescent="0.25">
      <c r="B3328" s="64" vm="9061">
        <f ca="1"/>
        <v>44264</v>
      </c>
      <c r="C3328" s="64" vm="9062">
        <f ca="1"/>
        <v>318.77999999999997</v>
      </c>
      <c r="D3328" s="64" vm="9063">
        <f ca="1"/>
        <v>213.31</v>
      </c>
      <c r="E3328" s="24">
        <f t="shared" ca="1" si="165"/>
        <v>2.3358726277628118E-2</v>
      </c>
      <c r="F3328" s="58">
        <f t="shared" ca="1" si="166"/>
        <v>2.2567686060772054E-2</v>
      </c>
      <c r="G3328" s="24"/>
      <c r="H3328" s="5"/>
      <c r="I3328" s="5"/>
      <c r="J3328" s="5"/>
      <c r="K3328" s="5"/>
      <c r="L3328" s="5"/>
      <c r="M3328" s="5"/>
      <c r="N3328" s="5"/>
      <c r="O3328" s="5"/>
      <c r="P3328" s="5"/>
      <c r="Q3328" s="5"/>
      <c r="R3328" s="5"/>
      <c r="S3328" s="5"/>
      <c r="T3328" s="5"/>
      <c r="U3328" s="5"/>
    </row>
    <row r="3329" spans="2:21" x14ac:dyDescent="0.25">
      <c r="B3329" s="64" vm="9064">
        <f ca="1"/>
        <v>44265</v>
      </c>
      <c r="C3329" s="64" vm="9065">
        <f ca="1"/>
        <v>323.83</v>
      </c>
      <c r="D3329" s="64" vm="8677">
        <f ca="1"/>
        <v>211.57</v>
      </c>
      <c r="E3329" s="24">
        <f t="shared" ref="E3329:E3392" ca="1" si="167">LN(C3329/C3328)</f>
        <v>1.5717477044718851E-2</v>
      </c>
      <c r="F3329" s="58">
        <f t="shared" ref="F3329:F3392" ca="1" si="168">LN(D3329/D3328)</f>
        <v>-8.1905937085002978E-3</v>
      </c>
      <c r="G3329" s="24"/>
      <c r="H3329" s="5"/>
      <c r="I3329" s="5"/>
      <c r="J3329" s="5"/>
      <c r="K3329" s="5"/>
      <c r="L3329" s="5"/>
      <c r="M3329" s="5"/>
      <c r="N3329" s="5"/>
      <c r="O3329" s="5"/>
      <c r="P3329" s="5"/>
      <c r="Q3329" s="5"/>
      <c r="R3329" s="5"/>
      <c r="S3329" s="5"/>
      <c r="T3329" s="5"/>
      <c r="U3329" s="5"/>
    </row>
    <row r="3330" spans="2:21" x14ac:dyDescent="0.25">
      <c r="B3330" s="64" vm="9066">
        <f ca="1"/>
        <v>44266</v>
      </c>
      <c r="C3330" s="64" vm="9067">
        <f ca="1"/>
        <v>328.65</v>
      </c>
      <c r="D3330" s="64" vm="7908">
        <f ca="1"/>
        <v>212.34</v>
      </c>
      <c r="E3330" s="24">
        <f t="shared" ca="1" si="167"/>
        <v>1.4774667973959314E-2</v>
      </c>
      <c r="F3330" s="58">
        <f t="shared" ca="1" si="168"/>
        <v>3.6328505902009397E-3</v>
      </c>
      <c r="G3330" s="24"/>
      <c r="H3330" s="5"/>
      <c r="I3330" s="5"/>
      <c r="J3330" s="5"/>
      <c r="K3330" s="5"/>
      <c r="L3330" s="5"/>
      <c r="M3330" s="5"/>
      <c r="N3330" s="5"/>
      <c r="O3330" s="5"/>
      <c r="P3330" s="5"/>
      <c r="Q3330" s="5"/>
      <c r="R3330" s="5"/>
      <c r="S3330" s="5"/>
      <c r="T3330" s="5"/>
      <c r="U3330" s="5"/>
    </row>
    <row r="3331" spans="2:21" x14ac:dyDescent="0.25">
      <c r="B3331" s="64" vm="9068">
        <f ca="1"/>
        <v>44267</v>
      </c>
      <c r="C3331" s="64" vm="9069">
        <f ca="1"/>
        <v>331.14</v>
      </c>
      <c r="D3331" s="64" vm="9070">
        <f ca="1"/>
        <v>220.46</v>
      </c>
      <c r="E3331" s="24">
        <f t="shared" ca="1" si="167"/>
        <v>7.5478919698797019E-3</v>
      </c>
      <c r="F3331" s="58">
        <f t="shared" ca="1" si="168"/>
        <v>3.7527508949742425E-2</v>
      </c>
      <c r="G3331" s="24"/>
      <c r="H3331" s="5"/>
      <c r="I3331" s="5"/>
      <c r="J3331" s="5"/>
      <c r="K3331" s="5"/>
      <c r="L3331" s="5"/>
      <c r="M3331" s="5"/>
      <c r="N3331" s="5"/>
      <c r="O3331" s="5"/>
      <c r="P3331" s="5"/>
      <c r="Q3331" s="5"/>
      <c r="R3331" s="5"/>
      <c r="S3331" s="5"/>
      <c r="T3331" s="5"/>
      <c r="U3331" s="5"/>
    </row>
    <row r="3332" spans="2:21" x14ac:dyDescent="0.25">
      <c r="B3332" s="64" vm="9071">
        <f ca="1"/>
        <v>44270</v>
      </c>
      <c r="C3332" s="64" vm="9072">
        <f ca="1"/>
        <v>330.51</v>
      </c>
      <c r="D3332" s="64" vm="9073">
        <f ca="1"/>
        <v>219.86</v>
      </c>
      <c r="E3332" s="24">
        <f t="shared" ca="1" si="167"/>
        <v>-1.9043306593816928E-3</v>
      </c>
      <c r="F3332" s="58">
        <f t="shared" ca="1" si="168"/>
        <v>-2.725292384451608E-3</v>
      </c>
      <c r="G3332" s="24"/>
      <c r="H3332" s="5"/>
      <c r="I3332" s="5"/>
      <c r="J3332" s="5"/>
      <c r="K3332" s="5"/>
      <c r="L3332" s="5"/>
      <c r="M3332" s="5"/>
      <c r="N3332" s="5"/>
      <c r="O3332" s="5"/>
      <c r="P3332" s="5"/>
      <c r="Q3332" s="5"/>
      <c r="R3332" s="5"/>
      <c r="S3332" s="5"/>
      <c r="T3332" s="5"/>
      <c r="U3332" s="5"/>
    </row>
    <row r="3333" spans="2:21" x14ac:dyDescent="0.25">
      <c r="B3333" s="64" vm="9074">
        <f ca="1"/>
        <v>44271</v>
      </c>
      <c r="C3333" s="64" vm="9075">
        <f ca="1"/>
        <v>327.25</v>
      </c>
      <c r="D3333" s="64" vm="9076">
        <f ca="1"/>
        <v>224.11</v>
      </c>
      <c r="E3333" s="24">
        <f t="shared" ca="1" si="167"/>
        <v>-9.9125112300739379E-3</v>
      </c>
      <c r="F3333" s="58">
        <f t="shared" ca="1" si="168"/>
        <v>1.9146022596779125E-2</v>
      </c>
      <c r="G3333" s="24"/>
      <c r="H3333" s="5"/>
      <c r="I3333" s="5"/>
      <c r="J3333" s="5"/>
      <c r="K3333" s="5"/>
      <c r="L3333" s="5"/>
      <c r="M3333" s="5"/>
      <c r="N3333" s="5"/>
      <c r="O3333" s="5"/>
      <c r="P3333" s="5"/>
      <c r="Q3333" s="5"/>
      <c r="R3333" s="5"/>
      <c r="S3333" s="5"/>
      <c r="T3333" s="5"/>
      <c r="U3333" s="5"/>
    </row>
    <row r="3334" spans="2:21" x14ac:dyDescent="0.25">
      <c r="B3334" s="64" vm="9077">
        <f ca="1"/>
        <v>44272</v>
      </c>
      <c r="C3334" s="64" vm="9078">
        <f ca="1"/>
        <v>329.19</v>
      </c>
      <c r="D3334" s="64" vm="9079">
        <f ca="1"/>
        <v>222.9</v>
      </c>
      <c r="E3334" s="24">
        <f t="shared" ca="1" si="167"/>
        <v>5.9106868808082372E-3</v>
      </c>
      <c r="F3334" s="58">
        <f t="shared" ca="1" si="168"/>
        <v>-5.4137623556738124E-3</v>
      </c>
      <c r="G3334" s="24"/>
      <c r="H3334" s="5"/>
      <c r="I3334" s="5"/>
      <c r="J3334" s="5"/>
      <c r="K3334" s="5"/>
      <c r="L3334" s="5"/>
      <c r="M3334" s="5"/>
      <c r="N3334" s="5"/>
      <c r="O3334" s="5"/>
      <c r="P3334" s="5"/>
      <c r="Q3334" s="5"/>
      <c r="R3334" s="5"/>
      <c r="S3334" s="5"/>
      <c r="T3334" s="5"/>
      <c r="U3334" s="5"/>
    </row>
    <row r="3335" spans="2:21" x14ac:dyDescent="0.25">
      <c r="B3335" s="64" vm="9080">
        <f ca="1"/>
        <v>44273</v>
      </c>
      <c r="C3335" s="64" vm="9081">
        <f ca="1"/>
        <v>322.98</v>
      </c>
      <c r="D3335" s="64" vm="9082">
        <f ca="1"/>
        <v>222.44</v>
      </c>
      <c r="E3335" s="24">
        <f t="shared" ca="1" si="167"/>
        <v>-1.9044689869896523E-2</v>
      </c>
      <c r="F3335" s="58">
        <f t="shared" ca="1" si="168"/>
        <v>-2.0658380724599508E-3</v>
      </c>
      <c r="G3335" s="24"/>
      <c r="H3335" s="5"/>
      <c r="I3335" s="5"/>
      <c r="J3335" s="5"/>
      <c r="K3335" s="5"/>
      <c r="L3335" s="5"/>
      <c r="M3335" s="5"/>
      <c r="N3335" s="5"/>
      <c r="O3335" s="5"/>
      <c r="P3335" s="5"/>
      <c r="Q3335" s="5"/>
      <c r="R3335" s="5"/>
      <c r="S3335" s="5"/>
      <c r="T3335" s="5"/>
      <c r="U3335" s="5"/>
    </row>
    <row r="3336" spans="2:21" x14ac:dyDescent="0.25">
      <c r="B3336" s="64" vm="9083">
        <f ca="1"/>
        <v>44274</v>
      </c>
      <c r="C3336" s="64" vm="9084">
        <f ca="1"/>
        <v>328.91</v>
      </c>
      <c r="D3336" s="64" vm="9085">
        <f ca="1"/>
        <v>225.07</v>
      </c>
      <c r="E3336" s="24">
        <f t="shared" ca="1" si="167"/>
        <v>1.819375531011715E-2</v>
      </c>
      <c r="F3336" s="58">
        <f t="shared" ca="1" si="168"/>
        <v>1.1754062611141491E-2</v>
      </c>
      <c r="G3336" s="24"/>
      <c r="H3336" s="5"/>
      <c r="I3336" s="5"/>
      <c r="J3336" s="5"/>
      <c r="K3336" s="5"/>
      <c r="L3336" s="5"/>
      <c r="M3336" s="5"/>
      <c r="N3336" s="5"/>
      <c r="O3336" s="5"/>
      <c r="P3336" s="5"/>
      <c r="Q3336" s="5"/>
      <c r="R3336" s="5"/>
      <c r="S3336" s="5"/>
      <c r="T3336" s="5"/>
      <c r="U3336" s="5"/>
    </row>
    <row r="3337" spans="2:21" x14ac:dyDescent="0.25">
      <c r="B3337" s="64" vm="9086">
        <f ca="1"/>
        <v>44277</v>
      </c>
      <c r="C3337" s="64" vm="9087">
        <f ca="1"/>
        <v>334.49</v>
      </c>
      <c r="D3337" s="64" vm="9088">
        <f ca="1"/>
        <v>224.37</v>
      </c>
      <c r="E3337" s="24">
        <f t="shared" ca="1" si="167"/>
        <v>1.6822826644151571E-2</v>
      </c>
      <c r="F3337" s="58">
        <f t="shared" ca="1" si="168"/>
        <v>-3.1149900588187114E-3</v>
      </c>
      <c r="G3337" s="24"/>
      <c r="H3337" s="5"/>
      <c r="I3337" s="5"/>
      <c r="J3337" s="5"/>
      <c r="K3337" s="5"/>
      <c r="L3337" s="5"/>
      <c r="M3337" s="5"/>
      <c r="N3337" s="5"/>
      <c r="O3337" s="5"/>
      <c r="P3337" s="5"/>
      <c r="Q3337" s="5"/>
      <c r="R3337" s="5"/>
      <c r="S3337" s="5"/>
      <c r="T3337" s="5"/>
      <c r="U3337" s="5"/>
    </row>
    <row r="3338" spans="2:21" x14ac:dyDescent="0.25">
      <c r="B3338" s="64" vm="9089">
        <f ca="1"/>
        <v>44278</v>
      </c>
      <c r="C3338" s="64" vm="9090">
        <f ca="1"/>
        <v>340.34</v>
      </c>
      <c r="D3338" s="64" vm="9091">
        <f ca="1"/>
        <v>224.05</v>
      </c>
      <c r="E3338" s="24">
        <f t="shared" ca="1" si="167"/>
        <v>1.7338134188101002E-2</v>
      </c>
      <c r="F3338" s="58">
        <f t="shared" ca="1" si="168"/>
        <v>-1.4272336395338039E-3</v>
      </c>
      <c r="G3338" s="24"/>
      <c r="H3338" s="5"/>
      <c r="I3338" s="5"/>
      <c r="J3338" s="5"/>
      <c r="K3338" s="5"/>
      <c r="L3338" s="5"/>
      <c r="M3338" s="5"/>
      <c r="N3338" s="5"/>
      <c r="O3338" s="5"/>
      <c r="P3338" s="5"/>
      <c r="Q3338" s="5"/>
      <c r="R3338" s="5"/>
      <c r="S3338" s="5"/>
      <c r="T3338" s="5"/>
      <c r="U3338" s="5"/>
    </row>
    <row r="3339" spans="2:21" x14ac:dyDescent="0.25">
      <c r="B3339" s="64" vm="9092">
        <f ca="1"/>
        <v>44279</v>
      </c>
      <c r="C3339" s="64" vm="9093">
        <f ca="1"/>
        <v>338.04</v>
      </c>
      <c r="D3339" s="64" vm="9094">
        <f ca="1"/>
        <v>224.2</v>
      </c>
      <c r="E3339" s="24">
        <f t="shared" ca="1" si="167"/>
        <v>-6.7808862670089599E-3</v>
      </c>
      <c r="F3339" s="58">
        <f t="shared" ca="1" si="168"/>
        <v>6.6926940590744861E-4</v>
      </c>
      <c r="G3339" s="24"/>
      <c r="H3339" s="5"/>
      <c r="I3339" s="5"/>
      <c r="J3339" s="5"/>
      <c r="K3339" s="5"/>
      <c r="L3339" s="5"/>
      <c r="M3339" s="5"/>
      <c r="N3339" s="5"/>
      <c r="O3339" s="5"/>
      <c r="P3339" s="5"/>
      <c r="Q3339" s="5"/>
      <c r="R3339" s="5"/>
      <c r="S3339" s="5"/>
      <c r="T3339" s="5"/>
      <c r="U3339" s="5"/>
    </row>
    <row r="3340" spans="2:21" x14ac:dyDescent="0.25">
      <c r="B3340" s="64" vm="9095">
        <f ca="1"/>
        <v>44280</v>
      </c>
      <c r="C3340" s="64" vm="9096">
        <f ca="1"/>
        <v>346.34</v>
      </c>
      <c r="D3340" s="64" vm="9097">
        <f ca="1"/>
        <v>225.21</v>
      </c>
      <c r="E3340" s="24">
        <f t="shared" ca="1" si="167"/>
        <v>2.4256719847723106E-2</v>
      </c>
      <c r="F3340" s="58">
        <f t="shared" ca="1" si="168"/>
        <v>4.4947896149613404E-3</v>
      </c>
      <c r="G3340" s="24"/>
      <c r="H3340" s="5"/>
      <c r="I3340" s="5"/>
      <c r="J3340" s="5"/>
      <c r="K3340" s="5"/>
      <c r="L3340" s="5"/>
      <c r="M3340" s="5"/>
      <c r="N3340" s="5"/>
      <c r="O3340" s="5"/>
      <c r="P3340" s="5"/>
      <c r="Q3340" s="5"/>
      <c r="R3340" s="5"/>
      <c r="S3340" s="5"/>
      <c r="T3340" s="5"/>
      <c r="U3340" s="5"/>
    </row>
    <row r="3341" spans="2:21" x14ac:dyDescent="0.25">
      <c r="B3341" s="64" vm="9098">
        <f ca="1"/>
        <v>44281</v>
      </c>
      <c r="C3341" s="64" vm="9099">
        <f ca="1"/>
        <v>352.02</v>
      </c>
      <c r="D3341" s="64" vm="7230">
        <f ca="1"/>
        <v>227.35</v>
      </c>
      <c r="E3341" s="24">
        <f t="shared" ca="1" si="167"/>
        <v>1.6267040641818799E-2</v>
      </c>
      <c r="F3341" s="58">
        <f t="shared" ca="1" si="168"/>
        <v>9.4573800179988347E-3</v>
      </c>
      <c r="G3341" s="24"/>
      <c r="H3341" s="5"/>
      <c r="I3341" s="5"/>
      <c r="J3341" s="5"/>
      <c r="K3341" s="5"/>
      <c r="L3341" s="5"/>
      <c r="M3341" s="5"/>
      <c r="N3341" s="5"/>
      <c r="O3341" s="5"/>
      <c r="P3341" s="5"/>
      <c r="Q3341" s="5"/>
      <c r="R3341" s="5"/>
      <c r="S3341" s="5"/>
      <c r="T3341" s="5"/>
      <c r="U3341" s="5"/>
    </row>
    <row r="3342" spans="2:21" x14ac:dyDescent="0.25">
      <c r="B3342" s="64" vm="9100">
        <f ca="1"/>
        <v>44284</v>
      </c>
      <c r="C3342" s="64" vm="9101">
        <f ca="1"/>
        <v>356.15</v>
      </c>
      <c r="D3342" s="64" vm="9102">
        <f ca="1"/>
        <v>224.98</v>
      </c>
      <c r="E3342" s="24">
        <f t="shared" ca="1" si="167"/>
        <v>1.1663998258539338E-2</v>
      </c>
      <c r="F3342" s="58">
        <f t="shared" ca="1" si="168"/>
        <v>-1.047917090633977E-2</v>
      </c>
      <c r="G3342" s="24"/>
      <c r="H3342" s="5"/>
      <c r="I3342" s="5"/>
      <c r="J3342" s="5"/>
      <c r="K3342" s="5"/>
      <c r="L3342" s="5"/>
      <c r="M3342" s="5"/>
      <c r="N3342" s="5"/>
      <c r="O3342" s="5"/>
      <c r="P3342" s="5"/>
      <c r="Q3342" s="5"/>
      <c r="R3342" s="5"/>
      <c r="S3342" s="5"/>
      <c r="T3342" s="5"/>
      <c r="U3342" s="5"/>
    </row>
    <row r="3343" spans="2:21" x14ac:dyDescent="0.25">
      <c r="B3343" s="64" vm="9103">
        <f ca="1"/>
        <v>44285</v>
      </c>
      <c r="C3343" s="64" vm="9104">
        <f ca="1"/>
        <v>349.75</v>
      </c>
      <c r="D3343" s="64" vm="9105">
        <f ca="1"/>
        <v>224.14</v>
      </c>
      <c r="E3343" s="24">
        <f t="shared" ca="1" si="167"/>
        <v>-1.8133376878772169E-2</v>
      </c>
      <c r="F3343" s="58">
        <f t="shared" ca="1" si="168"/>
        <v>-3.7406527407979166E-3</v>
      </c>
      <c r="G3343" s="24"/>
      <c r="H3343" s="5"/>
      <c r="I3343" s="5"/>
      <c r="J3343" s="5"/>
      <c r="K3343" s="5"/>
      <c r="L3343" s="5"/>
      <c r="M3343" s="5"/>
      <c r="N3343" s="5"/>
      <c r="O3343" s="5"/>
      <c r="P3343" s="5"/>
      <c r="Q3343" s="5"/>
      <c r="R3343" s="5"/>
      <c r="S3343" s="5"/>
      <c r="T3343" s="5"/>
      <c r="U3343" s="5"/>
    </row>
    <row r="3344" spans="2:21" x14ac:dyDescent="0.25">
      <c r="B3344" s="64" vm="9106">
        <f ca="1"/>
        <v>44286</v>
      </c>
      <c r="C3344" s="64" vm="9107">
        <f ca="1"/>
        <v>352.48</v>
      </c>
      <c r="D3344" s="64" vm="9097">
        <f ca="1"/>
        <v>225.21</v>
      </c>
      <c r="E3344" s="24">
        <f t="shared" ca="1" si="167"/>
        <v>7.7752695084425871E-3</v>
      </c>
      <c r="F3344" s="58">
        <f t="shared" ca="1" si="168"/>
        <v>4.7624436291388676E-3</v>
      </c>
      <c r="G3344" s="24"/>
      <c r="H3344" s="5"/>
      <c r="I3344" s="5"/>
      <c r="J3344" s="5"/>
      <c r="K3344" s="5"/>
      <c r="L3344" s="5"/>
      <c r="M3344" s="5"/>
      <c r="N3344" s="5"/>
      <c r="O3344" s="5"/>
      <c r="P3344" s="5"/>
      <c r="Q3344" s="5"/>
      <c r="R3344" s="5"/>
      <c r="S3344" s="5"/>
      <c r="T3344" s="5"/>
      <c r="U3344" s="5"/>
    </row>
    <row r="3345" spans="2:21" x14ac:dyDescent="0.25">
      <c r="B3345" s="64" vm="9108">
        <f ca="1"/>
        <v>44287</v>
      </c>
      <c r="C3345" s="64" vm="9109">
        <f ca="1"/>
        <v>354.94</v>
      </c>
      <c r="D3345" s="64" vm="9110">
        <f ca="1"/>
        <v>228.85</v>
      </c>
      <c r="E3345" s="24">
        <f t="shared" ca="1" si="167"/>
        <v>6.9548780523858763E-3</v>
      </c>
      <c r="F3345" s="58">
        <f t="shared" ca="1" si="168"/>
        <v>1.603346684663039E-2</v>
      </c>
      <c r="G3345" s="24"/>
      <c r="H3345" s="5"/>
      <c r="I3345" s="5"/>
      <c r="J3345" s="5"/>
      <c r="K3345" s="5"/>
      <c r="L3345" s="5"/>
      <c r="M3345" s="5"/>
      <c r="N3345" s="5"/>
      <c r="O3345" s="5"/>
      <c r="P3345" s="5"/>
      <c r="Q3345" s="5"/>
      <c r="R3345" s="5"/>
      <c r="S3345" s="5"/>
      <c r="T3345" s="5"/>
      <c r="U3345" s="5"/>
    </row>
    <row r="3346" spans="2:21" x14ac:dyDescent="0.25">
      <c r="B3346" s="64" vm="9111">
        <f ca="1"/>
        <v>44291</v>
      </c>
      <c r="C3346" s="64" vm="9112">
        <f ca="1"/>
        <v>360.82</v>
      </c>
      <c r="D3346" s="64" vm="9113">
        <f ca="1"/>
        <v>231.91</v>
      </c>
      <c r="E3346" s="24">
        <f t="shared" ca="1" si="167"/>
        <v>1.6430457918238103E-2</v>
      </c>
      <c r="F3346" s="58">
        <f t="shared" ca="1" si="168"/>
        <v>1.3282598267466722E-2</v>
      </c>
      <c r="G3346" s="24"/>
      <c r="H3346" s="5"/>
      <c r="I3346" s="5"/>
      <c r="J3346" s="5"/>
      <c r="K3346" s="5"/>
      <c r="L3346" s="5"/>
      <c r="M3346" s="5"/>
      <c r="N3346" s="5"/>
      <c r="O3346" s="5"/>
      <c r="P3346" s="5"/>
      <c r="Q3346" s="5"/>
      <c r="R3346" s="5"/>
      <c r="S3346" s="5"/>
      <c r="T3346" s="5"/>
      <c r="U3346" s="5"/>
    </row>
    <row r="3347" spans="2:21" x14ac:dyDescent="0.25">
      <c r="B3347" s="64" vm="9114">
        <f ca="1"/>
        <v>44292</v>
      </c>
      <c r="C3347" s="64" vm="9115">
        <f ca="1"/>
        <v>360.12</v>
      </c>
      <c r="D3347" s="64" vm="9116">
        <f ca="1"/>
        <v>232.61</v>
      </c>
      <c r="E3347" s="24">
        <f t="shared" ca="1" si="167"/>
        <v>-1.9419097843808848E-3</v>
      </c>
      <c r="F3347" s="58">
        <f t="shared" ca="1" si="168"/>
        <v>3.0138660546984043E-3</v>
      </c>
      <c r="G3347" s="24"/>
      <c r="H3347" s="5"/>
      <c r="I3347" s="5"/>
      <c r="J3347" s="5"/>
      <c r="K3347" s="5"/>
      <c r="L3347" s="5"/>
      <c r="M3347" s="5"/>
      <c r="N3347" s="5"/>
      <c r="O3347" s="5"/>
      <c r="P3347" s="5"/>
      <c r="Q3347" s="5"/>
      <c r="R3347" s="5"/>
      <c r="S3347" s="5"/>
      <c r="T3347" s="5"/>
      <c r="U3347" s="5"/>
    </row>
    <row r="3348" spans="2:21" x14ac:dyDescent="0.25">
      <c r="B3348" s="64" vm="9117">
        <f ca="1"/>
        <v>44293</v>
      </c>
      <c r="C3348" s="64" vm="9118">
        <f ca="1"/>
        <v>358.81</v>
      </c>
      <c r="D3348" s="64" vm="9119">
        <f ca="1"/>
        <v>230.25</v>
      </c>
      <c r="E3348" s="24">
        <f t="shared" ca="1" si="167"/>
        <v>-3.6443087639705511E-3</v>
      </c>
      <c r="F3348" s="58">
        <f t="shared" ca="1" si="168"/>
        <v>-1.01975562864001E-2</v>
      </c>
      <c r="G3348" s="24"/>
      <c r="H3348" s="5"/>
      <c r="I3348" s="5"/>
      <c r="J3348" s="5"/>
      <c r="K3348" s="5"/>
      <c r="L3348" s="5"/>
      <c r="M3348" s="5"/>
      <c r="N3348" s="5"/>
      <c r="O3348" s="5"/>
      <c r="P3348" s="5"/>
      <c r="Q3348" s="5"/>
      <c r="R3348" s="5"/>
      <c r="S3348" s="5"/>
      <c r="T3348" s="5"/>
      <c r="U3348" s="5"/>
    </row>
    <row r="3349" spans="2:21" x14ac:dyDescent="0.25">
      <c r="B3349" s="64" vm="9120">
        <f ca="1"/>
        <v>44294</v>
      </c>
      <c r="C3349" s="64" vm="9121">
        <f ca="1"/>
        <v>361.22</v>
      </c>
      <c r="D3349" s="64" vm="9122">
        <f ca="1"/>
        <v>231.48</v>
      </c>
      <c r="E3349" s="24">
        <f t="shared" ca="1" si="167"/>
        <v>6.6941905192120441E-3</v>
      </c>
      <c r="F3349" s="58">
        <f t="shared" ca="1" si="168"/>
        <v>5.3278015702218056E-3</v>
      </c>
      <c r="G3349" s="24"/>
      <c r="H3349" s="5"/>
      <c r="I3349" s="5"/>
      <c r="J3349" s="5"/>
      <c r="K3349" s="5"/>
      <c r="L3349" s="5"/>
      <c r="M3349" s="5"/>
      <c r="N3349" s="5"/>
      <c r="O3349" s="5"/>
      <c r="P3349" s="5"/>
      <c r="Q3349" s="5"/>
      <c r="R3349" s="5"/>
      <c r="S3349" s="5"/>
      <c r="T3349" s="5"/>
      <c r="U3349" s="5"/>
    </row>
    <row r="3350" spans="2:21" x14ac:dyDescent="0.25">
      <c r="B3350" s="64" vm="9123">
        <f ca="1"/>
        <v>44295</v>
      </c>
      <c r="C3350" s="64" vm="9124">
        <f ca="1"/>
        <v>363.21</v>
      </c>
      <c r="D3350" s="64" vm="9125">
        <f ca="1"/>
        <v>230.96</v>
      </c>
      <c r="E3350" s="24">
        <f t="shared" ca="1" si="167"/>
        <v>5.4939883922409324E-3</v>
      </c>
      <c r="F3350" s="58">
        <f t="shared" ca="1" si="168"/>
        <v>-2.2489413509583283E-3</v>
      </c>
      <c r="G3350" s="24"/>
      <c r="H3350" s="5"/>
      <c r="I3350" s="5"/>
      <c r="J3350" s="5"/>
      <c r="K3350" s="5"/>
      <c r="L3350" s="5"/>
      <c r="M3350" s="5"/>
      <c r="N3350" s="5"/>
      <c r="O3350" s="5"/>
      <c r="P3350" s="5"/>
      <c r="Q3350" s="5"/>
      <c r="R3350" s="5"/>
      <c r="S3350" s="5"/>
      <c r="T3350" s="5"/>
      <c r="U3350" s="5"/>
    </row>
    <row r="3351" spans="2:21" x14ac:dyDescent="0.25">
      <c r="B3351" s="64" vm="9126">
        <f ca="1"/>
        <v>44298</v>
      </c>
      <c r="C3351" s="64" vm="9127">
        <f ca="1"/>
        <v>364.81</v>
      </c>
      <c r="D3351" s="64" vm="9128">
        <f ca="1"/>
        <v>231.32</v>
      </c>
      <c r="E3351" s="24">
        <f t="shared" ca="1" si="167"/>
        <v>4.395490717409729E-3</v>
      </c>
      <c r="F3351" s="58">
        <f t="shared" ca="1" si="168"/>
        <v>1.5574979353377883E-3</v>
      </c>
      <c r="G3351" s="24"/>
      <c r="H3351" s="5"/>
      <c r="I3351" s="5"/>
      <c r="J3351" s="5"/>
      <c r="K3351" s="5"/>
      <c r="L3351" s="5"/>
      <c r="M3351" s="5"/>
      <c r="N3351" s="5"/>
      <c r="O3351" s="5"/>
      <c r="P3351" s="5"/>
      <c r="Q3351" s="5"/>
      <c r="R3351" s="5"/>
      <c r="S3351" s="5"/>
      <c r="T3351" s="5"/>
      <c r="U3351" s="5"/>
    </row>
    <row r="3352" spans="2:21" x14ac:dyDescent="0.25">
      <c r="B3352" s="64" vm="9129">
        <f ca="1"/>
        <v>44299</v>
      </c>
      <c r="C3352" s="64" vm="9130">
        <f ca="1"/>
        <v>365.21</v>
      </c>
      <c r="D3352" s="64" vm="9131">
        <f ca="1"/>
        <v>230.31</v>
      </c>
      <c r="E3352" s="24">
        <f t="shared" ca="1" si="167"/>
        <v>1.0958604970557422E-3</v>
      </c>
      <c r="F3352" s="58">
        <f t="shared" ca="1" si="168"/>
        <v>-4.3758057821006897E-3</v>
      </c>
      <c r="G3352" s="24"/>
      <c r="H3352" s="5"/>
      <c r="I3352" s="5"/>
      <c r="J3352" s="5"/>
      <c r="K3352" s="5"/>
      <c r="L3352" s="5"/>
      <c r="M3352" s="5"/>
      <c r="N3352" s="5"/>
      <c r="O3352" s="5"/>
      <c r="P3352" s="5"/>
      <c r="Q3352" s="5"/>
      <c r="R3352" s="5"/>
      <c r="S3352" s="5"/>
      <c r="T3352" s="5"/>
      <c r="U3352" s="5"/>
    </row>
    <row r="3353" spans="2:21" x14ac:dyDescent="0.25">
      <c r="B3353" s="64" vm="9132">
        <f ca="1"/>
        <v>44300</v>
      </c>
      <c r="C3353" s="64" vm="9133">
        <f ca="1"/>
        <v>363.17</v>
      </c>
      <c r="D3353" s="64" vm="7241">
        <f ca="1"/>
        <v>231.28</v>
      </c>
      <c r="E3353" s="24">
        <f t="shared" ca="1" si="167"/>
        <v>-5.6014864055236356E-3</v>
      </c>
      <c r="F3353" s="58">
        <f t="shared" ca="1" si="168"/>
        <v>4.2028702001738333E-3</v>
      </c>
      <c r="G3353" s="24"/>
      <c r="H3353" s="5"/>
      <c r="I3353" s="5"/>
      <c r="J3353" s="5"/>
      <c r="K3353" s="5"/>
      <c r="L3353" s="5"/>
      <c r="M3353" s="5"/>
      <c r="N3353" s="5"/>
      <c r="O3353" s="5"/>
      <c r="P3353" s="5"/>
      <c r="Q3353" s="5"/>
      <c r="R3353" s="5"/>
      <c r="S3353" s="5"/>
      <c r="T3353" s="5"/>
      <c r="U3353" s="5"/>
    </row>
    <row r="3354" spans="2:21" x14ac:dyDescent="0.25">
      <c r="B3354" s="64" vm="9134">
        <f ca="1"/>
        <v>44301</v>
      </c>
      <c r="C3354" s="64" vm="9135">
        <f ca="1"/>
        <v>368.8</v>
      </c>
      <c r="D3354" s="64" vm="9136">
        <f ca="1"/>
        <v>233.08</v>
      </c>
      <c r="E3354" s="24">
        <f t="shared" ca="1" si="167"/>
        <v>1.5383447485738323E-2</v>
      </c>
      <c r="F3354" s="58">
        <f t="shared" ca="1" si="168"/>
        <v>7.7526445667829187E-3</v>
      </c>
      <c r="G3354" s="24"/>
      <c r="H3354" s="5"/>
      <c r="I3354" s="5"/>
      <c r="J3354" s="5"/>
      <c r="K3354" s="5"/>
      <c r="L3354" s="5"/>
      <c r="M3354" s="5"/>
      <c r="N3354" s="5"/>
      <c r="O3354" s="5"/>
      <c r="P3354" s="5"/>
      <c r="Q3354" s="5"/>
      <c r="R3354" s="5"/>
      <c r="S3354" s="5"/>
      <c r="T3354" s="5"/>
      <c r="U3354" s="5"/>
    </row>
    <row r="3355" spans="2:21" x14ac:dyDescent="0.25">
      <c r="B3355" s="64" vm="9137">
        <f ca="1"/>
        <v>44302</v>
      </c>
      <c r="C3355" s="64" vm="9138">
        <f ca="1"/>
        <v>370.72</v>
      </c>
      <c r="D3355" s="64" vm="9139">
        <f ca="1"/>
        <v>231.81</v>
      </c>
      <c r="E3355" s="24">
        <f t="shared" ca="1" si="167"/>
        <v>5.1925690016273538E-3</v>
      </c>
      <c r="F3355" s="58">
        <f t="shared" ca="1" si="168"/>
        <v>-5.4636716612713214E-3</v>
      </c>
      <c r="G3355" s="24"/>
      <c r="H3355" s="5"/>
      <c r="I3355" s="5"/>
      <c r="J3355" s="5"/>
      <c r="K3355" s="5"/>
      <c r="L3355" s="5"/>
      <c r="M3355" s="5"/>
      <c r="N3355" s="5"/>
      <c r="O3355" s="5"/>
      <c r="P3355" s="5"/>
      <c r="Q3355" s="5"/>
      <c r="R3355" s="5"/>
      <c r="S3355" s="5"/>
      <c r="T3355" s="5"/>
      <c r="U3355" s="5"/>
    </row>
    <row r="3356" spans="2:21" x14ac:dyDescent="0.25">
      <c r="B3356" s="64" vm="9140">
        <f ca="1"/>
        <v>44305</v>
      </c>
      <c r="C3356" s="64" vm="9141">
        <f ca="1"/>
        <v>369.55</v>
      </c>
      <c r="D3356" s="64" vm="9142">
        <f ca="1"/>
        <v>233.01</v>
      </c>
      <c r="E3356" s="24">
        <f t="shared" ca="1" si="167"/>
        <v>-3.1610114531703585E-3</v>
      </c>
      <c r="F3356" s="58">
        <f t="shared" ca="1" si="168"/>
        <v>5.1633004860634863E-3</v>
      </c>
      <c r="G3356" s="24"/>
      <c r="H3356" s="5"/>
      <c r="I3356" s="5"/>
      <c r="J3356" s="5"/>
      <c r="K3356" s="5"/>
      <c r="L3356" s="5"/>
      <c r="M3356" s="5"/>
      <c r="N3356" s="5"/>
      <c r="O3356" s="5"/>
      <c r="P3356" s="5"/>
      <c r="Q3356" s="5"/>
      <c r="R3356" s="5"/>
      <c r="S3356" s="5"/>
      <c r="T3356" s="5"/>
      <c r="U3356" s="5"/>
    </row>
    <row r="3357" spans="2:21" x14ac:dyDescent="0.25">
      <c r="B3357" s="64" vm="9143">
        <f ca="1"/>
        <v>44306</v>
      </c>
      <c r="C3357" s="64" vm="9144">
        <f ca="1"/>
        <v>371.73</v>
      </c>
      <c r="D3357" s="64" vm="9145">
        <f ca="1"/>
        <v>232.26</v>
      </c>
      <c r="E3357" s="24">
        <f t="shared" ca="1" si="167"/>
        <v>5.8817350656154782E-3</v>
      </c>
      <c r="F3357" s="58">
        <f t="shared" ca="1" si="168"/>
        <v>-3.2239372820539571E-3</v>
      </c>
      <c r="G3357" s="24"/>
      <c r="H3357" s="5"/>
      <c r="I3357" s="5"/>
      <c r="J3357" s="5"/>
      <c r="K3357" s="5"/>
      <c r="L3357" s="5"/>
      <c r="M3357" s="5"/>
      <c r="N3357" s="5"/>
      <c r="O3357" s="5"/>
      <c r="P3357" s="5"/>
      <c r="Q3357" s="5"/>
      <c r="R3357" s="5"/>
      <c r="S3357" s="5"/>
      <c r="T3357" s="5"/>
      <c r="U3357" s="5"/>
    </row>
    <row r="3358" spans="2:21" x14ac:dyDescent="0.25">
      <c r="B3358" s="64" vm="9146">
        <f ca="1"/>
        <v>44307</v>
      </c>
      <c r="C3358" s="64" vm="9147">
        <f ca="1"/>
        <v>374.09</v>
      </c>
      <c r="D3358" s="64" vm="7630">
        <f ca="1"/>
        <v>232.96</v>
      </c>
      <c r="E3358" s="24">
        <f t="shared" ca="1" si="167"/>
        <v>6.3286258796780683E-3</v>
      </c>
      <c r="F3358" s="58">
        <f t="shared" ca="1" si="168"/>
        <v>3.0093311907094062E-3</v>
      </c>
      <c r="G3358" s="24"/>
      <c r="H3358" s="5"/>
      <c r="I3358" s="5"/>
      <c r="J3358" s="5"/>
      <c r="K3358" s="5"/>
      <c r="L3358" s="5"/>
      <c r="M3358" s="5"/>
      <c r="N3358" s="5"/>
      <c r="O3358" s="5"/>
      <c r="P3358" s="5"/>
      <c r="Q3358" s="5"/>
      <c r="R3358" s="5"/>
      <c r="S3358" s="5"/>
      <c r="T3358" s="5"/>
      <c r="U3358" s="5"/>
    </row>
    <row r="3359" spans="2:21" x14ac:dyDescent="0.25">
      <c r="B3359" s="64" vm="9148">
        <f ca="1"/>
        <v>44308</v>
      </c>
      <c r="C3359" s="64" vm="9149">
        <f ca="1"/>
        <v>371.26</v>
      </c>
      <c r="D3359" s="64" vm="9150">
        <f ca="1"/>
        <v>234.58</v>
      </c>
      <c r="E3359" s="24">
        <f t="shared" ca="1" si="167"/>
        <v>-7.5937843951123657E-3</v>
      </c>
      <c r="F3359" s="58">
        <f t="shared" ca="1" si="168"/>
        <v>6.9299160850379094E-3</v>
      </c>
      <c r="G3359" s="24"/>
      <c r="H3359" s="5"/>
      <c r="I3359" s="5"/>
      <c r="J3359" s="5"/>
      <c r="K3359" s="5"/>
      <c r="L3359" s="5"/>
      <c r="M3359" s="5"/>
      <c r="N3359" s="5"/>
      <c r="O3359" s="5"/>
      <c r="P3359" s="5"/>
      <c r="Q3359" s="5"/>
      <c r="R3359" s="5"/>
      <c r="S3359" s="5"/>
      <c r="T3359" s="5"/>
      <c r="U3359" s="5"/>
    </row>
    <row r="3360" spans="2:21" x14ac:dyDescent="0.25">
      <c r="B3360" s="64" vm="9151">
        <f ca="1"/>
        <v>44309</v>
      </c>
      <c r="C3360" s="64" vm="9152">
        <f ca="1"/>
        <v>373.28</v>
      </c>
      <c r="D3360" s="64" vm="9153">
        <f ca="1"/>
        <v>232.31</v>
      </c>
      <c r="E3360" s="24">
        <f t="shared" ca="1" si="167"/>
        <v>5.4261824920427528E-3</v>
      </c>
      <c r="F3360" s="58">
        <f t="shared" ca="1" si="168"/>
        <v>-9.7239944604856458E-3</v>
      </c>
      <c r="G3360" s="24"/>
      <c r="H3360" s="5"/>
      <c r="I3360" s="5"/>
      <c r="J3360" s="5"/>
      <c r="K3360" s="5"/>
      <c r="L3360" s="5"/>
      <c r="M3360" s="5"/>
      <c r="N3360" s="5"/>
      <c r="O3360" s="5"/>
      <c r="P3360" s="5"/>
      <c r="Q3360" s="5"/>
      <c r="R3360" s="5"/>
      <c r="S3360" s="5"/>
      <c r="T3360" s="5"/>
      <c r="U3360" s="5"/>
    </row>
    <row r="3361" spans="2:21" x14ac:dyDescent="0.25">
      <c r="B3361" s="64" vm="9154">
        <f ca="1"/>
        <v>44312</v>
      </c>
      <c r="C3361" s="64" vm="9155">
        <f ca="1"/>
        <v>368.52</v>
      </c>
      <c r="D3361" s="64" vm="9156">
        <f ca="1"/>
        <v>234.98</v>
      </c>
      <c r="E3361" s="24">
        <f t="shared" ca="1" si="167"/>
        <v>-1.2833824032388455E-2</v>
      </c>
      <c r="F3361" s="58">
        <f t="shared" ca="1" si="168"/>
        <v>1.1427717506553045E-2</v>
      </c>
      <c r="G3361" s="24"/>
      <c r="H3361" s="5"/>
      <c r="I3361" s="5"/>
      <c r="J3361" s="5"/>
      <c r="K3361" s="5"/>
      <c r="L3361" s="5"/>
      <c r="M3361" s="5"/>
      <c r="N3361" s="5"/>
      <c r="O3361" s="5"/>
      <c r="P3361" s="5"/>
      <c r="Q3361" s="5"/>
      <c r="R3361" s="5"/>
      <c r="S3361" s="5"/>
      <c r="T3361" s="5"/>
      <c r="U3361" s="5"/>
    </row>
    <row r="3362" spans="2:21" x14ac:dyDescent="0.25">
      <c r="B3362" s="64" vm="9157">
        <f ca="1"/>
        <v>44313</v>
      </c>
      <c r="C3362" s="64" vm="9158">
        <f ca="1"/>
        <v>370.21</v>
      </c>
      <c r="D3362" s="64" vm="9159">
        <f ca="1"/>
        <v>232.41</v>
      </c>
      <c r="E3362" s="24">
        <f t="shared" ca="1" si="167"/>
        <v>4.5754279595525502E-3</v>
      </c>
      <c r="F3362" s="58">
        <f t="shared" ca="1" si="168"/>
        <v>-1.0997350827505692E-2</v>
      </c>
      <c r="G3362" s="24"/>
      <c r="H3362" s="5"/>
      <c r="I3362" s="5"/>
      <c r="J3362" s="5"/>
      <c r="K3362" s="5"/>
      <c r="L3362" s="5"/>
      <c r="M3362" s="5"/>
      <c r="N3362" s="5"/>
      <c r="O3362" s="5"/>
      <c r="P3362" s="5"/>
      <c r="Q3362" s="5"/>
      <c r="R3362" s="5"/>
      <c r="S3362" s="5"/>
      <c r="T3362" s="5"/>
      <c r="U3362" s="5"/>
    </row>
    <row r="3363" spans="2:21" x14ac:dyDescent="0.25">
      <c r="B3363" s="64" vm="9160">
        <f ca="1"/>
        <v>44314</v>
      </c>
      <c r="C3363" s="64" vm="9161">
        <f ca="1"/>
        <v>369.59</v>
      </c>
      <c r="D3363" s="64" vm="9162">
        <f ca="1"/>
        <v>235.21</v>
      </c>
      <c r="E3363" s="24">
        <f t="shared" ca="1" si="167"/>
        <v>-1.6761290758388031E-3</v>
      </c>
      <c r="F3363" s="58">
        <f t="shared" ca="1" si="168"/>
        <v>1.1975678815531536E-2</v>
      </c>
      <c r="G3363" s="24"/>
      <c r="H3363" s="5"/>
      <c r="I3363" s="5"/>
      <c r="J3363" s="5"/>
      <c r="K3363" s="5"/>
      <c r="L3363" s="5"/>
      <c r="M3363" s="5"/>
      <c r="N3363" s="5"/>
      <c r="O3363" s="5"/>
      <c r="P3363" s="5"/>
      <c r="Q3363" s="5"/>
      <c r="R3363" s="5"/>
      <c r="S3363" s="5"/>
      <c r="T3363" s="5"/>
      <c r="U3363" s="5"/>
    </row>
    <row r="3364" spans="2:21" x14ac:dyDescent="0.25">
      <c r="B3364" s="64" vm="9163">
        <f ca="1"/>
        <v>44315</v>
      </c>
      <c r="C3364" s="64" vm="9164">
        <f ca="1"/>
        <v>373.54</v>
      </c>
      <c r="D3364" s="64" vm="9165">
        <f ca="1"/>
        <v>236.08</v>
      </c>
      <c r="E3364" s="24">
        <f t="shared" ca="1" si="167"/>
        <v>1.0630810761015956E-2</v>
      </c>
      <c r="F3364" s="58">
        <f t="shared" ca="1" si="168"/>
        <v>3.6919985072317637E-3</v>
      </c>
      <c r="G3364" s="24"/>
      <c r="H3364" s="5"/>
      <c r="I3364" s="5"/>
      <c r="J3364" s="5"/>
      <c r="K3364" s="5"/>
      <c r="L3364" s="5"/>
      <c r="M3364" s="5"/>
      <c r="N3364" s="5"/>
      <c r="O3364" s="5"/>
      <c r="P3364" s="5"/>
      <c r="Q3364" s="5"/>
      <c r="R3364" s="5"/>
      <c r="S3364" s="5"/>
      <c r="T3364" s="5"/>
      <c r="U3364" s="5"/>
    </row>
    <row r="3365" spans="2:21" x14ac:dyDescent="0.25">
      <c r="B3365" s="64" vm="9166">
        <f ca="1"/>
        <v>44316</v>
      </c>
      <c r="C3365" s="64" vm="9167">
        <f ca="1"/>
        <v>372.09</v>
      </c>
      <c r="D3365" s="64" vm="9168">
        <f ca="1"/>
        <v>235.56</v>
      </c>
      <c r="E3365" s="24">
        <f t="shared" ca="1" si="167"/>
        <v>-3.8893333901131935E-3</v>
      </c>
      <c r="F3365" s="58">
        <f t="shared" ca="1" si="168"/>
        <v>-2.2050725583139812E-3</v>
      </c>
      <c r="G3365" s="24"/>
      <c r="H3365" s="5"/>
      <c r="I3365" s="5"/>
      <c r="J3365" s="5"/>
      <c r="K3365" s="5"/>
      <c r="L3365" s="5"/>
      <c r="M3365" s="5"/>
      <c r="N3365" s="5"/>
      <c r="O3365" s="5"/>
      <c r="P3365" s="5"/>
      <c r="Q3365" s="5"/>
      <c r="R3365" s="5"/>
      <c r="S3365" s="5"/>
      <c r="T3365" s="5"/>
      <c r="U3365" s="5"/>
    </row>
    <row r="3366" spans="2:21" x14ac:dyDescent="0.25">
      <c r="B3366" s="64" vm="9169">
        <f ca="1"/>
        <v>44319</v>
      </c>
      <c r="C3366" s="64" vm="9170">
        <f ca="1"/>
        <v>379.32</v>
      </c>
      <c r="D3366" s="64" vm="9171">
        <f ca="1"/>
        <v>233.86</v>
      </c>
      <c r="E3366" s="24">
        <f t="shared" ca="1" si="167"/>
        <v>1.9244415520178949E-2</v>
      </c>
      <c r="F3366" s="58">
        <f t="shared" ca="1" si="168"/>
        <v>-7.2430123641975186E-3</v>
      </c>
      <c r="G3366" s="24"/>
      <c r="H3366" s="5"/>
      <c r="I3366" s="5"/>
      <c r="J3366" s="5"/>
      <c r="K3366" s="5"/>
      <c r="L3366" s="5"/>
      <c r="M3366" s="5"/>
      <c r="N3366" s="5"/>
      <c r="O3366" s="5"/>
      <c r="P3366" s="5"/>
      <c r="Q3366" s="5"/>
      <c r="R3366" s="5"/>
      <c r="S3366" s="5"/>
      <c r="T3366" s="5"/>
      <c r="U3366" s="5"/>
    </row>
    <row r="3367" spans="2:21" x14ac:dyDescent="0.25">
      <c r="B3367" s="64" vm="9172">
        <f ca="1"/>
        <v>44320</v>
      </c>
      <c r="C3367" s="64" vm="9173">
        <f ca="1"/>
        <v>375.29</v>
      </c>
      <c r="D3367" s="64" vm="9174">
        <f ca="1"/>
        <v>235.04</v>
      </c>
      <c r="E3367" s="24">
        <f t="shared" ca="1" si="167"/>
        <v>-1.0681115579931434E-2</v>
      </c>
      <c r="F3367" s="58">
        <f t="shared" ca="1" si="168"/>
        <v>5.0330667133946291E-3</v>
      </c>
      <c r="G3367" s="24"/>
      <c r="H3367" s="5"/>
      <c r="I3367" s="5"/>
      <c r="J3367" s="5"/>
      <c r="K3367" s="5"/>
      <c r="L3367" s="5"/>
      <c r="M3367" s="5"/>
      <c r="N3367" s="5"/>
      <c r="O3367" s="5"/>
      <c r="P3367" s="5"/>
      <c r="Q3367" s="5"/>
      <c r="R3367" s="5"/>
      <c r="S3367" s="5"/>
      <c r="T3367" s="5"/>
      <c r="U3367" s="5"/>
    </row>
    <row r="3368" spans="2:21" x14ac:dyDescent="0.25">
      <c r="B3368" s="64" vm="9175">
        <f ca="1"/>
        <v>44321</v>
      </c>
      <c r="C3368" s="64" vm="9176">
        <f ca="1"/>
        <v>372.5</v>
      </c>
      <c r="D3368" s="64" vm="9177">
        <f ca="1"/>
        <v>234.86</v>
      </c>
      <c r="E3368" s="24">
        <f t="shared" ca="1" si="167"/>
        <v>-7.4620226159809698E-3</v>
      </c>
      <c r="F3368" s="58">
        <f t="shared" ca="1" si="168"/>
        <v>-7.6612048863203958E-4</v>
      </c>
      <c r="G3368" s="24"/>
      <c r="H3368" s="5"/>
      <c r="I3368" s="5"/>
      <c r="J3368" s="5"/>
      <c r="K3368" s="5"/>
      <c r="L3368" s="5"/>
      <c r="M3368" s="5"/>
      <c r="N3368" s="5"/>
      <c r="O3368" s="5"/>
      <c r="P3368" s="5"/>
      <c r="Q3368" s="5"/>
      <c r="R3368" s="5"/>
      <c r="S3368" s="5"/>
      <c r="T3368" s="5"/>
      <c r="U3368" s="5"/>
    </row>
    <row r="3369" spans="2:21" x14ac:dyDescent="0.25">
      <c r="B3369" s="64" vm="9178">
        <f ca="1"/>
        <v>44322</v>
      </c>
      <c r="C3369" s="64" vm="9179">
        <f ca="1"/>
        <v>382.76</v>
      </c>
      <c r="D3369" s="64" vm="9180">
        <f ca="1"/>
        <v>234.84</v>
      </c>
      <c r="E3369" s="24">
        <f t="shared" ca="1" si="167"/>
        <v>2.7171123091447896E-2</v>
      </c>
      <c r="F3369" s="58">
        <f t="shared" ca="1" si="168"/>
        <v>-8.5160740949965003E-5</v>
      </c>
      <c r="G3369" s="24"/>
      <c r="H3369" s="5"/>
      <c r="I3369" s="5"/>
      <c r="J3369" s="5"/>
      <c r="K3369" s="5"/>
      <c r="L3369" s="5"/>
      <c r="M3369" s="5"/>
      <c r="N3369" s="5"/>
      <c r="O3369" s="5"/>
      <c r="P3369" s="5"/>
      <c r="Q3369" s="5"/>
      <c r="R3369" s="5"/>
      <c r="S3369" s="5"/>
      <c r="T3369" s="5"/>
      <c r="U3369" s="5"/>
    </row>
    <row r="3370" spans="2:21" x14ac:dyDescent="0.25">
      <c r="B3370" s="64" vm="9181">
        <f ca="1"/>
        <v>44323</v>
      </c>
      <c r="C3370" s="64" vm="9182">
        <f ca="1"/>
        <v>384.32</v>
      </c>
      <c r="D3370" s="64" vm="9183">
        <f ca="1"/>
        <v>237.11</v>
      </c>
      <c r="E3370" s="24">
        <f t="shared" ca="1" si="167"/>
        <v>4.0673779805565627E-3</v>
      </c>
      <c r="F3370" s="58">
        <f t="shared" ca="1" si="168"/>
        <v>9.6197372829008171E-3</v>
      </c>
      <c r="G3370" s="24"/>
      <c r="H3370" s="5"/>
      <c r="I3370" s="5"/>
      <c r="J3370" s="5"/>
      <c r="K3370" s="5"/>
      <c r="L3370" s="5"/>
      <c r="M3370" s="5"/>
      <c r="N3370" s="5"/>
      <c r="O3370" s="5"/>
      <c r="P3370" s="5"/>
      <c r="Q3370" s="5"/>
      <c r="R3370" s="5"/>
      <c r="S3370" s="5"/>
      <c r="T3370" s="5"/>
      <c r="U3370" s="5"/>
    </row>
    <row r="3371" spans="2:21" x14ac:dyDescent="0.25">
      <c r="B3371" s="64" vm="9184">
        <f ca="1"/>
        <v>44326</v>
      </c>
      <c r="C3371" s="64" vm="9185">
        <f ca="1"/>
        <v>381.48</v>
      </c>
      <c r="D3371" s="64" vm="9171">
        <f ca="1"/>
        <v>233.86</v>
      </c>
      <c r="E3371" s="24">
        <f t="shared" ca="1" si="167"/>
        <v>-7.4171141809069889E-3</v>
      </c>
      <c r="F3371" s="58">
        <f t="shared" ca="1" si="168"/>
        <v>-1.380152276671346E-2</v>
      </c>
      <c r="G3371" s="24"/>
      <c r="H3371" s="5"/>
      <c r="I3371" s="5"/>
      <c r="J3371" s="5"/>
      <c r="K3371" s="5"/>
      <c r="L3371" s="5"/>
      <c r="M3371" s="5"/>
      <c r="N3371" s="5"/>
      <c r="O3371" s="5"/>
      <c r="P3371" s="5"/>
      <c r="Q3371" s="5"/>
      <c r="R3371" s="5"/>
      <c r="S3371" s="5"/>
      <c r="T3371" s="5"/>
      <c r="U3371" s="5"/>
    </row>
    <row r="3372" spans="2:21" x14ac:dyDescent="0.25">
      <c r="B3372" s="64" vm="9186">
        <f ca="1"/>
        <v>44327</v>
      </c>
      <c r="C3372" s="64" vm="9187">
        <f ca="1"/>
        <v>378.18</v>
      </c>
      <c r="D3372" s="64" vm="9188">
        <f ca="1"/>
        <v>227.94</v>
      </c>
      <c r="E3372" s="24">
        <f t="shared" ca="1" si="167"/>
        <v>-8.6881519576379272E-3</v>
      </c>
      <c r="F3372" s="58">
        <f t="shared" ca="1" si="168"/>
        <v>-2.5640209284583295E-2</v>
      </c>
      <c r="G3372" s="24"/>
      <c r="H3372" s="5"/>
      <c r="I3372" s="5"/>
      <c r="J3372" s="5"/>
      <c r="K3372" s="5"/>
      <c r="L3372" s="5"/>
      <c r="M3372" s="5"/>
      <c r="N3372" s="5"/>
      <c r="O3372" s="5"/>
      <c r="P3372" s="5"/>
      <c r="Q3372" s="5"/>
      <c r="R3372" s="5"/>
      <c r="S3372" s="5"/>
      <c r="T3372" s="5"/>
      <c r="U3372" s="5"/>
    </row>
    <row r="3373" spans="2:21" x14ac:dyDescent="0.25">
      <c r="B3373" s="64" vm="9189">
        <f ca="1"/>
        <v>44328</v>
      </c>
      <c r="C3373" s="64" vm="9190">
        <f ca="1"/>
        <v>372.2</v>
      </c>
      <c r="D3373" s="64" vm="9191">
        <f ca="1"/>
        <v>229.77</v>
      </c>
      <c r="E3373" s="24">
        <f t="shared" ca="1" si="167"/>
        <v>-1.59389285449234E-2</v>
      </c>
      <c r="F3373" s="58">
        <f t="shared" ca="1" si="168"/>
        <v>7.9963721620227406E-3</v>
      </c>
      <c r="G3373" s="24"/>
      <c r="H3373" s="5"/>
      <c r="I3373" s="5"/>
      <c r="J3373" s="5"/>
      <c r="K3373" s="5"/>
      <c r="L3373" s="5"/>
      <c r="M3373" s="5"/>
      <c r="N3373" s="5"/>
      <c r="O3373" s="5"/>
      <c r="P3373" s="5"/>
      <c r="Q3373" s="5"/>
      <c r="R3373" s="5"/>
      <c r="S3373" s="5"/>
      <c r="T3373" s="5"/>
      <c r="U3373" s="5"/>
    </row>
    <row r="3374" spans="2:21" x14ac:dyDescent="0.25">
      <c r="B3374" s="64" vm="9192">
        <f ca="1"/>
        <v>44329</v>
      </c>
      <c r="C3374" s="64" vm="9193">
        <f ca="1"/>
        <v>379.53</v>
      </c>
      <c r="D3374" s="64" vm="9194">
        <f ca="1"/>
        <v>231.72</v>
      </c>
      <c r="E3374" s="24">
        <f t="shared" ca="1" si="167"/>
        <v>1.9502300886537424E-2</v>
      </c>
      <c r="F3374" s="58">
        <f t="shared" ca="1" si="168"/>
        <v>8.4509376388115197E-3</v>
      </c>
      <c r="G3374" s="24"/>
      <c r="H3374" s="5"/>
      <c r="I3374" s="5"/>
      <c r="J3374" s="5"/>
      <c r="K3374" s="5"/>
      <c r="L3374" s="5"/>
      <c r="M3374" s="5"/>
      <c r="N3374" s="5"/>
      <c r="O3374" s="5"/>
      <c r="P3374" s="5"/>
      <c r="Q3374" s="5"/>
      <c r="R3374" s="5"/>
      <c r="S3374" s="5"/>
      <c r="T3374" s="5"/>
      <c r="U3374" s="5"/>
    </row>
    <row r="3375" spans="2:21" x14ac:dyDescent="0.25">
      <c r="B3375" s="64" vm="9195">
        <f ca="1"/>
        <v>44330</v>
      </c>
      <c r="C3375" s="64" vm="9196">
        <f ca="1"/>
        <v>384.42</v>
      </c>
      <c r="D3375" s="64" vm="7320">
        <f ca="1"/>
        <v>231.68</v>
      </c>
      <c r="E3375" s="24">
        <f t="shared" ca="1" si="167"/>
        <v>1.2802059784297437E-2</v>
      </c>
      <c r="F3375" s="58">
        <f t="shared" ca="1" si="168"/>
        <v>-1.7263703107176051E-4</v>
      </c>
      <c r="G3375" s="24"/>
      <c r="H3375" s="5"/>
      <c r="I3375" s="5"/>
      <c r="J3375" s="5"/>
      <c r="K3375" s="5"/>
      <c r="L3375" s="5"/>
      <c r="M3375" s="5"/>
      <c r="N3375" s="5"/>
      <c r="O3375" s="5"/>
      <c r="P3375" s="5"/>
      <c r="Q3375" s="5"/>
      <c r="R3375" s="5"/>
      <c r="S3375" s="5"/>
      <c r="T3375" s="5"/>
      <c r="U3375" s="5"/>
    </row>
    <row r="3376" spans="2:21" x14ac:dyDescent="0.25">
      <c r="B3376" s="64" vm="9197">
        <f ca="1"/>
        <v>44333</v>
      </c>
      <c r="C3376" s="64" vm="9198">
        <f ca="1"/>
        <v>383.96</v>
      </c>
      <c r="D3376" s="64" vm="9199">
        <f ca="1"/>
        <v>231.93</v>
      </c>
      <c r="E3376" s="24">
        <f t="shared" ca="1" si="167"/>
        <v>-1.1973243836491401E-3</v>
      </c>
      <c r="F3376" s="58">
        <f t="shared" ca="1" si="168"/>
        <v>1.0784928031414495E-3</v>
      </c>
      <c r="G3376" s="24"/>
      <c r="H3376" s="5"/>
      <c r="I3376" s="5"/>
      <c r="J3376" s="5"/>
      <c r="K3376" s="5"/>
      <c r="L3376" s="5"/>
      <c r="M3376" s="5"/>
      <c r="N3376" s="5"/>
      <c r="O3376" s="5"/>
      <c r="P3376" s="5"/>
      <c r="Q3376" s="5"/>
      <c r="R3376" s="5"/>
      <c r="S3376" s="5"/>
      <c r="T3376" s="5"/>
      <c r="U3376" s="5"/>
    </row>
    <row r="3377" spans="2:21" x14ac:dyDescent="0.25">
      <c r="B3377" s="64" vm="9200">
        <f ca="1"/>
        <v>44334</v>
      </c>
      <c r="C3377" s="64" vm="9201">
        <f ca="1"/>
        <v>382.81</v>
      </c>
      <c r="D3377" s="64" vm="9202">
        <f ca="1"/>
        <v>230.15</v>
      </c>
      <c r="E3377" s="24">
        <f t="shared" ca="1" si="167"/>
        <v>-2.9995979557590263E-3</v>
      </c>
      <c r="F3377" s="58">
        <f t="shared" ca="1" si="168"/>
        <v>-7.7043317372426394E-3</v>
      </c>
      <c r="G3377" s="24"/>
      <c r="H3377" s="5"/>
      <c r="I3377" s="5"/>
      <c r="J3377" s="5"/>
      <c r="K3377" s="5"/>
      <c r="L3377" s="5"/>
      <c r="M3377" s="5"/>
      <c r="N3377" s="5"/>
      <c r="O3377" s="5"/>
      <c r="P3377" s="5"/>
      <c r="Q3377" s="5"/>
      <c r="R3377" s="5"/>
      <c r="S3377" s="5"/>
      <c r="T3377" s="5"/>
      <c r="U3377" s="5"/>
    </row>
    <row r="3378" spans="2:21" x14ac:dyDescent="0.25">
      <c r="B3378" s="64" vm="9203">
        <f ca="1"/>
        <v>44335</v>
      </c>
      <c r="C3378" s="64" vm="9204">
        <f ca="1"/>
        <v>379.66</v>
      </c>
      <c r="D3378" s="64" vm="9205">
        <f ca="1"/>
        <v>232.18</v>
      </c>
      <c r="E3378" s="24">
        <f t="shared" ca="1" si="167"/>
        <v>-8.2626671771812051E-3</v>
      </c>
      <c r="F3378" s="58">
        <f t="shared" ca="1" si="168"/>
        <v>8.7816626466392152E-3</v>
      </c>
      <c r="G3378" s="24"/>
      <c r="H3378" s="5"/>
      <c r="I3378" s="5"/>
      <c r="J3378" s="5"/>
      <c r="K3378" s="5"/>
      <c r="L3378" s="5"/>
      <c r="M3378" s="5"/>
      <c r="N3378" s="5"/>
      <c r="O3378" s="5"/>
      <c r="P3378" s="5"/>
      <c r="Q3378" s="5"/>
      <c r="R3378" s="5"/>
      <c r="S3378" s="5"/>
      <c r="T3378" s="5"/>
      <c r="U3378" s="5"/>
    </row>
    <row r="3379" spans="2:21" x14ac:dyDescent="0.25">
      <c r="B3379" s="64" vm="9206">
        <f ca="1"/>
        <v>44336</v>
      </c>
      <c r="C3379" s="64" vm="9207">
        <f ca="1"/>
        <v>383.58</v>
      </c>
      <c r="D3379" s="64" vm="9208">
        <f ca="1"/>
        <v>231.24</v>
      </c>
      <c r="E3379" s="24">
        <f t="shared" ca="1" si="167"/>
        <v>1.0272088644294602E-2</v>
      </c>
      <c r="F3379" s="58">
        <f t="shared" ca="1" si="168"/>
        <v>-4.0568006956144299E-3</v>
      </c>
      <c r="G3379" s="24"/>
      <c r="H3379" s="5"/>
      <c r="I3379" s="5"/>
      <c r="J3379" s="5"/>
      <c r="K3379" s="5"/>
      <c r="L3379" s="5"/>
      <c r="M3379" s="5"/>
      <c r="N3379" s="5"/>
      <c r="O3379" s="5"/>
      <c r="P3379" s="5"/>
      <c r="Q3379" s="5"/>
      <c r="R3379" s="5"/>
      <c r="S3379" s="5"/>
      <c r="T3379" s="5"/>
      <c r="U3379" s="5"/>
    </row>
    <row r="3380" spans="2:21" x14ac:dyDescent="0.25">
      <c r="B3380" s="64" vm="9209">
        <f ca="1"/>
        <v>44337</v>
      </c>
      <c r="C3380" s="64" vm="9210">
        <f ca="1"/>
        <v>380.72</v>
      </c>
      <c r="D3380" s="64" vm="9113">
        <f ca="1"/>
        <v>231.91</v>
      </c>
      <c r="E3380" s="24">
        <f t="shared" ca="1" si="167"/>
        <v>-7.4840071938353809E-3</v>
      </c>
      <c r="F3380" s="58">
        <f t="shared" ca="1" si="168"/>
        <v>2.8932331528423116E-3</v>
      </c>
      <c r="G3380" s="24"/>
      <c r="H3380" s="5"/>
      <c r="I3380" s="5"/>
      <c r="J3380" s="5"/>
      <c r="K3380" s="5"/>
      <c r="L3380" s="5"/>
      <c r="M3380" s="5"/>
      <c r="N3380" s="5"/>
      <c r="O3380" s="5"/>
      <c r="P3380" s="5"/>
      <c r="Q3380" s="5"/>
      <c r="R3380" s="5"/>
      <c r="S3380" s="5"/>
      <c r="T3380" s="5"/>
      <c r="U3380" s="5"/>
    </row>
    <row r="3381" spans="2:21" x14ac:dyDescent="0.25">
      <c r="B3381" s="64" vm="9211">
        <f ca="1"/>
        <v>44340</v>
      </c>
      <c r="C3381" s="64" vm="9212">
        <f ca="1"/>
        <v>383.45</v>
      </c>
      <c r="D3381" s="64" vm="9213">
        <f ca="1"/>
        <v>232.14</v>
      </c>
      <c r="E3381" s="24">
        <f t="shared" ca="1" si="167"/>
        <v>7.1450373980130382E-3</v>
      </c>
      <c r="F3381" s="58">
        <f t="shared" ca="1" si="168"/>
        <v>9.9127257335871323E-4</v>
      </c>
      <c r="G3381" s="24"/>
      <c r="H3381" s="5"/>
      <c r="I3381" s="5"/>
      <c r="J3381" s="5"/>
      <c r="K3381" s="5"/>
      <c r="L3381" s="5"/>
      <c r="M3381" s="5"/>
      <c r="N3381" s="5"/>
      <c r="O3381" s="5"/>
      <c r="P3381" s="5"/>
      <c r="Q3381" s="5"/>
      <c r="R3381" s="5"/>
      <c r="S3381" s="5"/>
      <c r="T3381" s="5"/>
      <c r="U3381" s="5"/>
    </row>
    <row r="3382" spans="2:21" x14ac:dyDescent="0.25">
      <c r="B3382" s="64" vm="9214">
        <f ca="1"/>
        <v>44341</v>
      </c>
      <c r="C3382" s="64" vm="9215">
        <f ca="1"/>
        <v>385.38</v>
      </c>
      <c r="D3382" s="64" vm="9216">
        <f ca="1"/>
        <v>232.35</v>
      </c>
      <c r="E3382" s="24">
        <f t="shared" ca="1" si="167"/>
        <v>5.0206262868879607E-3</v>
      </c>
      <c r="F3382" s="58">
        <f t="shared" ca="1" si="168"/>
        <v>9.0421759051072833E-4</v>
      </c>
      <c r="G3382" s="24"/>
      <c r="H3382" s="5"/>
      <c r="I3382" s="5"/>
      <c r="J3382" s="5"/>
      <c r="K3382" s="5"/>
      <c r="L3382" s="5"/>
      <c r="M3382" s="5"/>
      <c r="N3382" s="5"/>
      <c r="O3382" s="5"/>
      <c r="P3382" s="5"/>
      <c r="Q3382" s="5"/>
      <c r="R3382" s="5"/>
      <c r="S3382" s="5"/>
      <c r="T3382" s="5"/>
      <c r="U3382" s="5"/>
    </row>
    <row r="3383" spans="2:21" x14ac:dyDescent="0.25">
      <c r="B3383" s="64" vm="9217">
        <f ca="1"/>
        <v>44342</v>
      </c>
      <c r="C3383" s="64" vm="9218">
        <f ca="1"/>
        <v>385.62</v>
      </c>
      <c r="D3383" s="64" vm="9177">
        <f ca="1"/>
        <v>234.86</v>
      </c>
      <c r="E3383" s="24">
        <f t="shared" ca="1" si="167"/>
        <v>6.2256811349373025E-4</v>
      </c>
      <c r="F3383" s="58">
        <f t="shared" ca="1" si="168"/>
        <v>1.0744736405947738E-2</v>
      </c>
      <c r="G3383" s="24"/>
      <c r="H3383" s="5"/>
      <c r="I3383" s="5"/>
      <c r="J3383" s="5"/>
      <c r="K3383" s="5"/>
      <c r="L3383" s="5"/>
      <c r="M3383" s="5"/>
      <c r="N3383" s="5"/>
      <c r="O3383" s="5"/>
      <c r="P3383" s="5"/>
      <c r="Q3383" s="5"/>
      <c r="R3383" s="5"/>
      <c r="S3383" s="5"/>
      <c r="T3383" s="5"/>
      <c r="U3383" s="5"/>
    </row>
    <row r="3384" spans="2:21" x14ac:dyDescent="0.25">
      <c r="B3384" s="64" vm="9219">
        <f ca="1"/>
        <v>44343</v>
      </c>
      <c r="C3384" s="64" vm="9220">
        <f ca="1"/>
        <v>387.5</v>
      </c>
      <c r="D3384" s="64" vm="9221">
        <f ca="1"/>
        <v>233.89</v>
      </c>
      <c r="E3384" s="24">
        <f t="shared" ca="1" si="167"/>
        <v>4.8634201821517956E-3</v>
      </c>
      <c r="F3384" s="58">
        <f t="shared" ca="1" si="168"/>
        <v>-4.1386725741326368E-3</v>
      </c>
      <c r="G3384" s="24"/>
      <c r="H3384" s="5"/>
      <c r="I3384" s="5"/>
      <c r="J3384" s="5"/>
      <c r="K3384" s="5"/>
      <c r="L3384" s="5"/>
      <c r="M3384" s="5"/>
      <c r="N3384" s="5"/>
      <c r="O3384" s="5"/>
      <c r="P3384" s="5"/>
      <c r="Q3384" s="5"/>
      <c r="R3384" s="5"/>
      <c r="S3384" s="5"/>
      <c r="T3384" s="5"/>
      <c r="U3384" s="5"/>
    </row>
    <row r="3385" spans="2:21" x14ac:dyDescent="0.25">
      <c r="B3385" s="64" vm="9222">
        <f ca="1"/>
        <v>44344</v>
      </c>
      <c r="C3385" s="64" vm="9223">
        <f ca="1"/>
        <v>378.27</v>
      </c>
      <c r="D3385" s="64" vm="9224">
        <f ca="1"/>
        <v>233.24</v>
      </c>
      <c r="E3385" s="24">
        <f t="shared" ca="1" si="167"/>
        <v>-2.4107622440156972E-2</v>
      </c>
      <c r="F3385" s="58">
        <f t="shared" ca="1" si="168"/>
        <v>-2.7829530088472844E-3</v>
      </c>
      <c r="G3385" s="24"/>
      <c r="H3385" s="5"/>
      <c r="I3385" s="5"/>
      <c r="J3385" s="5"/>
      <c r="K3385" s="5"/>
      <c r="L3385" s="5"/>
      <c r="M3385" s="5"/>
      <c r="N3385" s="5"/>
      <c r="O3385" s="5"/>
      <c r="P3385" s="5"/>
      <c r="Q3385" s="5"/>
      <c r="R3385" s="5"/>
      <c r="S3385" s="5"/>
      <c r="T3385" s="5"/>
      <c r="U3385" s="5"/>
    </row>
    <row r="3386" spans="2:21" x14ac:dyDescent="0.25">
      <c r="B3386" s="64" vm="9225">
        <f ca="1"/>
        <v>44348</v>
      </c>
      <c r="C3386" s="64" vm="9226">
        <f ca="1"/>
        <v>378.23</v>
      </c>
      <c r="D3386" s="64" vm="9227">
        <f ca="1"/>
        <v>233.78</v>
      </c>
      <c r="E3386" s="24">
        <f t="shared" ca="1" si="167"/>
        <v>-1.0575016533312898E-4</v>
      </c>
      <c r="F3386" s="58">
        <f t="shared" ca="1" si="168"/>
        <v>2.3125358256689647E-3</v>
      </c>
      <c r="G3386" s="24"/>
      <c r="H3386" s="5"/>
      <c r="I3386" s="5"/>
      <c r="J3386" s="5"/>
      <c r="K3386" s="5"/>
      <c r="L3386" s="5"/>
      <c r="M3386" s="5"/>
      <c r="N3386" s="5"/>
      <c r="O3386" s="5"/>
      <c r="P3386" s="5"/>
      <c r="Q3386" s="5"/>
      <c r="R3386" s="5"/>
      <c r="S3386" s="5"/>
      <c r="T3386" s="5"/>
      <c r="U3386" s="5"/>
    </row>
    <row r="3387" spans="2:21" x14ac:dyDescent="0.25">
      <c r="B3387" s="64" vm="9228">
        <f ca="1"/>
        <v>44349</v>
      </c>
      <c r="C3387" s="64" vm="9229">
        <f ca="1"/>
        <v>380.59</v>
      </c>
      <c r="D3387" s="64" vm="9230">
        <f ca="1"/>
        <v>232.45</v>
      </c>
      <c r="E3387" s="24">
        <f t="shared" ca="1" si="167"/>
        <v>6.2202040252309033E-3</v>
      </c>
      <c r="F3387" s="58">
        <f t="shared" ca="1" si="168"/>
        <v>-5.7053540430305558E-3</v>
      </c>
      <c r="G3387" s="24"/>
      <c r="H3387" s="5"/>
      <c r="I3387" s="5"/>
      <c r="J3387" s="5"/>
      <c r="K3387" s="5"/>
      <c r="L3387" s="5"/>
      <c r="M3387" s="5"/>
      <c r="N3387" s="5"/>
      <c r="O3387" s="5"/>
      <c r="P3387" s="5"/>
      <c r="Q3387" s="5"/>
      <c r="R3387" s="5"/>
      <c r="S3387" s="5"/>
      <c r="T3387" s="5"/>
      <c r="U3387" s="5"/>
    </row>
    <row r="3388" spans="2:21" x14ac:dyDescent="0.25">
      <c r="B3388" s="64" vm="9231">
        <f ca="1"/>
        <v>44350</v>
      </c>
      <c r="C3388" s="64" vm="9232">
        <f ca="1"/>
        <v>383.87</v>
      </c>
      <c r="D3388" s="64" vm="9233">
        <f ca="1"/>
        <v>233.38</v>
      </c>
      <c r="E3388" s="24">
        <f t="shared" ca="1" si="167"/>
        <v>8.5812733897508309E-3</v>
      </c>
      <c r="F3388" s="58">
        <f t="shared" ca="1" si="168"/>
        <v>3.9928782413675337E-3</v>
      </c>
      <c r="G3388" s="24"/>
      <c r="H3388" s="5"/>
      <c r="I3388" s="5"/>
      <c r="J3388" s="5"/>
      <c r="K3388" s="5"/>
      <c r="L3388" s="5"/>
      <c r="M3388" s="5"/>
      <c r="N3388" s="5"/>
      <c r="O3388" s="5"/>
      <c r="P3388" s="5"/>
      <c r="Q3388" s="5"/>
      <c r="R3388" s="5"/>
      <c r="S3388" s="5"/>
      <c r="T3388" s="5"/>
      <c r="U3388" s="5"/>
    </row>
    <row r="3389" spans="2:21" x14ac:dyDescent="0.25">
      <c r="B3389" s="64" vm="9234">
        <f ca="1"/>
        <v>44351</v>
      </c>
      <c r="C3389" s="64" vm="9235">
        <f ca="1"/>
        <v>387.52</v>
      </c>
      <c r="D3389" s="64" vm="9236">
        <f ca="1"/>
        <v>231.69</v>
      </c>
      <c r="E3389" s="24">
        <f t="shared" ca="1" si="167"/>
        <v>9.4635067618340091E-3</v>
      </c>
      <c r="F3389" s="58">
        <f t="shared" ca="1" si="168"/>
        <v>-7.2677551286790586E-3</v>
      </c>
      <c r="G3389" s="24"/>
      <c r="H3389" s="5"/>
      <c r="I3389" s="5"/>
      <c r="J3389" s="5"/>
      <c r="K3389" s="5"/>
      <c r="L3389" s="5"/>
      <c r="M3389" s="5"/>
      <c r="N3389" s="5"/>
      <c r="O3389" s="5"/>
      <c r="P3389" s="5"/>
      <c r="Q3389" s="5"/>
      <c r="R3389" s="5"/>
      <c r="S3389" s="5"/>
      <c r="T3389" s="5"/>
      <c r="U3389" s="5"/>
    </row>
    <row r="3390" spans="2:21" x14ac:dyDescent="0.25">
      <c r="B3390" s="64" vm="9237">
        <f ca="1"/>
        <v>44354</v>
      </c>
      <c r="C3390" s="64" vm="9238">
        <f ca="1"/>
        <v>380.4</v>
      </c>
      <c r="D3390" s="64" vm="9239">
        <f ca="1"/>
        <v>232.64</v>
      </c>
      <c r="E3390" s="24">
        <f t="shared" ca="1" si="167"/>
        <v>-1.8544129693492239E-2</v>
      </c>
      <c r="F3390" s="58">
        <f t="shared" ca="1" si="168"/>
        <v>4.0919230958723811E-3</v>
      </c>
      <c r="G3390" s="24"/>
      <c r="H3390" s="5"/>
      <c r="I3390" s="5"/>
      <c r="J3390" s="5"/>
      <c r="K3390" s="5"/>
      <c r="L3390" s="5"/>
      <c r="M3390" s="5"/>
      <c r="N3390" s="5"/>
      <c r="O3390" s="5"/>
      <c r="P3390" s="5"/>
      <c r="Q3390" s="5"/>
      <c r="R3390" s="5"/>
      <c r="S3390" s="5"/>
      <c r="T3390" s="5"/>
      <c r="U3390" s="5"/>
    </row>
    <row r="3391" spans="2:21" x14ac:dyDescent="0.25">
      <c r="B3391" s="64" vm="9240">
        <f ca="1"/>
        <v>44355</v>
      </c>
      <c r="C3391" s="64" vm="9241">
        <f ca="1"/>
        <v>379.7</v>
      </c>
      <c r="D3391" s="64" vm="9242">
        <f ca="1"/>
        <v>231.47</v>
      </c>
      <c r="E3391" s="24">
        <f t="shared" ca="1" si="167"/>
        <v>-1.8418634334785881E-3</v>
      </c>
      <c r="F3391" s="58">
        <f t="shared" ca="1" si="168"/>
        <v>-5.0419188491570488E-3</v>
      </c>
      <c r="G3391" s="24"/>
      <c r="H3391" s="5"/>
      <c r="I3391" s="5"/>
      <c r="J3391" s="5"/>
      <c r="K3391" s="5"/>
      <c r="L3391" s="5"/>
      <c r="M3391" s="5"/>
      <c r="N3391" s="5"/>
      <c r="O3391" s="5"/>
      <c r="P3391" s="5"/>
      <c r="Q3391" s="5"/>
      <c r="R3391" s="5"/>
      <c r="S3391" s="5"/>
      <c r="T3391" s="5"/>
      <c r="U3391" s="5"/>
    </row>
    <row r="3392" spans="2:21" x14ac:dyDescent="0.25">
      <c r="B3392" s="64" vm="9243">
        <f ca="1"/>
        <v>44356</v>
      </c>
      <c r="C3392" s="64" vm="9244">
        <f ca="1"/>
        <v>379.96</v>
      </c>
      <c r="D3392" s="64" vm="9245">
        <f ca="1"/>
        <v>234.59</v>
      </c>
      <c r="E3392" s="24">
        <f t="shared" ca="1" si="167"/>
        <v>6.8451678422500289E-4</v>
      </c>
      <c r="F3392" s="58">
        <f t="shared" ca="1" si="168"/>
        <v>1.3389034068924209E-2</v>
      </c>
      <c r="G3392" s="24"/>
      <c r="H3392" s="5"/>
      <c r="I3392" s="5"/>
      <c r="J3392" s="5"/>
      <c r="K3392" s="5"/>
      <c r="L3392" s="5"/>
      <c r="M3392" s="5"/>
      <c r="N3392" s="5"/>
      <c r="O3392" s="5"/>
      <c r="P3392" s="5"/>
      <c r="Q3392" s="5"/>
      <c r="R3392" s="5"/>
      <c r="S3392" s="5"/>
      <c r="T3392" s="5"/>
      <c r="U3392" s="5"/>
    </row>
    <row r="3393" spans="2:21" x14ac:dyDescent="0.25">
      <c r="B3393" s="64" vm="9246">
        <f ca="1"/>
        <v>44357</v>
      </c>
      <c r="C3393" s="64" vm="9247">
        <f ca="1"/>
        <v>383.01</v>
      </c>
      <c r="D3393" s="64" vm="9248">
        <f ca="1"/>
        <v>236.93</v>
      </c>
      <c r="E3393" s="24">
        <f t="shared" ref="E3393:E3456" ca="1" si="169">LN(C3393/C3392)</f>
        <v>7.9951144783875355E-3</v>
      </c>
      <c r="F3393" s="58">
        <f t="shared" ref="F3393:F3456" ca="1" si="170">LN(D3393/D3392)</f>
        <v>9.9254292934639107E-3</v>
      </c>
      <c r="G3393" s="24"/>
      <c r="H3393" s="5"/>
      <c r="I3393" s="5"/>
      <c r="J3393" s="5"/>
      <c r="K3393" s="5"/>
      <c r="L3393" s="5"/>
      <c r="M3393" s="5"/>
      <c r="N3393" s="5"/>
      <c r="O3393" s="5"/>
      <c r="P3393" s="5"/>
      <c r="Q3393" s="5"/>
      <c r="R3393" s="5"/>
      <c r="S3393" s="5"/>
      <c r="T3393" s="5"/>
      <c r="U3393" s="5"/>
    </row>
    <row r="3394" spans="2:21" x14ac:dyDescent="0.25">
      <c r="B3394" s="64" vm="9249">
        <f ca="1"/>
        <v>44358</v>
      </c>
      <c r="C3394" s="64" vm="9250">
        <f ca="1"/>
        <v>381.83</v>
      </c>
      <c r="D3394" s="64" vm="7648">
        <f ca="1"/>
        <v>236.98</v>
      </c>
      <c r="E3394" s="24">
        <f t="shared" ca="1" si="169"/>
        <v>-3.0856151253426697E-3</v>
      </c>
      <c r="F3394" s="58">
        <f t="shared" ca="1" si="170"/>
        <v>2.1101053020828936E-4</v>
      </c>
      <c r="G3394" s="24"/>
      <c r="H3394" s="5"/>
      <c r="I3394" s="5"/>
      <c r="J3394" s="5"/>
      <c r="K3394" s="5"/>
      <c r="L3394" s="5"/>
      <c r="M3394" s="5"/>
      <c r="N3394" s="5"/>
      <c r="O3394" s="5"/>
      <c r="P3394" s="5"/>
      <c r="Q3394" s="5"/>
      <c r="R3394" s="5"/>
      <c r="S3394" s="5"/>
      <c r="T3394" s="5"/>
      <c r="U3394" s="5"/>
    </row>
    <row r="3395" spans="2:21" x14ac:dyDescent="0.25">
      <c r="B3395" s="64" vm="9251">
        <f ca="1"/>
        <v>44361</v>
      </c>
      <c r="C3395" s="64" vm="9252">
        <f ca="1"/>
        <v>383.76</v>
      </c>
      <c r="D3395" s="64" vm="7314">
        <f ca="1"/>
        <v>236.35</v>
      </c>
      <c r="E3395" s="24">
        <f t="shared" ca="1" si="169"/>
        <v>5.0418738187819829E-3</v>
      </c>
      <c r="F3395" s="58">
        <f t="shared" ca="1" si="170"/>
        <v>-2.6619921493485298E-3</v>
      </c>
      <c r="G3395" s="24"/>
      <c r="H3395" s="5"/>
      <c r="I3395" s="5"/>
      <c r="J3395" s="5"/>
      <c r="K3395" s="5"/>
      <c r="L3395" s="5"/>
      <c r="M3395" s="5"/>
      <c r="N3395" s="5"/>
      <c r="O3395" s="5"/>
      <c r="P3395" s="5"/>
      <c r="Q3395" s="5"/>
      <c r="R3395" s="5"/>
      <c r="S3395" s="5"/>
      <c r="T3395" s="5"/>
      <c r="U3395" s="5"/>
    </row>
    <row r="3396" spans="2:21" x14ac:dyDescent="0.25">
      <c r="B3396" s="64" vm="9253">
        <f ca="1"/>
        <v>44362</v>
      </c>
      <c r="C3396" s="64" vm="9254">
        <f ca="1"/>
        <v>383.91</v>
      </c>
      <c r="D3396" s="64" vm="9255">
        <f ca="1"/>
        <v>235.58</v>
      </c>
      <c r="E3396" s="24">
        <f t="shared" ca="1" si="169"/>
        <v>3.907929238057932E-4</v>
      </c>
      <c r="F3396" s="58">
        <f t="shared" ca="1" si="170"/>
        <v>-3.2631987086068721E-3</v>
      </c>
      <c r="G3396" s="24"/>
      <c r="H3396" s="5"/>
      <c r="I3396" s="5"/>
      <c r="J3396" s="5"/>
      <c r="K3396" s="5"/>
      <c r="L3396" s="5"/>
      <c r="M3396" s="5"/>
      <c r="N3396" s="5"/>
      <c r="O3396" s="5"/>
      <c r="P3396" s="5"/>
      <c r="Q3396" s="5"/>
      <c r="R3396" s="5"/>
      <c r="S3396" s="5"/>
      <c r="T3396" s="5"/>
      <c r="U3396" s="5"/>
    </row>
    <row r="3397" spans="2:21" x14ac:dyDescent="0.25">
      <c r="B3397" s="64" vm="9256">
        <f ca="1"/>
        <v>44363</v>
      </c>
      <c r="C3397" s="64" vm="9257">
        <f ca="1"/>
        <v>379.41</v>
      </c>
      <c r="D3397" s="64" vm="9258">
        <f ca="1"/>
        <v>233.88</v>
      </c>
      <c r="E3397" s="24">
        <f t="shared" ca="1" si="169"/>
        <v>-1.1790735557619543E-2</v>
      </c>
      <c r="F3397" s="58">
        <f t="shared" ca="1" si="170"/>
        <v>-7.2423952231687513E-3</v>
      </c>
      <c r="G3397" s="24"/>
      <c r="H3397" s="5"/>
      <c r="I3397" s="5"/>
      <c r="J3397" s="5"/>
      <c r="K3397" s="5"/>
      <c r="L3397" s="5"/>
      <c r="M3397" s="5"/>
      <c r="N3397" s="5"/>
      <c r="O3397" s="5"/>
      <c r="P3397" s="5"/>
      <c r="Q3397" s="5"/>
      <c r="R3397" s="5"/>
      <c r="S3397" s="5"/>
      <c r="T3397" s="5"/>
      <c r="U3397" s="5"/>
    </row>
    <row r="3398" spans="2:21" x14ac:dyDescent="0.25">
      <c r="B3398" s="64" vm="9259">
        <f ca="1"/>
        <v>44364</v>
      </c>
      <c r="C3398" s="64" vm="9260">
        <f ca="1"/>
        <v>384.75</v>
      </c>
      <c r="D3398" s="64" vm="9261">
        <f ca="1"/>
        <v>229.62</v>
      </c>
      <c r="E3398" s="24">
        <f t="shared" ca="1" si="169"/>
        <v>1.3976358158993814E-2</v>
      </c>
      <c r="F3398" s="58">
        <f t="shared" ca="1" si="170"/>
        <v>-1.8382394641803777E-2</v>
      </c>
      <c r="G3398" s="24"/>
      <c r="H3398" s="5"/>
      <c r="I3398" s="5"/>
      <c r="J3398" s="5"/>
      <c r="K3398" s="5"/>
      <c r="L3398" s="5"/>
      <c r="M3398" s="5"/>
      <c r="N3398" s="5"/>
      <c r="O3398" s="5"/>
      <c r="P3398" s="5"/>
      <c r="Q3398" s="5"/>
      <c r="R3398" s="5"/>
      <c r="S3398" s="5"/>
      <c r="T3398" s="5"/>
      <c r="U3398" s="5"/>
    </row>
    <row r="3399" spans="2:21" x14ac:dyDescent="0.25">
      <c r="B3399" s="64" vm="9262">
        <f ca="1"/>
        <v>44365</v>
      </c>
      <c r="C3399" s="64" vm="9263">
        <f ca="1"/>
        <v>380.88</v>
      </c>
      <c r="D3399" s="64" vm="9264">
        <f ca="1"/>
        <v>232.9</v>
      </c>
      <c r="E3399" s="24">
        <f t="shared" ca="1" si="169"/>
        <v>-1.0109407832725306E-2</v>
      </c>
      <c r="F3399" s="58">
        <f t="shared" ca="1" si="170"/>
        <v>1.4183408224629318E-2</v>
      </c>
      <c r="G3399" s="24"/>
      <c r="H3399" s="5"/>
      <c r="I3399" s="5"/>
      <c r="J3399" s="5"/>
      <c r="K3399" s="5"/>
      <c r="L3399" s="5"/>
      <c r="M3399" s="5"/>
      <c r="N3399" s="5"/>
      <c r="O3399" s="5"/>
      <c r="P3399" s="5"/>
      <c r="Q3399" s="5"/>
      <c r="R3399" s="5"/>
      <c r="S3399" s="5"/>
      <c r="T3399" s="5"/>
      <c r="U3399" s="5"/>
    </row>
    <row r="3400" spans="2:21" x14ac:dyDescent="0.25">
      <c r="B3400" s="64" vm="9265">
        <f ca="1"/>
        <v>44368</v>
      </c>
      <c r="C3400" s="64" vm="9266">
        <f ca="1"/>
        <v>386.8</v>
      </c>
      <c r="D3400" s="64" vm="9258">
        <f ca="1"/>
        <v>233.88</v>
      </c>
      <c r="E3400" s="24">
        <f t="shared" ca="1" si="169"/>
        <v>1.5423398692875985E-2</v>
      </c>
      <c r="F3400" s="58">
        <f t="shared" ca="1" si="170"/>
        <v>4.1989864171743368E-3</v>
      </c>
      <c r="G3400" s="24"/>
      <c r="H3400" s="5"/>
      <c r="I3400" s="5"/>
      <c r="J3400" s="5"/>
      <c r="K3400" s="5"/>
      <c r="L3400" s="5"/>
      <c r="M3400" s="5"/>
      <c r="N3400" s="5"/>
      <c r="O3400" s="5"/>
      <c r="P3400" s="5"/>
      <c r="Q3400" s="5"/>
      <c r="R3400" s="5"/>
      <c r="S3400" s="5"/>
      <c r="T3400" s="5"/>
      <c r="U3400" s="5"/>
    </row>
    <row r="3401" spans="2:21" x14ac:dyDescent="0.25">
      <c r="B3401" s="64" vm="9267">
        <f ca="1"/>
        <v>44369</v>
      </c>
      <c r="C3401" s="64" vm="9268">
        <f ca="1"/>
        <v>392.18</v>
      </c>
      <c r="D3401" s="64" vm="9224">
        <f ca="1"/>
        <v>233.24</v>
      </c>
      <c r="E3401" s="24">
        <f t="shared" ca="1" si="169"/>
        <v>1.3813154492231553E-2</v>
      </c>
      <c r="F3401" s="58">
        <f t="shared" ca="1" si="170"/>
        <v>-2.7401969535144261E-3</v>
      </c>
      <c r="G3401" s="24"/>
      <c r="H3401" s="5"/>
      <c r="I3401" s="5"/>
      <c r="J3401" s="5"/>
      <c r="K3401" s="5"/>
      <c r="L3401" s="5"/>
      <c r="M3401" s="5"/>
      <c r="N3401" s="5"/>
      <c r="O3401" s="5"/>
      <c r="P3401" s="5"/>
      <c r="Q3401" s="5"/>
      <c r="R3401" s="5"/>
      <c r="S3401" s="5"/>
      <c r="T3401" s="5"/>
      <c r="U3401" s="5"/>
    </row>
    <row r="3402" spans="2:21" x14ac:dyDescent="0.25">
      <c r="B3402" s="64" vm="9269">
        <f ca="1"/>
        <v>44370</v>
      </c>
      <c r="C3402" s="64" vm="9270">
        <f ca="1"/>
        <v>391.97</v>
      </c>
      <c r="D3402" s="64" vm="9271">
        <f ca="1"/>
        <v>233.33</v>
      </c>
      <c r="E3402" s="24">
        <f t="shared" ca="1" si="169"/>
        <v>-5.3561182176980917E-4</v>
      </c>
      <c r="F3402" s="58">
        <f t="shared" ca="1" si="170"/>
        <v>3.8579420501215456E-4</v>
      </c>
      <c r="G3402" s="24"/>
      <c r="H3402" s="5"/>
      <c r="I3402" s="5"/>
      <c r="J3402" s="5"/>
      <c r="K3402" s="5"/>
      <c r="L3402" s="5"/>
      <c r="M3402" s="5"/>
      <c r="N3402" s="5"/>
      <c r="O3402" s="5"/>
      <c r="P3402" s="5"/>
      <c r="Q3402" s="5"/>
      <c r="R3402" s="5"/>
      <c r="S3402" s="5"/>
      <c r="T3402" s="5"/>
      <c r="U3402" s="5"/>
    </row>
    <row r="3403" spans="2:21" x14ac:dyDescent="0.25">
      <c r="B3403" s="64" vm="9272">
        <f ca="1"/>
        <v>44371</v>
      </c>
      <c r="C3403" s="64" vm="9273">
        <f ca="1"/>
        <v>392.07</v>
      </c>
      <c r="D3403" s="64" vm="9274">
        <f ca="1"/>
        <v>232.42</v>
      </c>
      <c r="E3403" s="24">
        <f t="shared" ca="1" si="169"/>
        <v>2.5508902745324412E-4</v>
      </c>
      <c r="F3403" s="58">
        <f t="shared" ca="1" si="170"/>
        <v>-3.9076807642399744E-3</v>
      </c>
      <c r="G3403" s="24"/>
      <c r="H3403" s="5"/>
      <c r="I3403" s="5"/>
      <c r="J3403" s="5"/>
      <c r="K3403" s="5"/>
      <c r="L3403" s="5"/>
      <c r="M3403" s="5"/>
      <c r="N3403" s="5"/>
      <c r="O3403" s="5"/>
      <c r="P3403" s="5"/>
      <c r="Q3403" s="5"/>
      <c r="R3403" s="5"/>
      <c r="S3403" s="5"/>
      <c r="T3403" s="5"/>
      <c r="U3403" s="5"/>
    </row>
    <row r="3404" spans="2:21" x14ac:dyDescent="0.25">
      <c r="B3404" s="64" vm="9275">
        <f ca="1"/>
        <v>44372</v>
      </c>
      <c r="C3404" s="64" vm="9276">
        <f ca="1"/>
        <v>394.51</v>
      </c>
      <c r="D3404" s="64" vm="9277">
        <f ca="1"/>
        <v>231.09</v>
      </c>
      <c r="E3404" s="24">
        <f t="shared" ca="1" si="169"/>
        <v>6.2040932300646608E-3</v>
      </c>
      <c r="F3404" s="58">
        <f t="shared" ca="1" si="170"/>
        <v>-5.7388347617434426E-3</v>
      </c>
      <c r="G3404" s="24"/>
      <c r="H3404" s="5"/>
      <c r="I3404" s="5"/>
      <c r="J3404" s="5"/>
      <c r="K3404" s="5"/>
      <c r="L3404" s="5"/>
      <c r="M3404" s="5"/>
      <c r="N3404" s="5"/>
      <c r="O3404" s="5"/>
      <c r="P3404" s="5"/>
      <c r="Q3404" s="5"/>
      <c r="R3404" s="5"/>
      <c r="S3404" s="5"/>
      <c r="T3404" s="5"/>
      <c r="U3404" s="5"/>
    </row>
    <row r="3405" spans="2:21" x14ac:dyDescent="0.25">
      <c r="B3405" s="64" vm="9278">
        <f ca="1"/>
        <v>44375</v>
      </c>
      <c r="C3405" s="64" vm="9279">
        <f ca="1"/>
        <v>396.54</v>
      </c>
      <c r="D3405" s="64" vm="9280">
        <f ca="1"/>
        <v>230.37</v>
      </c>
      <c r="E3405" s="24">
        <f t="shared" ca="1" si="169"/>
        <v>5.1324302032976481E-3</v>
      </c>
      <c r="F3405" s="58">
        <f t="shared" ca="1" si="170"/>
        <v>-3.1205330224222064E-3</v>
      </c>
      <c r="G3405" s="24"/>
      <c r="H3405" s="5"/>
      <c r="I3405" s="5"/>
      <c r="J3405" s="5"/>
      <c r="K3405" s="5"/>
      <c r="L3405" s="5"/>
      <c r="M3405" s="5"/>
      <c r="N3405" s="5"/>
      <c r="O3405" s="5"/>
      <c r="P3405" s="5"/>
      <c r="Q3405" s="5"/>
      <c r="R3405" s="5"/>
      <c r="S3405" s="5"/>
      <c r="T3405" s="5"/>
      <c r="U3405" s="5"/>
    </row>
    <row r="3406" spans="2:21" x14ac:dyDescent="0.25">
      <c r="B3406" s="64" vm="9281">
        <f ca="1"/>
        <v>44376</v>
      </c>
      <c r="C3406" s="64" vm="9282">
        <f ca="1"/>
        <v>398.79</v>
      </c>
      <c r="D3406" s="64" vm="9283">
        <f ca="1"/>
        <v>230.99</v>
      </c>
      <c r="E3406" s="24">
        <f t="shared" ca="1" si="169"/>
        <v>5.6580438372011129E-3</v>
      </c>
      <c r="F3406" s="58">
        <f t="shared" ca="1" si="170"/>
        <v>2.6877075309005784E-3</v>
      </c>
      <c r="G3406" s="24"/>
      <c r="H3406" s="5"/>
      <c r="I3406" s="5"/>
      <c r="J3406" s="5"/>
      <c r="K3406" s="5"/>
      <c r="L3406" s="5"/>
      <c r="M3406" s="5"/>
      <c r="N3406" s="5"/>
      <c r="O3406" s="5"/>
      <c r="P3406" s="5"/>
      <c r="Q3406" s="5"/>
      <c r="R3406" s="5"/>
      <c r="S3406" s="5"/>
      <c r="T3406" s="5"/>
      <c r="U3406" s="5"/>
    </row>
    <row r="3407" spans="2:21" x14ac:dyDescent="0.25">
      <c r="B3407" s="64" vm="9284">
        <f ca="1"/>
        <v>44377</v>
      </c>
      <c r="C3407" s="64" vm="9285">
        <f ca="1"/>
        <v>395.67</v>
      </c>
      <c r="D3407" s="64" vm="9286">
        <f ca="1"/>
        <v>232.27</v>
      </c>
      <c r="E3407" s="24">
        <f t="shared" ca="1" si="169"/>
        <v>-7.8544320417143626E-3</v>
      </c>
      <c r="F3407" s="58">
        <f t="shared" ca="1" si="170"/>
        <v>5.5260685460631507E-3</v>
      </c>
      <c r="G3407" s="24"/>
      <c r="H3407" s="5"/>
      <c r="I3407" s="5"/>
      <c r="J3407" s="5"/>
      <c r="K3407" s="5"/>
      <c r="L3407" s="5"/>
      <c r="M3407" s="5"/>
      <c r="N3407" s="5"/>
      <c r="O3407" s="5"/>
      <c r="P3407" s="5"/>
      <c r="Q3407" s="5"/>
      <c r="R3407" s="5"/>
      <c r="S3407" s="5"/>
      <c r="T3407" s="5"/>
      <c r="U3407" s="5"/>
    </row>
    <row r="3408" spans="2:21" x14ac:dyDescent="0.25">
      <c r="B3408" s="64" vm="9287">
        <f ca="1"/>
        <v>44378</v>
      </c>
      <c r="C3408" s="64" vm="9288">
        <f ca="1"/>
        <v>394.53</v>
      </c>
      <c r="D3408" s="64" vm="9289">
        <f ca="1"/>
        <v>233.63</v>
      </c>
      <c r="E3408" s="24">
        <f t="shared" ca="1" si="169"/>
        <v>-2.8853474839200294E-3</v>
      </c>
      <c r="F3408" s="58">
        <f t="shared" ca="1" si="170"/>
        <v>5.8381792783402647E-3</v>
      </c>
      <c r="G3408" s="24"/>
      <c r="H3408" s="5"/>
      <c r="I3408" s="5"/>
      <c r="J3408" s="5"/>
      <c r="K3408" s="5"/>
      <c r="L3408" s="5"/>
      <c r="M3408" s="5"/>
      <c r="N3408" s="5"/>
      <c r="O3408" s="5"/>
      <c r="P3408" s="5"/>
      <c r="Q3408" s="5"/>
      <c r="R3408" s="5"/>
      <c r="S3408" s="5"/>
      <c r="T3408" s="5"/>
      <c r="U3408" s="5"/>
    </row>
    <row r="3409" spans="2:21" x14ac:dyDescent="0.25">
      <c r="B3409" s="64" vm="9290">
        <f ca="1"/>
        <v>44379</v>
      </c>
      <c r="C3409" s="64" vm="9291">
        <f ca="1"/>
        <v>398.94</v>
      </c>
      <c r="D3409" s="64" vm="9292">
        <f ca="1"/>
        <v>232.75</v>
      </c>
      <c r="E3409" s="24">
        <f t="shared" ca="1" si="169"/>
        <v>1.1115846620435504E-2</v>
      </c>
      <c r="F3409" s="58">
        <f t="shared" ca="1" si="170"/>
        <v>-3.7737512086894547E-3</v>
      </c>
      <c r="G3409" s="24"/>
      <c r="H3409" s="5"/>
      <c r="I3409" s="5"/>
      <c r="J3409" s="5"/>
      <c r="K3409" s="5"/>
      <c r="L3409" s="5"/>
      <c r="M3409" s="5"/>
      <c r="N3409" s="5"/>
      <c r="O3409" s="5"/>
      <c r="P3409" s="5"/>
      <c r="Q3409" s="5"/>
      <c r="R3409" s="5"/>
      <c r="S3409" s="5"/>
      <c r="T3409" s="5"/>
      <c r="U3409" s="5"/>
    </row>
    <row r="3410" spans="2:21" x14ac:dyDescent="0.25">
      <c r="B3410" s="64" vm="9293">
        <f ca="1"/>
        <v>44383</v>
      </c>
      <c r="C3410" s="64" vm="9294">
        <f ca="1"/>
        <v>398.86</v>
      </c>
      <c r="D3410" s="64" vm="9295">
        <f ca="1"/>
        <v>234.63</v>
      </c>
      <c r="E3410" s="24">
        <f t="shared" ca="1" si="169"/>
        <v>-2.0055151734295755E-4</v>
      </c>
      <c r="F3410" s="58">
        <f t="shared" ca="1" si="170"/>
        <v>8.0448891244532961E-3</v>
      </c>
      <c r="G3410" s="24"/>
      <c r="H3410" s="5"/>
      <c r="I3410" s="5"/>
      <c r="J3410" s="5"/>
      <c r="K3410" s="5"/>
      <c r="L3410" s="5"/>
      <c r="M3410" s="5"/>
      <c r="N3410" s="5"/>
      <c r="O3410" s="5"/>
      <c r="P3410" s="5"/>
      <c r="Q3410" s="5"/>
      <c r="R3410" s="5"/>
      <c r="S3410" s="5"/>
      <c r="T3410" s="5"/>
      <c r="U3410" s="5"/>
    </row>
    <row r="3411" spans="2:21" x14ac:dyDescent="0.25">
      <c r="B3411" s="64" vm="9296">
        <f ca="1"/>
        <v>44384</v>
      </c>
      <c r="C3411" s="64" vm="9297">
        <f ca="1"/>
        <v>404.68</v>
      </c>
      <c r="D3411" s="64" vm="9298">
        <f ca="1"/>
        <v>232.84</v>
      </c>
      <c r="E3411" s="30">
        <f t="shared" ca="1" si="169"/>
        <v>1.4486153212614181E-2</v>
      </c>
      <c r="F3411" s="31">
        <f t="shared" ca="1" si="170"/>
        <v>-7.658282878094896E-3</v>
      </c>
      <c r="G3411" s="30"/>
      <c r="H3411" s="5"/>
      <c r="I3411" s="5"/>
      <c r="J3411" s="5"/>
      <c r="K3411" s="5"/>
      <c r="L3411" s="5"/>
      <c r="M3411" s="5"/>
      <c r="N3411" s="5"/>
      <c r="O3411" s="5"/>
      <c r="P3411" s="5"/>
      <c r="Q3411" s="5"/>
      <c r="R3411" s="5"/>
      <c r="S3411" s="5"/>
      <c r="T3411" s="5"/>
      <c r="U3411" s="5"/>
    </row>
    <row r="3412" spans="2:21" x14ac:dyDescent="0.25">
      <c r="B3412" s="64" vm="9299">
        <f ca="1"/>
        <v>44385</v>
      </c>
      <c r="C3412" s="64" vm="9300">
        <f ca="1"/>
        <v>407.15</v>
      </c>
      <c r="D3412" s="64" vm="9301">
        <f ca="1"/>
        <v>235.68</v>
      </c>
      <c r="E3412" s="30">
        <f t="shared" ca="1" si="169"/>
        <v>6.0850365754506882E-3</v>
      </c>
      <c r="F3412" s="31">
        <f t="shared" ca="1" si="170"/>
        <v>1.2123430310785357E-2</v>
      </c>
      <c r="G3412" s="30"/>
      <c r="H3412" s="5"/>
      <c r="I3412" s="5"/>
      <c r="J3412" s="5"/>
      <c r="K3412" s="5"/>
      <c r="L3412" s="5"/>
      <c r="M3412" s="5"/>
      <c r="N3412" s="5"/>
      <c r="O3412" s="5"/>
      <c r="P3412" s="5"/>
      <c r="Q3412" s="5"/>
      <c r="R3412" s="5"/>
      <c r="S3412" s="5"/>
      <c r="T3412" s="5"/>
      <c r="U3412" s="5"/>
    </row>
    <row r="3413" spans="2:21" x14ac:dyDescent="0.25">
      <c r="B3413" s="64" vm="9302">
        <f ca="1"/>
        <v>44386</v>
      </c>
      <c r="C3413" s="64" vm="9303">
        <f ca="1"/>
        <v>412.37</v>
      </c>
      <c r="D3413" s="64" vm="7262">
        <f ca="1"/>
        <v>235.61</v>
      </c>
      <c r="E3413" s="30">
        <f t="shared" ca="1" si="169"/>
        <v>1.2739336675769059E-2</v>
      </c>
      <c r="F3413" s="31">
        <f t="shared" ca="1" si="170"/>
        <v>-2.9705701591268728E-4</v>
      </c>
      <c r="G3413" s="30"/>
      <c r="H3413" s="5"/>
      <c r="I3413" s="5"/>
      <c r="J3413" s="5"/>
      <c r="K3413" s="5"/>
      <c r="L3413" s="5"/>
      <c r="M3413" s="5"/>
      <c r="N3413" s="5"/>
      <c r="O3413" s="5"/>
      <c r="P3413" s="5"/>
      <c r="Q3413" s="5"/>
      <c r="R3413" s="5"/>
      <c r="S3413" s="5"/>
      <c r="T3413" s="5"/>
      <c r="U3413" s="5"/>
    </row>
    <row r="3414" spans="2:21" x14ac:dyDescent="0.25">
      <c r="B3414" s="64" vm="9304">
        <f ca="1"/>
        <v>44389</v>
      </c>
      <c r="C3414" s="64" vm="9305">
        <f ca="1"/>
        <v>407.88</v>
      </c>
      <c r="D3414" s="64" vm="9306">
        <f ca="1"/>
        <v>236.17</v>
      </c>
      <c r="E3414" s="30">
        <f t="shared" ca="1" si="169"/>
        <v>-1.0947991092884348E-2</v>
      </c>
      <c r="F3414" s="31">
        <f t="shared" ca="1" si="170"/>
        <v>2.3739889906527608E-3</v>
      </c>
      <c r="G3414" s="30"/>
      <c r="H3414" s="5"/>
      <c r="I3414" s="5"/>
      <c r="J3414" s="5"/>
      <c r="K3414" s="5"/>
      <c r="L3414" s="5"/>
      <c r="M3414" s="5"/>
      <c r="N3414" s="5"/>
      <c r="O3414" s="5"/>
      <c r="P3414" s="5"/>
      <c r="Q3414" s="5"/>
      <c r="R3414" s="5"/>
      <c r="S3414" s="5"/>
      <c r="T3414" s="5"/>
      <c r="U3414" s="5"/>
    </row>
    <row r="3415" spans="2:21" x14ac:dyDescent="0.25">
      <c r="B3415" s="64" vm="9307">
        <f ca="1"/>
        <v>44390</v>
      </c>
      <c r="C3415" s="64" vm="9308">
        <f ca="1"/>
        <v>407.06</v>
      </c>
      <c r="D3415" s="64" vm="9309">
        <f ca="1"/>
        <v>237.13</v>
      </c>
      <c r="E3415" s="30">
        <f t="shared" ca="1" si="169"/>
        <v>-2.012418771291912E-3</v>
      </c>
      <c r="F3415" s="31">
        <f t="shared" ca="1" si="170"/>
        <v>4.056629268958143E-3</v>
      </c>
      <c r="G3415" s="30"/>
      <c r="H3415" s="5"/>
      <c r="I3415" s="5"/>
      <c r="J3415" s="5"/>
      <c r="K3415" s="5"/>
      <c r="L3415" s="5"/>
      <c r="M3415" s="5"/>
      <c r="N3415" s="5"/>
      <c r="O3415" s="5"/>
      <c r="P3415" s="5"/>
      <c r="Q3415" s="5"/>
      <c r="R3415" s="5"/>
      <c r="S3415" s="5"/>
      <c r="T3415" s="5"/>
      <c r="U3415" s="5"/>
    </row>
    <row r="3416" spans="2:21" x14ac:dyDescent="0.25">
      <c r="B3416" s="64" vm="9310">
        <f ca="1"/>
        <v>44391</v>
      </c>
      <c r="C3416" s="64" vm="9311">
        <f ca="1"/>
        <v>409.95</v>
      </c>
      <c r="D3416" s="64" vm="9312">
        <f ca="1"/>
        <v>236.88</v>
      </c>
      <c r="E3416" s="30">
        <f t="shared" ca="1" si="169"/>
        <v>7.0746063174535806E-3</v>
      </c>
      <c r="F3416" s="31">
        <f t="shared" ca="1" si="170"/>
        <v>-1.0548301646823954E-3</v>
      </c>
      <c r="G3416" s="30"/>
      <c r="H3416" s="5"/>
      <c r="I3416" s="5"/>
      <c r="J3416" s="5"/>
      <c r="K3416" s="5"/>
      <c r="L3416" s="5"/>
      <c r="M3416" s="5"/>
      <c r="N3416" s="5"/>
      <c r="O3416" s="5"/>
      <c r="P3416" s="5"/>
      <c r="Q3416" s="5"/>
      <c r="R3416" s="5"/>
      <c r="S3416" s="5"/>
      <c r="T3416" s="5"/>
      <c r="U3416" s="5"/>
    </row>
    <row r="3417" spans="2:21" x14ac:dyDescent="0.25">
      <c r="B3417" s="64" vm="9313">
        <f ca="1"/>
        <v>44392</v>
      </c>
      <c r="C3417" s="64" vm="9314">
        <f ca="1"/>
        <v>411.82</v>
      </c>
      <c r="D3417" s="64" vm="9315">
        <f ca="1"/>
        <v>234.75</v>
      </c>
      <c r="E3417" s="30">
        <f t="shared" ca="1" si="169"/>
        <v>4.5511596378138555E-3</v>
      </c>
      <c r="F3417" s="31">
        <f t="shared" ca="1" si="170"/>
        <v>-9.0325657049634966E-3</v>
      </c>
      <c r="G3417" s="30"/>
      <c r="H3417" s="5"/>
      <c r="I3417" s="5"/>
      <c r="J3417" s="5"/>
      <c r="K3417" s="5"/>
      <c r="L3417" s="5"/>
      <c r="M3417" s="5"/>
      <c r="N3417" s="5"/>
      <c r="O3417" s="5"/>
      <c r="P3417" s="5"/>
      <c r="Q3417" s="5"/>
      <c r="R3417" s="5"/>
      <c r="S3417" s="5"/>
      <c r="T3417" s="5"/>
      <c r="U3417" s="5"/>
    </row>
    <row r="3418" spans="2:21" x14ac:dyDescent="0.25">
      <c r="B3418" s="64" vm="9316">
        <f ca="1"/>
        <v>44393</v>
      </c>
      <c r="C3418" s="64" vm="9317">
        <f ca="1"/>
        <v>410.37</v>
      </c>
      <c r="D3418" s="64" vm="9318">
        <f ca="1"/>
        <v>229.26</v>
      </c>
      <c r="E3418" s="30">
        <f t="shared" ca="1" si="169"/>
        <v>-3.5271689105378511E-3</v>
      </c>
      <c r="F3418" s="31">
        <f t="shared" ca="1" si="170"/>
        <v>-2.3664387401508703E-2</v>
      </c>
      <c r="G3418" s="30"/>
      <c r="H3418" s="5"/>
      <c r="I3418" s="5"/>
      <c r="J3418" s="5"/>
      <c r="K3418" s="5"/>
      <c r="L3418" s="5"/>
      <c r="M3418" s="5"/>
      <c r="N3418" s="5"/>
      <c r="O3418" s="5"/>
      <c r="P3418" s="5"/>
      <c r="Q3418" s="5"/>
      <c r="R3418" s="5"/>
      <c r="S3418" s="5"/>
      <c r="T3418" s="5"/>
      <c r="U3418" s="5"/>
    </row>
    <row r="3419" spans="2:21" x14ac:dyDescent="0.25">
      <c r="B3419" s="64" vm="9319">
        <f ca="1"/>
        <v>44396</v>
      </c>
      <c r="C3419" s="64" vm="9320">
        <f ca="1"/>
        <v>414.15</v>
      </c>
      <c r="D3419" s="64" vm="9321">
        <f ca="1"/>
        <v>234.27</v>
      </c>
      <c r="E3419" s="30">
        <f t="shared" ca="1" si="169"/>
        <v>9.169035274810446E-3</v>
      </c>
      <c r="F3419" s="31">
        <f t="shared" ca="1" si="170"/>
        <v>2.1617565655829927E-2</v>
      </c>
      <c r="G3419" s="30"/>
      <c r="H3419" s="5"/>
      <c r="I3419" s="5"/>
      <c r="J3419" s="5"/>
      <c r="K3419" s="5"/>
      <c r="L3419" s="5"/>
      <c r="M3419" s="5"/>
      <c r="N3419" s="5"/>
      <c r="O3419" s="5"/>
      <c r="P3419" s="5"/>
      <c r="Q3419" s="5"/>
      <c r="R3419" s="5"/>
      <c r="S3419" s="5"/>
      <c r="T3419" s="5"/>
      <c r="U3419" s="5"/>
    </row>
    <row r="3420" spans="2:21" x14ac:dyDescent="0.25">
      <c r="B3420" s="64" vm="9322">
        <f ca="1"/>
        <v>44397</v>
      </c>
      <c r="C3420" s="64" vm="9323">
        <f ca="1"/>
        <v>416.24</v>
      </c>
      <c r="D3420" s="64" vm="9324">
        <f ca="1"/>
        <v>235.93</v>
      </c>
      <c r="E3420" s="30">
        <f t="shared" ca="1" si="169"/>
        <v>5.0337899377751157E-3</v>
      </c>
      <c r="F3420" s="31">
        <f t="shared" ca="1" si="170"/>
        <v>7.0608545159285335E-3</v>
      </c>
      <c r="G3420" s="30"/>
      <c r="H3420" s="5"/>
      <c r="I3420" s="5"/>
      <c r="J3420" s="5"/>
      <c r="K3420" s="5"/>
      <c r="L3420" s="5"/>
      <c r="M3420" s="5"/>
      <c r="N3420" s="5"/>
      <c r="O3420" s="5"/>
      <c r="P3420" s="5"/>
      <c r="Q3420" s="5"/>
      <c r="R3420" s="5"/>
      <c r="S3420" s="5"/>
      <c r="T3420" s="5"/>
      <c r="U3420" s="5"/>
    </row>
    <row r="3421" spans="2:21" x14ac:dyDescent="0.25">
      <c r="B3421" s="64" vm="9325">
        <f ca="1"/>
        <v>44398</v>
      </c>
      <c r="C3421" s="64" vm="9326">
        <f ca="1"/>
        <v>415.01</v>
      </c>
      <c r="D3421" s="64" vm="9327">
        <f ca="1"/>
        <v>238.67</v>
      </c>
      <c r="E3421" s="30">
        <f t="shared" ca="1" si="169"/>
        <v>-2.9594006561209311E-3</v>
      </c>
      <c r="F3421" s="31">
        <f t="shared" ca="1" si="170"/>
        <v>1.1546693816830348E-2</v>
      </c>
      <c r="G3421" s="30"/>
      <c r="H3421" s="5"/>
      <c r="I3421" s="5"/>
      <c r="J3421" s="5"/>
      <c r="K3421" s="5"/>
      <c r="L3421" s="5"/>
      <c r="M3421" s="5"/>
      <c r="N3421" s="5"/>
      <c r="O3421" s="5"/>
      <c r="P3421" s="5"/>
      <c r="Q3421" s="5"/>
      <c r="R3421" s="5"/>
      <c r="S3421" s="5"/>
      <c r="T3421" s="5"/>
      <c r="U3421" s="5"/>
    </row>
    <row r="3422" spans="2:21" x14ac:dyDescent="0.25">
      <c r="B3422" s="64" vm="9328">
        <f ca="1"/>
        <v>44399</v>
      </c>
      <c r="C3422" s="64" vm="9329">
        <f ca="1"/>
        <v>417.54</v>
      </c>
      <c r="D3422" s="64" vm="9330">
        <f ca="1"/>
        <v>242.96</v>
      </c>
      <c r="E3422" s="30">
        <f t="shared" ca="1" si="169"/>
        <v>6.0777317588865025E-3</v>
      </c>
      <c r="F3422" s="31">
        <f t="shared" ca="1" si="170"/>
        <v>1.7814976062040858E-2</v>
      </c>
      <c r="G3422" s="30"/>
      <c r="H3422" s="5"/>
      <c r="I3422" s="5"/>
      <c r="J3422" s="5"/>
      <c r="K3422" s="5"/>
      <c r="L3422" s="5"/>
      <c r="M3422" s="5"/>
      <c r="N3422" s="5"/>
      <c r="O3422" s="5"/>
      <c r="P3422" s="5"/>
      <c r="Q3422" s="5"/>
      <c r="R3422" s="5"/>
      <c r="S3422" s="5"/>
      <c r="T3422" s="5"/>
      <c r="U3422" s="5"/>
    </row>
    <row r="3423" spans="2:21" x14ac:dyDescent="0.25">
      <c r="B3423" s="64" vm="9331">
        <f ca="1"/>
        <v>44400</v>
      </c>
      <c r="C3423" s="64" vm="9332">
        <f ca="1"/>
        <v>423.43</v>
      </c>
      <c r="D3423" s="64" vm="9333">
        <f ca="1"/>
        <v>243.98</v>
      </c>
      <c r="E3423" s="30">
        <f t="shared" ca="1" si="169"/>
        <v>1.4007863089322439E-2</v>
      </c>
      <c r="F3423" s="31">
        <f t="shared" ca="1" si="170"/>
        <v>4.1894339830980294E-3</v>
      </c>
      <c r="G3423" s="30"/>
      <c r="H3423" s="5"/>
      <c r="I3423" s="5"/>
      <c r="J3423" s="5"/>
      <c r="K3423" s="5"/>
      <c r="L3423" s="5"/>
      <c r="M3423" s="5"/>
      <c r="N3423" s="5"/>
      <c r="O3423" s="5"/>
      <c r="P3423" s="5"/>
      <c r="Q3423" s="5"/>
      <c r="R3423" s="5"/>
      <c r="S3423" s="5"/>
      <c r="T3423" s="5"/>
      <c r="U3423" s="5"/>
    </row>
    <row r="3424" spans="2:21" x14ac:dyDescent="0.25">
      <c r="B3424" s="64" vm="9334">
        <f ca="1"/>
        <v>44403</v>
      </c>
      <c r="C3424" s="64" vm="9335">
        <f ca="1"/>
        <v>423.23</v>
      </c>
      <c r="D3424" s="64" vm="9336">
        <f ca="1"/>
        <v>246.35</v>
      </c>
      <c r="E3424" s="30">
        <f t="shared" ca="1" si="169"/>
        <v>-4.7244467370618554E-4</v>
      </c>
      <c r="F3424" s="31">
        <f t="shared" ca="1" si="170"/>
        <v>9.6670342693806165E-3</v>
      </c>
      <c r="G3424" s="30"/>
      <c r="H3424" s="5"/>
      <c r="I3424" s="5"/>
      <c r="J3424" s="5"/>
      <c r="K3424" s="5"/>
      <c r="L3424" s="5"/>
      <c r="M3424" s="5"/>
      <c r="N3424" s="5"/>
      <c r="O3424" s="5"/>
      <c r="P3424" s="5"/>
      <c r="Q3424" s="5"/>
      <c r="R3424" s="5"/>
      <c r="S3424" s="5"/>
      <c r="T3424" s="5"/>
      <c r="U3424" s="5"/>
    </row>
    <row r="3425" spans="2:21" x14ac:dyDescent="0.25">
      <c r="B3425" s="64" vm="9337">
        <f ca="1"/>
        <v>44404</v>
      </c>
      <c r="C3425" s="64" vm="9338">
        <f ca="1"/>
        <v>424.34</v>
      </c>
      <c r="D3425" s="64" vm="9339">
        <f ca="1"/>
        <v>241.78</v>
      </c>
      <c r="E3425" s="30">
        <f t="shared" ca="1" si="169"/>
        <v>2.619254184540475E-3</v>
      </c>
      <c r="F3425" s="31">
        <f t="shared" ca="1" si="170"/>
        <v>-1.8725067216126209E-2</v>
      </c>
      <c r="G3425" s="30"/>
      <c r="H3425" s="5"/>
      <c r="I3425" s="5"/>
      <c r="J3425" s="5"/>
      <c r="K3425" s="5"/>
      <c r="L3425" s="5"/>
      <c r="M3425" s="5"/>
      <c r="N3425" s="5"/>
      <c r="O3425" s="5"/>
      <c r="P3425" s="5"/>
      <c r="Q3425" s="5"/>
      <c r="R3425" s="5"/>
      <c r="S3425" s="5"/>
      <c r="T3425" s="5"/>
      <c r="U3425" s="5"/>
    </row>
    <row r="3426" spans="2:21" x14ac:dyDescent="0.25">
      <c r="B3426" s="64" vm="9340">
        <f ca="1"/>
        <v>44405</v>
      </c>
      <c r="C3426" s="64" vm="9341">
        <f ca="1"/>
        <v>422.22</v>
      </c>
      <c r="D3426" s="64" vm="9342">
        <f ca="1"/>
        <v>244.02</v>
      </c>
      <c r="E3426" s="30">
        <f t="shared" ca="1" si="169"/>
        <v>-5.0085154784576848E-3</v>
      </c>
      <c r="F3426" s="31">
        <f t="shared" ca="1" si="170"/>
        <v>9.2219673733424361E-3</v>
      </c>
      <c r="G3426" s="30"/>
      <c r="H3426" s="5"/>
      <c r="I3426" s="5"/>
      <c r="J3426" s="5"/>
      <c r="K3426" s="5"/>
      <c r="L3426" s="5"/>
      <c r="M3426" s="5"/>
      <c r="N3426" s="5"/>
      <c r="O3426" s="5"/>
      <c r="P3426" s="5"/>
      <c r="Q3426" s="5"/>
      <c r="R3426" s="5"/>
      <c r="S3426" s="5"/>
      <c r="T3426" s="5"/>
      <c r="U3426" s="5"/>
    </row>
    <row r="3427" spans="2:21" x14ac:dyDescent="0.25">
      <c r="B3427" s="64" vm="9343">
        <f ca="1"/>
        <v>44406</v>
      </c>
      <c r="C3427" s="64" vm="9344">
        <f ca="1"/>
        <v>425.28</v>
      </c>
      <c r="D3427" s="64" vm="9345">
        <f ca="1"/>
        <v>242.71</v>
      </c>
      <c r="E3427" s="30">
        <f t="shared" ca="1" si="169"/>
        <v>7.2212703183678973E-3</v>
      </c>
      <c r="F3427" s="31">
        <f t="shared" ca="1" si="170"/>
        <v>-5.382874132020158E-3</v>
      </c>
      <c r="G3427" s="30"/>
      <c r="H3427" s="5"/>
      <c r="I3427" s="5"/>
      <c r="J3427" s="5"/>
      <c r="K3427" s="5"/>
      <c r="L3427" s="5"/>
      <c r="M3427" s="5"/>
      <c r="N3427" s="5"/>
      <c r="O3427" s="5"/>
      <c r="P3427" s="5"/>
      <c r="Q3427" s="5"/>
      <c r="R3427" s="5"/>
      <c r="S3427" s="5"/>
      <c r="T3427" s="5"/>
      <c r="U3427" s="5"/>
    </row>
    <row r="3428" spans="2:21" x14ac:dyDescent="0.25">
      <c r="B3428" s="64" vm="9346">
        <f ca="1"/>
        <v>44407</v>
      </c>
      <c r="C3428" s="64" vm="9347">
        <f ca="1"/>
        <v>429.72</v>
      </c>
      <c r="D3428" s="64" vm="9348">
        <f ca="1"/>
        <v>240.1</v>
      </c>
      <c r="E3428" s="30">
        <f t="shared" ca="1" si="169"/>
        <v>1.0386058273461339E-2</v>
      </c>
      <c r="F3428" s="31">
        <f t="shared" ca="1" si="170"/>
        <v>-1.0811811787960493E-2</v>
      </c>
      <c r="G3428" s="30"/>
      <c r="H3428" s="5"/>
      <c r="I3428" s="5"/>
      <c r="J3428" s="5"/>
      <c r="K3428" s="5"/>
      <c r="L3428" s="5"/>
      <c r="M3428" s="5"/>
      <c r="N3428" s="5"/>
      <c r="O3428" s="5"/>
      <c r="P3428" s="5"/>
      <c r="Q3428" s="5"/>
      <c r="R3428" s="5"/>
      <c r="S3428" s="5"/>
      <c r="T3428" s="5"/>
      <c r="U3428" s="5"/>
    </row>
    <row r="3429" spans="2:21" x14ac:dyDescent="0.25">
      <c r="B3429" s="64" vm="9349">
        <f ca="1"/>
        <v>44410</v>
      </c>
      <c r="C3429" s="64" vm="9350">
        <f ca="1"/>
        <v>428.92</v>
      </c>
      <c r="D3429" s="64" vm="9351">
        <f ca="1"/>
        <v>236.95</v>
      </c>
      <c r="E3429" s="30">
        <f t="shared" ca="1" si="169"/>
        <v>-1.8634124463967898E-3</v>
      </c>
      <c r="F3429" s="31">
        <f t="shared" ca="1" si="170"/>
        <v>-1.320635481361023E-2</v>
      </c>
      <c r="G3429" s="30"/>
      <c r="H3429" s="5"/>
      <c r="I3429" s="5"/>
      <c r="J3429" s="5"/>
      <c r="K3429" s="5"/>
      <c r="L3429" s="5"/>
      <c r="M3429" s="5"/>
      <c r="N3429" s="5"/>
      <c r="O3429" s="5"/>
      <c r="P3429" s="5"/>
      <c r="Q3429" s="5"/>
      <c r="R3429" s="5"/>
      <c r="S3429" s="5"/>
      <c r="T3429" s="5"/>
      <c r="U3429" s="5"/>
    </row>
    <row r="3430" spans="2:21" x14ac:dyDescent="0.25">
      <c r="B3430" s="64" vm="9352">
        <f ca="1"/>
        <v>44411</v>
      </c>
      <c r="C3430" s="64" vm="9353">
        <f ca="1"/>
        <v>435.07</v>
      </c>
      <c r="D3430" s="64" vm="9354">
        <f ca="1"/>
        <v>234.83</v>
      </c>
      <c r="E3430" s="30">
        <f t="shared" ca="1" si="169"/>
        <v>1.4236516330808691E-2</v>
      </c>
      <c r="F3430" s="31">
        <f t="shared" ca="1" si="170"/>
        <v>-8.9873003078733311E-3</v>
      </c>
      <c r="G3430" s="30"/>
      <c r="H3430" s="5"/>
      <c r="I3430" s="5"/>
      <c r="J3430" s="5"/>
      <c r="K3430" s="5"/>
      <c r="L3430" s="5"/>
      <c r="M3430" s="5"/>
      <c r="N3430" s="5"/>
      <c r="O3430" s="5"/>
      <c r="P3430" s="5"/>
      <c r="Q3430" s="5"/>
      <c r="R3430" s="5"/>
      <c r="S3430" s="5"/>
      <c r="T3430" s="5"/>
      <c r="U3430" s="5"/>
    </row>
    <row r="3431" spans="2:21" x14ac:dyDescent="0.25">
      <c r="B3431" s="64" vm="9355">
        <f ca="1"/>
        <v>44412</v>
      </c>
      <c r="C3431" s="64" vm="9356">
        <f ca="1"/>
        <v>435.04</v>
      </c>
      <c r="D3431" s="64" vm="9357">
        <f ca="1"/>
        <v>236.42</v>
      </c>
      <c r="E3431" s="30">
        <f t="shared" ca="1" si="169"/>
        <v>-6.8956798592920005E-5</v>
      </c>
      <c r="F3431" s="31">
        <f t="shared" ca="1" si="170"/>
        <v>6.7480362165069493E-3</v>
      </c>
      <c r="G3431" s="30"/>
      <c r="H3431" s="5"/>
      <c r="I3431" s="5"/>
      <c r="J3431" s="5"/>
      <c r="K3431" s="5"/>
      <c r="L3431" s="5"/>
      <c r="M3431" s="5"/>
      <c r="N3431" s="5"/>
      <c r="O3431" s="5"/>
      <c r="P3431" s="5"/>
      <c r="Q3431" s="5"/>
      <c r="R3431" s="5"/>
      <c r="S3431" s="5"/>
      <c r="T3431" s="5"/>
      <c r="U3431" s="5"/>
    </row>
    <row r="3432" spans="2:21" x14ac:dyDescent="0.25">
      <c r="B3432" s="64" vm="9358">
        <f ca="1"/>
        <v>44413</v>
      </c>
      <c r="C3432" s="64" vm="9359">
        <f ca="1"/>
        <v>443.19</v>
      </c>
      <c r="D3432" s="64" vm="9360">
        <f ca="1"/>
        <v>236.26</v>
      </c>
      <c r="E3432" s="30">
        <f t="shared" ca="1" si="169"/>
        <v>1.8560591117465747E-2</v>
      </c>
      <c r="F3432" s="31">
        <f t="shared" ca="1" si="170"/>
        <v>-6.7699080185704467E-4</v>
      </c>
      <c r="G3432" s="30"/>
      <c r="H3432" s="5"/>
      <c r="I3432" s="5"/>
      <c r="J3432" s="5"/>
      <c r="K3432" s="5"/>
      <c r="L3432" s="5"/>
      <c r="M3432" s="5"/>
      <c r="N3432" s="5"/>
      <c r="O3432" s="5"/>
      <c r="P3432" s="5"/>
      <c r="Q3432" s="5"/>
      <c r="R3432" s="5"/>
      <c r="S3432" s="5"/>
      <c r="T3432" s="5"/>
      <c r="U3432" s="5"/>
    </row>
    <row r="3433" spans="2:21" x14ac:dyDescent="0.25">
      <c r="B3433" s="64" vm="9361">
        <f ca="1"/>
        <v>44414</v>
      </c>
      <c r="C3433" s="64" vm="9362">
        <f ca="1"/>
        <v>439.63</v>
      </c>
      <c r="D3433" s="64" vm="7259">
        <f ca="1"/>
        <v>234.68</v>
      </c>
      <c r="E3433" s="30">
        <f t="shared" ca="1" si="169"/>
        <v>-8.0651079426134822E-3</v>
      </c>
      <c r="F3433" s="31">
        <f t="shared" ca="1" si="170"/>
        <v>-6.7100094627147028E-3</v>
      </c>
      <c r="G3433" s="30"/>
      <c r="H3433" s="5"/>
      <c r="I3433" s="5"/>
      <c r="J3433" s="5"/>
      <c r="K3433" s="5"/>
      <c r="L3433" s="5"/>
      <c r="M3433" s="5"/>
      <c r="N3433" s="5"/>
      <c r="O3433" s="5"/>
      <c r="P3433" s="5"/>
      <c r="Q3433" s="5"/>
      <c r="R3433" s="5"/>
      <c r="S3433" s="5"/>
      <c r="T3433" s="5"/>
      <c r="U3433" s="5"/>
    </row>
    <row r="3434" spans="2:21" x14ac:dyDescent="0.25">
      <c r="B3434" s="64" vm="9363">
        <f ca="1"/>
        <v>44417</v>
      </c>
      <c r="C3434" s="64" vm="9364">
        <f ca="1"/>
        <v>440.47</v>
      </c>
      <c r="D3434" s="64" vm="9365">
        <f ca="1"/>
        <v>233.45</v>
      </c>
      <c r="E3434" s="30">
        <f t="shared" ca="1" si="169"/>
        <v>1.9088745712217579E-3</v>
      </c>
      <c r="F3434" s="31">
        <f t="shared" ca="1" si="170"/>
        <v>-5.2549626407132127E-3</v>
      </c>
      <c r="G3434" s="30"/>
      <c r="H3434" s="5"/>
      <c r="I3434" s="5"/>
      <c r="J3434" s="5"/>
      <c r="K3434" s="5"/>
      <c r="L3434" s="5"/>
      <c r="M3434" s="5"/>
      <c r="N3434" s="5"/>
      <c r="O3434" s="5"/>
      <c r="P3434" s="5"/>
      <c r="Q3434" s="5"/>
      <c r="R3434" s="5"/>
      <c r="S3434" s="5"/>
      <c r="T3434" s="5"/>
      <c r="U3434" s="5"/>
    </row>
    <row r="3435" spans="2:21" x14ac:dyDescent="0.25">
      <c r="B3435" s="64" vm="9366">
        <f ca="1"/>
        <v>44418</v>
      </c>
      <c r="C3435" s="64" vm="9367">
        <f ca="1"/>
        <v>443.03</v>
      </c>
      <c r="D3435" s="64" vm="9368">
        <f ca="1"/>
        <v>235.55</v>
      </c>
      <c r="E3435" s="30">
        <f t="shared" ca="1" si="169"/>
        <v>5.7951492122925241E-3</v>
      </c>
      <c r="F3435" s="31">
        <f t="shared" ca="1" si="170"/>
        <v>8.9552837291042089E-3</v>
      </c>
      <c r="G3435" s="30"/>
      <c r="H3435" s="5"/>
      <c r="I3435" s="5"/>
      <c r="J3435" s="5"/>
      <c r="K3435" s="5"/>
      <c r="L3435" s="5"/>
      <c r="M3435" s="5"/>
      <c r="N3435" s="5"/>
      <c r="O3435" s="5"/>
      <c r="P3435" s="5"/>
      <c r="Q3435" s="5"/>
      <c r="R3435" s="5"/>
      <c r="S3435" s="5"/>
      <c r="T3435" s="5"/>
      <c r="U3435" s="5"/>
    </row>
    <row r="3436" spans="2:21" x14ac:dyDescent="0.25">
      <c r="B3436" s="64" vm="9369">
        <f ca="1"/>
        <v>44419</v>
      </c>
      <c r="C3436" s="64" vm="9370">
        <f ca="1"/>
        <v>444.3</v>
      </c>
      <c r="D3436" s="64" vm="9371">
        <f ca="1"/>
        <v>236.67</v>
      </c>
      <c r="E3436" s="30">
        <f t="shared" ca="1" si="169"/>
        <v>2.862522099335631E-3</v>
      </c>
      <c r="F3436" s="31">
        <f t="shared" ca="1" si="170"/>
        <v>4.7435606290577963E-3</v>
      </c>
      <c r="G3436" s="30"/>
      <c r="H3436" s="5"/>
      <c r="I3436" s="5"/>
      <c r="J3436" s="5"/>
      <c r="K3436" s="5"/>
      <c r="L3436" s="5"/>
      <c r="M3436" s="5"/>
      <c r="N3436" s="5"/>
      <c r="O3436" s="5"/>
      <c r="P3436" s="5"/>
      <c r="Q3436" s="5"/>
      <c r="R3436" s="5"/>
      <c r="S3436" s="5"/>
      <c r="T3436" s="5"/>
      <c r="U3436" s="5"/>
    </row>
    <row r="3437" spans="2:21" x14ac:dyDescent="0.25">
      <c r="B3437" s="64" vm="9372">
        <f ca="1"/>
        <v>44420</v>
      </c>
      <c r="C3437" s="64" vm="9373">
        <f ca="1"/>
        <v>445.36</v>
      </c>
      <c r="D3437" s="64" vm="9374">
        <f ca="1"/>
        <v>238.82</v>
      </c>
      <c r="E3437" s="30">
        <f t="shared" ca="1" si="169"/>
        <v>2.3829339333895907E-3</v>
      </c>
      <c r="F3437" s="31">
        <f t="shared" ca="1" si="170"/>
        <v>9.0433643301306484E-3</v>
      </c>
      <c r="G3437" s="30"/>
      <c r="H3437" s="5"/>
      <c r="I3437" s="5"/>
      <c r="J3437" s="5"/>
      <c r="K3437" s="5"/>
      <c r="L3437" s="5"/>
      <c r="M3437" s="5"/>
      <c r="N3437" s="5"/>
      <c r="O3437" s="5"/>
      <c r="P3437" s="5"/>
      <c r="Q3437" s="5"/>
      <c r="R3437" s="5"/>
      <c r="S3437" s="5"/>
      <c r="T3437" s="5"/>
      <c r="U3437" s="5"/>
    </row>
    <row r="3438" spans="2:21" x14ac:dyDescent="0.25">
      <c r="B3438" s="64" vm="9375">
        <f ca="1"/>
        <v>44421</v>
      </c>
      <c r="C3438" s="64" vm="9376">
        <f ca="1"/>
        <v>447.82</v>
      </c>
      <c r="D3438" s="64" vm="9377">
        <f ca="1"/>
        <v>240.97</v>
      </c>
      <c r="E3438" s="30">
        <f t="shared" ca="1" si="169"/>
        <v>5.5084220879400231E-3</v>
      </c>
      <c r="F3438" s="31">
        <f t="shared" ca="1" si="170"/>
        <v>8.9623143091721365E-3</v>
      </c>
      <c r="G3438" s="30"/>
      <c r="H3438" s="5"/>
      <c r="I3438" s="5"/>
      <c r="J3438" s="5"/>
      <c r="K3438" s="5"/>
      <c r="L3438" s="5"/>
      <c r="M3438" s="5"/>
      <c r="N3438" s="5"/>
      <c r="O3438" s="5"/>
      <c r="P3438" s="5"/>
      <c r="Q3438" s="5"/>
      <c r="R3438" s="5"/>
      <c r="S3438" s="5"/>
      <c r="T3438" s="5"/>
      <c r="U3438" s="5"/>
    </row>
    <row r="3439" spans="2:21" x14ac:dyDescent="0.25">
      <c r="B3439" s="64" vm="9378">
        <f ca="1"/>
        <v>44424</v>
      </c>
      <c r="C3439" s="64" vm="9379">
        <f ca="1"/>
        <v>452.86</v>
      </c>
      <c r="D3439" s="64" vm="9380">
        <f ca="1"/>
        <v>240.28</v>
      </c>
      <c r="E3439" s="30">
        <f t="shared" ca="1" si="169"/>
        <v>1.1191660981182967E-2</v>
      </c>
      <c r="F3439" s="31">
        <f t="shared" ca="1" si="170"/>
        <v>-2.8675344324499102E-3</v>
      </c>
      <c r="G3439" s="30"/>
      <c r="H3439" s="5"/>
      <c r="I3439" s="5"/>
      <c r="J3439" s="5"/>
      <c r="K3439" s="5"/>
      <c r="L3439" s="5"/>
      <c r="M3439" s="5"/>
      <c r="N3439" s="5"/>
      <c r="O3439" s="5"/>
      <c r="P3439" s="5"/>
      <c r="Q3439" s="5"/>
      <c r="R3439" s="5"/>
      <c r="S3439" s="5"/>
      <c r="T3439" s="5"/>
      <c r="U3439" s="5"/>
    </row>
    <row r="3440" spans="2:21" x14ac:dyDescent="0.25">
      <c r="B3440" s="64" vm="9381">
        <f ca="1"/>
        <v>44425</v>
      </c>
      <c r="C3440" s="64" vm="9382">
        <f ca="1"/>
        <v>452.34</v>
      </c>
      <c r="D3440" s="64" vm="9383">
        <f ca="1"/>
        <v>238.08</v>
      </c>
      <c r="E3440" s="30">
        <f t="shared" ca="1" si="169"/>
        <v>-1.1489174927099234E-3</v>
      </c>
      <c r="F3440" s="31">
        <f t="shared" ca="1" si="170"/>
        <v>-9.1981583372336365E-3</v>
      </c>
      <c r="G3440" s="30"/>
      <c r="H3440" s="5"/>
      <c r="I3440" s="5"/>
      <c r="J3440" s="5"/>
      <c r="K3440" s="5"/>
      <c r="L3440" s="5"/>
      <c r="M3440" s="5"/>
      <c r="N3440" s="5"/>
      <c r="O3440" s="5"/>
      <c r="P3440" s="5"/>
      <c r="Q3440" s="5"/>
      <c r="R3440" s="5"/>
      <c r="S3440" s="5"/>
      <c r="T3440" s="5"/>
      <c r="U3440" s="5"/>
    </row>
    <row r="3441" spans="2:21" x14ac:dyDescent="0.25">
      <c r="B3441" s="64" vm="9384">
        <f ca="1"/>
        <v>44426</v>
      </c>
      <c r="C3441" s="64" vm="9385">
        <f ca="1"/>
        <v>446.21</v>
      </c>
      <c r="D3441" s="64" vm="9386">
        <f ca="1"/>
        <v>237.23</v>
      </c>
      <c r="E3441" s="30">
        <f t="shared" ca="1" si="169"/>
        <v>-1.3644416229691618E-2</v>
      </c>
      <c r="F3441" s="31">
        <f t="shared" ca="1" si="170"/>
        <v>-3.5766169704538552E-3</v>
      </c>
      <c r="G3441" s="30"/>
      <c r="H3441" s="5"/>
      <c r="I3441" s="5"/>
      <c r="J3441" s="5"/>
      <c r="K3441" s="5"/>
      <c r="L3441" s="5"/>
      <c r="M3441" s="5"/>
      <c r="N3441" s="5"/>
      <c r="O3441" s="5"/>
      <c r="P3441" s="5"/>
      <c r="Q3441" s="5"/>
      <c r="R3441" s="5"/>
      <c r="S3441" s="5"/>
      <c r="T3441" s="5"/>
      <c r="U3441" s="5"/>
    </row>
    <row r="3442" spans="2:21" x14ac:dyDescent="0.25">
      <c r="B3442" s="64" vm="9387">
        <f ca="1"/>
        <v>44427</v>
      </c>
      <c r="C3442" s="64" vm="9388">
        <f ca="1"/>
        <v>454.26</v>
      </c>
      <c r="D3442" s="64" vm="9389">
        <f ca="1"/>
        <v>238.49</v>
      </c>
      <c r="E3442" s="30">
        <f t="shared" ca="1" si="169"/>
        <v>1.7880028121296562E-2</v>
      </c>
      <c r="F3442" s="31">
        <f t="shared" ca="1" si="170"/>
        <v>5.2972460539152232E-3</v>
      </c>
      <c r="G3442" s="30"/>
      <c r="H3442" s="5"/>
      <c r="I3442" s="5"/>
      <c r="J3442" s="5"/>
      <c r="K3442" s="5"/>
      <c r="L3442" s="5"/>
      <c r="M3442" s="5"/>
      <c r="N3442" s="5"/>
      <c r="O3442" s="5"/>
      <c r="P3442" s="5"/>
      <c r="Q3442" s="5"/>
      <c r="R3442" s="5"/>
      <c r="S3442" s="5"/>
      <c r="T3442" s="5"/>
      <c r="U3442" s="5"/>
    </row>
    <row r="3443" spans="2:21" x14ac:dyDescent="0.25">
      <c r="B3443" s="64" vm="9390">
        <f ca="1"/>
        <v>44428</v>
      </c>
      <c r="C3443" s="64" vm="9391">
        <f ca="1"/>
        <v>458.99</v>
      </c>
      <c r="D3443" s="64" vm="9392">
        <f ca="1"/>
        <v>239.66</v>
      </c>
      <c r="E3443" s="30">
        <f t="shared" ca="1" si="169"/>
        <v>1.0358701987571156E-2</v>
      </c>
      <c r="F3443" s="31">
        <f t="shared" ca="1" si="170"/>
        <v>4.8938715261819029E-3</v>
      </c>
      <c r="G3443" s="30"/>
      <c r="H3443" s="5"/>
      <c r="I3443" s="5"/>
      <c r="J3443" s="5"/>
      <c r="K3443" s="5"/>
      <c r="L3443" s="5"/>
      <c r="M3443" s="5"/>
      <c r="N3443" s="5"/>
      <c r="O3443" s="5"/>
      <c r="P3443" s="5"/>
      <c r="Q3443" s="5"/>
      <c r="R3443" s="5"/>
      <c r="S3443" s="5"/>
      <c r="T3443" s="5"/>
      <c r="U3443" s="5"/>
    </row>
    <row r="3444" spans="2:21" x14ac:dyDescent="0.25">
      <c r="B3444" s="64" vm="9393">
        <f ca="1"/>
        <v>44431</v>
      </c>
      <c r="C3444" s="64" vm="9394">
        <f ca="1"/>
        <v>454.93</v>
      </c>
      <c r="D3444" s="64" vm="9395">
        <f ca="1"/>
        <v>238.43</v>
      </c>
      <c r="E3444" s="30">
        <f t="shared" ca="1" si="169"/>
        <v>-8.8848623692705624E-3</v>
      </c>
      <c r="F3444" s="31">
        <f t="shared" ca="1" si="170"/>
        <v>-5.1454860540548373E-3</v>
      </c>
      <c r="G3444" s="30"/>
      <c r="H3444" s="5"/>
      <c r="I3444" s="5"/>
      <c r="J3444" s="5"/>
      <c r="K3444" s="5"/>
      <c r="L3444" s="5"/>
      <c r="M3444" s="5"/>
      <c r="N3444" s="5"/>
      <c r="O3444" s="5"/>
      <c r="P3444" s="5"/>
      <c r="Q3444" s="5"/>
      <c r="R3444" s="5"/>
      <c r="S3444" s="5"/>
      <c r="T3444" s="5"/>
      <c r="U3444" s="5"/>
    </row>
    <row r="3445" spans="2:21" x14ac:dyDescent="0.25">
      <c r="B3445" s="64" vm="9396">
        <f ca="1"/>
        <v>44432</v>
      </c>
      <c r="C3445" s="64" vm="9397">
        <f ca="1"/>
        <v>451.79</v>
      </c>
      <c r="D3445" s="64" vm="9398">
        <f ca="1"/>
        <v>238.83</v>
      </c>
      <c r="E3445" s="30">
        <f t="shared" ca="1" si="169"/>
        <v>-6.9260908600939424E-3</v>
      </c>
      <c r="F3445" s="31">
        <f t="shared" ca="1" si="170"/>
        <v>1.6762355682808942E-3</v>
      </c>
      <c r="G3445" s="30"/>
      <c r="H3445" s="5"/>
      <c r="I3445" s="5"/>
      <c r="J3445" s="5"/>
      <c r="K3445" s="5"/>
      <c r="L3445" s="5"/>
      <c r="M3445" s="5"/>
      <c r="N3445" s="5"/>
      <c r="O3445" s="5"/>
      <c r="P3445" s="5"/>
      <c r="Q3445" s="5"/>
      <c r="R3445" s="5"/>
      <c r="S3445" s="5"/>
      <c r="T3445" s="5"/>
      <c r="U3445" s="5"/>
    </row>
    <row r="3446" spans="2:21" x14ac:dyDescent="0.25">
      <c r="B3446" s="64" vm="9399">
        <f ca="1"/>
        <v>44433</v>
      </c>
      <c r="C3446" s="64" vm="9400">
        <f ca="1"/>
        <v>451.23</v>
      </c>
      <c r="D3446" s="64" vm="9351">
        <f ca="1"/>
        <v>236.95</v>
      </c>
      <c r="E3446" s="30">
        <f t="shared" ca="1" si="169"/>
        <v>-1.2402827662452542E-3</v>
      </c>
      <c r="F3446" s="31">
        <f t="shared" ca="1" si="170"/>
        <v>-7.9028533549993264E-3</v>
      </c>
      <c r="G3446" s="30"/>
      <c r="H3446" s="5"/>
      <c r="I3446" s="5"/>
      <c r="J3446" s="5"/>
      <c r="K3446" s="5"/>
      <c r="L3446" s="5"/>
      <c r="M3446" s="5"/>
      <c r="N3446" s="5"/>
      <c r="O3446" s="5"/>
      <c r="P3446" s="5"/>
      <c r="Q3446" s="5"/>
      <c r="R3446" s="5"/>
      <c r="S3446" s="5"/>
      <c r="T3446" s="5"/>
      <c r="U3446" s="5"/>
    </row>
    <row r="3447" spans="2:21" x14ac:dyDescent="0.25">
      <c r="B3447" s="64" vm="9401">
        <f ca="1"/>
        <v>44434</v>
      </c>
      <c r="C3447" s="64" vm="9402">
        <f ca="1"/>
        <v>449.31</v>
      </c>
      <c r="D3447" s="64" vm="9403">
        <f ca="1"/>
        <v>237.48</v>
      </c>
      <c r="E3447" s="30">
        <f t="shared" ca="1" si="169"/>
        <v>-4.2641146628178087E-3</v>
      </c>
      <c r="F3447" s="31">
        <f t="shared" ca="1" si="170"/>
        <v>2.2342609888773685E-3</v>
      </c>
      <c r="G3447" s="30"/>
      <c r="H3447" s="5"/>
      <c r="I3447" s="5"/>
      <c r="J3447" s="5"/>
      <c r="K3447" s="5"/>
      <c r="L3447" s="5"/>
      <c r="M3447" s="5"/>
      <c r="N3447" s="5"/>
      <c r="O3447" s="5"/>
      <c r="P3447" s="5"/>
      <c r="Q3447" s="5"/>
      <c r="R3447" s="5"/>
      <c r="S3447" s="5"/>
      <c r="T3447" s="5"/>
      <c r="U3447" s="5"/>
    </row>
    <row r="3448" spans="2:21" x14ac:dyDescent="0.25">
      <c r="B3448" s="64" vm="9404">
        <f ca="1"/>
        <v>44435</v>
      </c>
      <c r="C3448" s="64" vm="9405">
        <f ca="1"/>
        <v>450.34</v>
      </c>
      <c r="D3448" s="64" vm="7642">
        <f ca="1"/>
        <v>236.59</v>
      </c>
      <c r="E3448" s="30">
        <f t="shared" ca="1" si="169"/>
        <v>2.2897803591001194E-3</v>
      </c>
      <c r="F3448" s="31">
        <f t="shared" ca="1" si="170"/>
        <v>-3.7547241782773257E-3</v>
      </c>
      <c r="G3448" s="30"/>
      <c r="H3448" s="5"/>
      <c r="I3448" s="5"/>
      <c r="J3448" s="5"/>
      <c r="K3448" s="5"/>
      <c r="L3448" s="5"/>
      <c r="M3448" s="5"/>
      <c r="N3448" s="5"/>
      <c r="O3448" s="5"/>
      <c r="P3448" s="5"/>
      <c r="Q3448" s="5"/>
      <c r="R3448" s="5"/>
      <c r="S3448" s="5"/>
      <c r="T3448" s="5"/>
      <c r="U3448" s="5"/>
    </row>
    <row r="3449" spans="2:21" x14ac:dyDescent="0.25">
      <c r="B3449" s="64" vm="9406">
        <f ca="1"/>
        <v>44438</v>
      </c>
      <c r="C3449" s="64" vm="9407">
        <f ca="1"/>
        <v>455.93</v>
      </c>
      <c r="D3449" s="64" vm="9408">
        <f ca="1"/>
        <v>237.46</v>
      </c>
      <c r="E3449" s="30">
        <f t="shared" ca="1" si="169"/>
        <v>1.2336435927264744E-2</v>
      </c>
      <c r="F3449" s="31">
        <f t="shared" ca="1" si="170"/>
        <v>3.6705030134489862E-3</v>
      </c>
      <c r="G3449" s="30"/>
      <c r="H3449" s="5"/>
      <c r="I3449" s="5"/>
      <c r="J3449" s="5"/>
      <c r="K3449" s="5"/>
      <c r="L3449" s="5"/>
      <c r="M3449" s="5"/>
      <c r="N3449" s="5"/>
      <c r="O3449" s="5"/>
      <c r="P3449" s="5"/>
      <c r="Q3449" s="5"/>
      <c r="R3449" s="5"/>
      <c r="S3449" s="5"/>
      <c r="T3449" s="5"/>
      <c r="U3449" s="5"/>
    </row>
    <row r="3450" spans="2:21" x14ac:dyDescent="0.25">
      <c r="B3450" s="64" vm="9409">
        <f ca="1"/>
        <v>44439</v>
      </c>
      <c r="C3450" s="64" vm="9410">
        <f ca="1"/>
        <v>455.49</v>
      </c>
      <c r="D3450" s="64" vm="9411">
        <f ca="1"/>
        <v>238.15</v>
      </c>
      <c r="E3450" s="30">
        <f t="shared" ca="1" si="169"/>
        <v>-9.6552639657276895E-4</v>
      </c>
      <c r="F3450" s="31">
        <f t="shared" ca="1" si="170"/>
        <v>2.9015390092232648E-3</v>
      </c>
      <c r="G3450" s="30"/>
      <c r="H3450" s="5"/>
      <c r="I3450" s="5"/>
      <c r="J3450" s="5"/>
      <c r="K3450" s="5"/>
      <c r="L3450" s="5"/>
      <c r="M3450" s="5"/>
      <c r="N3450" s="5"/>
      <c r="O3450" s="5"/>
      <c r="P3450" s="5"/>
      <c r="Q3450" s="5"/>
      <c r="R3450" s="5"/>
      <c r="S3450" s="5"/>
      <c r="T3450" s="5"/>
      <c r="U3450" s="5"/>
    </row>
    <row r="3451" spans="2:21" x14ac:dyDescent="0.25">
      <c r="B3451" s="64" vm="9412">
        <f ca="1"/>
        <v>44440</v>
      </c>
      <c r="C3451" s="64" vm="9413">
        <f ca="1"/>
        <v>456.52</v>
      </c>
      <c r="D3451" s="64" vm="9414">
        <f ca="1"/>
        <v>239.87</v>
      </c>
      <c r="E3451" s="30">
        <f t="shared" ca="1" si="169"/>
        <v>2.2587481231931077E-3</v>
      </c>
      <c r="F3451" s="31">
        <f t="shared" ca="1" si="170"/>
        <v>7.1963826740693978E-3</v>
      </c>
      <c r="G3451" s="30"/>
      <c r="H3451" s="5"/>
      <c r="I3451" s="5"/>
      <c r="J3451" s="5"/>
      <c r="K3451" s="5"/>
      <c r="L3451" s="5"/>
      <c r="M3451" s="5"/>
      <c r="N3451" s="5"/>
      <c r="O3451" s="5"/>
      <c r="P3451" s="5"/>
      <c r="Q3451" s="5"/>
      <c r="R3451" s="5"/>
      <c r="S3451" s="5"/>
      <c r="T3451" s="5"/>
      <c r="U3451" s="5"/>
    </row>
    <row r="3452" spans="2:21" x14ac:dyDescent="0.25">
      <c r="B3452" s="64" vm="9415">
        <f ca="1"/>
        <v>44441</v>
      </c>
      <c r="C3452" s="64" vm="9416">
        <f ca="1"/>
        <v>460.97</v>
      </c>
      <c r="D3452" s="64" vm="9374">
        <f ca="1"/>
        <v>238.82</v>
      </c>
      <c r="E3452" s="30">
        <f t="shared" ca="1" si="169"/>
        <v>9.7004542718108142E-3</v>
      </c>
      <c r="F3452" s="31">
        <f t="shared" ca="1" si="170"/>
        <v>-4.3869798157002053E-3</v>
      </c>
      <c r="G3452" s="30"/>
      <c r="H3452" s="5"/>
      <c r="I3452" s="5"/>
      <c r="J3452" s="5"/>
      <c r="K3452" s="5"/>
      <c r="L3452" s="5"/>
      <c r="M3452" s="5"/>
      <c r="N3452" s="5"/>
      <c r="O3452" s="5"/>
      <c r="P3452" s="5"/>
      <c r="Q3452" s="5"/>
      <c r="R3452" s="5"/>
      <c r="S3452" s="5"/>
      <c r="T3452" s="5"/>
      <c r="U3452" s="5"/>
    </row>
    <row r="3453" spans="2:21" x14ac:dyDescent="0.25">
      <c r="B3453" s="64" vm="9417">
        <f ca="1"/>
        <v>44442</v>
      </c>
      <c r="C3453" s="64" vm="9418">
        <f ca="1"/>
        <v>462.55</v>
      </c>
      <c r="D3453" s="64" vm="9419">
        <f ca="1"/>
        <v>236.19</v>
      </c>
      <c r="E3453" s="30">
        <f t="shared" ca="1" si="169"/>
        <v>3.4216942601176244E-3</v>
      </c>
      <c r="F3453" s="31">
        <f t="shared" ca="1" si="170"/>
        <v>-1.1073564240753057E-2</v>
      </c>
      <c r="G3453" s="30"/>
      <c r="H3453" s="5"/>
      <c r="I3453" s="5"/>
      <c r="J3453" s="5"/>
      <c r="K3453" s="5"/>
      <c r="L3453" s="5"/>
      <c r="M3453" s="5"/>
      <c r="N3453" s="5"/>
      <c r="O3453" s="5"/>
      <c r="P3453" s="5"/>
      <c r="Q3453" s="5"/>
      <c r="R3453" s="5"/>
      <c r="S3453" s="5"/>
      <c r="T3453" s="5"/>
      <c r="U3453" s="5"/>
    </row>
    <row r="3454" spans="2:21" x14ac:dyDescent="0.25">
      <c r="B3454" s="64" vm="9420">
        <f ca="1"/>
        <v>44446</v>
      </c>
      <c r="C3454" s="64" vm="9421">
        <f ca="1"/>
        <v>459.6</v>
      </c>
      <c r="D3454" s="64" vm="9422">
        <f ca="1"/>
        <v>238.62</v>
      </c>
      <c r="E3454" s="30">
        <f t="shared" ca="1" si="169"/>
        <v>-6.3981132427269648E-3</v>
      </c>
      <c r="F3454" s="31">
        <f t="shared" ca="1" si="170"/>
        <v>1.0235762583168708E-2</v>
      </c>
      <c r="G3454" s="30"/>
      <c r="H3454" s="5"/>
      <c r="I3454" s="5"/>
      <c r="J3454" s="5"/>
      <c r="K3454" s="5"/>
      <c r="L3454" s="5"/>
      <c r="M3454" s="5"/>
      <c r="N3454" s="5"/>
      <c r="O3454" s="5"/>
      <c r="P3454" s="5"/>
      <c r="Q3454" s="5"/>
      <c r="R3454" s="5"/>
      <c r="S3454" s="5"/>
      <c r="T3454" s="5"/>
      <c r="U3454" s="5"/>
    </row>
    <row r="3455" spans="2:21" x14ac:dyDescent="0.25">
      <c r="B3455" s="64" vm="9423">
        <f ca="1"/>
        <v>44447</v>
      </c>
      <c r="C3455" s="64" vm="9424">
        <f ca="1"/>
        <v>465.7</v>
      </c>
      <c r="D3455" s="64" vm="9425">
        <f ca="1"/>
        <v>238.61</v>
      </c>
      <c r="E3455" s="30">
        <f t="shared" ca="1" si="169"/>
        <v>1.3185104013730912E-2</v>
      </c>
      <c r="F3455" s="31">
        <f t="shared" ca="1" si="170"/>
        <v>-4.1908513720708245E-5</v>
      </c>
      <c r="G3455" s="30"/>
      <c r="H3455" s="5"/>
      <c r="I3455" s="5"/>
      <c r="J3455" s="5"/>
      <c r="K3455" s="5"/>
      <c r="L3455" s="5"/>
      <c r="M3455" s="5"/>
      <c r="N3455" s="5"/>
      <c r="O3455" s="5"/>
      <c r="P3455" s="5"/>
      <c r="Q3455" s="5"/>
      <c r="R3455" s="5"/>
      <c r="S3455" s="5"/>
      <c r="T3455" s="5"/>
      <c r="U3455" s="5"/>
    </row>
    <row r="3456" spans="2:21" x14ac:dyDescent="0.25">
      <c r="B3456" s="64" vm="9426">
        <f ca="1"/>
        <v>44448</v>
      </c>
      <c r="C3456" s="64" vm="9427">
        <f ca="1"/>
        <v>465.94</v>
      </c>
      <c r="D3456" s="64" vm="9428">
        <f ca="1"/>
        <v>239.18</v>
      </c>
      <c r="E3456" s="30">
        <f t="shared" ca="1" si="169"/>
        <v>5.1522048282386589E-4</v>
      </c>
      <c r="F3456" s="31">
        <f t="shared" ca="1" si="170"/>
        <v>2.3859866067278725E-3</v>
      </c>
      <c r="G3456" s="30"/>
      <c r="H3456" s="5"/>
      <c r="I3456" s="5"/>
      <c r="J3456" s="5"/>
      <c r="K3456" s="5"/>
      <c r="L3456" s="5"/>
      <c r="M3456" s="5"/>
      <c r="N3456" s="5"/>
      <c r="O3456" s="5"/>
      <c r="P3456" s="5"/>
      <c r="Q3456" s="5"/>
      <c r="R3456" s="5"/>
      <c r="S3456" s="5"/>
      <c r="T3456" s="5"/>
      <c r="U3456" s="5"/>
    </row>
    <row r="3457" spans="2:21" x14ac:dyDescent="0.25">
      <c r="B3457" s="64" vm="9429">
        <f ca="1"/>
        <v>44449</v>
      </c>
      <c r="C3457" s="64" vm="9430">
        <f ca="1"/>
        <v>465.16</v>
      </c>
      <c r="D3457" s="64" vm="9431">
        <f ca="1"/>
        <v>241.21</v>
      </c>
      <c r="E3457" s="30">
        <f t="shared" ref="E3457:E3520" ca="1" si="171">LN(C3457/C3456)</f>
        <v>-1.6754380463129359E-3</v>
      </c>
      <c r="F3457" s="31">
        <f t="shared" ref="F3457:F3520" ca="1" si="172">LN(D3457/D3456)</f>
        <v>8.4515168227705956E-3</v>
      </c>
      <c r="G3457" s="30"/>
      <c r="H3457" s="5"/>
      <c r="I3457" s="5"/>
      <c r="J3457" s="5"/>
      <c r="K3457" s="5"/>
      <c r="L3457" s="5"/>
      <c r="M3457" s="5"/>
      <c r="N3457" s="5"/>
      <c r="O3457" s="5"/>
      <c r="P3457" s="5"/>
      <c r="Q3457" s="5"/>
      <c r="R3457" s="5"/>
      <c r="S3457" s="5"/>
      <c r="T3457" s="5"/>
      <c r="U3457" s="5"/>
    </row>
    <row r="3458" spans="2:21" x14ac:dyDescent="0.25">
      <c r="B3458" s="64" vm="9432">
        <f ca="1"/>
        <v>44452</v>
      </c>
      <c r="C3458" s="64" vm="9433">
        <f ca="1"/>
        <v>459.66</v>
      </c>
      <c r="D3458" s="64" vm="9434">
        <f ca="1"/>
        <v>241.13</v>
      </c>
      <c r="E3458" s="30">
        <f t="shared" ca="1" si="171"/>
        <v>-1.1894346668057946E-2</v>
      </c>
      <c r="F3458" s="31">
        <f t="shared" ca="1" si="172"/>
        <v>-3.3171621981835424E-4</v>
      </c>
      <c r="G3458" s="30"/>
      <c r="H3458" s="5"/>
      <c r="I3458" s="5"/>
      <c r="J3458" s="5"/>
      <c r="K3458" s="5"/>
      <c r="L3458" s="5"/>
      <c r="M3458" s="5"/>
      <c r="N3458" s="5"/>
      <c r="O3458" s="5"/>
      <c r="P3458" s="5"/>
      <c r="Q3458" s="5"/>
      <c r="R3458" s="5"/>
      <c r="S3458" s="5"/>
      <c r="T3458" s="5"/>
      <c r="U3458" s="5"/>
    </row>
    <row r="3459" spans="2:21" x14ac:dyDescent="0.25">
      <c r="B3459" s="64" vm="9435">
        <f ca="1"/>
        <v>44453</v>
      </c>
      <c r="C3459" s="64" vm="9436">
        <f ca="1"/>
        <v>458.41</v>
      </c>
      <c r="D3459" s="64" vm="9437">
        <f ca="1"/>
        <v>240.98</v>
      </c>
      <c r="E3459" s="30">
        <f t="shared" ca="1" si="171"/>
        <v>-2.7231055854725697E-3</v>
      </c>
      <c r="F3459" s="31">
        <f t="shared" ca="1" si="172"/>
        <v>-6.2226464848340497E-4</v>
      </c>
      <c r="G3459" s="30"/>
      <c r="H3459" s="5"/>
      <c r="I3459" s="5"/>
      <c r="J3459" s="5"/>
      <c r="K3459" s="5"/>
      <c r="L3459" s="5"/>
      <c r="M3459" s="5"/>
      <c r="N3459" s="5"/>
      <c r="O3459" s="5"/>
      <c r="P3459" s="5"/>
      <c r="Q3459" s="5"/>
      <c r="R3459" s="5"/>
      <c r="S3459" s="5"/>
      <c r="T3459" s="5"/>
      <c r="U3459" s="5"/>
    </row>
    <row r="3460" spans="2:21" x14ac:dyDescent="0.25">
      <c r="B3460" s="64" vm="9438">
        <f ca="1"/>
        <v>44454</v>
      </c>
      <c r="C3460" s="64" vm="9439">
        <f ca="1"/>
        <v>460.73</v>
      </c>
      <c r="D3460" s="64" vm="9440">
        <f ca="1"/>
        <v>243.21</v>
      </c>
      <c r="E3460" s="30">
        <f t="shared" ca="1" si="171"/>
        <v>5.0482079486968787E-3</v>
      </c>
      <c r="F3460" s="31">
        <f t="shared" ca="1" si="172"/>
        <v>9.2113251725952239E-3</v>
      </c>
      <c r="G3460" s="30"/>
      <c r="H3460" s="5"/>
      <c r="I3460" s="5"/>
      <c r="J3460" s="5"/>
      <c r="K3460" s="5"/>
      <c r="L3460" s="5"/>
      <c r="M3460" s="5"/>
      <c r="N3460" s="5"/>
      <c r="O3460" s="5"/>
      <c r="P3460" s="5"/>
      <c r="Q3460" s="5"/>
      <c r="R3460" s="5"/>
      <c r="S3460" s="5"/>
      <c r="T3460" s="5"/>
      <c r="U3460" s="5"/>
    </row>
    <row r="3461" spans="2:21" x14ac:dyDescent="0.25">
      <c r="B3461" s="64" vm="9441">
        <f ca="1"/>
        <v>44455</v>
      </c>
      <c r="C3461" s="64" vm="9442">
        <f ca="1"/>
        <v>463.31</v>
      </c>
      <c r="D3461" s="64" vm="9443">
        <f ca="1"/>
        <v>242.49</v>
      </c>
      <c r="E3461" s="30">
        <f t="shared" ca="1" si="171"/>
        <v>5.5841883562958404E-3</v>
      </c>
      <c r="F3461" s="31">
        <f t="shared" ca="1" si="172"/>
        <v>-2.9647952538627885E-3</v>
      </c>
      <c r="G3461" s="30"/>
      <c r="H3461" s="5"/>
      <c r="I3461" s="5"/>
      <c r="J3461" s="5"/>
      <c r="K3461" s="5"/>
      <c r="L3461" s="5"/>
      <c r="M3461" s="5"/>
      <c r="N3461" s="5"/>
      <c r="O3461" s="5"/>
      <c r="P3461" s="5"/>
      <c r="Q3461" s="5"/>
      <c r="R3461" s="5"/>
      <c r="S3461" s="5"/>
      <c r="T3461" s="5"/>
      <c r="U3461" s="5"/>
    </row>
    <row r="3462" spans="2:21" x14ac:dyDescent="0.25">
      <c r="B3462" s="64" vm="9444">
        <f ca="1"/>
        <v>44456</v>
      </c>
      <c r="C3462" s="64" vm="9445">
        <f ca="1"/>
        <v>459.51</v>
      </c>
      <c r="D3462" s="64" vm="9446">
        <f ca="1"/>
        <v>239.09</v>
      </c>
      <c r="E3462" s="24">
        <f t="shared" ca="1" si="171"/>
        <v>-8.2356721317323207E-3</v>
      </c>
      <c r="F3462" s="58">
        <f t="shared" ca="1" si="172"/>
        <v>-1.4120422329020544E-2</v>
      </c>
      <c r="G3462" s="24"/>
      <c r="H3462" s="5"/>
      <c r="I3462" s="5"/>
      <c r="J3462" s="5"/>
      <c r="K3462" s="5"/>
      <c r="L3462" s="5"/>
      <c r="M3462" s="5"/>
      <c r="N3462" s="5"/>
      <c r="O3462" s="5"/>
      <c r="P3462" s="5"/>
      <c r="Q3462" s="5"/>
      <c r="R3462" s="5"/>
      <c r="S3462" s="5"/>
      <c r="T3462" s="5"/>
      <c r="U3462" s="5"/>
    </row>
    <row r="3463" spans="2:21" x14ac:dyDescent="0.25">
      <c r="B3463" s="64" vm="9447">
        <f ca="1"/>
        <v>44459</v>
      </c>
      <c r="C3463" s="64" vm="9448">
        <f ca="1"/>
        <v>451.14</v>
      </c>
      <c r="D3463" s="64" vm="7674">
        <f ca="1"/>
        <v>240.5</v>
      </c>
      <c r="E3463" s="24">
        <f t="shared" ca="1" si="171"/>
        <v>-1.838299172658182E-2</v>
      </c>
      <c r="F3463" s="58">
        <f t="shared" ca="1" si="172"/>
        <v>5.8800394609736396E-3</v>
      </c>
      <c r="G3463" s="24"/>
      <c r="H3463" s="5"/>
      <c r="I3463" s="5"/>
      <c r="J3463" s="5"/>
      <c r="K3463" s="5"/>
      <c r="L3463" s="5"/>
      <c r="M3463" s="5"/>
      <c r="N3463" s="5"/>
      <c r="O3463" s="5"/>
      <c r="P3463" s="5"/>
      <c r="Q3463" s="5"/>
      <c r="R3463" s="5"/>
      <c r="S3463" s="5"/>
      <c r="T3463" s="5"/>
      <c r="U3463" s="5"/>
    </row>
    <row r="3464" spans="2:21" x14ac:dyDescent="0.25">
      <c r="B3464" s="64" vm="9449">
        <f ca="1"/>
        <v>44460</v>
      </c>
      <c r="C3464" s="64" vm="9450">
        <f ca="1"/>
        <v>452.11</v>
      </c>
      <c r="D3464" s="64" vm="9451">
        <f ca="1"/>
        <v>243.13</v>
      </c>
      <c r="E3464" s="24">
        <f t="shared" ca="1" si="171"/>
        <v>2.1478004381686529E-3</v>
      </c>
      <c r="F3464" s="58">
        <f t="shared" ca="1" si="172"/>
        <v>1.0876190168125957E-2</v>
      </c>
      <c r="G3464" s="24"/>
      <c r="H3464" s="5"/>
      <c r="I3464" s="5"/>
      <c r="J3464" s="5"/>
      <c r="K3464" s="5"/>
      <c r="L3464" s="5"/>
      <c r="M3464" s="5"/>
      <c r="N3464" s="5"/>
      <c r="O3464" s="5"/>
      <c r="P3464" s="5"/>
      <c r="Q3464" s="5"/>
      <c r="R3464" s="5"/>
      <c r="S3464" s="5"/>
      <c r="T3464" s="5"/>
      <c r="U3464" s="5"/>
    </row>
    <row r="3465" spans="2:21" x14ac:dyDescent="0.25">
      <c r="B3465" s="64" vm="9452">
        <f ca="1"/>
        <v>44461</v>
      </c>
      <c r="C3465" s="64" vm="9453">
        <f ca="1"/>
        <v>452.33</v>
      </c>
      <c r="D3465" s="64" vm="9454">
        <f ca="1"/>
        <v>244.78</v>
      </c>
      <c r="E3465" s="24">
        <f t="shared" ca="1" si="171"/>
        <v>4.8648888668988198E-4</v>
      </c>
      <c r="F3465" s="58">
        <f t="shared" ca="1" si="172"/>
        <v>6.7635682402504638E-3</v>
      </c>
      <c r="G3465" s="24"/>
      <c r="H3465" s="5"/>
      <c r="I3465" s="5"/>
      <c r="J3465" s="5"/>
      <c r="K3465" s="5"/>
      <c r="L3465" s="5"/>
      <c r="M3465" s="5"/>
      <c r="N3465" s="5"/>
      <c r="O3465" s="5"/>
      <c r="P3465" s="5"/>
      <c r="Q3465" s="5"/>
      <c r="R3465" s="5"/>
      <c r="S3465" s="5"/>
      <c r="T3465" s="5"/>
      <c r="U3465" s="5"/>
    </row>
    <row r="3466" spans="2:21" x14ac:dyDescent="0.25">
      <c r="B3466" s="64" vm="9455">
        <f ca="1"/>
        <v>44462</v>
      </c>
      <c r="C3466" s="64" vm="9456">
        <f ca="1"/>
        <v>452.78</v>
      </c>
      <c r="D3466" s="64" vm="9457">
        <f ca="1"/>
        <v>246.42</v>
      </c>
      <c r="E3466" s="24">
        <f t="shared" ca="1" si="171"/>
        <v>9.9435435931054857E-4</v>
      </c>
      <c r="F3466" s="58">
        <f t="shared" ca="1" si="172"/>
        <v>6.6775492423296855E-3</v>
      </c>
      <c r="G3466" s="24"/>
      <c r="H3466" s="5"/>
      <c r="I3466" s="5"/>
      <c r="J3466" s="5"/>
      <c r="K3466" s="5"/>
      <c r="L3466" s="5"/>
      <c r="M3466" s="5"/>
      <c r="N3466" s="5"/>
      <c r="O3466" s="5"/>
      <c r="P3466" s="5"/>
      <c r="Q3466" s="5"/>
      <c r="R3466" s="5"/>
      <c r="S3466" s="5"/>
      <c r="T3466" s="5"/>
      <c r="U3466" s="5"/>
    </row>
    <row r="3467" spans="2:21" x14ac:dyDescent="0.25">
      <c r="B3467" s="64" vm="9458">
        <f ca="1"/>
        <v>44463</v>
      </c>
      <c r="C3467" s="64" vm="9459">
        <f ca="1"/>
        <v>467.75</v>
      </c>
      <c r="D3467" s="64" vm="9460">
        <f ca="1"/>
        <v>248.11</v>
      </c>
      <c r="E3467" s="24">
        <f t="shared" ca="1" si="171"/>
        <v>3.2527608852039237E-2</v>
      </c>
      <c r="F3467" s="58">
        <f t="shared" ca="1" si="172"/>
        <v>6.8347990170485708E-3</v>
      </c>
      <c r="G3467" s="24"/>
      <c r="H3467" s="5"/>
      <c r="I3467" s="5"/>
      <c r="J3467" s="5"/>
      <c r="K3467" s="5"/>
      <c r="L3467" s="5"/>
      <c r="M3467" s="5"/>
      <c r="N3467" s="5"/>
      <c r="O3467" s="5"/>
      <c r="P3467" s="5"/>
      <c r="Q3467" s="5"/>
      <c r="R3467" s="5"/>
      <c r="S3467" s="5"/>
      <c r="T3467" s="5"/>
      <c r="U3467" s="5"/>
    </row>
    <row r="3468" spans="2:21" x14ac:dyDescent="0.25">
      <c r="B3468" s="64" vm="9461">
        <f ca="1"/>
        <v>44466</v>
      </c>
      <c r="C3468" s="64" vm="9462">
        <f ca="1"/>
        <v>460.56</v>
      </c>
      <c r="D3468" s="64" vm="9463">
        <f ca="1"/>
        <v>243.77</v>
      </c>
      <c r="E3468" s="24">
        <f t="shared" ca="1" si="171"/>
        <v>-1.549082478664485E-2</v>
      </c>
      <c r="F3468" s="58">
        <f t="shared" ca="1" si="172"/>
        <v>-1.7647038419585138E-2</v>
      </c>
      <c r="G3468" s="24"/>
      <c r="H3468" s="5"/>
      <c r="I3468" s="5"/>
      <c r="J3468" s="5"/>
      <c r="K3468" s="5"/>
      <c r="L3468" s="5"/>
      <c r="M3468" s="5"/>
      <c r="N3468" s="5"/>
      <c r="O3468" s="5"/>
      <c r="P3468" s="5"/>
      <c r="Q3468" s="5"/>
      <c r="R3468" s="5"/>
      <c r="S3468" s="5"/>
      <c r="T3468" s="5"/>
      <c r="U3468" s="5"/>
    </row>
    <row r="3469" spans="2:21" x14ac:dyDescent="0.25">
      <c r="B3469" s="64" vm="9464">
        <f ca="1"/>
        <v>44467</v>
      </c>
      <c r="C3469" s="64" vm="9465">
        <f ca="1"/>
        <v>447.35</v>
      </c>
      <c r="D3469" s="64" vm="7726">
        <f ca="1"/>
        <v>244.28</v>
      </c>
      <c r="E3469" s="24">
        <f t="shared" ca="1" si="171"/>
        <v>-2.9101854373949125E-2</v>
      </c>
      <c r="F3469" s="58">
        <f t="shared" ca="1" si="172"/>
        <v>2.0899505609485117E-3</v>
      </c>
      <c r="G3469" s="24"/>
      <c r="H3469" s="5"/>
      <c r="I3469" s="5"/>
      <c r="J3469" s="5"/>
      <c r="K3469" s="5"/>
      <c r="L3469" s="5"/>
      <c r="M3469" s="5"/>
      <c r="N3469" s="5"/>
      <c r="O3469" s="5"/>
      <c r="P3469" s="5"/>
      <c r="Q3469" s="5"/>
      <c r="R3469" s="5"/>
      <c r="S3469" s="5"/>
      <c r="T3469" s="5"/>
      <c r="U3469" s="5"/>
    </row>
    <row r="3470" spans="2:21" x14ac:dyDescent="0.25">
      <c r="B3470" s="64" vm="9466">
        <f ca="1"/>
        <v>44468</v>
      </c>
      <c r="C3470" s="64" vm="9397">
        <f ca="1"/>
        <v>451.79</v>
      </c>
      <c r="D3470" s="64" vm="9467">
        <f ca="1"/>
        <v>241.11</v>
      </c>
      <c r="E3470" s="24">
        <f t="shared" ca="1" si="171"/>
        <v>9.876184107871883E-3</v>
      </c>
      <c r="F3470" s="58">
        <f t="shared" ca="1" si="172"/>
        <v>-1.3061847462197167E-2</v>
      </c>
      <c r="G3470" s="24"/>
      <c r="H3470" s="5"/>
      <c r="I3470" s="5"/>
      <c r="J3470" s="5"/>
      <c r="K3470" s="5"/>
      <c r="L3470" s="5"/>
      <c r="M3470" s="5"/>
      <c r="N3470" s="5"/>
      <c r="O3470" s="5"/>
      <c r="P3470" s="5"/>
      <c r="Q3470" s="5"/>
      <c r="R3470" s="5"/>
      <c r="S3470" s="5"/>
      <c r="T3470" s="5"/>
      <c r="U3470" s="5"/>
    </row>
    <row r="3471" spans="2:21" x14ac:dyDescent="0.25">
      <c r="B3471" s="64" vm="9468">
        <f ca="1"/>
        <v>44469</v>
      </c>
      <c r="C3471" s="64" vm="9469">
        <f ca="1"/>
        <v>449.35</v>
      </c>
      <c r="D3471" s="64" vm="9470">
        <f ca="1"/>
        <v>242.93</v>
      </c>
      <c r="E3471" s="24">
        <f t="shared" ca="1" si="171"/>
        <v>-5.4153759970944747E-3</v>
      </c>
      <c r="F3471" s="58">
        <f t="shared" ca="1" si="172"/>
        <v>7.5200751052553298E-3</v>
      </c>
      <c r="G3471" s="24"/>
      <c r="H3471" s="5"/>
      <c r="I3471" s="5"/>
      <c r="J3471" s="5"/>
      <c r="K3471" s="5"/>
      <c r="L3471" s="5"/>
      <c r="M3471" s="5"/>
      <c r="N3471" s="5"/>
      <c r="O3471" s="5"/>
      <c r="P3471" s="5"/>
      <c r="Q3471" s="5"/>
      <c r="R3471" s="5"/>
      <c r="S3471" s="5"/>
      <c r="T3471" s="5"/>
      <c r="U3471" s="5"/>
    </row>
    <row r="3472" spans="2:21" x14ac:dyDescent="0.25">
      <c r="B3472" s="64" vm="9471">
        <f ca="1"/>
        <v>44470</v>
      </c>
      <c r="C3472" s="64" vm="9472">
        <f ca="1"/>
        <v>448.33</v>
      </c>
      <c r="D3472" s="64" vm="9473">
        <f ca="1"/>
        <v>243.08</v>
      </c>
      <c r="E3472" s="24">
        <f t="shared" ca="1" si="171"/>
        <v>-2.2725257084300044E-3</v>
      </c>
      <c r="F3472" s="58">
        <f t="shared" ca="1" si="172"/>
        <v>6.1727126916235025E-4</v>
      </c>
      <c r="G3472" s="24"/>
      <c r="H3472" s="5"/>
      <c r="I3472" s="5"/>
      <c r="J3472" s="5"/>
      <c r="K3472" s="5"/>
      <c r="L3472" s="5"/>
      <c r="M3472" s="5"/>
      <c r="N3472" s="5"/>
      <c r="O3472" s="5"/>
      <c r="P3472" s="5"/>
      <c r="Q3472" s="5"/>
      <c r="R3472" s="5"/>
      <c r="S3472" s="5"/>
      <c r="T3472" s="5"/>
      <c r="U3472" s="5"/>
    </row>
    <row r="3473" spans="2:21" x14ac:dyDescent="0.25">
      <c r="B3473" s="64" vm="9474">
        <f ca="1"/>
        <v>44473</v>
      </c>
      <c r="C3473" s="64" vm="9475">
        <f ca="1"/>
        <v>440.14</v>
      </c>
      <c r="D3473" s="64" vm="9476">
        <f ca="1"/>
        <v>245.22</v>
      </c>
      <c r="E3473" s="24">
        <f t="shared" ca="1" si="171"/>
        <v>-1.8436710274563558E-2</v>
      </c>
      <c r="F3473" s="58">
        <f t="shared" ca="1" si="172"/>
        <v>8.765159537086304E-3</v>
      </c>
      <c r="G3473" s="24"/>
      <c r="H3473" s="5"/>
      <c r="I3473" s="5"/>
      <c r="J3473" s="5"/>
      <c r="K3473" s="5"/>
      <c r="L3473" s="5"/>
      <c r="M3473" s="5"/>
      <c r="N3473" s="5"/>
      <c r="O3473" s="5"/>
      <c r="P3473" s="5"/>
      <c r="Q3473" s="5"/>
      <c r="R3473" s="5"/>
      <c r="S3473" s="5"/>
      <c r="T3473" s="5"/>
      <c r="U3473" s="5"/>
    </row>
    <row r="3474" spans="2:21" x14ac:dyDescent="0.25">
      <c r="B3474" s="64" vm="9477">
        <f ca="1"/>
        <v>44474</v>
      </c>
      <c r="C3474" s="64" vm="9478">
        <f ca="1"/>
        <v>446.24</v>
      </c>
      <c r="D3474" s="64" vm="9479">
        <f ca="1"/>
        <v>247.1</v>
      </c>
      <c r="E3474" s="24">
        <f t="shared" ca="1" si="171"/>
        <v>1.3764065757789858E-2</v>
      </c>
      <c r="F3474" s="58">
        <f t="shared" ca="1" si="172"/>
        <v>7.6373461903234165E-3</v>
      </c>
      <c r="G3474" s="24"/>
      <c r="H3474" s="5"/>
      <c r="I3474" s="5"/>
      <c r="J3474" s="5"/>
      <c r="K3474" s="5"/>
      <c r="L3474" s="5"/>
      <c r="M3474" s="5"/>
      <c r="N3474" s="5"/>
      <c r="O3474" s="5"/>
      <c r="P3474" s="5"/>
      <c r="Q3474" s="5"/>
      <c r="R3474" s="5"/>
      <c r="S3474" s="5"/>
      <c r="T3474" s="5"/>
      <c r="U3474" s="5"/>
    </row>
    <row r="3475" spans="2:21" x14ac:dyDescent="0.25">
      <c r="B3475" s="64" vm="9480">
        <f ca="1"/>
        <v>44475</v>
      </c>
      <c r="C3475" s="64" vm="9481">
        <f ca="1"/>
        <v>449.34</v>
      </c>
      <c r="D3475" s="64" vm="9482">
        <f ca="1"/>
        <v>248.32</v>
      </c>
      <c r="E3475" s="24">
        <f t="shared" ca="1" si="171"/>
        <v>6.9229156101517295E-3</v>
      </c>
      <c r="F3475" s="58">
        <f t="shared" ca="1" si="172"/>
        <v>4.9251240002894476E-3</v>
      </c>
      <c r="G3475" s="24"/>
      <c r="H3475" s="5"/>
      <c r="I3475" s="5"/>
      <c r="J3475" s="5"/>
      <c r="K3475" s="5"/>
      <c r="L3475" s="5"/>
      <c r="M3475" s="5"/>
      <c r="N3475" s="5"/>
      <c r="O3475" s="5"/>
      <c r="P3475" s="5"/>
      <c r="Q3475" s="5"/>
      <c r="R3475" s="5"/>
      <c r="S3475" s="5"/>
      <c r="T3475" s="5"/>
      <c r="U3475" s="5"/>
    </row>
    <row r="3476" spans="2:21" x14ac:dyDescent="0.25">
      <c r="B3476" s="64" vm="9483">
        <f ca="1"/>
        <v>44476</v>
      </c>
      <c r="C3476" s="64" vm="9484">
        <f ca="1"/>
        <v>452.87</v>
      </c>
      <c r="D3476" s="64" vm="9485">
        <f ca="1"/>
        <v>247.7</v>
      </c>
      <c r="E3476" s="24">
        <f t="shared" ca="1" si="171"/>
        <v>7.8252690908532114E-3</v>
      </c>
      <c r="F3476" s="58">
        <f t="shared" ca="1" si="172"/>
        <v>-2.4999004995400194E-3</v>
      </c>
      <c r="G3476" s="24"/>
      <c r="H3476" s="5"/>
      <c r="I3476" s="5"/>
      <c r="J3476" s="5"/>
      <c r="K3476" s="5"/>
      <c r="L3476" s="5"/>
      <c r="M3476" s="5"/>
      <c r="N3476" s="5"/>
      <c r="O3476" s="5"/>
      <c r="P3476" s="5"/>
      <c r="Q3476" s="5"/>
      <c r="R3476" s="5"/>
      <c r="S3476" s="5"/>
      <c r="T3476" s="5"/>
      <c r="U3476" s="5"/>
    </row>
    <row r="3477" spans="2:21" x14ac:dyDescent="0.25">
      <c r="B3477" s="64" vm="9486">
        <f ca="1"/>
        <v>44477</v>
      </c>
      <c r="C3477" s="64" vm="9487">
        <f ca="1"/>
        <v>451.85</v>
      </c>
      <c r="D3477" s="64" vm="9488">
        <f ca="1"/>
        <v>246.58</v>
      </c>
      <c r="E3477" s="24">
        <f t="shared" ca="1" si="171"/>
        <v>-2.2548422322189654E-3</v>
      </c>
      <c r="F3477" s="58">
        <f t="shared" ca="1" si="172"/>
        <v>-4.5318520549070566E-3</v>
      </c>
      <c r="G3477" s="24"/>
      <c r="H3477" s="5"/>
      <c r="I3477" s="5"/>
      <c r="J3477" s="5"/>
      <c r="K3477" s="5"/>
      <c r="L3477" s="5"/>
      <c r="M3477" s="5"/>
      <c r="N3477" s="5"/>
      <c r="O3477" s="5"/>
      <c r="P3477" s="5"/>
      <c r="Q3477" s="5"/>
      <c r="R3477" s="5"/>
      <c r="S3477" s="5"/>
      <c r="T3477" s="5"/>
      <c r="U3477" s="5"/>
    </row>
    <row r="3478" spans="2:21" x14ac:dyDescent="0.25">
      <c r="B3478" s="64" vm="9489">
        <f ca="1"/>
        <v>44480</v>
      </c>
      <c r="C3478" s="64" vm="9490">
        <f ca="1"/>
        <v>449.7</v>
      </c>
      <c r="D3478" s="64" vm="9491">
        <f ca="1"/>
        <v>244.52</v>
      </c>
      <c r="E3478" s="24">
        <f t="shared" ca="1" si="171"/>
        <v>-4.7695725713032102E-3</v>
      </c>
      <c r="F3478" s="58">
        <f t="shared" ca="1" si="172"/>
        <v>-8.3893792798820799E-3</v>
      </c>
      <c r="G3478" s="24"/>
      <c r="H3478" s="5"/>
      <c r="I3478" s="5"/>
      <c r="J3478" s="5"/>
      <c r="K3478" s="5"/>
      <c r="L3478" s="5"/>
      <c r="M3478" s="5"/>
      <c r="N3478" s="5"/>
      <c r="O3478" s="5"/>
      <c r="P3478" s="5"/>
      <c r="Q3478" s="5"/>
      <c r="R3478" s="5"/>
      <c r="S3478" s="5"/>
      <c r="T3478" s="5"/>
      <c r="U3478" s="5"/>
    </row>
    <row r="3479" spans="2:21" x14ac:dyDescent="0.25">
      <c r="B3479" s="64" vm="9492">
        <f ca="1"/>
        <v>44481</v>
      </c>
      <c r="C3479" s="64" vm="9493">
        <f ca="1"/>
        <v>446.87</v>
      </c>
      <c r="D3479" s="64" vm="9494">
        <f ca="1"/>
        <v>242.65</v>
      </c>
      <c r="E3479" s="24">
        <f t="shared" ca="1" si="171"/>
        <v>-6.3129692021736102E-3</v>
      </c>
      <c r="F3479" s="58">
        <f t="shared" ca="1" si="172"/>
        <v>-7.6770293092994941E-3</v>
      </c>
      <c r="G3479" s="24"/>
      <c r="H3479" s="5"/>
      <c r="I3479" s="5"/>
      <c r="J3479" s="5"/>
      <c r="K3479" s="5"/>
      <c r="L3479" s="5"/>
      <c r="M3479" s="5"/>
      <c r="N3479" s="5"/>
      <c r="O3479" s="5"/>
      <c r="P3479" s="5"/>
      <c r="Q3479" s="5"/>
      <c r="R3479" s="5"/>
      <c r="S3479" s="5"/>
      <c r="T3479" s="5"/>
      <c r="U3479" s="5"/>
    </row>
    <row r="3480" spans="2:21" x14ac:dyDescent="0.25">
      <c r="B3480" s="64" vm="9495">
        <f ca="1"/>
        <v>44482</v>
      </c>
      <c r="C3480" s="64" vm="9496">
        <f ca="1"/>
        <v>445.3</v>
      </c>
      <c r="D3480" s="64" vm="9497">
        <f ca="1"/>
        <v>244.55</v>
      </c>
      <c r="E3480" s="24">
        <f t="shared" ca="1" si="171"/>
        <v>-3.5195122468313295E-3</v>
      </c>
      <c r="F3480" s="58">
        <f t="shared" ca="1" si="172"/>
        <v>7.7997111341409292E-3</v>
      </c>
      <c r="G3480" s="24"/>
      <c r="H3480" s="5"/>
      <c r="I3480" s="5"/>
      <c r="J3480" s="5"/>
      <c r="K3480" s="5"/>
      <c r="L3480" s="5"/>
      <c r="M3480" s="5"/>
      <c r="N3480" s="5"/>
      <c r="O3480" s="5"/>
      <c r="P3480" s="5"/>
      <c r="Q3480" s="5"/>
      <c r="R3480" s="5"/>
      <c r="S3480" s="5"/>
      <c r="T3480" s="5"/>
      <c r="U3480" s="5"/>
    </row>
    <row r="3481" spans="2:21" x14ac:dyDescent="0.25">
      <c r="B3481" s="64" vm="9498">
        <f ca="1"/>
        <v>44483</v>
      </c>
      <c r="C3481" s="64" vm="9499">
        <f ca="1"/>
        <v>450.66</v>
      </c>
      <c r="D3481" s="64" vm="9500">
        <f ca="1"/>
        <v>242.25</v>
      </c>
      <c r="E3481" s="24">
        <f t="shared" ca="1" si="171"/>
        <v>1.1964962598318833E-2</v>
      </c>
      <c r="F3481" s="58">
        <f t="shared" ca="1" si="172"/>
        <v>-9.4495362144906784E-3</v>
      </c>
      <c r="G3481" s="24"/>
      <c r="H3481" s="5"/>
      <c r="I3481" s="5"/>
      <c r="J3481" s="5"/>
      <c r="K3481" s="5"/>
      <c r="L3481" s="5"/>
      <c r="M3481" s="5"/>
      <c r="N3481" s="5"/>
      <c r="O3481" s="5"/>
      <c r="P3481" s="5"/>
      <c r="Q3481" s="5"/>
      <c r="R3481" s="5"/>
      <c r="S3481" s="5"/>
      <c r="T3481" s="5"/>
      <c r="U3481" s="5"/>
    </row>
    <row r="3482" spans="2:21" x14ac:dyDescent="0.25">
      <c r="B3482" s="64" vm="9501">
        <f ca="1"/>
        <v>44484</v>
      </c>
      <c r="C3482" s="64" vm="9502">
        <f ca="1"/>
        <v>452.39</v>
      </c>
      <c r="D3482" s="64" vm="9503">
        <f ca="1"/>
        <v>242.26</v>
      </c>
      <c r="E3482" s="24">
        <f t="shared" ca="1" si="171"/>
        <v>3.8314647392363199E-3</v>
      </c>
      <c r="F3482" s="58">
        <f t="shared" ca="1" si="172"/>
        <v>4.1278817780517837E-5</v>
      </c>
      <c r="G3482" s="24"/>
      <c r="H3482" s="5"/>
      <c r="I3482" s="5"/>
      <c r="J3482" s="5"/>
      <c r="K3482" s="5"/>
      <c r="L3482" s="5"/>
      <c r="M3482" s="5"/>
      <c r="N3482" s="5"/>
      <c r="O3482" s="5"/>
      <c r="P3482" s="5"/>
      <c r="Q3482" s="5"/>
      <c r="R3482" s="5"/>
      <c r="S3482" s="5"/>
      <c r="T3482" s="5"/>
      <c r="U3482" s="5"/>
    </row>
    <row r="3483" spans="2:21" x14ac:dyDescent="0.25">
      <c r="B3483" s="64" vm="9504">
        <f ca="1"/>
        <v>44487</v>
      </c>
      <c r="C3483" s="64" vm="9505">
        <f ca="1"/>
        <v>461.95</v>
      </c>
      <c r="D3483" s="64" vm="9506">
        <f ca="1"/>
        <v>242.77</v>
      </c>
      <c r="E3483" s="24">
        <f t="shared" ca="1" si="171"/>
        <v>2.0912020451542349E-2</v>
      </c>
      <c r="F3483" s="58">
        <f t="shared" ca="1" si="172"/>
        <v>2.1029634783595818E-3</v>
      </c>
      <c r="G3483" s="24"/>
      <c r="H3483" s="5"/>
      <c r="I3483" s="5"/>
      <c r="J3483" s="5"/>
      <c r="K3483" s="5"/>
      <c r="L3483" s="5"/>
      <c r="M3483" s="5"/>
      <c r="N3483" s="5"/>
      <c r="O3483" s="5"/>
      <c r="P3483" s="5"/>
      <c r="Q3483" s="5"/>
      <c r="R3483" s="5"/>
      <c r="S3483" s="5"/>
      <c r="T3483" s="5"/>
      <c r="U3483" s="5"/>
    </row>
    <row r="3484" spans="2:21" x14ac:dyDescent="0.25">
      <c r="B3484" s="64" vm="9507">
        <f ca="1"/>
        <v>44488</v>
      </c>
      <c r="C3484" s="64" vm="9508">
        <f ca="1"/>
        <v>467.08</v>
      </c>
      <c r="D3484" s="64" vm="9509">
        <f ca="1"/>
        <v>239.72</v>
      </c>
      <c r="E3484" s="24">
        <f t="shared" ca="1" si="171"/>
        <v>1.1043889090760062E-2</v>
      </c>
      <c r="F3484" s="58">
        <f t="shared" ca="1" si="172"/>
        <v>-1.2642917477031133E-2</v>
      </c>
      <c r="G3484" s="24"/>
      <c r="H3484" s="5"/>
      <c r="I3484" s="5"/>
      <c r="J3484" s="5"/>
      <c r="K3484" s="5"/>
      <c r="L3484" s="5"/>
      <c r="M3484" s="5"/>
      <c r="N3484" s="5"/>
      <c r="O3484" s="5"/>
      <c r="P3484" s="5"/>
      <c r="Q3484" s="5"/>
      <c r="R3484" s="5"/>
      <c r="S3484" s="5"/>
      <c r="T3484" s="5"/>
      <c r="U3484" s="5"/>
    </row>
    <row r="3485" spans="2:21" x14ac:dyDescent="0.25">
      <c r="B3485" s="64" vm="9510">
        <f ca="1"/>
        <v>44489</v>
      </c>
      <c r="C3485" s="64" vm="9511">
        <f ca="1"/>
        <v>469.77</v>
      </c>
      <c r="D3485" s="64" vm="9512">
        <f ca="1"/>
        <v>241.4</v>
      </c>
      <c r="E3485" s="24">
        <f t="shared" ca="1" si="171"/>
        <v>5.7426640179470516E-3</v>
      </c>
      <c r="F3485" s="58">
        <f t="shared" ca="1" si="172"/>
        <v>6.9837330734466001E-3</v>
      </c>
      <c r="G3485" s="24"/>
      <c r="H3485" s="5"/>
      <c r="I3485" s="5"/>
      <c r="J3485" s="5"/>
      <c r="K3485" s="5"/>
      <c r="L3485" s="5"/>
      <c r="M3485" s="5"/>
      <c r="N3485" s="5"/>
      <c r="O3485" s="5"/>
      <c r="P3485" s="5"/>
      <c r="Q3485" s="5"/>
      <c r="R3485" s="5"/>
      <c r="S3485" s="5"/>
      <c r="T3485" s="5"/>
      <c r="U3485" s="5"/>
    </row>
    <row r="3486" spans="2:21" x14ac:dyDescent="0.25">
      <c r="B3486" s="64" vm="9513">
        <f ca="1"/>
        <v>44490</v>
      </c>
      <c r="C3486" s="64" vm="9514">
        <f ca="1"/>
        <v>477.23</v>
      </c>
      <c r="D3486" s="64" vm="9515">
        <f ca="1"/>
        <v>238.44</v>
      </c>
      <c r="E3486" s="24">
        <f t="shared" ca="1" si="171"/>
        <v>1.575534174481847E-2</v>
      </c>
      <c r="F3486" s="58">
        <f t="shared" ca="1" si="172"/>
        <v>-1.233760231170538E-2</v>
      </c>
      <c r="G3486" s="24"/>
      <c r="H3486" s="5"/>
      <c r="I3486" s="5"/>
      <c r="J3486" s="5"/>
      <c r="K3486" s="5"/>
      <c r="L3486" s="5"/>
      <c r="M3486" s="5"/>
      <c r="N3486" s="5"/>
      <c r="O3486" s="5"/>
      <c r="P3486" s="5"/>
      <c r="Q3486" s="5"/>
      <c r="R3486" s="5"/>
      <c r="S3486" s="5"/>
      <c r="T3486" s="5"/>
      <c r="U3486" s="5"/>
    </row>
    <row r="3487" spans="2:21" x14ac:dyDescent="0.25">
      <c r="B3487" s="64" vm="9516">
        <f ca="1"/>
        <v>44491</v>
      </c>
      <c r="C3487" s="64" vm="9517">
        <f ca="1"/>
        <v>481.99</v>
      </c>
      <c r="D3487" s="64" vm="9518">
        <f ca="1"/>
        <v>237.34</v>
      </c>
      <c r="E3487" s="24">
        <f t="shared" ca="1" si="171"/>
        <v>9.9248119771342697E-3</v>
      </c>
      <c r="F3487" s="58">
        <f t="shared" ca="1" si="172"/>
        <v>-4.6239941147327131E-3</v>
      </c>
      <c r="G3487" s="24"/>
      <c r="H3487" s="5"/>
      <c r="I3487" s="5"/>
      <c r="J3487" s="5"/>
      <c r="K3487" s="5"/>
      <c r="L3487" s="5"/>
      <c r="M3487" s="5"/>
      <c r="N3487" s="5"/>
      <c r="O3487" s="5"/>
      <c r="P3487" s="5"/>
      <c r="Q3487" s="5"/>
      <c r="R3487" s="5"/>
      <c r="S3487" s="5"/>
      <c r="T3487" s="5"/>
      <c r="U3487" s="5"/>
    </row>
    <row r="3488" spans="2:21" x14ac:dyDescent="0.25">
      <c r="B3488" s="64" vm="9519">
        <f ca="1"/>
        <v>44494</v>
      </c>
      <c r="C3488" s="64" vm="9520">
        <f ca="1"/>
        <v>490.1</v>
      </c>
      <c r="D3488" s="64" vm="9357">
        <f ca="1"/>
        <v>236.42</v>
      </c>
      <c r="E3488" s="24">
        <f t="shared" ca="1" si="171"/>
        <v>1.6686084968088058E-2</v>
      </c>
      <c r="F3488" s="58">
        <f t="shared" ca="1" si="172"/>
        <v>-3.8838279147621968E-3</v>
      </c>
      <c r="G3488" s="24"/>
      <c r="H3488" s="5"/>
      <c r="I3488" s="5"/>
      <c r="J3488" s="5"/>
      <c r="K3488" s="5"/>
      <c r="L3488" s="5"/>
      <c r="M3488" s="5"/>
      <c r="N3488" s="5"/>
      <c r="O3488" s="5"/>
      <c r="P3488" s="5"/>
      <c r="Q3488" s="5"/>
      <c r="R3488" s="5"/>
      <c r="S3488" s="5"/>
      <c r="T3488" s="5"/>
      <c r="U3488" s="5"/>
    </row>
    <row r="3489" spans="2:21" x14ac:dyDescent="0.25">
      <c r="B3489" s="64" vm="9521">
        <f ca="1"/>
        <v>44495</v>
      </c>
      <c r="C3489" s="64" vm="9522">
        <f ca="1"/>
        <v>485.53</v>
      </c>
      <c r="D3489" s="64" vm="7759">
        <f ca="1"/>
        <v>242.73</v>
      </c>
      <c r="E3489" s="24">
        <f t="shared" ca="1" si="171"/>
        <v>-9.3683741261230136E-3</v>
      </c>
      <c r="F3489" s="58">
        <f t="shared" ca="1" si="172"/>
        <v>2.6339830165627073E-2</v>
      </c>
      <c r="G3489" s="24"/>
      <c r="H3489" s="5"/>
      <c r="I3489" s="5"/>
      <c r="J3489" s="5"/>
      <c r="K3489" s="5"/>
      <c r="L3489" s="5"/>
      <c r="M3489" s="5"/>
      <c r="N3489" s="5"/>
      <c r="O3489" s="5"/>
      <c r="P3489" s="5"/>
      <c r="Q3489" s="5"/>
      <c r="R3489" s="5"/>
      <c r="S3489" s="5"/>
      <c r="T3489" s="5"/>
      <c r="U3489" s="5"/>
    </row>
    <row r="3490" spans="2:21" x14ac:dyDescent="0.25">
      <c r="B3490" s="64" vm="9523">
        <f ca="1"/>
        <v>44496</v>
      </c>
      <c r="C3490" s="64" vm="9524">
        <f ca="1"/>
        <v>489.11</v>
      </c>
      <c r="D3490" s="64" vm="9525">
        <f ca="1"/>
        <v>245.5</v>
      </c>
      <c r="E3490" s="24">
        <f t="shared" ca="1" si="171"/>
        <v>7.3463352635441681E-3</v>
      </c>
      <c r="F3490" s="58">
        <f t="shared" ca="1" si="172"/>
        <v>1.1347232746717277E-2</v>
      </c>
      <c r="G3490" s="24"/>
      <c r="H3490" s="5"/>
      <c r="I3490" s="5"/>
      <c r="J3490" s="5"/>
      <c r="K3490" s="5"/>
      <c r="L3490" s="5"/>
      <c r="M3490" s="5"/>
      <c r="N3490" s="5"/>
      <c r="O3490" s="5"/>
      <c r="P3490" s="5"/>
      <c r="Q3490" s="5"/>
      <c r="R3490" s="5"/>
      <c r="S3490" s="5"/>
      <c r="T3490" s="5"/>
      <c r="U3490" s="5"/>
    </row>
    <row r="3491" spans="2:21" x14ac:dyDescent="0.25">
      <c r="B3491" s="64" vm="9526">
        <f ca="1"/>
        <v>44497</v>
      </c>
      <c r="C3491" s="64" vm="9527">
        <f ca="1"/>
        <v>490.53</v>
      </c>
      <c r="D3491" s="64" vm="9528">
        <f ca="1"/>
        <v>245.55</v>
      </c>
      <c r="E3491" s="24">
        <f t="shared" ca="1" si="171"/>
        <v>2.8990261616815582E-3</v>
      </c>
      <c r="F3491" s="58">
        <f t="shared" ca="1" si="172"/>
        <v>2.0364525067827967E-4</v>
      </c>
      <c r="G3491" s="24"/>
      <c r="H3491" s="5"/>
      <c r="I3491" s="5"/>
      <c r="J3491" s="5"/>
      <c r="K3491" s="5"/>
      <c r="L3491" s="5"/>
      <c r="M3491" s="5"/>
      <c r="N3491" s="5"/>
      <c r="O3491" s="5"/>
      <c r="P3491" s="5"/>
      <c r="Q3491" s="5"/>
      <c r="R3491" s="5"/>
      <c r="S3491" s="5"/>
      <c r="T3491" s="5"/>
      <c r="U3491" s="5"/>
    </row>
    <row r="3492" spans="2:21" x14ac:dyDescent="0.25">
      <c r="B3492" s="64" vm="9529">
        <f ca="1"/>
        <v>44498</v>
      </c>
      <c r="C3492" s="64" vm="9530">
        <f ca="1"/>
        <v>491.54</v>
      </c>
      <c r="D3492" s="64" vm="9531">
        <f ca="1"/>
        <v>250.58</v>
      </c>
      <c r="E3492" s="24">
        <f t="shared" ca="1" si="171"/>
        <v>2.0568805809947984E-3</v>
      </c>
      <c r="F3492" s="58">
        <f t="shared" ca="1" si="172"/>
        <v>2.0277638332152983E-2</v>
      </c>
      <c r="G3492" s="24"/>
      <c r="H3492" s="5"/>
      <c r="I3492" s="5"/>
      <c r="J3492" s="5"/>
      <c r="K3492" s="5"/>
      <c r="L3492" s="5"/>
      <c r="M3492" s="5"/>
      <c r="N3492" s="5"/>
      <c r="O3492" s="5"/>
      <c r="P3492" s="5"/>
      <c r="Q3492" s="5"/>
      <c r="R3492" s="5"/>
      <c r="S3492" s="5"/>
      <c r="T3492" s="5"/>
      <c r="U3492" s="5"/>
    </row>
    <row r="3493" spans="2:21" x14ac:dyDescent="0.25">
      <c r="B3493" s="64" vm="9532">
        <f ca="1"/>
        <v>44501</v>
      </c>
      <c r="C3493" s="64" vm="9533">
        <f ca="1"/>
        <v>491.87</v>
      </c>
      <c r="D3493" s="64" vm="9534">
        <f ca="1"/>
        <v>249.24</v>
      </c>
      <c r="E3493" s="24">
        <f t="shared" ca="1" si="171"/>
        <v>6.7113414015845417E-4</v>
      </c>
      <c r="F3493" s="58">
        <f t="shared" ca="1" si="172"/>
        <v>-5.3619431413853991E-3</v>
      </c>
      <c r="G3493" s="24"/>
      <c r="H3493" s="5"/>
      <c r="I3493" s="5"/>
      <c r="J3493" s="5"/>
      <c r="K3493" s="5"/>
      <c r="L3493" s="5"/>
      <c r="M3493" s="5"/>
      <c r="N3493" s="5"/>
      <c r="O3493" s="5"/>
      <c r="P3493" s="5"/>
      <c r="Q3493" s="5"/>
      <c r="R3493" s="5"/>
      <c r="S3493" s="5"/>
      <c r="T3493" s="5"/>
      <c r="U3493" s="5"/>
    </row>
    <row r="3494" spans="2:21" x14ac:dyDescent="0.25">
      <c r="B3494" s="64" vm="9535">
        <f ca="1"/>
        <v>44502</v>
      </c>
      <c r="C3494" s="64" vm="9536">
        <f ca="1"/>
        <v>496.99</v>
      </c>
      <c r="D3494" s="64" vm="9537">
        <f ca="1"/>
        <v>250.4</v>
      </c>
      <c r="E3494" s="24">
        <f t="shared" ca="1" si="171"/>
        <v>1.035545123410027E-2</v>
      </c>
      <c r="F3494" s="58">
        <f t="shared" ca="1" si="172"/>
        <v>4.64335154992211E-3</v>
      </c>
      <c r="G3494" s="24"/>
      <c r="H3494" s="5"/>
      <c r="I3494" s="5"/>
      <c r="J3494" s="5"/>
      <c r="K3494" s="5"/>
      <c r="L3494" s="5"/>
      <c r="M3494" s="5"/>
      <c r="N3494" s="5"/>
      <c r="O3494" s="5"/>
      <c r="P3494" s="5"/>
      <c r="Q3494" s="5"/>
      <c r="R3494" s="5"/>
      <c r="S3494" s="5"/>
      <c r="T3494" s="5"/>
      <c r="U3494" s="5"/>
    </row>
    <row r="3495" spans="2:21" x14ac:dyDescent="0.25">
      <c r="B3495" s="64" vm="9538">
        <f ca="1"/>
        <v>44503</v>
      </c>
      <c r="C3495" s="64" vm="9539">
        <f ca="1"/>
        <v>502.33</v>
      </c>
      <c r="D3495" s="64" vm="9540">
        <f ca="1"/>
        <v>253.46</v>
      </c>
      <c r="E3495" s="24">
        <f t="shared" ca="1" si="171"/>
        <v>1.0687369066444763E-2</v>
      </c>
      <c r="F3495" s="58">
        <f t="shared" ca="1" si="172"/>
        <v>1.2146380427974626E-2</v>
      </c>
      <c r="G3495" s="24"/>
      <c r="H3495" s="5"/>
      <c r="I3495" s="5"/>
      <c r="J3495" s="5"/>
      <c r="K3495" s="5"/>
      <c r="L3495" s="5"/>
      <c r="M3495" s="5"/>
      <c r="N3495" s="5"/>
      <c r="O3495" s="5"/>
      <c r="P3495" s="5"/>
      <c r="Q3495" s="5"/>
      <c r="R3495" s="5"/>
      <c r="S3495" s="5"/>
      <c r="T3495" s="5"/>
      <c r="U3495" s="5"/>
    </row>
    <row r="3496" spans="2:21" x14ac:dyDescent="0.25">
      <c r="B3496" s="64" vm="9541">
        <f ca="1"/>
        <v>44504</v>
      </c>
      <c r="C3496" s="64" vm="9542">
        <f ca="1"/>
        <v>515.62</v>
      </c>
      <c r="D3496" s="64" vm="9543">
        <f ca="1"/>
        <v>254.71</v>
      </c>
      <c r="E3496" s="24">
        <f t="shared" ca="1" si="171"/>
        <v>2.6112785835929554E-2</v>
      </c>
      <c r="F3496" s="58">
        <f t="shared" ca="1" si="172"/>
        <v>4.9196234374835205E-3</v>
      </c>
      <c r="G3496" s="24"/>
      <c r="H3496" s="5"/>
      <c r="I3496" s="5"/>
      <c r="J3496" s="5"/>
      <c r="K3496" s="5"/>
      <c r="L3496" s="5"/>
      <c r="M3496" s="5"/>
      <c r="N3496" s="5"/>
      <c r="O3496" s="5"/>
      <c r="P3496" s="5"/>
      <c r="Q3496" s="5"/>
      <c r="R3496" s="5"/>
      <c r="S3496" s="5"/>
      <c r="T3496" s="5"/>
      <c r="U3496" s="5"/>
    </row>
    <row r="3497" spans="2:21" x14ac:dyDescent="0.25">
      <c r="B3497" s="64" vm="9544">
        <f ca="1"/>
        <v>44505</v>
      </c>
      <c r="C3497" s="64" vm="9545">
        <f ca="1"/>
        <v>513.12</v>
      </c>
      <c r="D3497" s="64" vm="9546">
        <f ca="1"/>
        <v>253.1</v>
      </c>
      <c r="E3497" s="24">
        <f t="shared" ca="1" si="171"/>
        <v>-4.8603241273877107E-3</v>
      </c>
      <c r="F3497" s="58">
        <f t="shared" ca="1" si="172"/>
        <v>-6.3409755403233724E-3</v>
      </c>
      <c r="G3497" s="24"/>
      <c r="H3497" s="5"/>
      <c r="I3497" s="5"/>
      <c r="J3497" s="5"/>
      <c r="K3497" s="5"/>
      <c r="L3497" s="5"/>
      <c r="M3497" s="5"/>
      <c r="N3497" s="5"/>
      <c r="O3497" s="5"/>
      <c r="P3497" s="5"/>
      <c r="Q3497" s="5"/>
      <c r="R3497" s="5"/>
      <c r="S3497" s="5"/>
      <c r="T3497" s="5"/>
      <c r="U3497" s="5"/>
    </row>
    <row r="3498" spans="2:21" x14ac:dyDescent="0.25">
      <c r="B3498" s="64" vm="9547">
        <f ca="1"/>
        <v>44508</v>
      </c>
      <c r="C3498" s="64" vm="9548">
        <f ca="1"/>
        <v>503.81</v>
      </c>
      <c r="D3498" s="64" vm="9549">
        <f ca="1"/>
        <v>252.65</v>
      </c>
      <c r="E3498" s="24">
        <f t="shared" ca="1" si="171"/>
        <v>-1.8310523076840019E-2</v>
      </c>
      <c r="F3498" s="58">
        <f t="shared" ca="1" si="172"/>
        <v>-1.7795358131607382E-3</v>
      </c>
      <c r="G3498" s="24"/>
      <c r="H3498" s="5"/>
      <c r="I3498" s="5"/>
      <c r="J3498" s="5"/>
      <c r="K3498" s="5"/>
      <c r="L3498" s="5"/>
      <c r="M3498" s="5"/>
      <c r="N3498" s="5"/>
      <c r="O3498" s="5"/>
      <c r="P3498" s="5"/>
      <c r="Q3498" s="5"/>
      <c r="R3498" s="5"/>
      <c r="S3498" s="5"/>
      <c r="T3498" s="5"/>
      <c r="U3498" s="5"/>
    </row>
    <row r="3499" spans="2:21" x14ac:dyDescent="0.25">
      <c r="B3499" s="64" vm="9550">
        <f ca="1"/>
        <v>44509</v>
      </c>
      <c r="C3499" s="64" vm="9551">
        <f ca="1"/>
        <v>508.71</v>
      </c>
      <c r="D3499" s="64" vm="9552">
        <f ca="1"/>
        <v>253.13</v>
      </c>
      <c r="E3499" s="24">
        <f t="shared" ca="1" si="171"/>
        <v>9.6788967191409891E-3</v>
      </c>
      <c r="F3499" s="58">
        <f t="shared" ca="1" si="172"/>
        <v>1.8980590142159781E-3</v>
      </c>
      <c r="G3499" s="24"/>
      <c r="H3499" s="5"/>
      <c r="I3499" s="5"/>
      <c r="J3499" s="5"/>
      <c r="K3499" s="5"/>
      <c r="L3499" s="5"/>
      <c r="M3499" s="5"/>
      <c r="N3499" s="5"/>
      <c r="O3499" s="5"/>
      <c r="P3499" s="5"/>
      <c r="Q3499" s="5"/>
      <c r="R3499" s="5"/>
      <c r="S3499" s="5"/>
      <c r="T3499" s="5"/>
      <c r="U3499" s="5"/>
    </row>
    <row r="3500" spans="2:21" x14ac:dyDescent="0.25">
      <c r="B3500" s="64" vm="9553">
        <f ca="1"/>
        <v>44510</v>
      </c>
      <c r="C3500" s="64" vm="9554">
        <f ca="1"/>
        <v>505.51</v>
      </c>
      <c r="D3500" s="64" vm="9555">
        <f ca="1"/>
        <v>250.16</v>
      </c>
      <c r="E3500" s="24">
        <f t="shared" ca="1" si="171"/>
        <v>-6.310288928618975E-3</v>
      </c>
      <c r="F3500" s="58">
        <f t="shared" ca="1" si="172"/>
        <v>-1.1802477602547816E-2</v>
      </c>
      <c r="G3500" s="24"/>
      <c r="H3500" s="5"/>
      <c r="I3500" s="5"/>
      <c r="J3500" s="5"/>
      <c r="K3500" s="5"/>
      <c r="L3500" s="5"/>
      <c r="M3500" s="5"/>
      <c r="N3500" s="5"/>
      <c r="O3500" s="5"/>
      <c r="P3500" s="5"/>
      <c r="Q3500" s="5"/>
      <c r="R3500" s="5"/>
      <c r="S3500" s="5"/>
      <c r="T3500" s="5"/>
      <c r="U3500" s="5"/>
    </row>
    <row r="3501" spans="2:21" x14ac:dyDescent="0.25">
      <c r="B3501" s="64" vm="9556">
        <f ca="1"/>
        <v>44511</v>
      </c>
      <c r="C3501" s="64" vm="9557">
        <f ca="1"/>
        <v>512.17999999999995</v>
      </c>
      <c r="D3501" s="64" vm="9558">
        <f ca="1"/>
        <v>250.67</v>
      </c>
      <c r="E3501" s="24">
        <f t="shared" ca="1" si="171"/>
        <v>1.3108305097365266E-2</v>
      </c>
      <c r="F3501" s="58">
        <f t="shared" ca="1" si="172"/>
        <v>2.0366199160687395E-3</v>
      </c>
      <c r="G3501" s="24"/>
      <c r="H3501" s="5"/>
      <c r="I3501" s="5"/>
      <c r="J3501" s="5"/>
      <c r="K3501" s="5"/>
      <c r="L3501" s="5"/>
      <c r="M3501" s="5"/>
      <c r="N3501" s="5"/>
      <c r="O3501" s="5"/>
      <c r="P3501" s="5"/>
      <c r="Q3501" s="5"/>
      <c r="R3501" s="5"/>
      <c r="S3501" s="5"/>
      <c r="T3501" s="5"/>
      <c r="U3501" s="5"/>
    </row>
    <row r="3502" spans="2:21" x14ac:dyDescent="0.25">
      <c r="B3502" s="64" vm="9559">
        <f ca="1"/>
        <v>44512</v>
      </c>
      <c r="C3502" s="64" vm="9560">
        <f ca="1"/>
        <v>517.16999999999996</v>
      </c>
      <c r="D3502" s="64" vm="9561">
        <f ca="1"/>
        <v>252.94</v>
      </c>
      <c r="E3502" s="24">
        <f t="shared" ca="1" si="171"/>
        <v>9.6955148191048574E-3</v>
      </c>
      <c r="F3502" s="58">
        <f t="shared" ca="1" si="172"/>
        <v>9.0149733861756235E-3</v>
      </c>
      <c r="G3502" s="24"/>
      <c r="H3502" s="5"/>
      <c r="I3502" s="5"/>
      <c r="J3502" s="5"/>
      <c r="K3502" s="5"/>
      <c r="L3502" s="5"/>
      <c r="M3502" s="5"/>
      <c r="N3502" s="5"/>
      <c r="O3502" s="5"/>
      <c r="P3502" s="5"/>
      <c r="Q3502" s="5"/>
      <c r="R3502" s="5"/>
      <c r="S3502" s="5"/>
      <c r="T3502" s="5"/>
      <c r="U3502" s="5"/>
    </row>
    <row r="3503" spans="2:21" x14ac:dyDescent="0.25">
      <c r="B3503" s="64" vm="9562">
        <f ca="1"/>
        <v>44515</v>
      </c>
      <c r="C3503" s="64" vm="9563">
        <f ca="1"/>
        <v>519.89</v>
      </c>
      <c r="D3503" s="64" vm="9564">
        <f ca="1"/>
        <v>252.46</v>
      </c>
      <c r="E3503" s="24">
        <f t="shared" ca="1" si="171"/>
        <v>5.2456101615214485E-3</v>
      </c>
      <c r="F3503" s="58">
        <f t="shared" ca="1" si="172"/>
        <v>-1.8994861271147466E-3</v>
      </c>
      <c r="G3503" s="24"/>
      <c r="H3503" s="5"/>
      <c r="I3503" s="5"/>
      <c r="J3503" s="5"/>
      <c r="K3503" s="5"/>
      <c r="L3503" s="5"/>
      <c r="M3503" s="5"/>
      <c r="N3503" s="5"/>
      <c r="O3503" s="5"/>
      <c r="P3503" s="5"/>
      <c r="Q3503" s="5"/>
      <c r="R3503" s="5"/>
      <c r="S3503" s="5"/>
      <c r="T3503" s="5"/>
      <c r="U3503" s="5"/>
    </row>
    <row r="3504" spans="2:21" x14ac:dyDescent="0.25">
      <c r="B3504" s="64" vm="9565">
        <f ca="1"/>
        <v>44516</v>
      </c>
      <c r="C3504" s="64" vm="9566">
        <f ca="1"/>
        <v>526.72</v>
      </c>
      <c r="D3504" s="64" vm="9567">
        <f ca="1"/>
        <v>252.69</v>
      </c>
      <c r="E3504" s="24">
        <f t="shared" ca="1" si="171"/>
        <v>1.3051847312131989E-2</v>
      </c>
      <c r="F3504" s="58">
        <f t="shared" ca="1" si="172"/>
        <v>9.1062067066633356E-4</v>
      </c>
      <c r="G3504" s="24"/>
      <c r="H3504" s="5"/>
      <c r="I3504" s="5"/>
      <c r="J3504" s="5"/>
      <c r="K3504" s="5"/>
      <c r="L3504" s="5"/>
      <c r="M3504" s="5"/>
      <c r="N3504" s="5"/>
      <c r="O3504" s="5"/>
      <c r="P3504" s="5"/>
      <c r="Q3504" s="5"/>
      <c r="R3504" s="5"/>
      <c r="S3504" s="5"/>
      <c r="T3504" s="5"/>
      <c r="U3504" s="5"/>
    </row>
    <row r="3505" spans="2:21" x14ac:dyDescent="0.25">
      <c r="B3505" s="64" vm="9568">
        <f ca="1"/>
        <v>44517</v>
      </c>
      <c r="C3505" s="64" vm="9569">
        <f ca="1"/>
        <v>526.29</v>
      </c>
      <c r="D3505" s="64" vm="9570">
        <f ca="1"/>
        <v>253.48</v>
      </c>
      <c r="E3505" s="24">
        <f t="shared" ca="1" si="171"/>
        <v>-8.1670643944735345E-4</v>
      </c>
      <c r="F3505" s="58">
        <f t="shared" ca="1" si="172"/>
        <v>3.1214834599342712E-3</v>
      </c>
      <c r="G3505" s="24"/>
      <c r="H3505" s="5"/>
      <c r="I3505" s="5"/>
      <c r="J3505" s="5"/>
      <c r="K3505" s="5"/>
      <c r="L3505" s="5"/>
      <c r="M3505" s="5"/>
      <c r="N3505" s="5"/>
      <c r="O3505" s="5"/>
      <c r="P3505" s="5"/>
      <c r="Q3505" s="5"/>
      <c r="R3505" s="5"/>
      <c r="S3505" s="5"/>
      <c r="T3505" s="5"/>
      <c r="U3505" s="5"/>
    </row>
    <row r="3506" spans="2:21" x14ac:dyDescent="0.25">
      <c r="B3506" s="64" vm="9571">
        <f ca="1"/>
        <v>44518</v>
      </c>
      <c r="C3506" s="64" vm="9572">
        <f ca="1"/>
        <v>529.37</v>
      </c>
      <c r="D3506" s="64" vm="9573">
        <f ca="1"/>
        <v>251.95</v>
      </c>
      <c r="E3506" s="24">
        <f t="shared" ca="1" si="171"/>
        <v>5.8352286521564144E-3</v>
      </c>
      <c r="F3506" s="58">
        <f t="shared" ca="1" si="172"/>
        <v>-6.0542693287091269E-3</v>
      </c>
      <c r="G3506" s="24"/>
      <c r="H3506" s="5"/>
      <c r="I3506" s="5"/>
      <c r="J3506" s="5"/>
      <c r="K3506" s="5"/>
      <c r="L3506" s="5"/>
      <c r="M3506" s="5"/>
      <c r="N3506" s="5"/>
      <c r="O3506" s="5"/>
      <c r="P3506" s="5"/>
      <c r="Q3506" s="5"/>
      <c r="R3506" s="5"/>
      <c r="S3506" s="5"/>
      <c r="T3506" s="5"/>
      <c r="U3506" s="5"/>
    </row>
    <row r="3507" spans="2:21" x14ac:dyDescent="0.25">
      <c r="B3507" s="64" vm="9574">
        <f ca="1"/>
        <v>44519</v>
      </c>
      <c r="C3507" s="64" vm="9575">
        <f ca="1"/>
        <v>533.79</v>
      </c>
      <c r="D3507" s="64" vm="9570">
        <f ca="1"/>
        <v>253.48</v>
      </c>
      <c r="E3507" s="24">
        <f t="shared" ca="1" si="171"/>
        <v>8.3148829254952074E-3</v>
      </c>
      <c r="F3507" s="58">
        <f t="shared" ca="1" si="172"/>
        <v>6.0542693287092353E-3</v>
      </c>
      <c r="G3507" s="24"/>
      <c r="H3507" s="5"/>
      <c r="I3507" s="5"/>
      <c r="J3507" s="5"/>
      <c r="K3507" s="5"/>
      <c r="L3507" s="5"/>
      <c r="M3507" s="5"/>
      <c r="N3507" s="5"/>
      <c r="O3507" s="5"/>
      <c r="P3507" s="5"/>
      <c r="Q3507" s="5"/>
      <c r="R3507" s="5"/>
      <c r="S3507" s="5"/>
      <c r="T3507" s="5"/>
      <c r="U3507" s="5"/>
    </row>
    <row r="3508" spans="2:21" x14ac:dyDescent="0.25">
      <c r="B3508" s="64" vm="9576">
        <f ca="1"/>
        <v>44522</v>
      </c>
      <c r="C3508" s="64" vm="9577">
        <f ca="1"/>
        <v>539.65</v>
      </c>
      <c r="D3508" s="64" vm="9578">
        <f ca="1"/>
        <v>255.65</v>
      </c>
      <c r="E3508" s="24">
        <f t="shared" ca="1" si="171"/>
        <v>1.0918278084500684E-2</v>
      </c>
      <c r="F3508" s="58">
        <f t="shared" ca="1" si="172"/>
        <v>8.524397070692049E-3</v>
      </c>
      <c r="G3508" s="24"/>
      <c r="H3508" s="5"/>
      <c r="I3508" s="5"/>
      <c r="J3508" s="5"/>
      <c r="K3508" s="5"/>
      <c r="L3508" s="5"/>
      <c r="M3508" s="5"/>
      <c r="N3508" s="5"/>
      <c r="O3508" s="5"/>
      <c r="P3508" s="5"/>
      <c r="Q3508" s="5"/>
      <c r="R3508" s="5"/>
      <c r="S3508" s="5"/>
      <c r="T3508" s="5"/>
      <c r="U3508" s="5"/>
    </row>
    <row r="3509" spans="2:21" x14ac:dyDescent="0.25">
      <c r="B3509" s="64" vm="9579">
        <f ca="1"/>
        <v>44523</v>
      </c>
      <c r="C3509" s="64" vm="9580">
        <f ca="1"/>
        <v>545.26</v>
      </c>
      <c r="D3509" s="64" vm="7812">
        <f ca="1"/>
        <v>257.11</v>
      </c>
      <c r="E3509" s="24">
        <f t="shared" ca="1" si="171"/>
        <v>1.0341963853115987E-2</v>
      </c>
      <c r="F3509" s="58">
        <f t="shared" ca="1" si="172"/>
        <v>5.6946873608810311E-3</v>
      </c>
      <c r="G3509" s="24"/>
      <c r="H3509" s="5"/>
      <c r="I3509" s="5"/>
      <c r="J3509" s="5"/>
      <c r="K3509" s="5"/>
      <c r="L3509" s="5"/>
      <c r="M3509" s="5"/>
      <c r="N3509" s="5"/>
      <c r="O3509" s="5"/>
      <c r="P3509" s="5"/>
      <c r="Q3509" s="5"/>
      <c r="R3509" s="5"/>
      <c r="S3509" s="5"/>
      <c r="T3509" s="5"/>
      <c r="U3509" s="5"/>
    </row>
    <row r="3510" spans="2:21" x14ac:dyDescent="0.25">
      <c r="B3510" s="64" vm="9581">
        <f ca="1"/>
        <v>44524</v>
      </c>
      <c r="C3510" s="64" vm="9582">
        <f ca="1"/>
        <v>549.73</v>
      </c>
      <c r="D3510" s="64" vm="9583">
        <f ca="1"/>
        <v>250.01</v>
      </c>
      <c r="E3510" s="24">
        <f t="shared" ca="1" si="171"/>
        <v>8.1645034758190543E-3</v>
      </c>
      <c r="F3510" s="58">
        <f t="shared" ca="1" si="172"/>
        <v>-2.8003091824621573E-2</v>
      </c>
      <c r="G3510" s="24"/>
      <c r="H3510" s="5"/>
      <c r="I3510" s="5"/>
      <c r="J3510" s="5"/>
      <c r="K3510" s="5"/>
      <c r="L3510" s="5"/>
      <c r="M3510" s="5"/>
      <c r="N3510" s="5"/>
      <c r="O3510" s="5"/>
      <c r="P3510" s="5"/>
      <c r="Q3510" s="5"/>
      <c r="R3510" s="5"/>
      <c r="S3510" s="5"/>
      <c r="T3510" s="5"/>
      <c r="U3510" s="5"/>
    </row>
    <row r="3511" spans="2:21" x14ac:dyDescent="0.25">
      <c r="B3511" s="64" vm="9584">
        <f ca="1"/>
        <v>44526</v>
      </c>
      <c r="C3511" s="64" vm="9585">
        <f ca="1"/>
        <v>546.13</v>
      </c>
      <c r="D3511" s="64" vm="9586">
        <f ca="1"/>
        <v>250.3</v>
      </c>
      <c r="E3511" s="24">
        <f t="shared" ca="1" si="171"/>
        <v>-6.5702059574627757E-3</v>
      </c>
      <c r="F3511" s="58">
        <f t="shared" ca="1" si="172"/>
        <v>1.1592813754608949E-3</v>
      </c>
      <c r="G3511" s="24"/>
      <c r="H3511" s="5"/>
      <c r="I3511" s="5"/>
      <c r="J3511" s="5"/>
      <c r="K3511" s="5"/>
      <c r="L3511" s="5"/>
      <c r="M3511" s="5"/>
      <c r="N3511" s="5"/>
      <c r="O3511" s="5"/>
      <c r="P3511" s="5"/>
      <c r="Q3511" s="5"/>
      <c r="R3511" s="5"/>
      <c r="S3511" s="5"/>
      <c r="T3511" s="5"/>
      <c r="U3511" s="5"/>
    </row>
    <row r="3512" spans="2:21" x14ac:dyDescent="0.25">
      <c r="B3512" s="64" vm="9587">
        <f ca="1"/>
        <v>44529</v>
      </c>
      <c r="C3512" s="64" vm="9588">
        <f ca="1"/>
        <v>554.88</v>
      </c>
      <c r="D3512" s="64" vm="9589">
        <f ca="1"/>
        <v>244.6</v>
      </c>
      <c r="E3512" s="24">
        <f t="shared" ca="1" si="171"/>
        <v>1.5894831509294906E-2</v>
      </c>
      <c r="F3512" s="58">
        <f t="shared" ca="1" si="172"/>
        <v>-2.3035975184656672E-2</v>
      </c>
      <c r="G3512" s="24"/>
      <c r="H3512" s="5"/>
      <c r="I3512" s="5"/>
      <c r="J3512" s="5"/>
      <c r="K3512" s="5"/>
      <c r="L3512" s="5"/>
      <c r="M3512" s="5"/>
      <c r="N3512" s="5"/>
      <c r="O3512" s="5"/>
      <c r="P3512" s="5"/>
      <c r="Q3512" s="5"/>
      <c r="R3512" s="5"/>
      <c r="S3512" s="5"/>
      <c r="T3512" s="5"/>
      <c r="U3512" s="5"/>
    </row>
    <row r="3513" spans="2:21" x14ac:dyDescent="0.25">
      <c r="B3513" s="64" vm="9590">
        <f ca="1"/>
        <v>44530</v>
      </c>
      <c r="C3513" s="64" vm="9591">
        <f ca="1"/>
        <v>539.38</v>
      </c>
      <c r="D3513" s="64" vm="9592">
        <f ca="1"/>
        <v>244.18</v>
      </c>
      <c r="E3513" s="24">
        <f t="shared" ca="1" si="171"/>
        <v>-2.8331542368983564E-2</v>
      </c>
      <c r="F3513" s="58">
        <f t="shared" ca="1" si="172"/>
        <v>-1.7185650123625427E-3</v>
      </c>
      <c r="G3513" s="24"/>
      <c r="H3513" s="5"/>
      <c r="I3513" s="5"/>
      <c r="J3513" s="5"/>
      <c r="K3513" s="5"/>
      <c r="L3513" s="5"/>
      <c r="M3513" s="5"/>
      <c r="N3513" s="5"/>
      <c r="O3513" s="5"/>
      <c r="P3513" s="5"/>
      <c r="Q3513" s="5"/>
      <c r="R3513" s="5"/>
      <c r="S3513" s="5"/>
      <c r="T3513" s="5"/>
      <c r="U3513" s="5"/>
    </row>
    <row r="3514" spans="2:21" x14ac:dyDescent="0.25">
      <c r="B3514" s="64" vm="9593">
        <f ca="1"/>
        <v>44531</v>
      </c>
      <c r="C3514" s="64" vm="9594">
        <f ca="1"/>
        <v>529.84</v>
      </c>
      <c r="D3514" s="64" vm="9595">
        <f ca="1"/>
        <v>248.8</v>
      </c>
      <c r="E3514" s="24">
        <f t="shared" ca="1" si="171"/>
        <v>-1.7845257606414804E-2</v>
      </c>
      <c r="F3514" s="58">
        <f t="shared" ca="1" si="172"/>
        <v>1.8743702624314927E-2</v>
      </c>
      <c r="G3514" s="24"/>
      <c r="H3514" s="5"/>
      <c r="I3514" s="5"/>
      <c r="J3514" s="5"/>
      <c r="K3514" s="5"/>
      <c r="L3514" s="5"/>
      <c r="M3514" s="5"/>
      <c r="N3514" s="5"/>
      <c r="O3514" s="5"/>
      <c r="P3514" s="5"/>
      <c r="Q3514" s="5"/>
      <c r="R3514" s="5"/>
      <c r="S3514" s="5"/>
      <c r="T3514" s="5"/>
      <c r="U3514" s="5"/>
    </row>
    <row r="3515" spans="2:21" x14ac:dyDescent="0.25">
      <c r="B3515" s="64" vm="9596">
        <f ca="1"/>
        <v>44532</v>
      </c>
      <c r="C3515" s="64" vm="9597">
        <f ca="1"/>
        <v>525.51</v>
      </c>
      <c r="D3515" s="64" vm="9598">
        <f ca="1"/>
        <v>249.33</v>
      </c>
      <c r="E3515" s="24">
        <f t="shared" ca="1" si="171"/>
        <v>-8.2058545450584899E-3</v>
      </c>
      <c r="F3515" s="58">
        <f t="shared" ca="1" si="172"/>
        <v>2.1279593680202896E-3</v>
      </c>
      <c r="G3515" s="24"/>
      <c r="H3515" s="5"/>
      <c r="I3515" s="5"/>
      <c r="J3515" s="5"/>
      <c r="K3515" s="5"/>
      <c r="L3515" s="5"/>
      <c r="M3515" s="5"/>
      <c r="N3515" s="5"/>
      <c r="O3515" s="5"/>
      <c r="P3515" s="5"/>
      <c r="Q3515" s="5"/>
      <c r="R3515" s="5"/>
      <c r="S3515" s="5"/>
      <c r="T3515" s="5"/>
      <c r="U3515" s="5"/>
    </row>
    <row r="3516" spans="2:21" x14ac:dyDescent="0.25">
      <c r="B3516" s="64" vm="9599">
        <f ca="1"/>
        <v>44533</v>
      </c>
      <c r="C3516" s="64" vm="9600">
        <f ca="1"/>
        <v>528.92999999999995</v>
      </c>
      <c r="D3516" s="64" vm="9601">
        <f ca="1"/>
        <v>255.79</v>
      </c>
      <c r="E3516" s="24">
        <f t="shared" ca="1" si="171"/>
        <v>6.4868783291127732E-3</v>
      </c>
      <c r="F3516" s="58">
        <f t="shared" ca="1" si="172"/>
        <v>2.5579475106106149E-2</v>
      </c>
      <c r="G3516" s="24"/>
      <c r="H3516" s="5"/>
      <c r="I3516" s="5"/>
      <c r="J3516" s="5"/>
      <c r="K3516" s="5"/>
      <c r="L3516" s="5"/>
      <c r="M3516" s="5"/>
      <c r="N3516" s="5"/>
      <c r="O3516" s="5"/>
      <c r="P3516" s="5"/>
      <c r="Q3516" s="5"/>
      <c r="R3516" s="5"/>
      <c r="S3516" s="5"/>
      <c r="T3516" s="5"/>
      <c r="U3516" s="5"/>
    </row>
    <row r="3517" spans="2:21" x14ac:dyDescent="0.25">
      <c r="B3517" s="64" vm="9602">
        <f ca="1"/>
        <v>44536</v>
      </c>
      <c r="C3517" s="64" vm="9603">
        <f ca="1"/>
        <v>533.20000000000005</v>
      </c>
      <c r="D3517" s="64" vm="9604">
        <f ca="1"/>
        <v>259.91000000000003</v>
      </c>
      <c r="E3517" s="24">
        <f t="shared" ca="1" si="171"/>
        <v>8.040490343775266E-3</v>
      </c>
      <c r="F3517" s="58">
        <f t="shared" ca="1" si="172"/>
        <v>1.5978621905151324E-2</v>
      </c>
      <c r="G3517" s="24"/>
      <c r="H3517" s="5"/>
      <c r="I3517" s="5"/>
      <c r="J3517" s="5"/>
      <c r="K3517" s="5"/>
      <c r="L3517" s="5"/>
      <c r="M3517" s="5"/>
      <c r="N3517" s="5"/>
      <c r="O3517" s="5"/>
      <c r="P3517" s="5"/>
      <c r="Q3517" s="5"/>
      <c r="R3517" s="5"/>
      <c r="S3517" s="5"/>
      <c r="T3517" s="5"/>
      <c r="U3517" s="5"/>
    </row>
    <row r="3518" spans="2:21" x14ac:dyDescent="0.25">
      <c r="B3518" s="64" vm="9605">
        <f ca="1"/>
        <v>44537</v>
      </c>
      <c r="C3518" s="64" vm="9606">
        <f ca="1"/>
        <v>542.02</v>
      </c>
      <c r="D3518" s="64" vm="9607">
        <f ca="1"/>
        <v>259.58</v>
      </c>
      <c r="E3518" s="24">
        <f t="shared" ca="1" si="171"/>
        <v>1.6406312823294335E-2</v>
      </c>
      <c r="F3518" s="58">
        <f t="shared" ca="1" si="172"/>
        <v>-1.2704769846892841E-3</v>
      </c>
      <c r="G3518" s="24"/>
      <c r="H3518" s="5"/>
      <c r="I3518" s="5"/>
      <c r="J3518" s="5"/>
      <c r="K3518" s="5"/>
      <c r="L3518" s="5"/>
      <c r="M3518" s="5"/>
      <c r="N3518" s="5"/>
      <c r="O3518" s="5"/>
      <c r="P3518" s="5"/>
      <c r="Q3518" s="5"/>
      <c r="R3518" s="5"/>
      <c r="S3518" s="5"/>
      <c r="T3518" s="5"/>
      <c r="U3518" s="5"/>
    </row>
    <row r="3519" spans="2:21" x14ac:dyDescent="0.25">
      <c r="B3519" s="64" vm="9608">
        <f ca="1"/>
        <v>44538</v>
      </c>
      <c r="C3519" s="64" vm="9609">
        <f ca="1"/>
        <v>530.11</v>
      </c>
      <c r="D3519" s="64" vm="9610">
        <f ca="1"/>
        <v>262.33999999999997</v>
      </c>
      <c r="E3519" s="24">
        <f t="shared" ca="1" si="171"/>
        <v>-2.2218368946803364E-2</v>
      </c>
      <c r="F3519" s="58">
        <f t="shared" ca="1" si="172"/>
        <v>1.0576432127386593E-2</v>
      </c>
      <c r="G3519" s="24"/>
      <c r="H3519" s="5"/>
      <c r="I3519" s="5"/>
      <c r="J3519" s="5"/>
      <c r="K3519" s="5"/>
      <c r="L3519" s="5"/>
      <c r="M3519" s="5"/>
      <c r="N3519" s="5"/>
      <c r="O3519" s="5"/>
      <c r="P3519" s="5"/>
      <c r="Q3519" s="5"/>
      <c r="R3519" s="5"/>
      <c r="S3519" s="5"/>
      <c r="T3519" s="5"/>
      <c r="U3519" s="5"/>
    </row>
    <row r="3520" spans="2:21" x14ac:dyDescent="0.25">
      <c r="B3520" s="64" vm="9611">
        <f ca="1"/>
        <v>44539</v>
      </c>
      <c r="C3520" s="64" vm="9612">
        <f ca="1"/>
        <v>524.33000000000004</v>
      </c>
      <c r="D3520" s="64" vm="9613">
        <f ca="1"/>
        <v>264.97000000000003</v>
      </c>
      <c r="E3520" s="24">
        <f t="shared" ca="1" si="171"/>
        <v>-1.0963275090168607E-2</v>
      </c>
      <c r="F3520" s="58">
        <f t="shared" ca="1" si="172"/>
        <v>9.9752396435949971E-3</v>
      </c>
      <c r="G3520" s="24"/>
      <c r="H3520" s="5"/>
      <c r="I3520" s="5"/>
      <c r="J3520" s="5"/>
      <c r="K3520" s="5"/>
      <c r="L3520" s="5"/>
      <c r="M3520" s="5"/>
      <c r="N3520" s="5"/>
      <c r="O3520" s="5"/>
      <c r="P3520" s="5"/>
      <c r="Q3520" s="5"/>
      <c r="R3520" s="5"/>
      <c r="S3520" s="5"/>
      <c r="T3520" s="5"/>
      <c r="U3520" s="5"/>
    </row>
    <row r="3521" spans="2:21" x14ac:dyDescent="0.25">
      <c r="B3521" s="64" vm="9614">
        <f ca="1"/>
        <v>44540</v>
      </c>
      <c r="C3521" s="64" vm="9615">
        <f ca="1"/>
        <v>558.82000000000005</v>
      </c>
      <c r="D3521" s="64" vm="9616">
        <f ca="1"/>
        <v>263.08999999999997</v>
      </c>
      <c r="E3521" s="24">
        <f t="shared" ref="E3521:E3584" ca="1" si="173">LN(C3521/C3520)</f>
        <v>6.3706160632121769E-2</v>
      </c>
      <c r="F3521" s="58">
        <f t="shared" ref="F3521:F3584" ca="1" si="174">LN(D3521/D3520)</f>
        <v>-7.1204330685231965E-3</v>
      </c>
      <c r="G3521" s="24"/>
      <c r="H3521" s="5"/>
      <c r="I3521" s="5"/>
      <c r="J3521" s="5"/>
      <c r="K3521" s="5"/>
      <c r="L3521" s="5"/>
      <c r="M3521" s="5"/>
      <c r="N3521" s="5"/>
      <c r="O3521" s="5"/>
      <c r="P3521" s="5"/>
      <c r="Q3521" s="5"/>
      <c r="R3521" s="5"/>
      <c r="S3521" s="5"/>
      <c r="T3521" s="5"/>
      <c r="U3521" s="5"/>
    </row>
    <row r="3522" spans="2:21" x14ac:dyDescent="0.25">
      <c r="B3522" s="64" vm="9617">
        <f ca="1"/>
        <v>44543</v>
      </c>
      <c r="C3522" s="64" vm="9618">
        <f ca="1"/>
        <v>557.22</v>
      </c>
      <c r="D3522" s="64" vm="9619">
        <f ca="1"/>
        <v>262.52</v>
      </c>
      <c r="E3522" s="24">
        <f t="shared" ca="1" si="173"/>
        <v>-2.8672827070258503E-3</v>
      </c>
      <c r="F3522" s="58">
        <f t="shared" ca="1" si="174"/>
        <v>-2.1689093565493713E-3</v>
      </c>
      <c r="G3522" s="24"/>
      <c r="H3522" s="5"/>
      <c r="I3522" s="5"/>
      <c r="J3522" s="5"/>
      <c r="K3522" s="5"/>
      <c r="L3522" s="5"/>
      <c r="M3522" s="5"/>
      <c r="N3522" s="5"/>
      <c r="O3522" s="5"/>
      <c r="P3522" s="5"/>
      <c r="Q3522" s="5"/>
      <c r="R3522" s="5"/>
      <c r="S3522" s="5"/>
      <c r="T3522" s="5"/>
      <c r="U3522" s="5"/>
    </row>
    <row r="3523" spans="2:21" x14ac:dyDescent="0.25">
      <c r="B3523" s="64" vm="9620">
        <f ca="1"/>
        <v>44544</v>
      </c>
      <c r="C3523" s="64" vm="9621">
        <f ca="1"/>
        <v>545.34</v>
      </c>
      <c r="D3523" s="64" vm="9622">
        <f ca="1"/>
        <v>264.52</v>
      </c>
      <c r="E3523" s="24">
        <f t="shared" ca="1" si="173"/>
        <v>-2.1550681657237943E-2</v>
      </c>
      <c r="F3523" s="58">
        <f t="shared" ca="1" si="174"/>
        <v>7.5895932009397175E-3</v>
      </c>
      <c r="G3523" s="24"/>
      <c r="H3523" s="5"/>
      <c r="I3523" s="5"/>
      <c r="J3523" s="5"/>
      <c r="K3523" s="5"/>
      <c r="L3523" s="5"/>
      <c r="M3523" s="5"/>
      <c r="N3523" s="5"/>
      <c r="O3523" s="5"/>
      <c r="P3523" s="5"/>
      <c r="Q3523" s="5"/>
      <c r="R3523" s="5"/>
      <c r="S3523" s="5"/>
      <c r="T3523" s="5"/>
      <c r="U3523" s="5"/>
    </row>
    <row r="3524" spans="2:21" x14ac:dyDescent="0.25">
      <c r="B3524" s="64" vm="9623">
        <f ca="1"/>
        <v>44545</v>
      </c>
      <c r="C3524" s="64" vm="9624">
        <f ca="1"/>
        <v>565.48</v>
      </c>
      <c r="D3524" s="64" vm="9625">
        <f ca="1"/>
        <v>265.55</v>
      </c>
      <c r="E3524" s="24">
        <f t="shared" ca="1" si="173"/>
        <v>3.6265474640097689E-2</v>
      </c>
      <c r="F3524" s="58">
        <f t="shared" ca="1" si="174"/>
        <v>3.8862840619466885E-3</v>
      </c>
      <c r="G3524" s="24"/>
      <c r="H3524" s="5"/>
      <c r="I3524" s="5"/>
      <c r="J3524" s="5"/>
      <c r="K3524" s="5"/>
      <c r="L3524" s="5"/>
      <c r="M3524" s="5"/>
      <c r="N3524" s="5"/>
      <c r="O3524" s="5"/>
      <c r="P3524" s="5"/>
      <c r="Q3524" s="5"/>
      <c r="R3524" s="5"/>
      <c r="S3524" s="5"/>
      <c r="T3524" s="5"/>
      <c r="U3524" s="5"/>
    </row>
    <row r="3525" spans="2:21" x14ac:dyDescent="0.25">
      <c r="B3525" s="64" vm="9626">
        <f ca="1"/>
        <v>44546</v>
      </c>
      <c r="C3525" s="64" vm="9627">
        <f ca="1"/>
        <v>552.63</v>
      </c>
      <c r="D3525" s="64" vm="9628">
        <f ca="1"/>
        <v>261.7</v>
      </c>
      <c r="E3525" s="24">
        <f t="shared" ca="1" si="173"/>
        <v>-2.2986228166596293E-2</v>
      </c>
      <c r="F3525" s="58">
        <f t="shared" ca="1" si="174"/>
        <v>-1.4604337332308103E-2</v>
      </c>
      <c r="G3525" s="24"/>
      <c r="H3525" s="5"/>
      <c r="I3525" s="5"/>
      <c r="J3525" s="5"/>
      <c r="K3525" s="5"/>
      <c r="L3525" s="5"/>
      <c r="M3525" s="5"/>
      <c r="N3525" s="5"/>
      <c r="O3525" s="5"/>
      <c r="P3525" s="5"/>
      <c r="Q3525" s="5"/>
      <c r="R3525" s="5"/>
      <c r="S3525" s="5"/>
      <c r="T3525" s="5"/>
      <c r="U3525" s="5"/>
    </row>
    <row r="3526" spans="2:21" x14ac:dyDescent="0.25">
      <c r="B3526" s="64" vm="9629">
        <f ca="1"/>
        <v>44547</v>
      </c>
      <c r="C3526" s="64" vm="9630">
        <f ca="1"/>
        <v>547.61</v>
      </c>
      <c r="D3526" s="64" vm="9631">
        <f ca="1"/>
        <v>261.73</v>
      </c>
      <c r="E3526" s="24">
        <f t="shared" ca="1" si="173"/>
        <v>-9.1253450799329006E-3</v>
      </c>
      <c r="F3526" s="58">
        <f t="shared" ca="1" si="174"/>
        <v>1.1462850823560307E-4</v>
      </c>
      <c r="G3526" s="24"/>
      <c r="H3526" s="5"/>
      <c r="I3526" s="5"/>
      <c r="J3526" s="5"/>
      <c r="K3526" s="5"/>
      <c r="L3526" s="5"/>
      <c r="M3526" s="5"/>
      <c r="N3526" s="5"/>
      <c r="O3526" s="5"/>
      <c r="P3526" s="5"/>
      <c r="Q3526" s="5"/>
      <c r="R3526" s="5"/>
      <c r="S3526" s="5"/>
      <c r="T3526" s="5"/>
      <c r="U3526" s="5"/>
    </row>
    <row r="3527" spans="2:21" x14ac:dyDescent="0.25">
      <c r="B3527" s="64" vm="9632">
        <f ca="1"/>
        <v>44550</v>
      </c>
      <c r="C3527" s="64" vm="9633">
        <f ca="1"/>
        <v>548.55999999999995</v>
      </c>
      <c r="D3527" s="64" vm="9634">
        <f ca="1"/>
        <v>264.39</v>
      </c>
      <c r="E3527" s="24">
        <f t="shared" ca="1" si="173"/>
        <v>1.7333082238064135E-3</v>
      </c>
      <c r="F3527" s="58">
        <f t="shared" ca="1" si="174"/>
        <v>1.0111847735342926E-2</v>
      </c>
      <c r="G3527" s="24"/>
      <c r="H3527" s="5"/>
      <c r="I3527" s="5"/>
      <c r="J3527" s="5"/>
      <c r="K3527" s="5"/>
      <c r="L3527" s="5"/>
      <c r="M3527" s="5"/>
      <c r="N3527" s="5"/>
      <c r="O3527" s="5"/>
      <c r="P3527" s="5"/>
      <c r="Q3527" s="5"/>
      <c r="R3527" s="5"/>
      <c r="S3527" s="5"/>
      <c r="T3527" s="5"/>
      <c r="U3527" s="5"/>
    </row>
    <row r="3528" spans="2:21" x14ac:dyDescent="0.25">
      <c r="B3528" s="64" vm="9635">
        <f ca="1"/>
        <v>44551</v>
      </c>
      <c r="C3528" s="64" vm="9636">
        <f ca="1"/>
        <v>545.42999999999995</v>
      </c>
      <c r="D3528" s="64" vm="9637">
        <f ca="1"/>
        <v>264.94</v>
      </c>
      <c r="E3528" s="24">
        <f t="shared" ca="1" si="173"/>
        <v>-5.7221885768178925E-3</v>
      </c>
      <c r="F3528" s="58">
        <f t="shared" ca="1" si="174"/>
        <v>2.0780994764367411E-3</v>
      </c>
      <c r="G3528" s="24"/>
      <c r="H3528" s="5"/>
      <c r="I3528" s="5"/>
      <c r="J3528" s="5"/>
      <c r="K3528" s="5"/>
      <c r="L3528" s="5"/>
      <c r="M3528" s="5"/>
      <c r="N3528" s="5"/>
      <c r="O3528" s="5"/>
      <c r="P3528" s="5"/>
      <c r="Q3528" s="5"/>
      <c r="R3528" s="5"/>
      <c r="S3528" s="5"/>
      <c r="T3528" s="5"/>
      <c r="U3528" s="5"/>
    </row>
    <row r="3529" spans="2:21" x14ac:dyDescent="0.25">
      <c r="B3529" s="64" vm="9638">
        <f ca="1"/>
        <v>44552</v>
      </c>
      <c r="C3529" s="64" vm="9639">
        <f ca="1"/>
        <v>549.66999999999996</v>
      </c>
      <c r="D3529" s="64" vm="9640">
        <f ca="1"/>
        <v>265.95</v>
      </c>
      <c r="E3529" s="24">
        <f t="shared" ca="1" si="173"/>
        <v>7.7436237551931292E-3</v>
      </c>
      <c r="F3529" s="58">
        <f t="shared" ca="1" si="174"/>
        <v>3.8049359322110204E-3</v>
      </c>
      <c r="G3529" s="24"/>
      <c r="H3529" s="5"/>
      <c r="I3529" s="5"/>
      <c r="J3529" s="5"/>
      <c r="K3529" s="5"/>
      <c r="L3529" s="5"/>
      <c r="M3529" s="5"/>
      <c r="N3529" s="5"/>
      <c r="O3529" s="5"/>
      <c r="P3529" s="5"/>
      <c r="Q3529" s="5"/>
      <c r="R3529" s="5"/>
      <c r="S3529" s="5"/>
      <c r="T3529" s="5"/>
      <c r="U3529" s="5"/>
    </row>
    <row r="3530" spans="2:21" x14ac:dyDescent="0.25">
      <c r="B3530" s="64" vm="9641">
        <f ca="1"/>
        <v>44553</v>
      </c>
      <c r="C3530" s="64" vm="9642">
        <f ca="1"/>
        <v>550.37</v>
      </c>
      <c r="D3530" s="64" vm="9643">
        <f ca="1"/>
        <v>268.24</v>
      </c>
      <c r="E3530" s="24">
        <f t="shared" ca="1" si="173"/>
        <v>1.2726811652004129E-3</v>
      </c>
      <c r="F3530" s="58">
        <f t="shared" ca="1" si="174"/>
        <v>8.5737809696465033E-3</v>
      </c>
      <c r="G3530" s="24"/>
      <c r="H3530" s="5"/>
      <c r="I3530" s="5"/>
      <c r="J3530" s="5"/>
      <c r="K3530" s="5"/>
      <c r="L3530" s="5"/>
      <c r="M3530" s="5"/>
      <c r="N3530" s="5"/>
      <c r="O3530" s="5"/>
      <c r="P3530" s="5"/>
      <c r="Q3530" s="5"/>
      <c r="R3530" s="5"/>
      <c r="S3530" s="5"/>
      <c r="T3530" s="5"/>
      <c r="U3530" s="5"/>
    </row>
    <row r="3531" spans="2:21" x14ac:dyDescent="0.25">
      <c r="B3531" s="64" vm="9644">
        <f ca="1"/>
        <v>44557</v>
      </c>
      <c r="C3531" s="64" vm="9645">
        <f ca="1"/>
        <v>563.47</v>
      </c>
      <c r="D3531" s="64" vm="9646">
        <f ca="1"/>
        <v>267.88</v>
      </c>
      <c r="E3531" s="24">
        <f t="shared" ca="1" si="173"/>
        <v>2.3523314056138299E-2</v>
      </c>
      <c r="F3531" s="58">
        <f t="shared" ca="1" si="174"/>
        <v>-1.3429831161237112E-3</v>
      </c>
      <c r="G3531" s="24"/>
      <c r="H3531" s="5"/>
      <c r="I3531" s="5"/>
      <c r="J3531" s="5"/>
      <c r="K3531" s="5"/>
      <c r="L3531" s="5"/>
      <c r="M3531" s="5"/>
      <c r="N3531" s="5"/>
      <c r="O3531" s="5"/>
      <c r="P3531" s="5"/>
      <c r="Q3531" s="5"/>
      <c r="R3531" s="5"/>
      <c r="S3531" s="5"/>
      <c r="T3531" s="5"/>
      <c r="U3531" s="5"/>
    </row>
    <row r="3532" spans="2:21" x14ac:dyDescent="0.25">
      <c r="B3532" s="64" vm="9647">
        <f ca="1"/>
        <v>44558</v>
      </c>
      <c r="C3532" s="64" vm="9648">
        <f ca="1"/>
        <v>564.64</v>
      </c>
      <c r="D3532" s="64" vm="9649">
        <f ca="1"/>
        <v>268.49</v>
      </c>
      <c r="E3532" s="24">
        <f t="shared" ca="1" si="173"/>
        <v>2.0742665511371524E-3</v>
      </c>
      <c r="F3532" s="58">
        <f t="shared" ca="1" si="174"/>
        <v>2.2745502656384155E-3</v>
      </c>
      <c r="G3532" s="24"/>
      <c r="H3532" s="5"/>
      <c r="I3532" s="5"/>
      <c r="J3532" s="5"/>
      <c r="K3532" s="5"/>
      <c r="L3532" s="5"/>
      <c r="M3532" s="5"/>
      <c r="N3532" s="5"/>
      <c r="O3532" s="5"/>
      <c r="P3532" s="5"/>
      <c r="Q3532" s="5"/>
      <c r="R3532" s="5"/>
      <c r="S3532" s="5"/>
      <c r="T3532" s="5"/>
      <c r="U3532" s="5"/>
    </row>
    <row r="3533" spans="2:21" x14ac:dyDescent="0.25">
      <c r="B3533" s="64" vm="9650">
        <f ca="1"/>
        <v>44559</v>
      </c>
      <c r="C3533" s="64" vm="9651">
        <f ca="1"/>
        <v>567.77</v>
      </c>
      <c r="D3533" s="64" vm="9652">
        <f ca="1"/>
        <v>267.20999999999998</v>
      </c>
      <c r="E3533" s="24">
        <f t="shared" ca="1" si="173"/>
        <v>5.5280472106067268E-3</v>
      </c>
      <c r="F3533" s="58">
        <f t="shared" ca="1" si="174"/>
        <v>-4.7788031956002069E-3</v>
      </c>
      <c r="G3533" s="24"/>
      <c r="H3533" s="5"/>
      <c r="I3533" s="5"/>
      <c r="J3533" s="5"/>
      <c r="K3533" s="5"/>
      <c r="L3533" s="5"/>
      <c r="M3533" s="5"/>
      <c r="N3533" s="5"/>
      <c r="O3533" s="5"/>
      <c r="P3533" s="5"/>
      <c r="Q3533" s="5"/>
      <c r="R3533" s="5"/>
      <c r="S3533" s="5"/>
      <c r="T3533" s="5"/>
      <c r="U3533" s="5"/>
    </row>
    <row r="3534" spans="2:21" x14ac:dyDescent="0.25">
      <c r="B3534" s="64" vm="9653">
        <f ca="1"/>
        <v>44560</v>
      </c>
      <c r="C3534" s="64" vm="9654">
        <f ca="1"/>
        <v>563.91</v>
      </c>
      <c r="D3534" s="64" vm="9655">
        <f ca="1"/>
        <v>268.07</v>
      </c>
      <c r="E3534" s="24">
        <f t="shared" ca="1" si="173"/>
        <v>-6.8217428409529397E-3</v>
      </c>
      <c r="F3534" s="58">
        <f t="shared" ca="1" si="174"/>
        <v>3.2132743235975428E-3</v>
      </c>
      <c r="G3534" s="24"/>
      <c r="H3534" s="5"/>
      <c r="I3534" s="5"/>
      <c r="J3534" s="5"/>
      <c r="K3534" s="5"/>
      <c r="L3534" s="5"/>
      <c r="M3534" s="5"/>
      <c r="N3534" s="5"/>
      <c r="O3534" s="5"/>
      <c r="P3534" s="5"/>
      <c r="Q3534" s="5"/>
      <c r="R3534" s="5"/>
      <c r="S3534" s="5"/>
      <c r="T3534" s="5"/>
      <c r="U3534" s="5"/>
    </row>
    <row r="3535" spans="2:21" x14ac:dyDescent="0.25">
      <c r="B3535" s="64" vm="9656">
        <f ca="1"/>
        <v>44561</v>
      </c>
      <c r="C3535" s="64" vm="9657">
        <f ca="1"/>
        <v>567.70000000000005</v>
      </c>
      <c r="D3535" s="64" vm="9658">
        <f ca="1"/>
        <v>268.58</v>
      </c>
      <c r="E3535" s="24">
        <f t="shared" ca="1" si="173"/>
        <v>6.6984458800668925E-3</v>
      </c>
      <c r="F3535" s="58">
        <f t="shared" ca="1" si="174"/>
        <v>1.9006807175437062E-3</v>
      </c>
      <c r="G3535" s="24"/>
      <c r="H3535" s="5"/>
      <c r="I3535" s="5"/>
      <c r="J3535" s="5"/>
      <c r="K3535" s="5"/>
      <c r="L3535" s="5"/>
      <c r="M3535" s="5"/>
      <c r="N3535" s="5"/>
      <c r="O3535" s="5"/>
      <c r="P3535" s="5"/>
      <c r="Q3535" s="5"/>
      <c r="R3535" s="5"/>
      <c r="S3535" s="5"/>
      <c r="T3535" s="5"/>
      <c r="U3535" s="5"/>
    </row>
    <row r="3536" spans="2:21" x14ac:dyDescent="0.25">
      <c r="B3536" s="64" vm="9659">
        <f ca="1"/>
        <v>44564</v>
      </c>
      <c r="C3536" s="64" vm="9660">
        <f ca="1"/>
        <v>566.71</v>
      </c>
      <c r="D3536" s="64" vm="9661">
        <f ca="1"/>
        <v>268.51</v>
      </c>
      <c r="E3536" s="24">
        <f t="shared" ca="1" si="173"/>
        <v>-1.7454011359738597E-3</v>
      </c>
      <c r="F3536" s="58">
        <f t="shared" ca="1" si="174"/>
        <v>-2.6066394978989821E-4</v>
      </c>
      <c r="G3536" s="24"/>
      <c r="H3536" s="5"/>
      <c r="I3536" s="5"/>
      <c r="J3536" s="5"/>
      <c r="K3536" s="5"/>
      <c r="L3536" s="5"/>
      <c r="M3536" s="5"/>
      <c r="N3536" s="5"/>
      <c r="O3536" s="5"/>
      <c r="P3536" s="5"/>
      <c r="Q3536" s="5"/>
      <c r="R3536" s="5"/>
      <c r="S3536" s="5"/>
      <c r="T3536" s="5"/>
      <c r="U3536" s="5"/>
    </row>
    <row r="3537" spans="2:21" x14ac:dyDescent="0.25">
      <c r="B3537" s="64" vm="9662">
        <f ca="1"/>
        <v>44565</v>
      </c>
      <c r="C3537" s="64" vm="9663">
        <f ca="1"/>
        <v>564.23</v>
      </c>
      <c r="D3537" s="64" vm="9664">
        <f ca="1"/>
        <v>267.19</v>
      </c>
      <c r="E3537" s="24">
        <f t="shared" ca="1" si="173"/>
        <v>-4.3857392526073765E-3</v>
      </c>
      <c r="F3537" s="58">
        <f t="shared" ca="1" si="174"/>
        <v>-4.928141390787572E-3</v>
      </c>
      <c r="G3537" s="24"/>
      <c r="H3537" s="5"/>
      <c r="I3537" s="5"/>
      <c r="J3537" s="5"/>
      <c r="K3537" s="5"/>
      <c r="L3537" s="5"/>
      <c r="M3537" s="5"/>
      <c r="N3537" s="5"/>
      <c r="O3537" s="5"/>
      <c r="P3537" s="5"/>
      <c r="Q3537" s="5"/>
      <c r="R3537" s="5"/>
      <c r="S3537" s="5"/>
      <c r="T3537" s="5"/>
      <c r="U3537" s="5"/>
    </row>
    <row r="3538" spans="2:21" x14ac:dyDescent="0.25">
      <c r="B3538" s="64" vm="9665">
        <f ca="1"/>
        <v>44566</v>
      </c>
      <c r="C3538" s="64" vm="9666">
        <f ca="1"/>
        <v>549.91999999999996</v>
      </c>
      <c r="D3538" s="64" vm="9667">
        <f ca="1"/>
        <v>269.69</v>
      </c>
      <c r="E3538" s="24">
        <f t="shared" ca="1" si="173"/>
        <v>-2.5689156686575655E-2</v>
      </c>
      <c r="F3538" s="58">
        <f t="shared" ca="1" si="174"/>
        <v>9.3131354107419545E-3</v>
      </c>
      <c r="G3538" s="24"/>
      <c r="H3538" s="5"/>
      <c r="I3538" s="5"/>
      <c r="J3538" s="5"/>
      <c r="K3538" s="5"/>
      <c r="L3538" s="5"/>
      <c r="M3538" s="5"/>
      <c r="N3538" s="5"/>
      <c r="O3538" s="5"/>
      <c r="P3538" s="5"/>
      <c r="Q3538" s="5"/>
      <c r="R3538" s="5"/>
      <c r="S3538" s="5"/>
      <c r="T3538" s="5"/>
      <c r="U3538" s="5"/>
    </row>
    <row r="3539" spans="2:21" x14ac:dyDescent="0.25">
      <c r="B3539" s="64" vm="9668">
        <f ca="1"/>
        <v>44567</v>
      </c>
      <c r="C3539" s="64" vm="9669">
        <f ca="1"/>
        <v>549.79999999999995</v>
      </c>
      <c r="D3539" s="64" vm="9670">
        <f ca="1"/>
        <v>267.06</v>
      </c>
      <c r="E3539" s="24">
        <f t="shared" ca="1" si="173"/>
        <v>-2.182373703783911E-4</v>
      </c>
      <c r="F3539" s="58">
        <f t="shared" ca="1" si="174"/>
        <v>-9.7997989673755531E-3</v>
      </c>
      <c r="G3539" s="24"/>
      <c r="H3539" s="5"/>
      <c r="I3539" s="5"/>
      <c r="J3539" s="5"/>
      <c r="K3539" s="5"/>
      <c r="L3539" s="5"/>
      <c r="M3539" s="5"/>
      <c r="N3539" s="5"/>
      <c r="O3539" s="5"/>
      <c r="P3539" s="5"/>
      <c r="Q3539" s="5"/>
      <c r="R3539" s="5"/>
      <c r="S3539" s="5"/>
      <c r="T3539" s="5"/>
      <c r="U3539" s="5"/>
    </row>
    <row r="3540" spans="2:21" x14ac:dyDescent="0.25">
      <c r="B3540" s="64" vm="9671">
        <f ca="1"/>
        <v>44568</v>
      </c>
      <c r="C3540" s="64" vm="9672">
        <f ca="1"/>
        <v>536.17999999999995</v>
      </c>
      <c r="D3540" s="64" vm="7843">
        <f ca="1"/>
        <v>264.41000000000003</v>
      </c>
      <c r="E3540" s="24">
        <f t="shared" ca="1" si="173"/>
        <v>-2.5084650140036916E-2</v>
      </c>
      <c r="F3540" s="58">
        <f t="shared" ca="1" si="174"/>
        <v>-9.9724235108987879E-3</v>
      </c>
      <c r="G3540" s="24"/>
      <c r="H3540" s="5"/>
      <c r="I3540" s="5"/>
      <c r="J3540" s="5"/>
      <c r="K3540" s="5"/>
      <c r="L3540" s="5"/>
      <c r="M3540" s="5"/>
      <c r="N3540" s="5"/>
      <c r="O3540" s="5"/>
      <c r="P3540" s="5"/>
      <c r="Q3540" s="5"/>
      <c r="R3540" s="5"/>
      <c r="S3540" s="5"/>
      <c r="T3540" s="5"/>
      <c r="U3540" s="5"/>
    </row>
    <row r="3541" spans="2:21" x14ac:dyDescent="0.25">
      <c r="B3541" s="64" vm="9673">
        <f ca="1"/>
        <v>44571</v>
      </c>
      <c r="C3541" s="64" vm="9674">
        <f ca="1"/>
        <v>518.79999999999995</v>
      </c>
      <c r="D3541" s="64" vm="9675">
        <f ca="1"/>
        <v>262.12</v>
      </c>
      <c r="E3541" s="24">
        <f t="shared" ca="1" si="173"/>
        <v>-3.2951473148819618E-2</v>
      </c>
      <c r="F3541" s="58">
        <f t="shared" ca="1" si="174"/>
        <v>-8.6985145736230424E-3</v>
      </c>
      <c r="G3541" s="24"/>
      <c r="H3541" s="5"/>
      <c r="I3541" s="5"/>
      <c r="J3541" s="5"/>
      <c r="K3541" s="5"/>
      <c r="L3541" s="5"/>
      <c r="M3541" s="5"/>
      <c r="N3541" s="5"/>
      <c r="O3541" s="5"/>
      <c r="P3541" s="5"/>
      <c r="Q3541" s="5"/>
      <c r="R3541" s="5"/>
      <c r="S3541" s="5"/>
      <c r="T3541" s="5"/>
      <c r="U3541" s="5"/>
    </row>
    <row r="3542" spans="2:21" x14ac:dyDescent="0.25">
      <c r="B3542" s="64" vm="9676">
        <f ca="1"/>
        <v>44572</v>
      </c>
      <c r="C3542" s="64" vm="9677">
        <f ca="1"/>
        <v>522.03</v>
      </c>
      <c r="D3542" s="64" vm="9678">
        <f ca="1"/>
        <v>260.92</v>
      </c>
      <c r="E3542" s="24">
        <f t="shared" ca="1" si="173"/>
        <v>6.2066050533079965E-3</v>
      </c>
      <c r="F3542" s="58">
        <f t="shared" ca="1" si="174"/>
        <v>-4.5885672434007995E-3</v>
      </c>
      <c r="G3542" s="24"/>
      <c r="H3542" s="5"/>
      <c r="I3542" s="5"/>
      <c r="J3542" s="5"/>
      <c r="K3542" s="5"/>
      <c r="L3542" s="5"/>
      <c r="M3542" s="5"/>
      <c r="N3542" s="5"/>
      <c r="O3542" s="5"/>
      <c r="P3542" s="5"/>
      <c r="Q3542" s="5"/>
      <c r="R3542" s="5"/>
      <c r="S3542" s="5"/>
      <c r="T3542" s="5"/>
      <c r="U3542" s="5"/>
    </row>
    <row r="3543" spans="2:21" x14ac:dyDescent="0.25">
      <c r="B3543" s="64" vm="9679">
        <f ca="1"/>
        <v>44573</v>
      </c>
      <c r="C3543" s="64" vm="9680">
        <f ca="1"/>
        <v>525.79999999999995</v>
      </c>
      <c r="D3543" s="64" vm="9681">
        <f ca="1"/>
        <v>261.41000000000003</v>
      </c>
      <c r="E3543" s="24">
        <f t="shared" ca="1" si="173"/>
        <v>7.1958548001840985E-3</v>
      </c>
      <c r="F3543" s="58">
        <f t="shared" ca="1" si="174"/>
        <v>1.876209077555832E-3</v>
      </c>
      <c r="G3543" s="24"/>
      <c r="H3543" s="5"/>
      <c r="I3543" s="5"/>
      <c r="J3543" s="5"/>
      <c r="K3543" s="5"/>
      <c r="L3543" s="5"/>
      <c r="M3543" s="5"/>
      <c r="N3543" s="5"/>
      <c r="O3543" s="5"/>
      <c r="P3543" s="5"/>
      <c r="Q3543" s="5"/>
      <c r="R3543" s="5"/>
      <c r="S3543" s="5"/>
      <c r="T3543" s="5"/>
      <c r="U3543" s="5"/>
    </row>
    <row r="3544" spans="2:21" x14ac:dyDescent="0.25">
      <c r="B3544" s="64" vm="9682">
        <f ca="1"/>
        <v>44574</v>
      </c>
      <c r="C3544" s="64" vm="9683">
        <f ca="1"/>
        <v>516.88</v>
      </c>
      <c r="D3544" s="64" vm="9684">
        <f ca="1"/>
        <v>257.70999999999998</v>
      </c>
      <c r="E3544" s="24">
        <f t="shared" ca="1" si="173"/>
        <v>-1.7110173045870699E-2</v>
      </c>
      <c r="F3544" s="58">
        <f t="shared" ca="1" si="174"/>
        <v>-1.4255134288222431E-2</v>
      </c>
      <c r="G3544" s="24"/>
      <c r="H3544" s="5"/>
      <c r="I3544" s="5"/>
      <c r="J3544" s="5"/>
      <c r="K3544" s="5"/>
      <c r="L3544" s="5"/>
      <c r="M3544" s="5"/>
      <c r="N3544" s="5"/>
      <c r="O3544" s="5"/>
      <c r="P3544" s="5"/>
      <c r="Q3544" s="5"/>
      <c r="R3544" s="5"/>
      <c r="S3544" s="5"/>
      <c r="T3544" s="5"/>
      <c r="U3544" s="5"/>
    </row>
    <row r="3545" spans="2:21" x14ac:dyDescent="0.25">
      <c r="B3545" s="64" vm="9685">
        <f ca="1"/>
        <v>44575</v>
      </c>
      <c r="C3545" s="64" vm="9686">
        <f ca="1"/>
        <v>502.99</v>
      </c>
      <c r="D3545" s="64" vm="9687">
        <f ca="1"/>
        <v>256.48</v>
      </c>
      <c r="E3545" s="24">
        <f t="shared" ca="1" si="173"/>
        <v>-2.7240450063500652E-2</v>
      </c>
      <c r="F3545" s="58">
        <f t="shared" ca="1" si="174"/>
        <v>-4.7842328559858397E-3</v>
      </c>
      <c r="G3545" s="24"/>
      <c r="H3545" s="5"/>
      <c r="I3545" s="5"/>
      <c r="J3545" s="5"/>
      <c r="K3545" s="5"/>
      <c r="L3545" s="5"/>
      <c r="M3545" s="5"/>
      <c r="N3545" s="5"/>
      <c r="O3545" s="5"/>
      <c r="P3545" s="5"/>
      <c r="Q3545" s="5"/>
      <c r="R3545" s="5"/>
      <c r="S3545" s="5"/>
      <c r="T3545" s="5"/>
      <c r="U3545" s="5"/>
    </row>
    <row r="3546" spans="2:21" x14ac:dyDescent="0.25">
      <c r="B3546" s="64" vm="9688">
        <f ca="1"/>
        <v>44579</v>
      </c>
      <c r="C3546" s="64" vm="9689">
        <f ca="1"/>
        <v>488.07</v>
      </c>
      <c r="D3546" s="64" vm="9690">
        <f ca="1"/>
        <v>255.22</v>
      </c>
      <c r="E3546" s="24">
        <f t="shared" ca="1" si="173"/>
        <v>-3.0111450997220759E-2</v>
      </c>
      <c r="F3546" s="58">
        <f t="shared" ca="1" si="174"/>
        <v>-4.9247705554126484E-3</v>
      </c>
      <c r="G3546" s="24"/>
      <c r="H3546" s="5"/>
      <c r="I3546" s="5"/>
      <c r="J3546" s="5"/>
      <c r="K3546" s="5"/>
      <c r="L3546" s="5"/>
      <c r="M3546" s="5"/>
      <c r="N3546" s="5"/>
      <c r="O3546" s="5"/>
      <c r="P3546" s="5"/>
      <c r="Q3546" s="5"/>
      <c r="R3546" s="5"/>
      <c r="S3546" s="5"/>
      <c r="T3546" s="5"/>
      <c r="U3546" s="5"/>
    </row>
    <row r="3547" spans="2:21" x14ac:dyDescent="0.25">
      <c r="B3547" s="64" vm="9691">
        <f ca="1"/>
        <v>44580</v>
      </c>
      <c r="C3547" s="64" vm="9692">
        <f ca="1"/>
        <v>490.16</v>
      </c>
      <c r="D3547" s="64" vm="9552">
        <f ca="1"/>
        <v>253.13</v>
      </c>
      <c r="E3547" s="24">
        <f t="shared" ca="1" si="173"/>
        <v>4.2730302282104832E-3</v>
      </c>
      <c r="F3547" s="58">
        <f t="shared" ca="1" si="174"/>
        <v>-8.2227275536965669E-3</v>
      </c>
      <c r="G3547" s="24"/>
      <c r="H3547" s="5"/>
      <c r="I3547" s="5"/>
      <c r="J3547" s="5"/>
      <c r="K3547" s="5"/>
      <c r="L3547" s="5"/>
      <c r="M3547" s="5"/>
      <c r="N3547" s="5"/>
      <c r="O3547" s="5"/>
      <c r="P3547" s="5"/>
      <c r="Q3547" s="5"/>
      <c r="R3547" s="5"/>
      <c r="S3547" s="5"/>
      <c r="T3547" s="5"/>
      <c r="U3547" s="5"/>
    </row>
    <row r="3548" spans="2:21" x14ac:dyDescent="0.25">
      <c r="B3548" s="64" vm="9693">
        <f ca="1"/>
        <v>44581</v>
      </c>
      <c r="C3548" s="64" vm="9694">
        <f ca="1"/>
        <v>482.82</v>
      </c>
      <c r="D3548" s="64" vm="9695">
        <f ca="1"/>
        <v>254.59</v>
      </c>
      <c r="E3548" s="24">
        <f t="shared" ca="1" si="173"/>
        <v>-1.5087955031302683E-2</v>
      </c>
      <c r="F3548" s="58">
        <f t="shared" ca="1" si="174"/>
        <v>5.7512173020773175E-3</v>
      </c>
      <c r="G3548" s="24"/>
      <c r="H3548" s="5"/>
      <c r="I3548" s="5"/>
      <c r="J3548" s="5"/>
      <c r="K3548" s="5"/>
      <c r="L3548" s="5"/>
      <c r="M3548" s="5"/>
      <c r="N3548" s="5"/>
      <c r="O3548" s="5"/>
      <c r="P3548" s="5"/>
      <c r="Q3548" s="5"/>
      <c r="R3548" s="5"/>
      <c r="S3548" s="5"/>
      <c r="T3548" s="5"/>
      <c r="U3548" s="5"/>
    </row>
    <row r="3549" spans="2:21" x14ac:dyDescent="0.25">
      <c r="B3549" s="64" vm="9696">
        <f ca="1"/>
        <v>44582</v>
      </c>
      <c r="C3549" s="64" vm="9697">
        <f ca="1"/>
        <v>481.61</v>
      </c>
      <c r="D3549" s="64" vm="9698">
        <f ca="1"/>
        <v>253.61</v>
      </c>
      <c r="E3549" s="24">
        <f t="shared" ca="1" si="173"/>
        <v>-2.5092554874552152E-3</v>
      </c>
      <c r="F3549" s="58">
        <f t="shared" ca="1" si="174"/>
        <v>-3.8567540919117798E-3</v>
      </c>
      <c r="G3549" s="24"/>
      <c r="H3549" s="5"/>
      <c r="I3549" s="5"/>
      <c r="J3549" s="5"/>
      <c r="K3549" s="5"/>
      <c r="L3549" s="5"/>
      <c r="M3549" s="5"/>
      <c r="N3549" s="5"/>
      <c r="O3549" s="5"/>
      <c r="P3549" s="5"/>
      <c r="Q3549" s="5"/>
      <c r="R3549" s="5"/>
      <c r="S3549" s="5"/>
      <c r="T3549" s="5"/>
      <c r="U3549" s="5"/>
    </row>
    <row r="3550" spans="2:21" x14ac:dyDescent="0.25">
      <c r="B3550" s="64" vm="9699">
        <f ca="1"/>
        <v>44585</v>
      </c>
      <c r="C3550" s="64" vm="9700">
        <f ca="1"/>
        <v>488.9</v>
      </c>
      <c r="D3550" s="64" vm="9701">
        <f ca="1"/>
        <v>250.68</v>
      </c>
      <c r="E3550" s="24">
        <f t="shared" ca="1" si="173"/>
        <v>1.5023311685958433E-2</v>
      </c>
      <c r="F3550" s="58">
        <f t="shared" ca="1" si="174"/>
        <v>-1.1620428605824422E-2</v>
      </c>
      <c r="G3550" s="24"/>
      <c r="H3550" s="5"/>
      <c r="I3550" s="5"/>
      <c r="J3550" s="5"/>
      <c r="K3550" s="5"/>
      <c r="L3550" s="5"/>
      <c r="M3550" s="5"/>
      <c r="N3550" s="5"/>
      <c r="O3550" s="5"/>
      <c r="P3550" s="5"/>
      <c r="Q3550" s="5"/>
      <c r="R3550" s="5"/>
      <c r="S3550" s="5"/>
      <c r="T3550" s="5"/>
      <c r="U3550" s="5"/>
    </row>
    <row r="3551" spans="2:21" x14ac:dyDescent="0.25">
      <c r="B3551" s="64" vm="9702">
        <f ca="1"/>
        <v>44586</v>
      </c>
      <c r="C3551" s="64" vm="9703">
        <f ca="1"/>
        <v>477.32</v>
      </c>
      <c r="D3551" s="64" vm="9704">
        <f ca="1"/>
        <v>249.85</v>
      </c>
      <c r="E3551" s="24">
        <f t="shared" ca="1" si="173"/>
        <v>-2.3970844083144826E-2</v>
      </c>
      <c r="F3551" s="58">
        <f t="shared" ca="1" si="174"/>
        <v>-3.3164875662607188E-3</v>
      </c>
      <c r="G3551" s="24"/>
      <c r="H3551" s="5"/>
      <c r="I3551" s="5"/>
      <c r="J3551" s="5"/>
      <c r="K3551" s="5"/>
      <c r="L3551" s="5"/>
      <c r="M3551" s="5"/>
      <c r="N3551" s="5"/>
      <c r="O3551" s="5"/>
      <c r="P3551" s="5"/>
      <c r="Q3551" s="5"/>
      <c r="R3551" s="5"/>
      <c r="S3551" s="5"/>
      <c r="T3551" s="5"/>
      <c r="U3551" s="5"/>
    </row>
    <row r="3552" spans="2:21" x14ac:dyDescent="0.25">
      <c r="B3552" s="64" vm="9705">
        <f ca="1"/>
        <v>44587</v>
      </c>
      <c r="C3552" s="64" vm="9706">
        <f ca="1"/>
        <v>483.47</v>
      </c>
      <c r="D3552" s="64" vm="9707">
        <f ca="1"/>
        <v>248.74</v>
      </c>
      <c r="E3552" s="24">
        <f t="shared" ca="1" si="173"/>
        <v>1.2802139897060605E-2</v>
      </c>
      <c r="F3552" s="58">
        <f t="shared" ca="1" si="174"/>
        <v>-4.4525635646190101E-3</v>
      </c>
      <c r="G3552" s="24"/>
      <c r="H3552" s="5"/>
      <c r="I3552" s="5"/>
      <c r="J3552" s="5"/>
      <c r="K3552" s="5"/>
      <c r="L3552" s="5"/>
      <c r="M3552" s="5"/>
      <c r="N3552" s="5"/>
      <c r="O3552" s="5"/>
      <c r="P3552" s="5"/>
      <c r="Q3552" s="5"/>
      <c r="R3552" s="5"/>
      <c r="S3552" s="5"/>
      <c r="T3552" s="5"/>
      <c r="U3552" s="5"/>
    </row>
    <row r="3553" spans="2:21" x14ac:dyDescent="0.25">
      <c r="B3553" s="64" vm="9708">
        <f ca="1"/>
        <v>44588</v>
      </c>
      <c r="C3553" s="64" vm="9709">
        <f ca="1"/>
        <v>482.52</v>
      </c>
      <c r="D3553" s="64" vm="9710">
        <f ca="1"/>
        <v>256.08999999999997</v>
      </c>
      <c r="E3553" s="24">
        <f t="shared" ca="1" si="173"/>
        <v>-1.9668947013325886E-3</v>
      </c>
      <c r="F3553" s="58">
        <f t="shared" ca="1" si="174"/>
        <v>2.9120770970351765E-2</v>
      </c>
      <c r="G3553" s="24"/>
      <c r="H3553" s="5"/>
      <c r="I3553" s="5"/>
      <c r="J3553" s="5"/>
      <c r="K3553" s="5"/>
      <c r="L3553" s="5"/>
      <c r="M3553" s="5"/>
      <c r="N3553" s="5"/>
      <c r="O3553" s="5"/>
      <c r="P3553" s="5"/>
      <c r="Q3553" s="5"/>
      <c r="R3553" s="5"/>
      <c r="S3553" s="5"/>
      <c r="T3553" s="5"/>
      <c r="U3553" s="5"/>
    </row>
    <row r="3554" spans="2:21" x14ac:dyDescent="0.25">
      <c r="B3554" s="64" vm="9711">
        <f ca="1"/>
        <v>44589</v>
      </c>
      <c r="C3554" s="64" vm="9712">
        <f ca="1"/>
        <v>492.43</v>
      </c>
      <c r="D3554" s="64" vm="9713">
        <f ca="1"/>
        <v>259.45</v>
      </c>
      <c r="E3554" s="24">
        <f t="shared" ca="1" si="173"/>
        <v>2.0329947833558314E-2</v>
      </c>
      <c r="F3554" s="58">
        <f t="shared" ca="1" si="174"/>
        <v>1.3035060617801835E-2</v>
      </c>
      <c r="G3554" s="24"/>
      <c r="H3554" s="5"/>
      <c r="I3554" s="5"/>
      <c r="J3554" s="5"/>
      <c r="K3554" s="5"/>
      <c r="L3554" s="5"/>
      <c r="M3554" s="5"/>
      <c r="N3554" s="5"/>
      <c r="O3554" s="5"/>
      <c r="P3554" s="5"/>
      <c r="Q3554" s="5"/>
      <c r="R3554" s="5"/>
      <c r="S3554" s="5"/>
      <c r="T3554" s="5"/>
      <c r="U3554" s="5"/>
    </row>
    <row r="3555" spans="2:21" x14ac:dyDescent="0.25">
      <c r="B3555" s="64" vm="9714">
        <f ca="1"/>
        <v>44592</v>
      </c>
      <c r="C3555" s="64" vm="9715">
        <f ca="1"/>
        <v>505.13</v>
      </c>
      <c r="D3555" s="64" vm="9716">
        <f ca="1"/>
        <v>258.99</v>
      </c>
      <c r="E3555" s="24">
        <f t="shared" ca="1" si="173"/>
        <v>2.5463503358871674E-2</v>
      </c>
      <c r="F3555" s="58">
        <f t="shared" ca="1" si="174"/>
        <v>-1.7745548982075969E-3</v>
      </c>
      <c r="G3555" s="24"/>
      <c r="H3555" s="5"/>
      <c r="I3555" s="5"/>
      <c r="J3555" s="5"/>
      <c r="K3555" s="5"/>
      <c r="L3555" s="5"/>
      <c r="M3555" s="5"/>
      <c r="N3555" s="5"/>
      <c r="O3555" s="5"/>
      <c r="P3555" s="5"/>
      <c r="Q3555" s="5"/>
      <c r="R3555" s="5"/>
      <c r="S3555" s="5"/>
      <c r="T3555" s="5"/>
      <c r="U3555" s="5"/>
    </row>
    <row r="3556" spans="2:21" x14ac:dyDescent="0.25">
      <c r="B3556" s="64" vm="9717">
        <f ca="1"/>
        <v>44593</v>
      </c>
      <c r="C3556" s="64" vm="9718">
        <f ca="1"/>
        <v>508.41</v>
      </c>
      <c r="D3556" s="64" vm="9719">
        <f ca="1"/>
        <v>262.27999999999997</v>
      </c>
      <c r="E3556" s="24">
        <f t="shared" ca="1" si="173"/>
        <v>6.4723867837773305E-3</v>
      </c>
      <c r="F3556" s="58">
        <f t="shared" ca="1" si="174"/>
        <v>1.2623184479877647E-2</v>
      </c>
      <c r="G3556" s="24"/>
      <c r="H3556" s="5"/>
      <c r="I3556" s="5"/>
      <c r="J3556" s="5"/>
      <c r="K3556" s="5"/>
      <c r="L3556" s="5"/>
      <c r="M3556" s="5"/>
      <c r="N3556" s="5"/>
      <c r="O3556" s="5"/>
      <c r="P3556" s="5"/>
      <c r="Q3556" s="5"/>
      <c r="R3556" s="5"/>
      <c r="S3556" s="5"/>
      <c r="T3556" s="5"/>
      <c r="U3556" s="5"/>
    </row>
    <row r="3557" spans="2:21" x14ac:dyDescent="0.25">
      <c r="B3557" s="64" vm="9720">
        <f ca="1"/>
        <v>44594</v>
      </c>
      <c r="C3557" s="64" vm="9721">
        <f ca="1"/>
        <v>522.02</v>
      </c>
      <c r="D3557" s="64" vm="9722">
        <f ca="1"/>
        <v>260.64</v>
      </c>
      <c r="E3557" s="24">
        <f t="shared" ca="1" si="173"/>
        <v>2.6417692651524462E-2</v>
      </c>
      <c r="F3557" s="58">
        <f t="shared" ca="1" si="174"/>
        <v>-6.272490541683602E-3</v>
      </c>
      <c r="G3557" s="24"/>
      <c r="H3557" s="5"/>
      <c r="I3557" s="5"/>
      <c r="J3557" s="5"/>
      <c r="K3557" s="5"/>
      <c r="L3557" s="5"/>
      <c r="M3557" s="5"/>
      <c r="N3557" s="5"/>
      <c r="O3557" s="5"/>
      <c r="P3557" s="5"/>
      <c r="Q3557" s="5"/>
      <c r="R3557" s="5"/>
      <c r="S3557" s="5"/>
      <c r="T3557" s="5"/>
      <c r="U3557" s="5"/>
    </row>
    <row r="3558" spans="2:21" x14ac:dyDescent="0.25">
      <c r="B3558" s="64" vm="9723">
        <f ca="1"/>
        <v>44595</v>
      </c>
      <c r="C3558" s="64" vm="9724">
        <f ca="1"/>
        <v>521.77</v>
      </c>
      <c r="D3558" s="64" vm="9725">
        <f ca="1"/>
        <v>260.06</v>
      </c>
      <c r="E3558" s="24">
        <f t="shared" ca="1" si="173"/>
        <v>-4.7902356753845159E-4</v>
      </c>
      <c r="F3558" s="58">
        <f t="shared" ca="1" si="174"/>
        <v>-2.2277712305611682E-3</v>
      </c>
      <c r="G3558" s="24"/>
      <c r="H3558" s="5"/>
      <c r="I3558" s="5"/>
      <c r="J3558" s="5"/>
      <c r="K3558" s="5"/>
      <c r="L3558" s="5"/>
      <c r="M3558" s="5"/>
      <c r="N3558" s="5"/>
      <c r="O3558" s="5"/>
      <c r="P3558" s="5"/>
      <c r="Q3558" s="5"/>
      <c r="R3558" s="5"/>
      <c r="S3558" s="5"/>
      <c r="T3558" s="5"/>
      <c r="U3558" s="5"/>
    </row>
    <row r="3559" spans="2:21" x14ac:dyDescent="0.25">
      <c r="B3559" s="64" vm="9726">
        <f ca="1"/>
        <v>44596</v>
      </c>
      <c r="C3559" s="64" vm="9727">
        <f ca="1"/>
        <v>519.77</v>
      </c>
      <c r="D3559" s="64" vm="9728">
        <f ca="1"/>
        <v>259.85000000000002</v>
      </c>
      <c r="E3559" s="24">
        <f t="shared" ca="1" si="173"/>
        <v>-3.8404717211114724E-3</v>
      </c>
      <c r="F3559" s="58">
        <f t="shared" ca="1" si="174"/>
        <v>-8.078321687229001E-4</v>
      </c>
      <c r="G3559" s="24"/>
      <c r="H3559" s="5"/>
      <c r="I3559" s="5"/>
      <c r="J3559" s="5"/>
      <c r="K3559" s="5"/>
      <c r="L3559" s="5"/>
      <c r="M3559" s="5"/>
      <c r="N3559" s="5"/>
      <c r="O3559" s="5"/>
      <c r="P3559" s="5"/>
      <c r="Q3559" s="5"/>
      <c r="R3559" s="5"/>
      <c r="S3559" s="5"/>
      <c r="T3559" s="5"/>
      <c r="U3559" s="5"/>
    </row>
    <row r="3560" spans="2:21" x14ac:dyDescent="0.25">
      <c r="B3560" s="64" vm="9729">
        <f ca="1"/>
        <v>44599</v>
      </c>
      <c r="C3560" s="64" vm="9730">
        <f ca="1"/>
        <v>515.89</v>
      </c>
      <c r="D3560" s="64" vm="9731">
        <f ca="1"/>
        <v>260.08</v>
      </c>
      <c r="E3560" s="24">
        <f t="shared" ca="1" si="173"/>
        <v>-7.4928415749979695E-3</v>
      </c>
      <c r="F3560" s="58">
        <f t="shared" ca="1" si="174"/>
        <v>8.8473454119890327E-4</v>
      </c>
      <c r="G3560" s="24"/>
      <c r="H3560" s="5"/>
      <c r="I3560" s="5"/>
      <c r="J3560" s="5"/>
      <c r="K3560" s="5"/>
      <c r="L3560" s="5"/>
      <c r="M3560" s="5"/>
      <c r="N3560" s="5"/>
      <c r="O3560" s="5"/>
      <c r="P3560" s="5"/>
      <c r="Q3560" s="5"/>
      <c r="R3560" s="5"/>
      <c r="S3560" s="5"/>
      <c r="T3560" s="5"/>
      <c r="U3560" s="5"/>
    </row>
    <row r="3561" spans="2:21" x14ac:dyDescent="0.25">
      <c r="B3561" s="64" vm="9732">
        <f ca="1"/>
        <v>44600</v>
      </c>
      <c r="C3561" s="64" vm="9733">
        <f ca="1"/>
        <v>521.15</v>
      </c>
      <c r="D3561" s="64" vm="9734">
        <f ca="1"/>
        <v>259.86</v>
      </c>
      <c r="E3561" s="24">
        <f t="shared" ca="1" si="173"/>
        <v>1.0144343724064553E-2</v>
      </c>
      <c r="F3561" s="58">
        <f t="shared" ca="1" si="174"/>
        <v>-8.4625154105952846E-4</v>
      </c>
      <c r="G3561" s="24"/>
      <c r="H3561" s="5"/>
      <c r="I3561" s="5"/>
      <c r="J3561" s="5"/>
      <c r="K3561" s="5"/>
      <c r="L3561" s="5"/>
      <c r="M3561" s="5"/>
      <c r="N3561" s="5"/>
      <c r="O3561" s="5"/>
      <c r="P3561" s="5"/>
      <c r="Q3561" s="5"/>
      <c r="R3561" s="5"/>
      <c r="S3561" s="5"/>
      <c r="T3561" s="5"/>
      <c r="U3561" s="5"/>
    </row>
    <row r="3562" spans="2:21" x14ac:dyDescent="0.25">
      <c r="B3562" s="64" vm="9735">
        <f ca="1"/>
        <v>44601</v>
      </c>
      <c r="C3562" s="64" vm="9736">
        <f ca="1"/>
        <v>528.83000000000004</v>
      </c>
      <c r="D3562" s="64" vm="9737">
        <f ca="1"/>
        <v>256.87</v>
      </c>
      <c r="E3562" s="24">
        <f t="shared" ca="1" si="173"/>
        <v>1.4629110966836832E-2</v>
      </c>
      <c r="F3562" s="58">
        <f t="shared" ca="1" si="174"/>
        <v>-1.15729041137261E-2</v>
      </c>
      <c r="G3562" s="24"/>
      <c r="H3562" s="5"/>
      <c r="I3562" s="5"/>
      <c r="J3562" s="5"/>
      <c r="K3562" s="5"/>
      <c r="L3562" s="5"/>
      <c r="M3562" s="5"/>
      <c r="N3562" s="5"/>
      <c r="O3562" s="5"/>
      <c r="P3562" s="5"/>
      <c r="Q3562" s="5"/>
      <c r="R3562" s="5"/>
      <c r="S3562" s="5"/>
      <c r="T3562" s="5"/>
      <c r="U3562" s="5"/>
    </row>
    <row r="3563" spans="2:21" x14ac:dyDescent="0.25">
      <c r="B3563" s="64" vm="9738">
        <f ca="1"/>
        <v>44602</v>
      </c>
      <c r="C3563" s="64" vm="9739">
        <f ca="1"/>
        <v>518.48</v>
      </c>
      <c r="D3563" s="64" vm="9740">
        <f ca="1"/>
        <v>255.16</v>
      </c>
      <c r="E3563" s="24">
        <f t="shared" ca="1" si="173"/>
        <v>-1.9765565032707468E-2</v>
      </c>
      <c r="F3563" s="58">
        <f t="shared" ca="1" si="174"/>
        <v>-6.6793209671097463E-3</v>
      </c>
      <c r="G3563" s="24"/>
      <c r="H3563" s="5"/>
      <c r="I3563" s="5"/>
      <c r="J3563" s="5"/>
      <c r="K3563" s="5"/>
      <c r="L3563" s="5"/>
      <c r="M3563" s="5"/>
      <c r="N3563" s="5"/>
      <c r="O3563" s="5"/>
      <c r="P3563" s="5"/>
      <c r="Q3563" s="5"/>
      <c r="R3563" s="5"/>
      <c r="S3563" s="5"/>
      <c r="T3563" s="5"/>
      <c r="U3563" s="5"/>
    </row>
    <row r="3564" spans="2:21" x14ac:dyDescent="0.25">
      <c r="B3564" s="64" vm="9741">
        <f ca="1"/>
        <v>44603</v>
      </c>
      <c r="C3564" s="64" vm="9742">
        <f ca="1"/>
        <v>509.67</v>
      </c>
      <c r="D3564" s="64" vm="9743">
        <f ca="1"/>
        <v>253.39</v>
      </c>
      <c r="E3564" s="24">
        <f t="shared" ca="1" si="173"/>
        <v>-1.7137996657527507E-2</v>
      </c>
      <c r="F3564" s="58">
        <f t="shared" ca="1" si="174"/>
        <v>-6.960995564544159E-3</v>
      </c>
      <c r="G3564" s="24"/>
      <c r="H3564" s="5"/>
      <c r="I3564" s="5"/>
      <c r="J3564" s="5"/>
      <c r="K3564" s="5"/>
      <c r="L3564" s="5"/>
      <c r="M3564" s="5"/>
      <c r="N3564" s="5"/>
      <c r="O3564" s="5"/>
      <c r="P3564" s="5"/>
      <c r="Q3564" s="5"/>
      <c r="R3564" s="5"/>
      <c r="S3564" s="5"/>
      <c r="T3564" s="5"/>
      <c r="U3564" s="5"/>
    </row>
    <row r="3565" spans="2:21" x14ac:dyDescent="0.25">
      <c r="B3565" s="64" vm="9744">
        <f ca="1"/>
        <v>44606</v>
      </c>
      <c r="C3565" s="64" vm="9745">
        <f ca="1"/>
        <v>506.56</v>
      </c>
      <c r="D3565" s="64" vm="9746">
        <f ca="1"/>
        <v>253.81</v>
      </c>
      <c r="E3565" s="24">
        <f t="shared" ca="1" si="173"/>
        <v>-6.1206807692857166E-3</v>
      </c>
      <c r="F3565" s="58">
        <f t="shared" ca="1" si="174"/>
        <v>1.656151798104729E-3</v>
      </c>
      <c r="G3565" s="24"/>
      <c r="H3565" s="5"/>
      <c r="I3565" s="5"/>
      <c r="J3565" s="5"/>
      <c r="K3565" s="5"/>
      <c r="L3565" s="5"/>
      <c r="M3565" s="5"/>
      <c r="N3565" s="5"/>
      <c r="O3565" s="5"/>
      <c r="P3565" s="5"/>
      <c r="Q3565" s="5"/>
      <c r="R3565" s="5"/>
      <c r="S3565" s="5"/>
      <c r="T3565" s="5"/>
      <c r="U3565" s="5"/>
    </row>
    <row r="3566" spans="2:21" x14ac:dyDescent="0.25">
      <c r="B3566" s="64" vm="9747">
        <f ca="1"/>
        <v>44607</v>
      </c>
      <c r="C3566" s="64" vm="9748">
        <f ca="1"/>
        <v>513.91999999999996</v>
      </c>
      <c r="D3566" s="64" vm="9749">
        <f ca="1"/>
        <v>253.09</v>
      </c>
      <c r="E3566" s="24">
        <f t="shared" ca="1" si="173"/>
        <v>1.4424834625694797E-2</v>
      </c>
      <c r="F3566" s="58">
        <f t="shared" ca="1" si="174"/>
        <v>-2.8407989118493962E-3</v>
      </c>
      <c r="G3566" s="24"/>
      <c r="H3566" s="5"/>
      <c r="I3566" s="5"/>
      <c r="J3566" s="5"/>
      <c r="K3566" s="5"/>
      <c r="L3566" s="5"/>
      <c r="M3566" s="5"/>
      <c r="N3566" s="5"/>
      <c r="O3566" s="5"/>
      <c r="P3566" s="5"/>
      <c r="Q3566" s="5"/>
      <c r="R3566" s="5"/>
      <c r="S3566" s="5"/>
      <c r="T3566" s="5"/>
      <c r="U3566" s="5"/>
    </row>
    <row r="3567" spans="2:21" x14ac:dyDescent="0.25">
      <c r="B3567" s="64" vm="9750">
        <f ca="1"/>
        <v>44608</v>
      </c>
      <c r="C3567" s="64" vm="9751">
        <f ca="1"/>
        <v>512.4</v>
      </c>
      <c r="D3567" s="64" vm="9752">
        <f ca="1"/>
        <v>250.93</v>
      </c>
      <c r="E3567" s="24">
        <f t="shared" ca="1" si="173"/>
        <v>-2.9620412957629379E-3</v>
      </c>
      <c r="F3567" s="58">
        <f t="shared" ca="1" si="174"/>
        <v>-8.5711409213364443E-3</v>
      </c>
      <c r="G3567" s="24"/>
      <c r="H3567" s="5"/>
      <c r="I3567" s="5"/>
      <c r="J3567" s="5"/>
      <c r="K3567" s="5"/>
      <c r="L3567" s="5"/>
      <c r="M3567" s="5"/>
      <c r="N3567" s="5"/>
      <c r="O3567" s="5"/>
      <c r="P3567" s="5"/>
      <c r="Q3567" s="5"/>
      <c r="R3567" s="5"/>
      <c r="S3567" s="5"/>
      <c r="T3567" s="5"/>
      <c r="U3567" s="5"/>
    </row>
    <row r="3568" spans="2:21" x14ac:dyDescent="0.25">
      <c r="B3568" s="64" vm="9753">
        <f ca="1"/>
        <v>44609</v>
      </c>
      <c r="C3568" s="64" vm="9754">
        <f ca="1"/>
        <v>515.01</v>
      </c>
      <c r="D3568" s="64" vm="9755">
        <f ca="1"/>
        <v>250.6</v>
      </c>
      <c r="E3568" s="24">
        <f t="shared" ca="1" si="173"/>
        <v>5.0807479283683796E-3</v>
      </c>
      <c r="F3568" s="58">
        <f t="shared" ca="1" si="174"/>
        <v>-1.3159733121612515E-3</v>
      </c>
      <c r="G3568" s="24"/>
      <c r="H3568" s="5"/>
      <c r="I3568" s="5"/>
      <c r="J3568" s="5"/>
      <c r="K3568" s="5"/>
      <c r="L3568" s="5"/>
      <c r="M3568" s="5"/>
      <c r="N3568" s="5"/>
      <c r="O3568" s="5"/>
      <c r="P3568" s="5"/>
      <c r="Q3568" s="5"/>
      <c r="R3568" s="5"/>
      <c r="S3568" s="5"/>
      <c r="T3568" s="5"/>
      <c r="U3568" s="5"/>
    </row>
    <row r="3569" spans="2:21" x14ac:dyDescent="0.25">
      <c r="B3569" s="64" vm="9756">
        <f ca="1"/>
        <v>44610</v>
      </c>
      <c r="C3569" s="64" vm="9757">
        <f ca="1"/>
        <v>512.66999999999996</v>
      </c>
      <c r="D3569" s="64" vm="9758">
        <f ca="1"/>
        <v>252.7</v>
      </c>
      <c r="E3569" s="24">
        <f t="shared" ca="1" si="173"/>
        <v>-4.5539546240204306E-3</v>
      </c>
      <c r="F3569" s="58">
        <f t="shared" ca="1" si="174"/>
        <v>8.3449719321806882E-3</v>
      </c>
      <c r="G3569" s="24"/>
      <c r="H3569" s="5"/>
      <c r="I3569" s="5"/>
      <c r="J3569" s="5"/>
      <c r="K3569" s="5"/>
      <c r="L3569" s="5"/>
      <c r="M3569" s="5"/>
      <c r="N3569" s="5"/>
      <c r="O3569" s="5"/>
      <c r="P3569" s="5"/>
      <c r="Q3569" s="5"/>
      <c r="R3569" s="5"/>
      <c r="S3569" s="5"/>
      <c r="T3569" s="5"/>
      <c r="U3569" s="5"/>
    </row>
    <row r="3570" spans="2:21" x14ac:dyDescent="0.25">
      <c r="B3570" s="64" vm="9759">
        <f ca="1"/>
        <v>44614</v>
      </c>
      <c r="C3570" s="64" vm="9760">
        <f ca="1"/>
        <v>502.18</v>
      </c>
      <c r="D3570" s="64" vm="9761">
        <f ca="1"/>
        <v>247.79</v>
      </c>
      <c r="E3570" s="24">
        <f t="shared" ca="1" si="173"/>
        <v>-2.0673742167477228E-2</v>
      </c>
      <c r="F3570" s="58">
        <f t="shared" ca="1" si="174"/>
        <v>-1.9621401138497287E-2</v>
      </c>
      <c r="G3570" s="24"/>
      <c r="H3570" s="5"/>
      <c r="I3570" s="5"/>
      <c r="J3570" s="5"/>
      <c r="K3570" s="5"/>
      <c r="L3570" s="5"/>
      <c r="M3570" s="5"/>
      <c r="N3570" s="5"/>
      <c r="O3570" s="5"/>
      <c r="P3570" s="5"/>
      <c r="Q3570" s="5"/>
      <c r="R3570" s="5"/>
      <c r="S3570" s="5"/>
      <c r="T3570" s="5"/>
      <c r="U3570" s="5"/>
    </row>
    <row r="3571" spans="2:21" x14ac:dyDescent="0.25">
      <c r="B3571" s="64" vm="9762">
        <f ca="1"/>
        <v>44615</v>
      </c>
      <c r="C3571" s="64" vm="9763">
        <f ca="1"/>
        <v>495.26</v>
      </c>
      <c r="D3571" s="64" vm="9764">
        <f ca="1"/>
        <v>245.03</v>
      </c>
      <c r="E3571" s="24">
        <f t="shared" ca="1" si="173"/>
        <v>-1.3875743962329703E-2</v>
      </c>
      <c r="F3571" s="58">
        <f t="shared" ca="1" si="174"/>
        <v>-1.1200961227596753E-2</v>
      </c>
      <c r="G3571" s="24"/>
      <c r="H3571" s="5"/>
      <c r="I3571" s="5"/>
      <c r="J3571" s="5"/>
      <c r="K3571" s="5"/>
      <c r="L3571" s="5"/>
      <c r="M3571" s="5"/>
      <c r="N3571" s="5"/>
      <c r="O3571" s="5"/>
      <c r="P3571" s="5"/>
      <c r="Q3571" s="5"/>
      <c r="R3571" s="5"/>
      <c r="S3571" s="5"/>
      <c r="T3571" s="5"/>
      <c r="U3571" s="5"/>
    </row>
    <row r="3572" spans="2:21" x14ac:dyDescent="0.25">
      <c r="B3572" s="64" vm="9765">
        <f ca="1"/>
        <v>44616</v>
      </c>
      <c r="C3572" s="64" vm="9766">
        <f ca="1"/>
        <v>505.58</v>
      </c>
      <c r="D3572" s="64" vm="9767">
        <f ca="1"/>
        <v>249.45</v>
      </c>
      <c r="E3572" s="24">
        <f t="shared" ca="1" si="173"/>
        <v>2.0623407891104884E-2</v>
      </c>
      <c r="F3572" s="58">
        <f t="shared" ca="1" si="174"/>
        <v>1.7877842278991869E-2</v>
      </c>
      <c r="G3572" s="24"/>
      <c r="H3572" s="5"/>
      <c r="I3572" s="5"/>
      <c r="J3572" s="5"/>
      <c r="K3572" s="5"/>
      <c r="L3572" s="5"/>
      <c r="M3572" s="5"/>
      <c r="N3572" s="5"/>
      <c r="O3572" s="5"/>
      <c r="P3572" s="5"/>
      <c r="Q3572" s="5"/>
      <c r="R3572" s="5"/>
      <c r="S3572" s="5"/>
      <c r="T3572" s="5"/>
      <c r="U3572" s="5"/>
    </row>
    <row r="3573" spans="2:21" x14ac:dyDescent="0.25">
      <c r="B3573" s="64" vm="9768">
        <f ca="1"/>
        <v>44617</v>
      </c>
      <c r="C3573" s="64" vm="9769">
        <f ca="1"/>
        <v>517.49</v>
      </c>
      <c r="D3573" s="64" vm="9770">
        <f ca="1"/>
        <v>244.77</v>
      </c>
      <c r="E3573" s="24">
        <f t="shared" ca="1" si="173"/>
        <v>2.3283916193096915E-2</v>
      </c>
      <c r="F3573" s="58">
        <f t="shared" ca="1" si="174"/>
        <v>-1.8939500198227814E-2</v>
      </c>
      <c r="G3573" s="24"/>
      <c r="H3573" s="5"/>
      <c r="I3573" s="5"/>
      <c r="J3573" s="5"/>
      <c r="K3573" s="5"/>
      <c r="L3573" s="5"/>
      <c r="M3573" s="5"/>
      <c r="N3573" s="5"/>
      <c r="O3573" s="5"/>
      <c r="P3573" s="5"/>
      <c r="Q3573" s="5"/>
      <c r="R3573" s="5"/>
      <c r="S3573" s="5"/>
      <c r="T3573" s="5"/>
      <c r="U3573" s="5"/>
    </row>
    <row r="3574" spans="2:21" x14ac:dyDescent="0.25">
      <c r="B3574" s="64" vm="9771">
        <f ca="1"/>
        <v>44620</v>
      </c>
      <c r="C3574" s="64" vm="9772">
        <f ca="1"/>
        <v>519.25</v>
      </c>
      <c r="D3574" s="64" vm="9773">
        <f ca="1"/>
        <v>239.63</v>
      </c>
      <c r="E3574" s="24">
        <f t="shared" ca="1" si="173"/>
        <v>3.3952614748996306E-3</v>
      </c>
      <c r="F3574" s="58">
        <f t="shared" ca="1" si="174"/>
        <v>-2.1222927024341753E-2</v>
      </c>
      <c r="G3574" s="24"/>
      <c r="H3574" s="5"/>
      <c r="I3574" s="5"/>
      <c r="J3574" s="5"/>
      <c r="K3574" s="5"/>
      <c r="L3574" s="5"/>
      <c r="M3574" s="5"/>
      <c r="N3574" s="5"/>
      <c r="O3574" s="5"/>
      <c r="P3574" s="5"/>
      <c r="Q3574" s="5"/>
      <c r="R3574" s="5"/>
      <c r="S3574" s="5"/>
      <c r="T3574" s="5"/>
      <c r="U3574" s="5"/>
    </row>
    <row r="3575" spans="2:21" x14ac:dyDescent="0.25">
      <c r="B3575" s="64" vm="9774">
        <f ca="1"/>
        <v>44621</v>
      </c>
      <c r="C3575" s="64" vm="9775">
        <f ca="1"/>
        <v>522.92999999999995</v>
      </c>
      <c r="D3575" s="64" vm="9776">
        <f ca="1"/>
        <v>240.94</v>
      </c>
      <c r="E3575" s="24">
        <f t="shared" ca="1" si="173"/>
        <v>7.0621491386620968E-3</v>
      </c>
      <c r="F3575" s="58">
        <f t="shared" ca="1" si="174"/>
        <v>5.4518727542297273E-3</v>
      </c>
      <c r="G3575" s="24"/>
      <c r="H3575" s="5"/>
      <c r="I3575" s="5"/>
      <c r="J3575" s="5"/>
      <c r="K3575" s="5"/>
      <c r="L3575" s="5"/>
      <c r="M3575" s="5"/>
      <c r="N3575" s="5"/>
      <c r="O3575" s="5"/>
      <c r="P3575" s="5"/>
      <c r="Q3575" s="5"/>
      <c r="R3575" s="5"/>
      <c r="S3575" s="5"/>
      <c r="T3575" s="5"/>
      <c r="U3575" s="5"/>
    </row>
    <row r="3576" spans="2:21" x14ac:dyDescent="0.25">
      <c r="B3576" s="64" vm="9777">
        <f ca="1"/>
        <v>44622</v>
      </c>
      <c r="C3576" s="64" vm="9778">
        <f ca="1"/>
        <v>528</v>
      </c>
      <c r="D3576" s="64" vm="9779">
        <f ca="1"/>
        <v>236.65</v>
      </c>
      <c r="E3576" s="24">
        <f t="shared" ca="1" si="173"/>
        <v>9.6486718113776987E-3</v>
      </c>
      <c r="F3576" s="58">
        <f t="shared" ca="1" si="174"/>
        <v>-1.7965683486449644E-2</v>
      </c>
      <c r="G3576" s="24"/>
      <c r="H3576" s="5"/>
      <c r="I3576" s="5"/>
      <c r="J3576" s="5"/>
      <c r="K3576" s="5"/>
      <c r="L3576" s="5"/>
      <c r="M3576" s="5"/>
      <c r="N3576" s="5"/>
      <c r="O3576" s="5"/>
      <c r="P3576" s="5"/>
      <c r="Q3576" s="5"/>
      <c r="R3576" s="5"/>
      <c r="S3576" s="5"/>
      <c r="T3576" s="5"/>
      <c r="U3576" s="5"/>
    </row>
    <row r="3577" spans="2:21" x14ac:dyDescent="0.25">
      <c r="B3577" s="64" vm="9780">
        <f ca="1"/>
        <v>44623</v>
      </c>
      <c r="C3577" s="64" vm="9781">
        <f ca="1"/>
        <v>533.04999999999995</v>
      </c>
      <c r="D3577" s="64" vm="9782">
        <f ca="1"/>
        <v>235.81</v>
      </c>
      <c r="E3577" s="24">
        <f t="shared" ca="1" si="173"/>
        <v>9.5189446902226114E-3</v>
      </c>
      <c r="F3577" s="58">
        <f t="shared" ca="1" si="174"/>
        <v>-3.5558603271803354E-3</v>
      </c>
      <c r="G3577" s="24"/>
      <c r="H3577" s="5"/>
      <c r="I3577" s="5"/>
      <c r="J3577" s="5"/>
      <c r="K3577" s="5"/>
      <c r="L3577" s="5"/>
      <c r="M3577" s="5"/>
      <c r="N3577" s="5"/>
      <c r="O3577" s="5"/>
      <c r="P3577" s="5"/>
      <c r="Q3577" s="5"/>
      <c r="R3577" s="5"/>
      <c r="S3577" s="5"/>
      <c r="T3577" s="5"/>
      <c r="U3577" s="5"/>
    </row>
    <row r="3578" spans="2:21" x14ac:dyDescent="0.25">
      <c r="B3578" s="64" vm="9783">
        <f ca="1"/>
        <v>44624</v>
      </c>
      <c r="C3578" s="64" vm="9784">
        <f ca="1"/>
        <v>525.5</v>
      </c>
      <c r="D3578" s="64" vm="9785">
        <f ca="1"/>
        <v>224.33</v>
      </c>
      <c r="E3578" s="24">
        <f t="shared" ca="1" si="173"/>
        <v>-1.4265038079478197E-2</v>
      </c>
      <c r="F3578" s="58">
        <f t="shared" ca="1" si="174"/>
        <v>-4.9908213999862665E-2</v>
      </c>
      <c r="G3578" s="24"/>
      <c r="H3578" s="5"/>
      <c r="I3578" s="5"/>
      <c r="J3578" s="5"/>
      <c r="K3578" s="5"/>
      <c r="L3578" s="5"/>
      <c r="M3578" s="5"/>
      <c r="N3578" s="5"/>
      <c r="O3578" s="5"/>
      <c r="P3578" s="5"/>
      <c r="Q3578" s="5"/>
      <c r="R3578" s="5"/>
      <c r="S3578" s="5"/>
      <c r="T3578" s="5"/>
      <c r="U3578" s="5"/>
    </row>
    <row r="3579" spans="2:21" x14ac:dyDescent="0.25">
      <c r="B3579" s="64" vm="9786">
        <f ca="1"/>
        <v>44627</v>
      </c>
      <c r="C3579" s="64" vm="9787">
        <f ca="1"/>
        <v>528.52</v>
      </c>
      <c r="D3579" s="64" vm="9788">
        <f ca="1"/>
        <v>222.79</v>
      </c>
      <c r="E3579" s="24">
        <f t="shared" ca="1" si="173"/>
        <v>5.7304572290101819E-3</v>
      </c>
      <c r="F3579" s="58">
        <f t="shared" ca="1" si="174"/>
        <v>-6.8885582827818616E-3</v>
      </c>
      <c r="G3579" s="24"/>
      <c r="H3579" s="5"/>
      <c r="I3579" s="5"/>
      <c r="J3579" s="5"/>
      <c r="K3579" s="5"/>
      <c r="L3579" s="5"/>
      <c r="M3579" s="5"/>
      <c r="N3579" s="5"/>
      <c r="O3579" s="5"/>
      <c r="P3579" s="5"/>
      <c r="Q3579" s="5"/>
      <c r="R3579" s="5"/>
      <c r="S3579" s="5"/>
      <c r="T3579" s="5"/>
      <c r="U3579" s="5"/>
    </row>
    <row r="3580" spans="2:21" x14ac:dyDescent="0.25">
      <c r="B3580" s="64" vm="9789">
        <f ca="1"/>
        <v>44628</v>
      </c>
      <c r="C3580" s="64" vm="9790">
        <f ca="1"/>
        <v>523.36</v>
      </c>
      <c r="D3580" s="64" vm="9791">
        <f ca="1"/>
        <v>222.47</v>
      </c>
      <c r="E3580" s="24">
        <f t="shared" ca="1" si="173"/>
        <v>-9.8110837559422653E-3</v>
      </c>
      <c r="F3580" s="58">
        <f t="shared" ca="1" si="174"/>
        <v>-1.4373626873899245E-3</v>
      </c>
      <c r="G3580" s="24"/>
      <c r="H3580" s="5"/>
      <c r="I3580" s="5"/>
      <c r="J3580" s="5"/>
      <c r="K3580" s="5"/>
      <c r="L3580" s="5"/>
      <c r="M3580" s="5"/>
      <c r="N3580" s="5"/>
      <c r="O3580" s="5"/>
      <c r="P3580" s="5"/>
      <c r="Q3580" s="5"/>
      <c r="R3580" s="5"/>
      <c r="S3580" s="5"/>
      <c r="T3580" s="5"/>
      <c r="U3580" s="5"/>
    </row>
    <row r="3581" spans="2:21" x14ac:dyDescent="0.25">
      <c r="B3581" s="64" vm="9792">
        <f ca="1"/>
        <v>44629</v>
      </c>
      <c r="C3581" s="64" vm="9793">
        <f ca="1"/>
        <v>527.65</v>
      </c>
      <c r="D3581" s="64" vm="7220">
        <f ca="1"/>
        <v>222</v>
      </c>
      <c r="E3581" s="24">
        <f t="shared" ca="1" si="173"/>
        <v>8.1636213270253142E-3</v>
      </c>
      <c r="F3581" s="58">
        <f t="shared" ca="1" si="174"/>
        <v>-2.1148791827627121E-3</v>
      </c>
      <c r="G3581" s="24"/>
      <c r="H3581" s="5"/>
      <c r="I3581" s="5"/>
      <c r="J3581" s="5"/>
      <c r="K3581" s="5"/>
      <c r="L3581" s="5"/>
      <c r="M3581" s="5"/>
      <c r="N3581" s="5"/>
      <c r="O3581" s="5"/>
      <c r="P3581" s="5"/>
      <c r="Q3581" s="5"/>
      <c r="R3581" s="5"/>
      <c r="S3581" s="5"/>
      <c r="T3581" s="5"/>
      <c r="U3581" s="5"/>
    </row>
    <row r="3582" spans="2:21" x14ac:dyDescent="0.25">
      <c r="B3582" s="64" vm="9794">
        <f ca="1"/>
        <v>44630</v>
      </c>
      <c r="C3582" s="64" vm="9795">
        <f ca="1"/>
        <v>532.72</v>
      </c>
      <c r="D3582" s="64" vm="9796">
        <f ca="1"/>
        <v>226.87</v>
      </c>
      <c r="E3582" s="24">
        <f t="shared" ca="1" si="173"/>
        <v>9.5627726852677546E-3</v>
      </c>
      <c r="F3582" s="58">
        <f t="shared" ca="1" si="174"/>
        <v>2.1699784336489815E-2</v>
      </c>
      <c r="G3582" s="24"/>
      <c r="H3582" s="5"/>
      <c r="I3582" s="5"/>
      <c r="J3582" s="5"/>
      <c r="K3582" s="5"/>
      <c r="L3582" s="5"/>
      <c r="M3582" s="5"/>
      <c r="N3582" s="5"/>
      <c r="O3582" s="5"/>
      <c r="P3582" s="5"/>
      <c r="Q3582" s="5"/>
      <c r="R3582" s="5"/>
      <c r="S3582" s="5"/>
      <c r="T3582" s="5"/>
      <c r="U3582" s="5"/>
    </row>
    <row r="3583" spans="2:21" x14ac:dyDescent="0.25">
      <c r="B3583" s="64" vm="9797">
        <f ca="1"/>
        <v>44631</v>
      </c>
      <c r="C3583" s="64" vm="9798">
        <f ca="1"/>
        <v>527.41999999999996</v>
      </c>
      <c r="D3583" s="64" vm="9799">
        <f ca="1"/>
        <v>226.18</v>
      </c>
      <c r="E3583" s="24">
        <f t="shared" ca="1" si="173"/>
        <v>-9.9987627212717433E-3</v>
      </c>
      <c r="F3583" s="58">
        <f t="shared" ca="1" si="174"/>
        <v>-3.0460237655884205E-3</v>
      </c>
      <c r="G3583" s="24"/>
      <c r="H3583" s="5"/>
      <c r="I3583" s="5"/>
      <c r="J3583" s="5"/>
      <c r="K3583" s="5"/>
      <c r="L3583" s="5"/>
      <c r="M3583" s="5"/>
      <c r="N3583" s="5"/>
      <c r="O3583" s="5"/>
      <c r="P3583" s="5"/>
      <c r="Q3583" s="5"/>
      <c r="R3583" s="5"/>
      <c r="S3583" s="5"/>
      <c r="T3583" s="5"/>
      <c r="U3583" s="5"/>
    </row>
    <row r="3584" spans="2:21" x14ac:dyDescent="0.25">
      <c r="B3584" s="64" vm="9800">
        <f ca="1"/>
        <v>44634</v>
      </c>
      <c r="C3584" s="64" vm="9801">
        <f ca="1"/>
        <v>525.95000000000005</v>
      </c>
      <c r="D3584" s="64" vm="9802">
        <f ca="1"/>
        <v>232.57</v>
      </c>
      <c r="E3584" s="24">
        <f t="shared" ca="1" si="173"/>
        <v>-2.7910438958119901E-3</v>
      </c>
      <c r="F3584" s="58">
        <f t="shared" ca="1" si="174"/>
        <v>2.7860112538983538E-2</v>
      </c>
      <c r="G3584" s="24"/>
      <c r="H3584" s="5"/>
      <c r="I3584" s="5"/>
      <c r="J3584" s="5"/>
      <c r="K3584" s="5"/>
      <c r="L3584" s="5"/>
      <c r="M3584" s="5"/>
      <c r="N3584" s="5"/>
      <c r="O3584" s="5"/>
      <c r="P3584" s="5"/>
      <c r="Q3584" s="5"/>
      <c r="R3584" s="5"/>
      <c r="S3584" s="5"/>
      <c r="T3584" s="5"/>
      <c r="U3584" s="5"/>
    </row>
    <row r="3585" spans="2:21" x14ac:dyDescent="0.25">
      <c r="B3585" s="64" vm="9803">
        <f ca="1"/>
        <v>44635</v>
      </c>
      <c r="C3585" s="64" vm="9804">
        <f ca="1"/>
        <v>542.32000000000005</v>
      </c>
      <c r="D3585" s="64" vm="9805">
        <f ca="1"/>
        <v>238.14</v>
      </c>
      <c r="E3585" s="24">
        <f t="shared" ref="E3585:E3648" ca="1" si="175">LN(C3585/C3584)</f>
        <v>3.0650081937427132E-2</v>
      </c>
      <c r="F3585" s="58">
        <f t="shared" ref="F3585:F3648" ca="1" si="176">LN(D3585/D3584)</f>
        <v>2.3667481040864538E-2</v>
      </c>
      <c r="G3585" s="24"/>
      <c r="H3585" s="5"/>
      <c r="I3585" s="5"/>
      <c r="J3585" s="5"/>
      <c r="K3585" s="5"/>
      <c r="L3585" s="5"/>
      <c r="M3585" s="5"/>
      <c r="N3585" s="5"/>
      <c r="O3585" s="5"/>
      <c r="P3585" s="5"/>
      <c r="Q3585" s="5"/>
      <c r="R3585" s="5"/>
      <c r="S3585" s="5"/>
      <c r="T3585" s="5"/>
      <c r="U3585" s="5"/>
    </row>
    <row r="3586" spans="2:21" x14ac:dyDescent="0.25">
      <c r="B3586" s="64" vm="9806">
        <f ca="1"/>
        <v>44636</v>
      </c>
      <c r="C3586" s="64" vm="9807">
        <f ca="1"/>
        <v>543.39</v>
      </c>
      <c r="D3586" s="64" vm="9808">
        <f ca="1"/>
        <v>237.47</v>
      </c>
      <c r="E3586" s="24">
        <f t="shared" ca="1" si="175"/>
        <v>1.971061050224598E-3</v>
      </c>
      <c r="F3586" s="58">
        <f t="shared" ca="1" si="176"/>
        <v>-2.8174363163179211E-3</v>
      </c>
      <c r="G3586" s="24"/>
      <c r="H3586" s="5"/>
      <c r="I3586" s="5"/>
      <c r="J3586" s="5"/>
      <c r="K3586" s="5"/>
      <c r="L3586" s="5"/>
      <c r="M3586" s="5"/>
      <c r="N3586" s="5"/>
      <c r="O3586" s="5"/>
      <c r="P3586" s="5"/>
      <c r="Q3586" s="5"/>
      <c r="R3586" s="5"/>
      <c r="S3586" s="5"/>
      <c r="T3586" s="5"/>
      <c r="U3586" s="5"/>
    </row>
    <row r="3587" spans="2:21" x14ac:dyDescent="0.25">
      <c r="B3587" s="64" vm="9809">
        <f ca="1"/>
        <v>44637</v>
      </c>
      <c r="C3587" s="64" vm="9810">
        <f ca="1"/>
        <v>552.79</v>
      </c>
      <c r="D3587" s="64" vm="9811">
        <f ca="1"/>
        <v>238.92</v>
      </c>
      <c r="E3587" s="24">
        <f t="shared" ca="1" si="175"/>
        <v>1.7150888391867975E-2</v>
      </c>
      <c r="F3587" s="58">
        <f t="shared" ca="1" si="176"/>
        <v>6.0874681573941389E-3</v>
      </c>
      <c r="G3587" s="24"/>
      <c r="H3587" s="5"/>
      <c r="I3587" s="5"/>
      <c r="J3587" s="5"/>
      <c r="K3587" s="5"/>
      <c r="L3587" s="5"/>
      <c r="M3587" s="5"/>
      <c r="N3587" s="5"/>
      <c r="O3587" s="5"/>
      <c r="P3587" s="5"/>
      <c r="Q3587" s="5"/>
      <c r="R3587" s="5"/>
      <c r="S3587" s="5"/>
      <c r="T3587" s="5"/>
      <c r="U3587" s="5"/>
    </row>
    <row r="3588" spans="2:21" x14ac:dyDescent="0.25">
      <c r="B3588" s="64" vm="9812">
        <f ca="1"/>
        <v>44638</v>
      </c>
      <c r="C3588" s="64" vm="9813">
        <f ca="1"/>
        <v>561.35</v>
      </c>
      <c r="D3588" s="64" vm="9814">
        <f ca="1"/>
        <v>235.32</v>
      </c>
      <c r="E3588" s="24">
        <f t="shared" ca="1" si="175"/>
        <v>1.536641433998566E-2</v>
      </c>
      <c r="F3588" s="58">
        <f t="shared" ca="1" si="176"/>
        <v>-1.5182477867849993E-2</v>
      </c>
      <c r="G3588" s="24"/>
      <c r="H3588" s="5"/>
      <c r="I3588" s="5"/>
      <c r="J3588" s="5"/>
      <c r="K3588" s="5"/>
      <c r="L3588" s="5"/>
      <c r="M3588" s="5"/>
      <c r="N3588" s="5"/>
      <c r="O3588" s="5"/>
      <c r="P3588" s="5"/>
      <c r="Q3588" s="5"/>
      <c r="R3588" s="5"/>
      <c r="S3588" s="5"/>
      <c r="T3588" s="5"/>
      <c r="U3588" s="5"/>
    </row>
    <row r="3589" spans="2:21" x14ac:dyDescent="0.25">
      <c r="B3589" s="64" vm="9815">
        <f ca="1"/>
        <v>44641</v>
      </c>
      <c r="C3589" s="64" vm="9816">
        <f ca="1"/>
        <v>555.53</v>
      </c>
      <c r="D3589" s="64" vm="9817">
        <f ca="1"/>
        <v>238.12</v>
      </c>
      <c r="E3589" s="24">
        <f t="shared" ca="1" si="175"/>
        <v>-1.0421983882803021E-2</v>
      </c>
      <c r="F3589" s="58">
        <f t="shared" ca="1" si="176"/>
        <v>1.182845828893421E-2</v>
      </c>
      <c r="G3589" s="24"/>
      <c r="H3589" s="5"/>
      <c r="I3589" s="5"/>
      <c r="J3589" s="5"/>
      <c r="K3589" s="5"/>
      <c r="L3589" s="5"/>
      <c r="M3589" s="5"/>
      <c r="N3589" s="5"/>
      <c r="O3589" s="5"/>
      <c r="P3589" s="5"/>
      <c r="Q3589" s="5"/>
      <c r="R3589" s="5"/>
      <c r="S3589" s="5"/>
      <c r="T3589" s="5"/>
      <c r="U3589" s="5"/>
    </row>
    <row r="3590" spans="2:21" x14ac:dyDescent="0.25">
      <c r="B3590" s="64" vm="9818">
        <f ca="1"/>
        <v>44642</v>
      </c>
      <c r="C3590" s="64" vm="9819">
        <f ca="1"/>
        <v>559.41999999999996</v>
      </c>
      <c r="D3590" s="64" vm="9820">
        <f ca="1"/>
        <v>236.12</v>
      </c>
      <c r="E3590" s="24">
        <f t="shared" ca="1" si="175"/>
        <v>6.9779196988280275E-3</v>
      </c>
      <c r="F3590" s="58">
        <f t="shared" ca="1" si="176"/>
        <v>-8.4345979127007416E-3</v>
      </c>
      <c r="G3590" s="24"/>
      <c r="H3590" s="5"/>
      <c r="I3590" s="5"/>
      <c r="J3590" s="5"/>
      <c r="K3590" s="5"/>
      <c r="L3590" s="5"/>
      <c r="M3590" s="5"/>
      <c r="N3590" s="5"/>
      <c r="O3590" s="5"/>
      <c r="P3590" s="5"/>
      <c r="Q3590" s="5"/>
      <c r="R3590" s="5"/>
      <c r="S3590" s="5"/>
      <c r="T3590" s="5"/>
      <c r="U3590" s="5"/>
    </row>
    <row r="3591" spans="2:21" x14ac:dyDescent="0.25">
      <c r="B3591" s="64" vm="9821">
        <f ca="1"/>
        <v>44643</v>
      </c>
      <c r="C3591" s="64" vm="9822">
        <f ca="1"/>
        <v>554.02</v>
      </c>
      <c r="D3591" s="64" vm="9823">
        <f ca="1"/>
        <v>240.26</v>
      </c>
      <c r="E3591" s="24">
        <f t="shared" ca="1" si="175"/>
        <v>-9.6997455421256526E-3</v>
      </c>
      <c r="F3591" s="58">
        <f t="shared" ca="1" si="176"/>
        <v>1.738151992074043E-2</v>
      </c>
      <c r="G3591" s="24"/>
      <c r="H3591" s="5"/>
      <c r="I3591" s="5"/>
      <c r="J3591" s="5"/>
      <c r="K3591" s="5"/>
      <c r="L3591" s="5"/>
      <c r="M3591" s="5"/>
      <c r="N3591" s="5"/>
      <c r="O3591" s="5"/>
      <c r="P3591" s="5"/>
      <c r="Q3591" s="5"/>
      <c r="R3591" s="5"/>
      <c r="S3591" s="5"/>
      <c r="T3591" s="5"/>
      <c r="U3591" s="5"/>
    </row>
    <row r="3592" spans="2:21" x14ac:dyDescent="0.25">
      <c r="B3592" s="64" vm="9824">
        <f ca="1"/>
        <v>44644</v>
      </c>
      <c r="C3592" s="64" vm="9825">
        <f ca="1"/>
        <v>558.11</v>
      </c>
      <c r="D3592" s="64" vm="9826">
        <f ca="1"/>
        <v>241.58</v>
      </c>
      <c r="E3592" s="24">
        <f t="shared" ca="1" si="175"/>
        <v>7.3552883910294681E-3</v>
      </c>
      <c r="F3592" s="58">
        <f t="shared" ca="1" si="176"/>
        <v>5.4790108839033779E-3</v>
      </c>
      <c r="G3592" s="24"/>
      <c r="H3592" s="5"/>
      <c r="I3592" s="5"/>
      <c r="J3592" s="5"/>
      <c r="K3592" s="5"/>
      <c r="L3592" s="5"/>
      <c r="M3592" s="5"/>
      <c r="N3592" s="5"/>
      <c r="O3592" s="5"/>
      <c r="P3592" s="5"/>
      <c r="Q3592" s="5"/>
      <c r="R3592" s="5"/>
      <c r="S3592" s="5"/>
      <c r="T3592" s="5"/>
      <c r="U3592" s="5"/>
    </row>
    <row r="3593" spans="2:21" x14ac:dyDescent="0.25">
      <c r="B3593" s="64" vm="9827">
        <f ca="1"/>
        <v>44645</v>
      </c>
      <c r="C3593" s="64" vm="9828">
        <f ca="1"/>
        <v>555.71</v>
      </c>
      <c r="D3593" s="64" vm="9829">
        <f ca="1"/>
        <v>242.94</v>
      </c>
      <c r="E3593" s="24">
        <f t="shared" ca="1" si="175"/>
        <v>-4.3095001245390882E-3</v>
      </c>
      <c r="F3593" s="58">
        <f t="shared" ca="1" si="176"/>
        <v>5.6138180949924744E-3</v>
      </c>
      <c r="G3593" s="24"/>
      <c r="H3593" s="5"/>
      <c r="I3593" s="5"/>
      <c r="J3593" s="5"/>
      <c r="K3593" s="5"/>
      <c r="L3593" s="5"/>
      <c r="M3593" s="5"/>
      <c r="N3593" s="5"/>
      <c r="O3593" s="5"/>
      <c r="P3593" s="5"/>
      <c r="Q3593" s="5"/>
      <c r="R3593" s="5"/>
      <c r="S3593" s="5"/>
      <c r="T3593" s="5"/>
      <c r="U3593" s="5"/>
    </row>
    <row r="3594" spans="2:21" x14ac:dyDescent="0.25">
      <c r="B3594" s="64" vm="9830">
        <f ca="1"/>
        <v>44648</v>
      </c>
      <c r="C3594" s="64" vm="9831">
        <f ca="1"/>
        <v>565.21</v>
      </c>
      <c r="D3594" s="64" vm="9832">
        <f ca="1"/>
        <v>248.17</v>
      </c>
      <c r="E3594" s="24">
        <f t="shared" ca="1" si="175"/>
        <v>1.6950768060765342E-2</v>
      </c>
      <c r="F3594" s="58">
        <f t="shared" ca="1" si="176"/>
        <v>2.1299495927068139E-2</v>
      </c>
      <c r="G3594" s="24"/>
      <c r="H3594" s="5"/>
      <c r="I3594" s="5"/>
      <c r="J3594" s="5"/>
      <c r="K3594" s="5"/>
      <c r="L3594" s="5"/>
      <c r="M3594" s="5"/>
      <c r="N3594" s="5"/>
      <c r="O3594" s="5"/>
      <c r="P3594" s="5"/>
      <c r="Q3594" s="5"/>
      <c r="R3594" s="5"/>
      <c r="S3594" s="5"/>
      <c r="T3594" s="5"/>
      <c r="U3594" s="5"/>
    </row>
    <row r="3595" spans="2:21" x14ac:dyDescent="0.25">
      <c r="B3595" s="64" vm="9833">
        <f ca="1"/>
        <v>44649</v>
      </c>
      <c r="C3595" s="64" vm="9834">
        <f ca="1"/>
        <v>569.98</v>
      </c>
      <c r="D3595" s="64" vm="9835">
        <f ca="1"/>
        <v>249.03</v>
      </c>
      <c r="E3595" s="24">
        <f t="shared" ca="1" si="175"/>
        <v>8.4039289877657214E-3</v>
      </c>
      <c r="F3595" s="58">
        <f t="shared" ca="1" si="176"/>
        <v>3.4593759358610828E-3</v>
      </c>
      <c r="G3595" s="24"/>
      <c r="H3595" s="5"/>
      <c r="I3595" s="5"/>
      <c r="J3595" s="5"/>
      <c r="K3595" s="5"/>
      <c r="L3595" s="5"/>
      <c r="M3595" s="5"/>
      <c r="N3595" s="5"/>
      <c r="O3595" s="5"/>
      <c r="P3595" s="5"/>
      <c r="Q3595" s="5"/>
      <c r="R3595" s="5"/>
      <c r="S3595" s="5"/>
      <c r="T3595" s="5"/>
      <c r="U3595" s="5"/>
    </row>
    <row r="3596" spans="2:21" x14ac:dyDescent="0.25">
      <c r="B3596" s="64" vm="9836">
        <f ca="1"/>
        <v>44650</v>
      </c>
      <c r="C3596" s="64" vm="9837">
        <f ca="1"/>
        <v>576.47</v>
      </c>
      <c r="D3596" s="64" vm="9838">
        <f ca="1"/>
        <v>247.28</v>
      </c>
      <c r="E3596" s="24">
        <f t="shared" ca="1" si="175"/>
        <v>1.1322027700054263E-2</v>
      </c>
      <c r="F3596" s="58">
        <f t="shared" ca="1" si="176"/>
        <v>-7.052073311193033E-3</v>
      </c>
      <c r="G3596" s="24"/>
      <c r="H3596" s="5"/>
      <c r="I3596" s="5"/>
      <c r="J3596" s="5"/>
      <c r="K3596" s="5"/>
      <c r="L3596" s="5"/>
      <c r="M3596" s="5"/>
      <c r="N3596" s="5"/>
      <c r="O3596" s="5"/>
      <c r="P3596" s="5"/>
      <c r="Q3596" s="5"/>
      <c r="R3596" s="5"/>
      <c r="S3596" s="5"/>
      <c r="T3596" s="5"/>
      <c r="U3596" s="5"/>
    </row>
    <row r="3597" spans="2:21" x14ac:dyDescent="0.25">
      <c r="B3597" s="64" vm="9839">
        <f ca="1"/>
        <v>44651</v>
      </c>
      <c r="C3597" s="64" vm="9840">
        <f ca="1"/>
        <v>575.85</v>
      </c>
      <c r="D3597" s="64" vm="9841">
        <f ca="1"/>
        <v>249.25</v>
      </c>
      <c r="E3597" s="24">
        <f t="shared" ca="1" si="175"/>
        <v>-1.0760900788469292E-3</v>
      </c>
      <c r="F3597" s="58">
        <f t="shared" ca="1" si="176"/>
        <v>7.9351110180868878E-3</v>
      </c>
      <c r="G3597" s="24"/>
      <c r="H3597" s="5"/>
      <c r="I3597" s="5"/>
      <c r="J3597" s="5"/>
      <c r="K3597" s="5"/>
      <c r="L3597" s="5"/>
      <c r="M3597" s="5"/>
      <c r="N3597" s="5"/>
      <c r="O3597" s="5"/>
      <c r="P3597" s="5"/>
      <c r="Q3597" s="5"/>
      <c r="R3597" s="5"/>
      <c r="S3597" s="5"/>
      <c r="T3597" s="5"/>
      <c r="U3597" s="5"/>
    </row>
    <row r="3598" spans="2:21" x14ac:dyDescent="0.25">
      <c r="B3598" s="64" vm="9842">
        <f ca="1"/>
        <v>44652</v>
      </c>
      <c r="C3598" s="64" vm="9843">
        <f ca="1"/>
        <v>575.57000000000005</v>
      </c>
      <c r="D3598" s="64" vm="9844">
        <f ca="1"/>
        <v>246.83</v>
      </c>
      <c r="E3598" s="24">
        <f t="shared" ca="1" si="175"/>
        <v>-4.8635598742300052E-4</v>
      </c>
      <c r="F3598" s="58">
        <f t="shared" ca="1" si="176"/>
        <v>-9.7565682823153258E-3</v>
      </c>
      <c r="G3598" s="24"/>
      <c r="H3598" s="5"/>
      <c r="I3598" s="5"/>
      <c r="J3598" s="5"/>
      <c r="K3598" s="5"/>
      <c r="L3598" s="5"/>
      <c r="M3598" s="5"/>
      <c r="N3598" s="5"/>
      <c r="O3598" s="5"/>
      <c r="P3598" s="5"/>
      <c r="Q3598" s="5"/>
      <c r="R3598" s="5"/>
      <c r="S3598" s="5"/>
      <c r="T3598" s="5"/>
      <c r="U3598" s="5"/>
    </row>
    <row r="3599" spans="2:21" x14ac:dyDescent="0.25">
      <c r="B3599" s="64" vm="9845">
        <f ca="1"/>
        <v>44655</v>
      </c>
      <c r="C3599" s="64" vm="9846">
        <f ca="1"/>
        <v>575.13</v>
      </c>
      <c r="D3599" s="64" vm="9847">
        <f ca="1"/>
        <v>248.51</v>
      </c>
      <c r="E3599" s="24">
        <f t="shared" ca="1" si="175"/>
        <v>-7.6475192742567275E-4</v>
      </c>
      <c r="F3599" s="58">
        <f t="shared" ca="1" si="176"/>
        <v>6.7832456160777628E-3</v>
      </c>
      <c r="G3599" s="24"/>
      <c r="H3599" s="5"/>
      <c r="I3599" s="5"/>
      <c r="J3599" s="5"/>
      <c r="K3599" s="5"/>
      <c r="L3599" s="5"/>
      <c r="M3599" s="5"/>
      <c r="N3599" s="5"/>
      <c r="O3599" s="5"/>
      <c r="P3599" s="5"/>
      <c r="Q3599" s="5"/>
      <c r="R3599" s="5"/>
      <c r="S3599" s="5"/>
      <c r="T3599" s="5"/>
      <c r="U3599" s="5"/>
    </row>
    <row r="3600" spans="2:21" x14ac:dyDescent="0.25">
      <c r="B3600" s="64" vm="9848">
        <f ca="1"/>
        <v>44656</v>
      </c>
      <c r="C3600" s="64" vm="9849">
        <f ca="1"/>
        <v>575.32000000000005</v>
      </c>
      <c r="D3600" s="64" vm="9850">
        <f ca="1"/>
        <v>251.46</v>
      </c>
      <c r="E3600" s="24">
        <f t="shared" ca="1" si="175"/>
        <v>3.3030553562079113E-4</v>
      </c>
      <c r="F3600" s="58">
        <f t="shared" ca="1" si="176"/>
        <v>1.1800844989325023E-2</v>
      </c>
      <c r="G3600" s="24"/>
      <c r="H3600" s="5"/>
      <c r="I3600" s="5"/>
      <c r="J3600" s="5"/>
      <c r="K3600" s="5"/>
      <c r="L3600" s="5"/>
      <c r="M3600" s="5"/>
      <c r="N3600" s="5"/>
      <c r="O3600" s="5"/>
      <c r="P3600" s="5"/>
      <c r="Q3600" s="5"/>
      <c r="R3600" s="5"/>
      <c r="S3600" s="5"/>
      <c r="T3600" s="5"/>
      <c r="U3600" s="5"/>
    </row>
    <row r="3601" spans="2:21" x14ac:dyDescent="0.25">
      <c r="B3601" s="64" vm="9851">
        <f ca="1"/>
        <v>44657</v>
      </c>
      <c r="C3601" s="64" vm="9852">
        <f ca="1"/>
        <v>584.79</v>
      </c>
      <c r="D3601" s="64" vm="9853">
        <f ca="1"/>
        <v>254.36</v>
      </c>
      <c r="E3601" s="24">
        <f t="shared" ca="1" si="175"/>
        <v>1.632640069047472E-2</v>
      </c>
      <c r="F3601" s="58">
        <f t="shared" ca="1" si="176"/>
        <v>1.1466655234171836E-2</v>
      </c>
      <c r="G3601" s="24"/>
      <c r="H3601" s="5"/>
      <c r="I3601" s="5"/>
      <c r="J3601" s="5"/>
      <c r="K3601" s="5"/>
      <c r="L3601" s="5"/>
      <c r="M3601" s="5"/>
      <c r="N3601" s="5"/>
      <c r="O3601" s="5"/>
      <c r="P3601" s="5"/>
      <c r="Q3601" s="5"/>
      <c r="R3601" s="5"/>
      <c r="S3601" s="5"/>
      <c r="T3601" s="5"/>
      <c r="U3601" s="5"/>
    </row>
    <row r="3602" spans="2:21" x14ac:dyDescent="0.25">
      <c r="B3602" s="64" vm="9854">
        <f ca="1"/>
        <v>44658</v>
      </c>
      <c r="C3602" s="64" vm="9855">
        <f ca="1"/>
        <v>608.04999999999995</v>
      </c>
      <c r="D3602" s="64" vm="9850">
        <f ca="1"/>
        <v>251.46</v>
      </c>
      <c r="E3602" s="24">
        <f t="shared" ca="1" si="175"/>
        <v>3.9004307000845145E-2</v>
      </c>
      <c r="F3602" s="58">
        <f t="shared" ca="1" si="176"/>
        <v>-1.1466655234171952E-2</v>
      </c>
      <c r="G3602" s="24"/>
      <c r="H3602" s="5"/>
      <c r="I3602" s="5"/>
      <c r="J3602" s="5"/>
      <c r="K3602" s="5"/>
      <c r="L3602" s="5"/>
      <c r="M3602" s="5"/>
      <c r="N3602" s="5"/>
      <c r="O3602" s="5"/>
      <c r="P3602" s="5"/>
      <c r="Q3602" s="5"/>
      <c r="R3602" s="5"/>
      <c r="S3602" s="5"/>
      <c r="T3602" s="5"/>
      <c r="U3602" s="5"/>
    </row>
    <row r="3603" spans="2:21" x14ac:dyDescent="0.25">
      <c r="B3603" s="64" vm="9856">
        <f ca="1"/>
        <v>44659</v>
      </c>
      <c r="C3603" s="64" vm="9857">
        <f ca="1"/>
        <v>600.04</v>
      </c>
      <c r="D3603" s="64" vm="9858">
        <f ca="1"/>
        <v>250.45</v>
      </c>
      <c r="E3603" s="24">
        <f t="shared" ca="1" si="175"/>
        <v>-1.3260795766318927E-2</v>
      </c>
      <c r="F3603" s="58">
        <f t="shared" ca="1" si="176"/>
        <v>-4.0246313614093702E-3</v>
      </c>
      <c r="G3603" s="24"/>
      <c r="H3603" s="5"/>
      <c r="I3603" s="5"/>
      <c r="J3603" s="5"/>
      <c r="K3603" s="5"/>
      <c r="L3603" s="5"/>
      <c r="M3603" s="5"/>
      <c r="N3603" s="5"/>
      <c r="O3603" s="5"/>
      <c r="P3603" s="5"/>
      <c r="Q3603" s="5"/>
      <c r="R3603" s="5"/>
      <c r="S3603" s="5"/>
      <c r="T3603" s="5"/>
      <c r="U3603" s="5"/>
    </row>
    <row r="3604" spans="2:21" x14ac:dyDescent="0.25">
      <c r="B3604" s="64" vm="9859">
        <f ca="1"/>
        <v>44662</v>
      </c>
      <c r="C3604" s="64" vm="9860">
        <f ca="1"/>
        <v>584.66999999999996</v>
      </c>
      <c r="D3604" s="64" vm="9861">
        <f ca="1"/>
        <v>249.17</v>
      </c>
      <c r="E3604" s="24">
        <f t="shared" ca="1" si="175"/>
        <v>-2.5948734158647051E-2</v>
      </c>
      <c r="F3604" s="58">
        <f t="shared" ca="1" si="176"/>
        <v>-5.123905369956272E-3</v>
      </c>
      <c r="G3604" s="24"/>
      <c r="H3604" s="5"/>
      <c r="I3604" s="5"/>
      <c r="J3604" s="5"/>
      <c r="K3604" s="5"/>
      <c r="L3604" s="5"/>
      <c r="M3604" s="5"/>
      <c r="N3604" s="5"/>
      <c r="O3604" s="5"/>
      <c r="P3604" s="5"/>
      <c r="Q3604" s="5"/>
      <c r="R3604" s="5"/>
      <c r="S3604" s="5"/>
      <c r="T3604" s="5"/>
      <c r="U3604" s="5"/>
    </row>
    <row r="3605" spans="2:21" x14ac:dyDescent="0.25">
      <c r="B3605" s="64" vm="9862">
        <f ca="1"/>
        <v>44663</v>
      </c>
      <c r="C3605" s="64" vm="9863">
        <f ca="1"/>
        <v>581.36</v>
      </c>
      <c r="D3605" s="64" vm="9864">
        <f ca="1"/>
        <v>251.33</v>
      </c>
      <c r="E3605" s="24">
        <f t="shared" ca="1" si="175"/>
        <v>-5.6773991936620019E-3</v>
      </c>
      <c r="F3605" s="58">
        <f t="shared" ca="1" si="176"/>
        <v>8.6314222187583219E-3</v>
      </c>
      <c r="G3605" s="24"/>
      <c r="H3605" s="5"/>
      <c r="I3605" s="5"/>
      <c r="J3605" s="5"/>
      <c r="K3605" s="5"/>
      <c r="L3605" s="5"/>
      <c r="M3605" s="5"/>
      <c r="N3605" s="5"/>
      <c r="O3605" s="5"/>
      <c r="P3605" s="5"/>
      <c r="Q3605" s="5"/>
      <c r="R3605" s="5"/>
      <c r="S3605" s="5"/>
      <c r="T3605" s="5"/>
      <c r="U3605" s="5"/>
    </row>
    <row r="3606" spans="2:21" x14ac:dyDescent="0.25">
      <c r="B3606" s="64" vm="9865">
        <f ca="1"/>
        <v>44664</v>
      </c>
      <c r="C3606" s="64" vm="9866">
        <f ca="1"/>
        <v>591.09</v>
      </c>
      <c r="D3606" s="64" vm="9867">
        <f ca="1"/>
        <v>250.51</v>
      </c>
      <c r="E3606" s="24">
        <f t="shared" ca="1" si="175"/>
        <v>1.6598103767605663E-2</v>
      </c>
      <c r="F3606" s="58">
        <f t="shared" ca="1" si="176"/>
        <v>-3.267976764616111E-3</v>
      </c>
      <c r="G3606" s="24"/>
      <c r="H3606" s="5"/>
      <c r="I3606" s="5"/>
      <c r="J3606" s="5"/>
      <c r="K3606" s="5"/>
      <c r="L3606" s="5"/>
      <c r="M3606" s="5"/>
      <c r="N3606" s="5"/>
      <c r="O3606" s="5"/>
      <c r="P3606" s="5"/>
      <c r="Q3606" s="5"/>
      <c r="R3606" s="5"/>
      <c r="S3606" s="5"/>
      <c r="T3606" s="5"/>
      <c r="U3606" s="5"/>
    </row>
    <row r="3607" spans="2:21" x14ac:dyDescent="0.25">
      <c r="B3607" s="64" vm="9868">
        <f ca="1"/>
        <v>44665</v>
      </c>
      <c r="C3607" s="64" vm="9869">
        <f ca="1"/>
        <v>590.39</v>
      </c>
      <c r="D3607" s="64" vm="9870">
        <f ca="1"/>
        <v>251.06</v>
      </c>
      <c r="E3607" s="24">
        <f t="shared" ca="1" si="175"/>
        <v>-1.1849546025441038E-3</v>
      </c>
      <c r="F3607" s="58">
        <f t="shared" ca="1" si="176"/>
        <v>2.1931145022505301E-3</v>
      </c>
      <c r="G3607" s="24"/>
      <c r="H3607" s="5"/>
      <c r="I3607" s="5"/>
      <c r="J3607" s="5"/>
      <c r="K3607" s="5"/>
      <c r="L3607" s="5"/>
      <c r="M3607" s="5"/>
      <c r="N3607" s="5"/>
      <c r="O3607" s="5"/>
      <c r="P3607" s="5"/>
      <c r="Q3607" s="5"/>
      <c r="R3607" s="5"/>
      <c r="S3607" s="5"/>
      <c r="T3607" s="5"/>
      <c r="U3607" s="5"/>
    </row>
    <row r="3608" spans="2:21" x14ac:dyDescent="0.25">
      <c r="B3608" s="64" vm="9871">
        <f ca="1"/>
        <v>44669</v>
      </c>
      <c r="C3608" s="64" vm="9872">
        <f ca="1"/>
        <v>582.12</v>
      </c>
      <c r="D3608" s="64" vm="9873">
        <f ca="1"/>
        <v>255.4</v>
      </c>
      <c r="E3608" s="24">
        <f t="shared" ca="1" si="175"/>
        <v>-1.4106723428316615E-2</v>
      </c>
      <c r="F3608" s="58">
        <f t="shared" ca="1" si="176"/>
        <v>1.7138989208376611E-2</v>
      </c>
      <c r="G3608" s="24"/>
      <c r="H3608" s="5"/>
      <c r="I3608" s="5"/>
      <c r="J3608" s="5"/>
      <c r="K3608" s="5"/>
      <c r="L3608" s="5"/>
      <c r="M3608" s="5"/>
      <c r="N3608" s="5"/>
      <c r="O3608" s="5"/>
      <c r="P3608" s="5"/>
      <c r="Q3608" s="5"/>
      <c r="R3608" s="5"/>
      <c r="S3608" s="5"/>
      <c r="T3608" s="5"/>
      <c r="U3608" s="5"/>
    </row>
    <row r="3609" spans="2:21" x14ac:dyDescent="0.25">
      <c r="B3609" s="64" vm="9874">
        <f ca="1"/>
        <v>44670</v>
      </c>
      <c r="C3609" s="64" vm="9875">
        <f ca="1"/>
        <v>594.29999999999995</v>
      </c>
      <c r="D3609" s="64" vm="9876">
        <f ca="1"/>
        <v>255.85</v>
      </c>
      <c r="E3609" s="24">
        <f t="shared" ca="1" si="175"/>
        <v>2.0707630327489325E-2</v>
      </c>
      <c r="F3609" s="58">
        <f t="shared" ca="1" si="176"/>
        <v>1.7603916526619391E-3</v>
      </c>
      <c r="G3609" s="24"/>
      <c r="H3609" s="5"/>
      <c r="I3609" s="5"/>
      <c r="J3609" s="5"/>
      <c r="K3609" s="5"/>
      <c r="L3609" s="5"/>
      <c r="M3609" s="5"/>
      <c r="N3609" s="5"/>
      <c r="O3609" s="5"/>
      <c r="P3609" s="5"/>
      <c r="Q3609" s="5"/>
      <c r="R3609" s="5"/>
      <c r="S3609" s="5"/>
      <c r="T3609" s="5"/>
      <c r="U3609" s="5"/>
    </row>
    <row r="3610" spans="2:21" x14ac:dyDescent="0.25">
      <c r="B3610" s="64" vm="9877">
        <f ca="1"/>
        <v>44671</v>
      </c>
      <c r="C3610" s="64" vm="9878">
        <f ca="1"/>
        <v>603.53</v>
      </c>
      <c r="D3610" s="64" vm="9879">
        <f ca="1"/>
        <v>255.25</v>
      </c>
      <c r="E3610" s="24">
        <f t="shared" ca="1" si="175"/>
        <v>1.5411506954323891E-2</v>
      </c>
      <c r="F3610" s="58">
        <f t="shared" ca="1" si="176"/>
        <v>-2.3478782063258547E-3</v>
      </c>
      <c r="G3610" s="24"/>
      <c r="H3610" s="5"/>
      <c r="I3610" s="5"/>
      <c r="J3610" s="5"/>
      <c r="K3610" s="5"/>
      <c r="L3610" s="5"/>
      <c r="M3610" s="5"/>
      <c r="N3610" s="5"/>
      <c r="O3610" s="5"/>
      <c r="P3610" s="5"/>
      <c r="Q3610" s="5"/>
      <c r="R3610" s="5"/>
      <c r="S3610" s="5"/>
      <c r="T3610" s="5"/>
      <c r="U3610" s="5"/>
    </row>
    <row r="3611" spans="2:21" x14ac:dyDescent="0.25">
      <c r="B3611" s="64" vm="9880">
        <f ca="1"/>
        <v>44672</v>
      </c>
      <c r="C3611" s="64" vm="9881">
        <f ca="1"/>
        <v>591.74</v>
      </c>
      <c r="D3611" s="64" vm="9882">
        <f ca="1"/>
        <v>250.17</v>
      </c>
      <c r="E3611" s="24">
        <f t="shared" ca="1" si="175"/>
        <v>-1.9728400103941553E-2</v>
      </c>
      <c r="F3611" s="58">
        <f t="shared" ca="1" si="176"/>
        <v>-2.0102770277771277E-2</v>
      </c>
      <c r="G3611" s="24"/>
      <c r="H3611" s="5"/>
      <c r="I3611" s="5"/>
      <c r="J3611" s="5"/>
      <c r="K3611" s="5"/>
      <c r="L3611" s="5"/>
      <c r="M3611" s="5"/>
      <c r="N3611" s="5"/>
      <c r="O3611" s="5"/>
      <c r="P3611" s="5"/>
      <c r="Q3611" s="5"/>
      <c r="R3611" s="5"/>
      <c r="S3611" s="5"/>
      <c r="T3611" s="5"/>
      <c r="U3611" s="5"/>
    </row>
    <row r="3612" spans="2:21" x14ac:dyDescent="0.25">
      <c r="B3612" s="64" vm="9883">
        <f ca="1"/>
        <v>44673</v>
      </c>
      <c r="C3612" s="64" vm="9884">
        <f ca="1"/>
        <v>571.70000000000005</v>
      </c>
      <c r="D3612" s="64" vm="9885">
        <f ca="1"/>
        <v>252.88</v>
      </c>
      <c r="E3612" s="24">
        <f t="shared" ca="1" si="175"/>
        <v>-3.4452970953071607E-2</v>
      </c>
      <c r="F3612" s="58">
        <f t="shared" ca="1" si="176"/>
        <v>1.0774381140358634E-2</v>
      </c>
      <c r="G3612" s="24"/>
      <c r="H3612" s="5"/>
      <c r="I3612" s="5"/>
      <c r="J3612" s="5"/>
      <c r="K3612" s="5"/>
      <c r="L3612" s="5"/>
      <c r="M3612" s="5"/>
      <c r="N3612" s="5"/>
      <c r="O3612" s="5"/>
      <c r="P3612" s="5"/>
      <c r="Q3612" s="5"/>
      <c r="R3612" s="5"/>
      <c r="S3612" s="5"/>
      <c r="T3612" s="5"/>
      <c r="U3612" s="5"/>
    </row>
    <row r="3613" spans="2:21" x14ac:dyDescent="0.25">
      <c r="B3613" s="64" vm="9886">
        <f ca="1"/>
        <v>44676</v>
      </c>
      <c r="C3613" s="64" vm="9887">
        <f ca="1"/>
        <v>568.21</v>
      </c>
      <c r="D3613" s="64" vm="9888">
        <f ca="1"/>
        <v>248.58</v>
      </c>
      <c r="E3613" s="24">
        <f t="shared" ca="1" si="175"/>
        <v>-6.12330956788834E-3</v>
      </c>
      <c r="F3613" s="58">
        <f t="shared" ca="1" si="176"/>
        <v>-1.7150342589996776E-2</v>
      </c>
      <c r="G3613" s="24"/>
      <c r="H3613" s="5"/>
      <c r="I3613" s="5"/>
      <c r="J3613" s="5"/>
      <c r="K3613" s="5"/>
      <c r="L3613" s="5"/>
      <c r="M3613" s="5"/>
      <c r="N3613" s="5"/>
      <c r="O3613" s="5"/>
      <c r="P3613" s="5"/>
      <c r="Q3613" s="5"/>
      <c r="R3613" s="5"/>
      <c r="S3613" s="5"/>
      <c r="T3613" s="5"/>
      <c r="U3613" s="5"/>
    </row>
    <row r="3614" spans="2:21" x14ac:dyDescent="0.25">
      <c r="B3614" s="64" vm="9889">
        <f ca="1"/>
        <v>44677</v>
      </c>
      <c r="C3614" s="64" vm="9890">
        <f ca="1"/>
        <v>553.76</v>
      </c>
      <c r="D3614" s="64" vm="9891">
        <f ca="1"/>
        <v>247.14</v>
      </c>
      <c r="E3614" s="24">
        <f t="shared" ca="1" si="175"/>
        <v>-2.5759688815003217E-2</v>
      </c>
      <c r="F3614" s="58">
        <f t="shared" ca="1" si="176"/>
        <v>-5.8097476413212137E-3</v>
      </c>
      <c r="G3614" s="24"/>
      <c r="H3614" s="5"/>
      <c r="I3614" s="5"/>
      <c r="J3614" s="5"/>
      <c r="K3614" s="5"/>
      <c r="L3614" s="5"/>
      <c r="M3614" s="5"/>
      <c r="N3614" s="5"/>
      <c r="O3614" s="5"/>
      <c r="P3614" s="5"/>
      <c r="Q3614" s="5"/>
      <c r="R3614" s="5"/>
      <c r="S3614" s="5"/>
      <c r="T3614" s="5"/>
      <c r="U3614" s="5"/>
    </row>
    <row r="3615" spans="2:21" x14ac:dyDescent="0.25">
      <c r="B3615" s="64" vm="9892">
        <f ca="1"/>
        <v>44678</v>
      </c>
      <c r="C3615" s="64" vm="9893">
        <f ca="1"/>
        <v>554.08000000000004</v>
      </c>
      <c r="D3615" s="64" vm="9894">
        <f ca="1"/>
        <v>254.19</v>
      </c>
      <c r="E3615" s="24">
        <f t="shared" ca="1" si="175"/>
        <v>5.7770076707789459E-4</v>
      </c>
      <c r="F3615" s="58">
        <f t="shared" ca="1" si="176"/>
        <v>2.8127041202438165E-2</v>
      </c>
      <c r="G3615" s="24"/>
      <c r="H3615" s="5"/>
      <c r="I3615" s="5"/>
      <c r="J3615" s="5"/>
      <c r="K3615" s="5"/>
      <c r="L3615" s="5"/>
      <c r="M3615" s="5"/>
      <c r="N3615" s="5"/>
      <c r="O3615" s="5"/>
      <c r="P3615" s="5"/>
      <c r="Q3615" s="5"/>
      <c r="R3615" s="5"/>
      <c r="S3615" s="5"/>
      <c r="T3615" s="5"/>
      <c r="U3615" s="5"/>
    </row>
    <row r="3616" spans="2:21" x14ac:dyDescent="0.25">
      <c r="B3616" s="64" vm="9895">
        <f ca="1"/>
        <v>44679</v>
      </c>
      <c r="C3616" s="64" vm="9896">
        <f ca="1"/>
        <v>562</v>
      </c>
      <c r="D3616" s="64" vm="9897">
        <f ca="1"/>
        <v>249.16</v>
      </c>
      <c r="E3616" s="24">
        <f t="shared" ca="1" si="175"/>
        <v>1.4192769239579083E-2</v>
      </c>
      <c r="F3616" s="58">
        <f t="shared" ca="1" si="176"/>
        <v>-1.9986758492537688E-2</v>
      </c>
      <c r="G3616" s="24"/>
      <c r="H3616" s="5"/>
      <c r="I3616" s="5"/>
      <c r="J3616" s="5"/>
      <c r="K3616" s="5"/>
      <c r="L3616" s="5"/>
      <c r="M3616" s="5"/>
      <c r="N3616" s="5"/>
      <c r="O3616" s="5"/>
      <c r="P3616" s="5"/>
      <c r="Q3616" s="5"/>
      <c r="R3616" s="5"/>
      <c r="S3616" s="5"/>
      <c r="T3616" s="5"/>
      <c r="U3616" s="5"/>
    </row>
    <row r="3617" spans="2:21" x14ac:dyDescent="0.25">
      <c r="B3617" s="64" vm="9898">
        <f ca="1"/>
        <v>44680</v>
      </c>
      <c r="C3617" s="64" vm="9899">
        <f ca="1"/>
        <v>531.72</v>
      </c>
      <c r="D3617" s="64" vm="9900">
        <f ca="1"/>
        <v>246.64</v>
      </c>
      <c r="E3617" s="24">
        <f t="shared" ca="1" si="175"/>
        <v>-5.5384814894292547E-2</v>
      </c>
      <c r="F3617" s="58">
        <f t="shared" ca="1" si="176"/>
        <v>-1.0165476808049865E-2</v>
      </c>
      <c r="G3617" s="24"/>
      <c r="H3617" s="5"/>
      <c r="I3617" s="5"/>
      <c r="J3617" s="5"/>
      <c r="K3617" s="5"/>
      <c r="L3617" s="5"/>
      <c r="M3617" s="5"/>
      <c r="N3617" s="5"/>
      <c r="O3617" s="5"/>
      <c r="P3617" s="5"/>
      <c r="Q3617" s="5"/>
      <c r="R3617" s="5"/>
      <c r="S3617" s="5"/>
      <c r="T3617" s="5"/>
      <c r="U3617" s="5"/>
    </row>
    <row r="3618" spans="2:21" x14ac:dyDescent="0.25">
      <c r="B3618" s="64" vm="9901">
        <f ca="1"/>
        <v>44683</v>
      </c>
      <c r="C3618" s="64" vm="9902">
        <f ca="1"/>
        <v>528.95000000000005</v>
      </c>
      <c r="D3618" s="64" vm="7682">
        <f ca="1"/>
        <v>245.87</v>
      </c>
      <c r="E3618" s="24">
        <f t="shared" ca="1" si="175"/>
        <v>-5.2231255666147815E-3</v>
      </c>
      <c r="F3618" s="58">
        <f t="shared" ca="1" si="176"/>
        <v>-3.1268426117913141E-3</v>
      </c>
      <c r="G3618" s="24"/>
      <c r="H3618" s="5"/>
      <c r="I3618" s="5"/>
      <c r="J3618" s="5"/>
      <c r="K3618" s="5"/>
      <c r="L3618" s="5"/>
      <c r="M3618" s="5"/>
      <c r="N3618" s="5"/>
      <c r="O3618" s="5"/>
      <c r="P3618" s="5"/>
      <c r="Q3618" s="5"/>
      <c r="R3618" s="5"/>
      <c r="S3618" s="5"/>
      <c r="T3618" s="5"/>
      <c r="U3618" s="5"/>
    </row>
    <row r="3619" spans="2:21" x14ac:dyDescent="0.25">
      <c r="B3619" s="64" vm="9903">
        <f ca="1"/>
        <v>44684</v>
      </c>
      <c r="C3619" s="64" vm="9904">
        <f ca="1"/>
        <v>528.08000000000004</v>
      </c>
      <c r="D3619" s="64" vm="9905">
        <f ca="1"/>
        <v>254.32</v>
      </c>
      <c r="E3619" s="24">
        <f t="shared" ca="1" si="175"/>
        <v>-1.646122052268223E-3</v>
      </c>
      <c r="F3619" s="58">
        <f t="shared" ca="1" si="176"/>
        <v>3.3790375636443569E-2</v>
      </c>
      <c r="G3619" s="24"/>
      <c r="H3619" s="5"/>
      <c r="I3619" s="5"/>
      <c r="J3619" s="5"/>
      <c r="K3619" s="5"/>
      <c r="L3619" s="5"/>
      <c r="M3619" s="5"/>
      <c r="N3619" s="5"/>
      <c r="O3619" s="5"/>
      <c r="P3619" s="5"/>
      <c r="Q3619" s="5"/>
      <c r="R3619" s="5"/>
      <c r="S3619" s="5"/>
      <c r="T3619" s="5"/>
      <c r="U3619" s="5"/>
    </row>
    <row r="3620" spans="2:21" x14ac:dyDescent="0.25">
      <c r="B3620" s="64" vm="9906">
        <f ca="1"/>
        <v>44685</v>
      </c>
      <c r="C3620" s="64" vm="9907">
        <f ca="1"/>
        <v>544.42999999999995</v>
      </c>
      <c r="D3620" s="64" vm="9908">
        <f ca="1"/>
        <v>248.92</v>
      </c>
      <c r="E3620" s="24">
        <f t="shared" ca="1" si="175"/>
        <v>3.0491588417795201E-2</v>
      </c>
      <c r="F3620" s="58">
        <f t="shared" ca="1" si="176"/>
        <v>-2.1461756901530165E-2</v>
      </c>
      <c r="G3620" s="24"/>
      <c r="H3620" s="5"/>
      <c r="I3620" s="5"/>
      <c r="J3620" s="5"/>
      <c r="K3620" s="5"/>
      <c r="L3620" s="5"/>
      <c r="M3620" s="5"/>
      <c r="N3620" s="5"/>
      <c r="O3620" s="5"/>
      <c r="P3620" s="5"/>
      <c r="Q3620" s="5"/>
      <c r="R3620" s="5"/>
      <c r="S3620" s="5"/>
      <c r="T3620" s="5"/>
      <c r="U3620" s="5"/>
    </row>
    <row r="3621" spans="2:21" x14ac:dyDescent="0.25">
      <c r="B3621" s="64" vm="9909">
        <f ca="1"/>
        <v>44686</v>
      </c>
      <c r="C3621" s="64" vm="9910">
        <f ca="1"/>
        <v>517.32000000000005</v>
      </c>
      <c r="D3621" s="64" vm="9911">
        <f ca="1"/>
        <v>250.78</v>
      </c>
      <c r="E3621" s="24">
        <f t="shared" ca="1" si="175"/>
        <v>-5.1077737251267012E-2</v>
      </c>
      <c r="F3621" s="58">
        <f t="shared" ca="1" si="176"/>
        <v>7.4445010613747161E-3</v>
      </c>
      <c r="G3621" s="24"/>
      <c r="H3621" s="5"/>
      <c r="I3621" s="5"/>
      <c r="J3621" s="5"/>
      <c r="K3621" s="5"/>
      <c r="L3621" s="5"/>
      <c r="M3621" s="5"/>
      <c r="N3621" s="5"/>
      <c r="O3621" s="5"/>
      <c r="P3621" s="5"/>
      <c r="Q3621" s="5"/>
      <c r="R3621" s="5"/>
      <c r="S3621" s="5"/>
      <c r="T3621" s="5"/>
      <c r="U3621" s="5"/>
    </row>
    <row r="3622" spans="2:21" x14ac:dyDescent="0.25">
      <c r="B3622" s="64" vm="9912">
        <f ca="1"/>
        <v>44687</v>
      </c>
      <c r="C3622" s="64" vm="9913">
        <f ca="1"/>
        <v>503.36</v>
      </c>
      <c r="D3622" s="64" vm="9914">
        <f ca="1"/>
        <v>247.49</v>
      </c>
      <c r="E3622" s="24">
        <f t="shared" ca="1" si="175"/>
        <v>-2.7356018677130584E-2</v>
      </c>
      <c r="F3622" s="58">
        <f t="shared" ca="1" si="176"/>
        <v>-1.3205883610316015E-2</v>
      </c>
      <c r="G3622" s="24"/>
      <c r="H3622" s="5"/>
      <c r="I3622" s="5"/>
      <c r="J3622" s="5"/>
      <c r="K3622" s="5"/>
      <c r="L3622" s="5"/>
      <c r="M3622" s="5"/>
      <c r="N3622" s="5"/>
      <c r="O3622" s="5"/>
      <c r="P3622" s="5"/>
      <c r="Q3622" s="5"/>
      <c r="R3622" s="5"/>
      <c r="S3622" s="5"/>
      <c r="T3622" s="5"/>
      <c r="U3622" s="5"/>
    </row>
    <row r="3623" spans="2:21" x14ac:dyDescent="0.25">
      <c r="B3623" s="64" vm="9915">
        <f ca="1"/>
        <v>44690</v>
      </c>
      <c r="C3623" s="64" vm="9916">
        <f ca="1"/>
        <v>498.83</v>
      </c>
      <c r="D3623" s="64" vm="9917">
        <f ca="1"/>
        <v>245.68</v>
      </c>
      <c r="E3623" s="24">
        <f t="shared" ca="1" si="175"/>
        <v>-9.0402635261989262E-3</v>
      </c>
      <c r="F3623" s="58">
        <f t="shared" ca="1" si="176"/>
        <v>-7.3403010195088369E-3</v>
      </c>
      <c r="G3623" s="24"/>
      <c r="H3623" s="5"/>
      <c r="I3623" s="5"/>
      <c r="J3623" s="5"/>
      <c r="K3623" s="5"/>
      <c r="L3623" s="5"/>
      <c r="M3623" s="5"/>
      <c r="N3623" s="5"/>
      <c r="O3623" s="5"/>
      <c r="P3623" s="5"/>
      <c r="Q3623" s="5"/>
      <c r="R3623" s="5"/>
      <c r="S3623" s="5"/>
      <c r="T3623" s="5"/>
      <c r="U3623" s="5"/>
    </row>
    <row r="3624" spans="2:21" x14ac:dyDescent="0.25">
      <c r="B3624" s="64" vm="9918">
        <f ca="1"/>
        <v>44691</v>
      </c>
      <c r="C3624" s="64" vm="9919">
        <f ca="1"/>
        <v>501.46</v>
      </c>
      <c r="D3624" s="64" vm="9920">
        <f ca="1"/>
        <v>244.43</v>
      </c>
      <c r="E3624" s="24">
        <f t="shared" ca="1" si="175"/>
        <v>5.2584871593743063E-3</v>
      </c>
      <c r="F3624" s="58">
        <f t="shared" ca="1" si="176"/>
        <v>-5.100906777406565E-3</v>
      </c>
      <c r="G3624" s="24"/>
      <c r="H3624" s="5"/>
      <c r="I3624" s="5"/>
      <c r="J3624" s="5"/>
      <c r="K3624" s="5"/>
      <c r="L3624" s="5"/>
      <c r="M3624" s="5"/>
      <c r="N3624" s="5"/>
      <c r="O3624" s="5"/>
      <c r="P3624" s="5"/>
      <c r="Q3624" s="5"/>
      <c r="R3624" s="5"/>
      <c r="S3624" s="5"/>
      <c r="T3624" s="5"/>
      <c r="U3624" s="5"/>
    </row>
    <row r="3625" spans="2:21" x14ac:dyDescent="0.25">
      <c r="B3625" s="64" vm="9921">
        <f ca="1"/>
        <v>44692</v>
      </c>
      <c r="C3625" s="64" vm="9922">
        <f ca="1"/>
        <v>489.08</v>
      </c>
      <c r="D3625" s="64" vm="7671">
        <f ca="1"/>
        <v>244.19</v>
      </c>
      <c r="E3625" s="24">
        <f t="shared" ca="1" si="175"/>
        <v>-2.4997768227099273E-2</v>
      </c>
      <c r="F3625" s="58">
        <f t="shared" ca="1" si="176"/>
        <v>-9.8235855798196403E-4</v>
      </c>
      <c r="G3625" s="24"/>
      <c r="H3625" s="5"/>
      <c r="I3625" s="5"/>
      <c r="J3625" s="5"/>
      <c r="K3625" s="5"/>
      <c r="L3625" s="5"/>
      <c r="M3625" s="5"/>
      <c r="N3625" s="5"/>
      <c r="O3625" s="5"/>
      <c r="P3625" s="5"/>
      <c r="Q3625" s="5"/>
      <c r="R3625" s="5"/>
      <c r="S3625" s="5"/>
      <c r="T3625" s="5"/>
      <c r="U3625" s="5"/>
    </row>
    <row r="3626" spans="2:21" x14ac:dyDescent="0.25">
      <c r="B3626" s="64" vm="9923">
        <f ca="1"/>
        <v>44693</v>
      </c>
      <c r="C3626" s="64" vm="9924">
        <f ca="1"/>
        <v>486.18</v>
      </c>
      <c r="D3626" s="64" vm="9925">
        <f ca="1"/>
        <v>245.04</v>
      </c>
      <c r="E3626" s="24">
        <f t="shared" ca="1" si="175"/>
        <v>-5.9471495753004059E-3</v>
      </c>
      <c r="F3626" s="58">
        <f t="shared" ca="1" si="176"/>
        <v>3.4748517273413136E-3</v>
      </c>
      <c r="G3626" s="24"/>
      <c r="H3626" s="5"/>
      <c r="I3626" s="5"/>
      <c r="J3626" s="5"/>
      <c r="K3626" s="5"/>
      <c r="L3626" s="5"/>
      <c r="M3626" s="5"/>
      <c r="N3626" s="5"/>
      <c r="O3626" s="5"/>
      <c r="P3626" s="5"/>
      <c r="Q3626" s="5"/>
      <c r="R3626" s="5"/>
      <c r="S3626" s="5"/>
      <c r="T3626" s="5"/>
      <c r="U3626" s="5"/>
    </row>
    <row r="3627" spans="2:21" x14ac:dyDescent="0.25">
      <c r="B3627" s="64" vm="9926">
        <f ca="1"/>
        <v>44694</v>
      </c>
      <c r="C3627" s="64" vm="9927">
        <f ca="1"/>
        <v>497.27</v>
      </c>
      <c r="D3627" s="64" vm="9928">
        <f ca="1"/>
        <v>244.04</v>
      </c>
      <c r="E3627" s="24">
        <f t="shared" ca="1" si="175"/>
        <v>2.2554212441233061E-2</v>
      </c>
      <c r="F3627" s="58">
        <f t="shared" ca="1" si="176"/>
        <v>-4.0893162408680824E-3</v>
      </c>
      <c r="G3627" s="24"/>
      <c r="H3627" s="5"/>
      <c r="I3627" s="5"/>
      <c r="J3627" s="5"/>
      <c r="K3627" s="5"/>
      <c r="L3627" s="5"/>
      <c r="M3627" s="5"/>
      <c r="N3627" s="5"/>
      <c r="O3627" s="5"/>
      <c r="P3627" s="5"/>
      <c r="Q3627" s="5"/>
      <c r="R3627" s="5"/>
      <c r="S3627" s="5"/>
      <c r="T3627" s="5"/>
      <c r="U3627" s="5"/>
    </row>
    <row r="3628" spans="2:21" x14ac:dyDescent="0.25">
      <c r="B3628" s="64" vm="9929">
        <f ca="1"/>
        <v>44697</v>
      </c>
      <c r="C3628" s="64" vm="9930">
        <f ca="1"/>
        <v>494.53</v>
      </c>
      <c r="D3628" s="64" vm="9931">
        <f ca="1"/>
        <v>241.63</v>
      </c>
      <c r="E3628" s="24">
        <f t="shared" ca="1" si="175"/>
        <v>-5.5253215785956277E-3</v>
      </c>
      <c r="F3628" s="58">
        <f t="shared" ca="1" si="176"/>
        <v>-9.9245157462890081E-3</v>
      </c>
      <c r="G3628" s="24"/>
      <c r="H3628" s="5"/>
      <c r="I3628" s="5"/>
      <c r="J3628" s="5"/>
      <c r="K3628" s="5"/>
      <c r="L3628" s="5"/>
      <c r="M3628" s="5"/>
      <c r="N3628" s="5"/>
      <c r="O3628" s="5"/>
      <c r="P3628" s="5"/>
      <c r="Q3628" s="5"/>
      <c r="R3628" s="5"/>
      <c r="S3628" s="5"/>
      <c r="T3628" s="5"/>
      <c r="U3628" s="5"/>
    </row>
    <row r="3629" spans="2:21" x14ac:dyDescent="0.25">
      <c r="B3629" s="64" vm="9932">
        <f ca="1"/>
        <v>44698</v>
      </c>
      <c r="C3629" s="64" vm="9933">
        <f ca="1"/>
        <v>490.47</v>
      </c>
      <c r="D3629" s="64" vm="9934">
        <f ca="1"/>
        <v>231.05</v>
      </c>
      <c r="E3629" s="24">
        <f t="shared" ca="1" si="175"/>
        <v>-8.2437015078953707E-3</v>
      </c>
      <c r="F3629" s="58">
        <f t="shared" ca="1" si="176"/>
        <v>-4.477349322108725E-2</v>
      </c>
      <c r="G3629" s="24"/>
      <c r="H3629" s="5"/>
      <c r="I3629" s="5"/>
      <c r="J3629" s="5"/>
      <c r="K3629" s="5"/>
      <c r="L3629" s="5"/>
      <c r="M3629" s="5"/>
      <c r="N3629" s="5"/>
      <c r="O3629" s="5"/>
      <c r="P3629" s="5"/>
      <c r="Q3629" s="5"/>
      <c r="R3629" s="5"/>
      <c r="S3629" s="5"/>
      <c r="T3629" s="5"/>
      <c r="U3629" s="5"/>
    </row>
    <row r="3630" spans="2:21" x14ac:dyDescent="0.25">
      <c r="B3630" s="64" vm="9935">
        <f ca="1"/>
        <v>44699</v>
      </c>
      <c r="C3630" s="64" vm="9936">
        <f ca="1"/>
        <v>429.4</v>
      </c>
      <c r="D3630" s="64" vm="9937">
        <f ca="1"/>
        <v>229</v>
      </c>
      <c r="E3630" s="24">
        <f t="shared" ca="1" si="175"/>
        <v>-0.13297522961075026</v>
      </c>
      <c r="F3630" s="58">
        <f t="shared" ca="1" si="176"/>
        <v>-8.9121337620358156E-3</v>
      </c>
      <c r="G3630" s="24"/>
      <c r="H3630" s="5"/>
      <c r="I3630" s="5"/>
      <c r="J3630" s="5"/>
      <c r="K3630" s="5"/>
      <c r="L3630" s="5"/>
      <c r="M3630" s="5"/>
      <c r="N3630" s="5"/>
      <c r="O3630" s="5"/>
      <c r="P3630" s="5"/>
      <c r="Q3630" s="5"/>
      <c r="R3630" s="5"/>
      <c r="S3630" s="5"/>
      <c r="T3630" s="5"/>
      <c r="U3630" s="5"/>
    </row>
    <row r="3631" spans="2:21" x14ac:dyDescent="0.25">
      <c r="B3631" s="64" vm="9938">
        <f ca="1"/>
        <v>44700</v>
      </c>
      <c r="C3631" s="64" vm="9939">
        <f ca="1"/>
        <v>422.93</v>
      </c>
      <c r="D3631" s="64" vm="9940">
        <f ca="1"/>
        <v>233.91</v>
      </c>
      <c r="E3631" s="24">
        <f t="shared" ca="1" si="175"/>
        <v>-1.51822047260651E-2</v>
      </c>
      <c r="F3631" s="58">
        <f t="shared" ca="1" si="176"/>
        <v>2.1214422435378646E-2</v>
      </c>
      <c r="G3631" s="24"/>
      <c r="H3631" s="5"/>
      <c r="I3631" s="5"/>
      <c r="J3631" s="5"/>
      <c r="K3631" s="5"/>
      <c r="L3631" s="5"/>
      <c r="M3631" s="5"/>
      <c r="N3631" s="5"/>
      <c r="O3631" s="5"/>
      <c r="P3631" s="5"/>
      <c r="Q3631" s="5"/>
      <c r="R3631" s="5"/>
      <c r="S3631" s="5"/>
      <c r="T3631" s="5"/>
      <c r="U3631" s="5"/>
    </row>
    <row r="3632" spans="2:21" x14ac:dyDescent="0.25">
      <c r="B3632" s="64" vm="9941">
        <f ca="1"/>
        <v>44701</v>
      </c>
      <c r="C3632" s="64" vm="9942">
        <f ca="1"/>
        <v>416.43</v>
      </c>
      <c r="D3632" s="64" vm="9943">
        <f ca="1"/>
        <v>238</v>
      </c>
      <c r="E3632" s="24">
        <f t="shared" ca="1" si="175"/>
        <v>-1.5488300463487868E-2</v>
      </c>
      <c r="F3632" s="58">
        <f t="shared" ca="1" si="176"/>
        <v>1.733424768185635E-2</v>
      </c>
      <c r="G3632" s="24"/>
      <c r="H3632" s="5"/>
      <c r="I3632" s="5"/>
      <c r="J3632" s="5"/>
      <c r="K3632" s="5"/>
      <c r="L3632" s="5"/>
      <c r="M3632" s="5"/>
      <c r="N3632" s="5"/>
      <c r="O3632" s="5"/>
      <c r="P3632" s="5"/>
      <c r="Q3632" s="5"/>
      <c r="R3632" s="5"/>
      <c r="S3632" s="5"/>
      <c r="T3632" s="5"/>
      <c r="U3632" s="5"/>
    </row>
    <row r="3633" spans="2:21" x14ac:dyDescent="0.25">
      <c r="B3633" s="64" vm="9944">
        <f ca="1"/>
        <v>44704</v>
      </c>
      <c r="C3633" s="64" vm="9945">
        <f ca="1"/>
        <v>429.48</v>
      </c>
      <c r="D3633" s="64" vm="9491">
        <f ca="1"/>
        <v>244.52</v>
      </c>
      <c r="E3633" s="24">
        <f t="shared" ca="1" si="175"/>
        <v>3.0856794310807161E-2</v>
      </c>
      <c r="F3633" s="58">
        <f t="shared" ca="1" si="176"/>
        <v>2.7026431489050033E-2</v>
      </c>
      <c r="G3633" s="24"/>
      <c r="H3633" s="5"/>
      <c r="I3633" s="5"/>
      <c r="J3633" s="5"/>
      <c r="K3633" s="5"/>
      <c r="L3633" s="5"/>
      <c r="M3633" s="5"/>
      <c r="N3633" s="5"/>
      <c r="O3633" s="5"/>
      <c r="P3633" s="5"/>
      <c r="Q3633" s="5"/>
      <c r="R3633" s="5"/>
      <c r="S3633" s="5"/>
      <c r="T3633" s="5"/>
      <c r="U3633" s="5"/>
    </row>
    <row r="3634" spans="2:21" x14ac:dyDescent="0.25">
      <c r="B3634" s="64" vm="9946">
        <f ca="1"/>
        <v>44705</v>
      </c>
      <c r="C3634" s="64" vm="9947">
        <f ca="1"/>
        <v>437.71</v>
      </c>
      <c r="D3634" s="64" vm="9948">
        <f ca="1"/>
        <v>244.01</v>
      </c>
      <c r="E3634" s="24">
        <f t="shared" ca="1" si="175"/>
        <v>1.8981416068584951E-2</v>
      </c>
      <c r="F3634" s="58">
        <f t="shared" ca="1" si="176"/>
        <v>-2.0878971005705753E-3</v>
      </c>
      <c r="G3634" s="24"/>
      <c r="H3634" s="5"/>
      <c r="I3634" s="5"/>
      <c r="J3634" s="5"/>
      <c r="K3634" s="5"/>
      <c r="L3634" s="5"/>
      <c r="M3634" s="5"/>
      <c r="N3634" s="5"/>
      <c r="O3634" s="5"/>
      <c r="P3634" s="5"/>
      <c r="Q3634" s="5"/>
      <c r="R3634" s="5"/>
      <c r="S3634" s="5"/>
      <c r="T3634" s="5"/>
      <c r="U3634" s="5"/>
    </row>
    <row r="3635" spans="2:21" x14ac:dyDescent="0.25">
      <c r="B3635" s="64" vm="9949">
        <f ca="1"/>
        <v>44706</v>
      </c>
      <c r="C3635" s="64" vm="9950">
        <f ca="1"/>
        <v>440.11</v>
      </c>
      <c r="D3635" s="64" vm="9951">
        <f ca="1"/>
        <v>248.09</v>
      </c>
      <c r="E3635" s="24">
        <f t="shared" ca="1" si="175"/>
        <v>5.4681050329943772E-3</v>
      </c>
      <c r="F3635" s="58">
        <f t="shared" ca="1" si="176"/>
        <v>1.6582375497385827E-2</v>
      </c>
      <c r="G3635" s="24"/>
      <c r="H3635" s="5"/>
      <c r="I3635" s="5"/>
      <c r="J3635" s="5"/>
      <c r="K3635" s="5"/>
      <c r="L3635" s="5"/>
      <c r="M3635" s="5"/>
      <c r="N3635" s="5"/>
      <c r="O3635" s="5"/>
      <c r="P3635" s="5"/>
      <c r="Q3635" s="5"/>
      <c r="R3635" s="5"/>
      <c r="S3635" s="5"/>
      <c r="T3635" s="5"/>
      <c r="U3635" s="5"/>
    </row>
    <row r="3636" spans="2:21" x14ac:dyDescent="0.25">
      <c r="B3636" s="64" vm="9952">
        <f ca="1"/>
        <v>44707</v>
      </c>
      <c r="C3636" s="64" vm="9953">
        <f ca="1"/>
        <v>464.99</v>
      </c>
      <c r="D3636" s="64" vm="9954">
        <f ca="1"/>
        <v>251.87</v>
      </c>
      <c r="E3636" s="24">
        <f t="shared" ca="1" si="175"/>
        <v>5.4991204312254148E-2</v>
      </c>
      <c r="F3636" s="58">
        <f t="shared" ca="1" si="176"/>
        <v>1.5121497829946134E-2</v>
      </c>
      <c r="G3636" s="24"/>
      <c r="H3636" s="5"/>
      <c r="I3636" s="5"/>
      <c r="J3636" s="5"/>
      <c r="K3636" s="5"/>
      <c r="L3636" s="5"/>
      <c r="M3636" s="5"/>
      <c r="N3636" s="5"/>
      <c r="O3636" s="5"/>
      <c r="P3636" s="5"/>
      <c r="Q3636" s="5"/>
      <c r="R3636" s="5"/>
      <c r="S3636" s="5"/>
      <c r="T3636" s="5"/>
      <c r="U3636" s="5"/>
    </row>
    <row r="3637" spans="2:21" x14ac:dyDescent="0.25">
      <c r="B3637" s="64" vm="9955">
        <f ca="1"/>
        <v>44708</v>
      </c>
      <c r="C3637" s="64" vm="9956">
        <f ca="1"/>
        <v>470.76</v>
      </c>
      <c r="D3637" s="64" vm="9957">
        <f ca="1"/>
        <v>252.21</v>
      </c>
      <c r="E3637" s="24">
        <f t="shared" ca="1" si="175"/>
        <v>1.2332510029693133E-2</v>
      </c>
      <c r="F3637" s="58">
        <f t="shared" ca="1" si="176"/>
        <v>1.3489924280291115E-3</v>
      </c>
      <c r="G3637" s="24"/>
      <c r="H3637" s="5"/>
      <c r="I3637" s="5"/>
      <c r="J3637" s="5"/>
      <c r="K3637" s="5"/>
      <c r="L3637" s="5"/>
      <c r="M3637" s="5"/>
      <c r="N3637" s="5"/>
      <c r="O3637" s="5"/>
      <c r="P3637" s="5"/>
      <c r="Q3637" s="5"/>
      <c r="R3637" s="5"/>
      <c r="S3637" s="5"/>
      <c r="T3637" s="5"/>
      <c r="U3637" s="5"/>
    </row>
    <row r="3638" spans="2:21" x14ac:dyDescent="0.25">
      <c r="B3638" s="64" vm="9958">
        <f ca="1"/>
        <v>44712</v>
      </c>
      <c r="C3638" s="64" vm="9959">
        <f ca="1"/>
        <v>466.22</v>
      </c>
      <c r="D3638" s="64" vm="9960">
        <f ca="1"/>
        <v>249.28</v>
      </c>
      <c r="E3638" s="24">
        <f t="shared" ca="1" si="175"/>
        <v>-9.6907842850851352E-3</v>
      </c>
      <c r="F3638" s="58">
        <f t="shared" ca="1" si="176"/>
        <v>-1.168531113293172E-2</v>
      </c>
      <c r="G3638" s="24"/>
      <c r="H3638" s="5"/>
      <c r="I3638" s="5"/>
      <c r="J3638" s="5"/>
      <c r="K3638" s="5"/>
      <c r="L3638" s="5"/>
      <c r="M3638" s="5"/>
      <c r="N3638" s="5"/>
      <c r="O3638" s="5"/>
      <c r="P3638" s="5"/>
      <c r="Q3638" s="5"/>
      <c r="R3638" s="5"/>
      <c r="S3638" s="5"/>
      <c r="T3638" s="5"/>
      <c r="U3638" s="5"/>
    </row>
    <row r="3639" spans="2:21" x14ac:dyDescent="0.25">
      <c r="B3639" s="64" vm="9961">
        <f ca="1"/>
        <v>44713</v>
      </c>
      <c r="C3639" s="64" vm="9962">
        <f ca="1"/>
        <v>456.99</v>
      </c>
      <c r="D3639" s="64" vm="9963">
        <f ca="1"/>
        <v>250.38</v>
      </c>
      <c r="E3639" s="24">
        <f t="shared" ca="1" si="175"/>
        <v>-1.9996116907656881E-2</v>
      </c>
      <c r="F3639" s="58">
        <f t="shared" ca="1" si="176"/>
        <v>4.4030011491327159E-3</v>
      </c>
      <c r="G3639" s="24"/>
      <c r="H3639" s="5"/>
      <c r="I3639" s="5"/>
      <c r="J3639" s="5"/>
      <c r="K3639" s="5"/>
      <c r="L3639" s="5"/>
      <c r="M3639" s="5"/>
      <c r="N3639" s="5"/>
      <c r="O3639" s="5"/>
      <c r="P3639" s="5"/>
      <c r="Q3639" s="5"/>
      <c r="R3639" s="5"/>
      <c r="S3639" s="5"/>
      <c r="T3639" s="5"/>
      <c r="U3639" s="5"/>
    </row>
    <row r="3640" spans="2:21" x14ac:dyDescent="0.25">
      <c r="B3640" s="64" vm="9964">
        <f ca="1"/>
        <v>44714</v>
      </c>
      <c r="C3640" s="64" vm="9965">
        <f ca="1"/>
        <v>487.61</v>
      </c>
      <c r="D3640" s="64" vm="9966">
        <f ca="1"/>
        <v>248.36</v>
      </c>
      <c r="E3640" s="24">
        <f t="shared" ca="1" si="175"/>
        <v>6.4854397193716135E-2</v>
      </c>
      <c r="F3640" s="58">
        <f t="shared" ca="1" si="176"/>
        <v>-8.1004573348240697E-3</v>
      </c>
      <c r="G3640" s="24"/>
      <c r="H3640" s="5"/>
      <c r="I3640" s="5"/>
      <c r="J3640" s="5"/>
      <c r="K3640" s="5"/>
      <c r="L3640" s="5"/>
      <c r="M3640" s="5"/>
      <c r="N3640" s="5"/>
      <c r="O3640" s="5"/>
      <c r="P3640" s="5"/>
      <c r="Q3640" s="5"/>
      <c r="R3640" s="5"/>
      <c r="S3640" s="5"/>
      <c r="T3640" s="5"/>
      <c r="U3640" s="5"/>
    </row>
    <row r="3641" spans="2:21" x14ac:dyDescent="0.25">
      <c r="B3641" s="64" vm="9967">
        <f ca="1"/>
        <v>44715</v>
      </c>
      <c r="C3641" s="64" vm="9968">
        <f ca="1"/>
        <v>476.25</v>
      </c>
      <c r="D3641" s="64" vm="9969">
        <f ca="1"/>
        <v>248.07</v>
      </c>
      <c r="E3641" s="24">
        <f t="shared" ca="1" si="175"/>
        <v>-2.3572979569524703E-2</v>
      </c>
      <c r="F3641" s="58">
        <f t="shared" ca="1" si="176"/>
        <v>-1.1683420945070582E-3</v>
      </c>
      <c r="G3641" s="24"/>
      <c r="H3641" s="5"/>
      <c r="I3641" s="5"/>
      <c r="J3641" s="5"/>
      <c r="K3641" s="5"/>
      <c r="L3641" s="5"/>
      <c r="M3641" s="5"/>
      <c r="N3641" s="5"/>
      <c r="O3641" s="5"/>
      <c r="P3641" s="5"/>
      <c r="Q3641" s="5"/>
      <c r="R3641" s="5"/>
      <c r="S3641" s="5"/>
      <c r="T3641" s="5"/>
      <c r="U3641" s="5"/>
    </row>
    <row r="3642" spans="2:21" x14ac:dyDescent="0.25">
      <c r="B3642" s="64" vm="9970">
        <f ca="1"/>
        <v>44718</v>
      </c>
      <c r="C3642" s="64" vm="9971">
        <f ca="1"/>
        <v>472.47</v>
      </c>
      <c r="D3642" s="64" vm="9972">
        <f ca="1"/>
        <v>248.94</v>
      </c>
      <c r="E3642" s="24">
        <f t="shared" ca="1" si="175"/>
        <v>-7.9686735863117204E-3</v>
      </c>
      <c r="F3642" s="58">
        <f t="shared" ca="1" si="176"/>
        <v>3.5009391706464377E-3</v>
      </c>
      <c r="G3642" s="24"/>
      <c r="H3642" s="5"/>
      <c r="I3642" s="5"/>
      <c r="J3642" s="5"/>
      <c r="K3642" s="5"/>
      <c r="L3642" s="5"/>
      <c r="M3642" s="5"/>
      <c r="N3642" s="5"/>
      <c r="O3642" s="5"/>
      <c r="P3642" s="5"/>
      <c r="Q3642" s="5"/>
      <c r="R3642" s="5"/>
      <c r="S3642" s="5"/>
      <c r="T3642" s="5"/>
      <c r="U3642" s="5"/>
    </row>
    <row r="3643" spans="2:21" x14ac:dyDescent="0.25">
      <c r="B3643" s="64" vm="9973">
        <f ca="1"/>
        <v>44719</v>
      </c>
      <c r="C3643" s="64" vm="9974">
        <f ca="1"/>
        <v>471.78</v>
      </c>
      <c r="D3643" s="64" vm="7691">
        <f ca="1"/>
        <v>245.61</v>
      </c>
      <c r="E3643" s="24">
        <f t="shared" ca="1" si="175"/>
        <v>-1.461477623119414E-3</v>
      </c>
      <c r="F3643" s="58">
        <f t="shared" ca="1" si="176"/>
        <v>-1.3466991516364995E-2</v>
      </c>
      <c r="G3643" s="24"/>
      <c r="H3643" s="5"/>
      <c r="I3643" s="5"/>
      <c r="J3643" s="5"/>
      <c r="K3643" s="5"/>
      <c r="L3643" s="5"/>
      <c r="M3643" s="5"/>
      <c r="N3643" s="5"/>
      <c r="O3643" s="5"/>
      <c r="P3643" s="5"/>
      <c r="Q3643" s="5"/>
      <c r="R3643" s="5"/>
      <c r="S3643" s="5"/>
      <c r="T3643" s="5"/>
      <c r="U3643" s="5"/>
    </row>
    <row r="3644" spans="2:21" x14ac:dyDescent="0.25">
      <c r="B3644" s="64" vm="9975">
        <f ca="1"/>
        <v>44720</v>
      </c>
      <c r="C3644" s="64" vm="9976">
        <f ca="1"/>
        <v>467.99</v>
      </c>
      <c r="D3644" s="64" vm="9977">
        <f ca="1"/>
        <v>242.16</v>
      </c>
      <c r="E3644" s="24">
        <f t="shared" ca="1" si="175"/>
        <v>-8.0658470634890813E-3</v>
      </c>
      <c r="F3644" s="58">
        <f t="shared" ca="1" si="176"/>
        <v>-1.4146247343003328E-2</v>
      </c>
      <c r="G3644" s="24"/>
      <c r="H3644" s="5"/>
      <c r="I3644" s="5"/>
      <c r="J3644" s="5"/>
      <c r="K3644" s="5"/>
      <c r="L3644" s="5"/>
      <c r="M3644" s="5"/>
      <c r="N3644" s="5"/>
      <c r="O3644" s="5"/>
      <c r="P3644" s="5"/>
      <c r="Q3644" s="5"/>
      <c r="R3644" s="5"/>
      <c r="S3644" s="5"/>
      <c r="T3644" s="5"/>
      <c r="U3644" s="5"/>
    </row>
    <row r="3645" spans="2:21" x14ac:dyDescent="0.25">
      <c r="B3645" s="64" vm="9978">
        <f ca="1"/>
        <v>44721</v>
      </c>
      <c r="C3645" s="64" vm="9979">
        <f ca="1"/>
        <v>472.05</v>
      </c>
      <c r="D3645" s="64" vm="9980">
        <f ca="1"/>
        <v>237.38</v>
      </c>
      <c r="E3645" s="24">
        <f t="shared" ca="1" si="175"/>
        <v>8.63798401053501E-3</v>
      </c>
      <c r="F3645" s="58">
        <f t="shared" ca="1" si="176"/>
        <v>-1.993643208510408E-2</v>
      </c>
      <c r="G3645" s="24"/>
      <c r="H3645" s="5"/>
      <c r="I3645" s="5"/>
      <c r="J3645" s="5"/>
      <c r="K3645" s="5"/>
      <c r="L3645" s="5"/>
      <c r="M3645" s="5"/>
      <c r="N3645" s="5"/>
      <c r="O3645" s="5"/>
      <c r="P3645" s="5"/>
      <c r="Q3645" s="5"/>
      <c r="R3645" s="5"/>
      <c r="S3645" s="5"/>
      <c r="T3645" s="5"/>
      <c r="U3645" s="5"/>
    </row>
    <row r="3646" spans="2:21" x14ac:dyDescent="0.25">
      <c r="B3646" s="64" vm="9981">
        <f ca="1"/>
        <v>44722</v>
      </c>
      <c r="C3646" s="64" vm="9442">
        <f ca="1"/>
        <v>463.31</v>
      </c>
      <c r="D3646" s="64" vm="9982">
        <f ca="1"/>
        <v>238.47</v>
      </c>
      <c r="E3646" s="24">
        <f t="shared" ca="1" si="175"/>
        <v>-1.8688535702220954E-2</v>
      </c>
      <c r="F3646" s="58">
        <f t="shared" ca="1" si="176"/>
        <v>4.5812836247718994E-3</v>
      </c>
      <c r="G3646" s="24"/>
      <c r="H3646" s="5"/>
      <c r="I3646" s="5"/>
      <c r="J3646" s="5"/>
      <c r="K3646" s="5"/>
      <c r="L3646" s="5"/>
      <c r="M3646" s="5"/>
      <c r="N3646" s="5"/>
      <c r="O3646" s="5"/>
      <c r="P3646" s="5"/>
      <c r="Q3646" s="5"/>
      <c r="R3646" s="5"/>
      <c r="S3646" s="5"/>
      <c r="T3646" s="5"/>
      <c r="U3646" s="5"/>
    </row>
    <row r="3647" spans="2:21" x14ac:dyDescent="0.25">
      <c r="B3647" s="64" vm="9983">
        <f ca="1"/>
        <v>44725</v>
      </c>
      <c r="C3647" s="64" vm="9984">
        <f ca="1"/>
        <v>452.25</v>
      </c>
      <c r="D3647" s="64" vm="9985">
        <f ca="1"/>
        <v>238.76</v>
      </c>
      <c r="E3647" s="24">
        <f t="shared" ca="1" si="175"/>
        <v>-2.4161252200900114E-2</v>
      </c>
      <c r="F3647" s="58">
        <f t="shared" ca="1" si="176"/>
        <v>1.215347047318012E-3</v>
      </c>
      <c r="G3647" s="24"/>
      <c r="H3647" s="5"/>
      <c r="I3647" s="5"/>
      <c r="J3647" s="5"/>
      <c r="K3647" s="5"/>
      <c r="L3647" s="5"/>
      <c r="M3647" s="5"/>
      <c r="N3647" s="5"/>
      <c r="O3647" s="5"/>
      <c r="P3647" s="5"/>
      <c r="Q3647" s="5"/>
      <c r="R3647" s="5"/>
      <c r="S3647" s="5"/>
      <c r="T3647" s="5"/>
      <c r="U3647" s="5"/>
    </row>
    <row r="3648" spans="2:21" x14ac:dyDescent="0.25">
      <c r="B3648" s="64" vm="9986">
        <f ca="1"/>
        <v>44726</v>
      </c>
      <c r="C3648" s="64" vm="9987">
        <f ca="1"/>
        <v>454.8</v>
      </c>
      <c r="D3648" s="64" vm="9988">
        <f ca="1"/>
        <v>238.9</v>
      </c>
      <c r="E3648" s="24">
        <f t="shared" ca="1" si="175"/>
        <v>5.6226376009764559E-3</v>
      </c>
      <c r="F3648" s="58">
        <f t="shared" ca="1" si="176"/>
        <v>5.8619103131480406E-4</v>
      </c>
      <c r="G3648" s="24"/>
      <c r="H3648" s="5"/>
      <c r="I3648" s="5"/>
      <c r="J3648" s="5"/>
      <c r="K3648" s="5"/>
      <c r="L3648" s="5"/>
      <c r="M3648" s="5"/>
      <c r="N3648" s="5"/>
      <c r="O3648" s="5"/>
      <c r="P3648" s="5"/>
      <c r="Q3648" s="5"/>
      <c r="R3648" s="5"/>
      <c r="S3648" s="5"/>
      <c r="T3648" s="5"/>
      <c r="U3648" s="5"/>
    </row>
    <row r="3649" spans="2:21" x14ac:dyDescent="0.25">
      <c r="B3649" s="64" vm="9989">
        <f ca="1"/>
        <v>44727</v>
      </c>
      <c r="C3649" s="64" vm="9990">
        <f ca="1"/>
        <v>458.79</v>
      </c>
      <c r="D3649" s="64" vm="9991">
        <f ca="1"/>
        <v>235.19</v>
      </c>
      <c r="E3649" s="24">
        <f t="shared" ref="E3649:E3712" ca="1" si="177">LN(C3649/C3648)</f>
        <v>8.7348271517607261E-3</v>
      </c>
      <c r="F3649" s="58">
        <f t="shared" ref="F3649:F3712" ca="1" si="178">LN(D3649/D3648)</f>
        <v>-1.5651356217968308E-2</v>
      </c>
      <c r="G3649" s="24"/>
      <c r="H3649" s="5"/>
      <c r="I3649" s="5"/>
      <c r="J3649" s="5"/>
      <c r="K3649" s="5"/>
      <c r="L3649" s="5"/>
      <c r="M3649" s="5"/>
      <c r="N3649" s="5"/>
      <c r="O3649" s="5"/>
      <c r="P3649" s="5"/>
      <c r="Q3649" s="5"/>
      <c r="R3649" s="5"/>
      <c r="S3649" s="5"/>
      <c r="T3649" s="5"/>
      <c r="U3649" s="5"/>
    </row>
    <row r="3650" spans="2:21" x14ac:dyDescent="0.25">
      <c r="B3650" s="64" vm="9992">
        <f ca="1"/>
        <v>44728</v>
      </c>
      <c r="C3650" s="64" vm="9993">
        <f ca="1"/>
        <v>451.76</v>
      </c>
      <c r="D3650" s="64" vm="9994">
        <f ca="1"/>
        <v>234.38</v>
      </c>
      <c r="E3650" s="24">
        <f t="shared" ca="1" si="177"/>
        <v>-1.5441523663560502E-2</v>
      </c>
      <c r="F3650" s="58">
        <f t="shared" ca="1" si="178"/>
        <v>-3.4499682833392721E-3</v>
      </c>
      <c r="G3650" s="24"/>
      <c r="H3650" s="5"/>
      <c r="I3650" s="5"/>
      <c r="J3650" s="5"/>
      <c r="K3650" s="5"/>
      <c r="L3650" s="5"/>
      <c r="M3650" s="5"/>
      <c r="N3650" s="5"/>
      <c r="O3650" s="5"/>
      <c r="P3650" s="5"/>
      <c r="Q3650" s="5"/>
      <c r="R3650" s="5"/>
      <c r="S3650" s="5"/>
      <c r="T3650" s="5"/>
      <c r="U3650" s="5"/>
    </row>
    <row r="3651" spans="2:21" x14ac:dyDescent="0.25">
      <c r="B3651" s="64" vm="9995">
        <f ca="1"/>
        <v>44729</v>
      </c>
      <c r="C3651" s="64" vm="9996">
        <f ca="1"/>
        <v>446.69</v>
      </c>
      <c r="D3651" s="64" vm="9997">
        <f ca="1"/>
        <v>239.59</v>
      </c>
      <c r="E3651" s="24">
        <f t="shared" ca="1" si="177"/>
        <v>-1.1286223646162609E-2</v>
      </c>
      <c r="F3651" s="58">
        <f t="shared" ca="1" si="178"/>
        <v>2.1985399312812466E-2</v>
      </c>
      <c r="G3651" s="24"/>
      <c r="H3651" s="5"/>
      <c r="I3651" s="5"/>
      <c r="J3651" s="5"/>
      <c r="K3651" s="5"/>
      <c r="L3651" s="5"/>
      <c r="M3651" s="5"/>
      <c r="N3651" s="5"/>
      <c r="O3651" s="5"/>
      <c r="P3651" s="5"/>
      <c r="Q3651" s="5"/>
      <c r="R3651" s="5"/>
      <c r="S3651" s="5"/>
      <c r="T3651" s="5"/>
      <c r="U3651" s="5"/>
    </row>
    <row r="3652" spans="2:21" x14ac:dyDescent="0.25">
      <c r="B3652" s="64" vm="9998">
        <f ca="1"/>
        <v>44733</v>
      </c>
      <c r="C3652" s="64" vm="9999">
        <f ca="1"/>
        <v>463.11</v>
      </c>
      <c r="D3652" s="64" vm="10000">
        <f ca="1"/>
        <v>243.06</v>
      </c>
      <c r="E3652" s="24">
        <f t="shared" ca="1" si="177"/>
        <v>3.6099765143441091E-2</v>
      </c>
      <c r="F3652" s="58">
        <f t="shared" ca="1" si="178"/>
        <v>1.4379197299385455E-2</v>
      </c>
      <c r="G3652" s="24"/>
      <c r="H3652" s="5"/>
      <c r="I3652" s="5"/>
      <c r="J3652" s="5"/>
      <c r="K3652" s="5"/>
      <c r="L3652" s="5"/>
      <c r="M3652" s="5"/>
      <c r="N3652" s="5"/>
      <c r="O3652" s="5"/>
      <c r="P3652" s="5"/>
      <c r="Q3652" s="5"/>
      <c r="R3652" s="5"/>
      <c r="S3652" s="5"/>
      <c r="T3652" s="5"/>
      <c r="U3652" s="5"/>
    </row>
    <row r="3653" spans="2:21" x14ac:dyDescent="0.25">
      <c r="B3653" s="64" vm="10001">
        <f ca="1"/>
        <v>44734</v>
      </c>
      <c r="C3653" s="64" vm="10002">
        <f ca="1"/>
        <v>459.96</v>
      </c>
      <c r="D3653" s="64" vm="10003">
        <f ca="1"/>
        <v>243.58</v>
      </c>
      <c r="E3653" s="24">
        <f t="shared" ca="1" si="177"/>
        <v>-6.8250776813956809E-3</v>
      </c>
      <c r="F3653" s="58">
        <f t="shared" ca="1" si="178"/>
        <v>2.1371042163102491E-3</v>
      </c>
      <c r="G3653" s="24"/>
      <c r="H3653" s="5"/>
      <c r="I3653" s="5"/>
      <c r="J3653" s="5"/>
      <c r="K3653" s="5"/>
      <c r="L3653" s="5"/>
      <c r="M3653" s="5"/>
      <c r="N3653" s="5"/>
      <c r="O3653" s="5"/>
      <c r="P3653" s="5"/>
      <c r="Q3653" s="5"/>
      <c r="R3653" s="5"/>
      <c r="S3653" s="5"/>
      <c r="T3653" s="5"/>
      <c r="U3653" s="5"/>
    </row>
    <row r="3654" spans="2:21" x14ac:dyDescent="0.25">
      <c r="B3654" s="64" vm="10004">
        <f ca="1"/>
        <v>44735</v>
      </c>
      <c r="C3654" s="64" vm="10005">
        <f ca="1"/>
        <v>475</v>
      </c>
      <c r="D3654" s="64" vm="10006">
        <f ca="1"/>
        <v>247.9</v>
      </c>
      <c r="E3654" s="24">
        <f t="shared" ca="1" si="177"/>
        <v>3.2175274854177122E-2</v>
      </c>
      <c r="F3654" s="58">
        <f t="shared" ca="1" si="178"/>
        <v>1.7580008382180427E-2</v>
      </c>
      <c r="G3654" s="24"/>
      <c r="H3654" s="5"/>
      <c r="I3654" s="5"/>
      <c r="J3654" s="5"/>
      <c r="K3654" s="5"/>
      <c r="L3654" s="5"/>
      <c r="M3654" s="5"/>
      <c r="N3654" s="5"/>
      <c r="O3654" s="5"/>
      <c r="P3654" s="5"/>
      <c r="Q3654" s="5"/>
      <c r="R3654" s="5"/>
      <c r="S3654" s="5"/>
      <c r="T3654" s="5"/>
      <c r="U3654" s="5"/>
    </row>
    <row r="3655" spans="2:21" x14ac:dyDescent="0.25">
      <c r="B3655" s="64" vm="10007">
        <f ca="1"/>
        <v>44736</v>
      </c>
      <c r="C3655" s="64" vm="10008">
        <f ca="1"/>
        <v>484.37</v>
      </c>
      <c r="D3655" s="64" vm="10009">
        <f ca="1"/>
        <v>247.03</v>
      </c>
      <c r="E3655" s="24">
        <f t="shared" ca="1" si="177"/>
        <v>1.9534273439046779E-2</v>
      </c>
      <c r="F3655" s="58">
        <f t="shared" ca="1" si="178"/>
        <v>-3.5156522986527967E-3</v>
      </c>
      <c r="G3655" s="24"/>
      <c r="H3655" s="5"/>
      <c r="I3655" s="5"/>
      <c r="J3655" s="5"/>
      <c r="K3655" s="5"/>
      <c r="L3655" s="5"/>
      <c r="M3655" s="5"/>
      <c r="N3655" s="5"/>
      <c r="O3655" s="5"/>
      <c r="P3655" s="5"/>
      <c r="Q3655" s="5"/>
      <c r="R3655" s="5"/>
      <c r="S3655" s="5"/>
      <c r="T3655" s="5"/>
      <c r="U3655" s="5"/>
    </row>
    <row r="3656" spans="2:21" x14ac:dyDescent="0.25">
      <c r="B3656" s="64" vm="10010">
        <f ca="1"/>
        <v>44739</v>
      </c>
      <c r="C3656" s="64" vm="10011">
        <f ca="1"/>
        <v>481.75</v>
      </c>
      <c r="D3656" s="64" vm="10012">
        <f ca="1"/>
        <v>242.83</v>
      </c>
      <c r="E3656" s="24">
        <f t="shared" ca="1" si="177"/>
        <v>-5.4237701792123E-3</v>
      </c>
      <c r="F3656" s="58">
        <f t="shared" ca="1" si="178"/>
        <v>-1.7148176705520268E-2</v>
      </c>
      <c r="G3656" s="24"/>
      <c r="H3656" s="5"/>
      <c r="I3656" s="5"/>
      <c r="J3656" s="5"/>
      <c r="K3656" s="5"/>
      <c r="L3656" s="5"/>
      <c r="M3656" s="5"/>
      <c r="N3656" s="5"/>
      <c r="O3656" s="5"/>
      <c r="P3656" s="5"/>
      <c r="Q3656" s="5"/>
      <c r="R3656" s="5"/>
      <c r="S3656" s="5"/>
      <c r="T3656" s="5"/>
      <c r="U3656" s="5"/>
    </row>
    <row r="3657" spans="2:21" x14ac:dyDescent="0.25">
      <c r="B3657" s="64" vm="10013">
        <f ca="1"/>
        <v>44740</v>
      </c>
      <c r="C3657" s="64" vm="10014">
        <f ca="1"/>
        <v>468.61</v>
      </c>
      <c r="D3657" s="64" vm="10015">
        <f ca="1"/>
        <v>247.74</v>
      </c>
      <c r="E3657" s="24">
        <f t="shared" ca="1" si="177"/>
        <v>-2.7654441286293244E-2</v>
      </c>
      <c r="F3657" s="58">
        <f t="shared" ca="1" si="178"/>
        <v>2.0018199089082294E-2</v>
      </c>
      <c r="G3657" s="24"/>
      <c r="H3657" s="5"/>
      <c r="I3657" s="5"/>
      <c r="J3657" s="5"/>
      <c r="K3657" s="5"/>
      <c r="L3657" s="5"/>
      <c r="M3657" s="5"/>
      <c r="N3657" s="5"/>
      <c r="O3657" s="5"/>
      <c r="P3657" s="5"/>
      <c r="Q3657" s="5"/>
      <c r="R3657" s="5"/>
      <c r="S3657" s="5"/>
      <c r="T3657" s="5"/>
      <c r="U3657" s="5"/>
    </row>
    <row r="3658" spans="2:21" x14ac:dyDescent="0.25">
      <c r="B3658" s="64" vm="10016">
        <f ca="1"/>
        <v>44741</v>
      </c>
      <c r="C3658" s="64" vm="10017">
        <f ca="1"/>
        <v>469.84</v>
      </c>
      <c r="D3658" s="64" vm="10018">
        <f ca="1"/>
        <v>246.88</v>
      </c>
      <c r="E3658" s="24">
        <f t="shared" ca="1" si="177"/>
        <v>2.6213452060815448E-3</v>
      </c>
      <c r="F3658" s="58">
        <f t="shared" ca="1" si="178"/>
        <v>-3.4774205112031863E-3</v>
      </c>
      <c r="G3658" s="24"/>
      <c r="H3658" s="5"/>
      <c r="I3658" s="5"/>
      <c r="J3658" s="5"/>
      <c r="K3658" s="5"/>
      <c r="L3658" s="5"/>
      <c r="M3658" s="5"/>
      <c r="N3658" s="5"/>
      <c r="O3658" s="5"/>
      <c r="P3658" s="5"/>
      <c r="Q3658" s="5"/>
      <c r="R3658" s="5"/>
      <c r="S3658" s="5"/>
      <c r="T3658" s="5"/>
      <c r="U3658" s="5"/>
    </row>
    <row r="3659" spans="2:21" x14ac:dyDescent="0.25">
      <c r="B3659" s="64" vm="10019">
        <f ca="1"/>
        <v>44742</v>
      </c>
      <c r="C3659" s="64" vm="10020">
        <f ca="1"/>
        <v>479.28</v>
      </c>
      <c r="D3659" s="64" vm="10021">
        <f ca="1"/>
        <v>252.96</v>
      </c>
      <c r="E3659" s="24">
        <f t="shared" ca="1" si="177"/>
        <v>1.9892766561405349E-2</v>
      </c>
      <c r="F3659" s="58">
        <f t="shared" ca="1" si="178"/>
        <v>2.432898484631122E-2</v>
      </c>
      <c r="G3659" s="24"/>
      <c r="H3659" s="5"/>
      <c r="I3659" s="5"/>
      <c r="J3659" s="5"/>
      <c r="K3659" s="5"/>
      <c r="L3659" s="5"/>
      <c r="M3659" s="5"/>
      <c r="N3659" s="5"/>
      <c r="O3659" s="5"/>
      <c r="P3659" s="5"/>
      <c r="Q3659" s="5"/>
      <c r="R3659" s="5"/>
      <c r="S3659" s="5"/>
      <c r="T3659" s="5"/>
      <c r="U3659" s="5"/>
    </row>
    <row r="3660" spans="2:21" x14ac:dyDescent="0.25">
      <c r="B3660" s="64" vm="10022">
        <f ca="1"/>
        <v>44743</v>
      </c>
      <c r="C3660" s="64" vm="10023">
        <f ca="1"/>
        <v>485.76</v>
      </c>
      <c r="D3660" s="64" vm="10024">
        <f ca="1"/>
        <v>252.29</v>
      </c>
      <c r="E3660" s="24">
        <f t="shared" ca="1" si="177"/>
        <v>1.3429696991540917E-2</v>
      </c>
      <c r="F3660" s="58">
        <f t="shared" ca="1" si="178"/>
        <v>-2.6521539543877125E-3</v>
      </c>
      <c r="G3660" s="24"/>
      <c r="H3660" s="5"/>
      <c r="I3660" s="5"/>
      <c r="J3660" s="5"/>
      <c r="K3660" s="5"/>
      <c r="L3660" s="5"/>
      <c r="M3660" s="5"/>
      <c r="N3660" s="5"/>
      <c r="O3660" s="5"/>
      <c r="P3660" s="5"/>
      <c r="Q3660" s="5"/>
      <c r="R3660" s="5"/>
      <c r="S3660" s="5"/>
      <c r="T3660" s="5"/>
      <c r="U3660" s="5"/>
    </row>
    <row r="3661" spans="2:21" x14ac:dyDescent="0.25">
      <c r="B3661" s="64" vm="10025">
        <f ca="1"/>
        <v>44747</v>
      </c>
      <c r="C3661" s="64" vm="10026">
        <f ca="1"/>
        <v>488.26</v>
      </c>
      <c r="D3661" s="64" vm="9850">
        <f ca="1"/>
        <v>251.46</v>
      </c>
      <c r="E3661" s="24">
        <f t="shared" ca="1" si="177"/>
        <v>5.1333760906426395E-3</v>
      </c>
      <c r="F3661" s="58">
        <f t="shared" ca="1" si="178"/>
        <v>-3.2952883417390428E-3</v>
      </c>
      <c r="G3661" s="24"/>
      <c r="H3661" s="5"/>
      <c r="I3661" s="5"/>
      <c r="J3661" s="5"/>
      <c r="K3661" s="5"/>
      <c r="L3661" s="5"/>
      <c r="M3661" s="5"/>
      <c r="N3661" s="5"/>
      <c r="O3661" s="5"/>
      <c r="P3661" s="5"/>
      <c r="Q3661" s="5"/>
      <c r="R3661" s="5"/>
      <c r="S3661" s="5"/>
      <c r="T3661" s="5"/>
      <c r="U3661" s="5"/>
    </row>
    <row r="3662" spans="2:21" x14ac:dyDescent="0.25">
      <c r="B3662" s="64" vm="10027">
        <f ca="1"/>
        <v>44748</v>
      </c>
      <c r="C3662" s="64" vm="10028">
        <f ca="1"/>
        <v>492.65</v>
      </c>
      <c r="D3662" s="64" vm="9561">
        <f ca="1"/>
        <v>252.94</v>
      </c>
      <c r="E3662" s="24">
        <f t="shared" ca="1" si="177"/>
        <v>8.9509319106306062E-3</v>
      </c>
      <c r="F3662" s="58">
        <f t="shared" ca="1" si="178"/>
        <v>5.8683752867952155E-3</v>
      </c>
      <c r="G3662" s="24"/>
      <c r="H3662" s="5"/>
      <c r="I3662" s="5"/>
      <c r="J3662" s="5"/>
      <c r="K3662" s="5"/>
      <c r="L3662" s="5"/>
      <c r="M3662" s="5"/>
      <c r="N3662" s="5"/>
      <c r="O3662" s="5"/>
      <c r="P3662" s="5"/>
      <c r="Q3662" s="5"/>
      <c r="R3662" s="5"/>
      <c r="S3662" s="5"/>
      <c r="T3662" s="5"/>
      <c r="U3662" s="5"/>
    </row>
    <row r="3663" spans="2:21" x14ac:dyDescent="0.25">
      <c r="B3663" s="64" vm="10029">
        <f ca="1"/>
        <v>44749</v>
      </c>
      <c r="C3663" s="64" vm="10030">
        <f ca="1"/>
        <v>494.95</v>
      </c>
      <c r="D3663" s="64" vm="10031">
        <f ca="1"/>
        <v>253.24</v>
      </c>
      <c r="E3663" s="24">
        <f t="shared" ca="1" si="177"/>
        <v>4.6577645973329019E-3</v>
      </c>
      <c r="F3663" s="58">
        <f t="shared" ca="1" si="178"/>
        <v>1.1853492240955187E-3</v>
      </c>
      <c r="G3663" s="24"/>
      <c r="H3663" s="5"/>
      <c r="I3663" s="5"/>
      <c r="J3663" s="5"/>
      <c r="K3663" s="5"/>
      <c r="L3663" s="5"/>
      <c r="M3663" s="5"/>
      <c r="N3663" s="5"/>
      <c r="O3663" s="5"/>
      <c r="P3663" s="5"/>
      <c r="Q3663" s="5"/>
      <c r="R3663" s="5"/>
      <c r="S3663" s="5"/>
      <c r="T3663" s="5"/>
      <c r="U3663" s="5"/>
    </row>
    <row r="3664" spans="2:21" x14ac:dyDescent="0.25">
      <c r="B3664" s="64" vm="10032">
        <f ca="1"/>
        <v>44750</v>
      </c>
      <c r="C3664" s="64" vm="10033">
        <f ca="1"/>
        <v>501.54</v>
      </c>
      <c r="D3664" s="64" vm="10034">
        <f ca="1"/>
        <v>253.28</v>
      </c>
      <c r="E3664" s="24">
        <f t="shared" ca="1" si="177"/>
        <v>1.322661757330337E-2</v>
      </c>
      <c r="F3664" s="58">
        <f t="shared" ca="1" si="178"/>
        <v>1.5794045677623841E-4</v>
      </c>
      <c r="G3664" s="24"/>
      <c r="H3664" s="5"/>
      <c r="I3664" s="5"/>
      <c r="J3664" s="5"/>
      <c r="K3664" s="5"/>
      <c r="L3664" s="5"/>
      <c r="M3664" s="5"/>
      <c r="N3664" s="5"/>
      <c r="O3664" s="5"/>
      <c r="P3664" s="5"/>
      <c r="Q3664" s="5"/>
      <c r="R3664" s="5"/>
      <c r="S3664" s="5"/>
      <c r="T3664" s="5"/>
      <c r="U3664" s="5"/>
    </row>
    <row r="3665" spans="2:21" x14ac:dyDescent="0.25">
      <c r="B3665" s="64" vm="10035">
        <f ca="1"/>
        <v>44753</v>
      </c>
      <c r="C3665" s="64" vm="10036">
        <f ca="1"/>
        <v>498.9</v>
      </c>
      <c r="D3665" s="64" vm="10037">
        <f ca="1"/>
        <v>251.48</v>
      </c>
      <c r="E3665" s="24">
        <f t="shared" ca="1" si="177"/>
        <v>-5.277690072128167E-3</v>
      </c>
      <c r="F3665" s="58">
        <f t="shared" ca="1" si="178"/>
        <v>-7.1321326178417511E-3</v>
      </c>
      <c r="G3665" s="24"/>
      <c r="H3665" s="5"/>
      <c r="I3665" s="5"/>
      <c r="J3665" s="5"/>
      <c r="K3665" s="5"/>
      <c r="L3665" s="5"/>
      <c r="M3665" s="5"/>
      <c r="N3665" s="5"/>
      <c r="O3665" s="5"/>
      <c r="P3665" s="5"/>
      <c r="Q3665" s="5"/>
      <c r="R3665" s="5"/>
      <c r="S3665" s="5"/>
      <c r="T3665" s="5"/>
      <c r="U3665" s="5"/>
    </row>
    <row r="3666" spans="2:21" x14ac:dyDescent="0.25">
      <c r="B3666" s="64" vm="10038">
        <f ca="1"/>
        <v>44754</v>
      </c>
      <c r="C3666" s="64" vm="10039">
        <f ca="1"/>
        <v>490.57</v>
      </c>
      <c r="D3666" s="64" vm="10040">
        <f ca="1"/>
        <v>252.67</v>
      </c>
      <c r="E3666" s="24">
        <f t="shared" ca="1" si="177"/>
        <v>-1.6837694525035606E-2</v>
      </c>
      <c r="F3666" s="58">
        <f t="shared" ca="1" si="178"/>
        <v>4.7208259845170041E-3</v>
      </c>
      <c r="G3666" s="24"/>
      <c r="H3666" s="5"/>
      <c r="I3666" s="5"/>
      <c r="J3666" s="5"/>
      <c r="K3666" s="5"/>
      <c r="L3666" s="5"/>
      <c r="M3666" s="5"/>
      <c r="N3666" s="5"/>
      <c r="O3666" s="5"/>
      <c r="P3666" s="5"/>
      <c r="Q3666" s="5"/>
      <c r="R3666" s="5"/>
      <c r="S3666" s="5"/>
      <c r="T3666" s="5"/>
      <c r="U3666" s="5"/>
    </row>
    <row r="3667" spans="2:21" x14ac:dyDescent="0.25">
      <c r="B3667" s="64" vm="10041">
        <f ca="1"/>
        <v>44755</v>
      </c>
      <c r="C3667" s="64" vm="10042">
        <f ca="1"/>
        <v>492.22</v>
      </c>
      <c r="D3667" s="64" vm="10043">
        <f ca="1"/>
        <v>252.6</v>
      </c>
      <c r="E3667" s="24">
        <f t="shared" ca="1" si="177"/>
        <v>3.3577906781285171E-3</v>
      </c>
      <c r="F3667" s="58">
        <f t="shared" ca="1" si="178"/>
        <v>-2.7707958298669717E-4</v>
      </c>
      <c r="G3667" s="24"/>
      <c r="H3667" s="5"/>
      <c r="I3667" s="5"/>
      <c r="J3667" s="5"/>
      <c r="K3667" s="5"/>
      <c r="L3667" s="5"/>
      <c r="M3667" s="5"/>
      <c r="N3667" s="5"/>
      <c r="O3667" s="5"/>
      <c r="P3667" s="5"/>
      <c r="Q3667" s="5"/>
      <c r="R3667" s="5"/>
      <c r="S3667" s="5"/>
      <c r="T3667" s="5"/>
      <c r="U3667" s="5"/>
    </row>
    <row r="3668" spans="2:21" x14ac:dyDescent="0.25">
      <c r="B3668" s="64" vm="10044">
        <f ca="1"/>
        <v>44756</v>
      </c>
      <c r="C3668" s="64" vm="10045">
        <f ca="1"/>
        <v>511.94</v>
      </c>
      <c r="D3668" s="64" vm="10046">
        <f ca="1"/>
        <v>255.01</v>
      </c>
      <c r="E3668" s="24">
        <f t="shared" ca="1" si="177"/>
        <v>3.9281659652431605E-2</v>
      </c>
      <c r="F3668" s="58">
        <f t="shared" ca="1" si="178"/>
        <v>9.4955501593949176E-3</v>
      </c>
      <c r="G3668" s="24"/>
      <c r="H3668" s="5"/>
      <c r="I3668" s="5"/>
      <c r="J3668" s="5"/>
      <c r="K3668" s="5"/>
      <c r="L3668" s="5"/>
      <c r="M3668" s="5"/>
      <c r="N3668" s="5"/>
      <c r="O3668" s="5"/>
      <c r="P3668" s="5"/>
      <c r="Q3668" s="5"/>
      <c r="R3668" s="5"/>
      <c r="S3668" s="5"/>
      <c r="T3668" s="5"/>
      <c r="U3668" s="5"/>
    </row>
    <row r="3669" spans="2:21" x14ac:dyDescent="0.25">
      <c r="B3669" s="64" vm="10047">
        <f ca="1"/>
        <v>44757</v>
      </c>
      <c r="C3669" s="64" vm="10048">
        <f ca="1"/>
        <v>522.95000000000005</v>
      </c>
      <c r="D3669" s="64" vm="10049">
        <f ca="1"/>
        <v>252.42</v>
      </c>
      <c r="E3669" s="24">
        <f t="shared" ca="1" si="177"/>
        <v>2.1278426527761119E-2</v>
      </c>
      <c r="F3669" s="58">
        <f t="shared" ca="1" si="178"/>
        <v>-1.020839324530119E-2</v>
      </c>
      <c r="G3669" s="24"/>
      <c r="H3669" s="5"/>
      <c r="I3669" s="5"/>
      <c r="J3669" s="5"/>
      <c r="K3669" s="5"/>
      <c r="L3669" s="5"/>
      <c r="M3669" s="5"/>
      <c r="N3669" s="5"/>
      <c r="O3669" s="5"/>
      <c r="P3669" s="5"/>
      <c r="Q3669" s="5"/>
      <c r="R3669" s="5"/>
      <c r="S3669" s="5"/>
      <c r="T3669" s="5"/>
      <c r="U3669" s="5"/>
    </row>
    <row r="3670" spans="2:21" x14ac:dyDescent="0.25">
      <c r="B3670" s="64" vm="10050">
        <f ca="1"/>
        <v>44760</v>
      </c>
      <c r="C3670" s="64" vm="10051">
        <f ca="1"/>
        <v>516.29999999999995</v>
      </c>
      <c r="D3670" s="64" vm="10052">
        <f ca="1"/>
        <v>256.5</v>
      </c>
      <c r="E3670" s="24">
        <f t="shared" ca="1" si="177"/>
        <v>-1.2797865314673982E-2</v>
      </c>
      <c r="F3670" s="58">
        <f t="shared" ca="1" si="178"/>
        <v>1.603429778033982E-2</v>
      </c>
      <c r="G3670" s="24"/>
      <c r="H3670" s="5"/>
      <c r="I3670" s="5"/>
      <c r="J3670" s="5"/>
      <c r="K3670" s="5"/>
      <c r="L3670" s="5"/>
      <c r="M3670" s="5"/>
      <c r="N3670" s="5"/>
      <c r="O3670" s="5"/>
      <c r="P3670" s="5"/>
      <c r="Q3670" s="5"/>
      <c r="R3670" s="5"/>
      <c r="S3670" s="5"/>
      <c r="T3670" s="5"/>
      <c r="U3670" s="5"/>
    </row>
    <row r="3671" spans="2:21" x14ac:dyDescent="0.25">
      <c r="B3671" s="64" vm="10053">
        <f ca="1"/>
        <v>44761</v>
      </c>
      <c r="C3671" s="64" vm="10054">
        <f ca="1"/>
        <v>520.23</v>
      </c>
      <c r="D3671" s="64" vm="10055">
        <f ca="1"/>
        <v>254.58</v>
      </c>
      <c r="E3671" s="24">
        <f t="shared" ca="1" si="177"/>
        <v>7.5830295929643216E-3</v>
      </c>
      <c r="F3671" s="58">
        <f t="shared" ca="1" si="178"/>
        <v>-7.5135361685356563E-3</v>
      </c>
      <c r="G3671" s="24"/>
      <c r="H3671" s="5"/>
      <c r="I3671" s="5"/>
      <c r="J3671" s="5"/>
      <c r="K3671" s="5"/>
      <c r="L3671" s="5"/>
      <c r="M3671" s="5"/>
      <c r="N3671" s="5"/>
      <c r="O3671" s="5"/>
      <c r="P3671" s="5"/>
      <c r="Q3671" s="5"/>
      <c r="R3671" s="5"/>
      <c r="S3671" s="5"/>
      <c r="T3671" s="5"/>
      <c r="U3671" s="5"/>
    </row>
    <row r="3672" spans="2:21" x14ac:dyDescent="0.25">
      <c r="B3672" s="64" vm="10056">
        <f ca="1"/>
        <v>44762</v>
      </c>
      <c r="C3672" s="64" vm="10057">
        <f ca="1"/>
        <v>524.20000000000005</v>
      </c>
      <c r="D3672" s="64" vm="10058">
        <f ca="1"/>
        <v>253.47</v>
      </c>
      <c r="E3672" s="24">
        <f t="shared" ca="1" si="177"/>
        <v>7.6022694107384589E-3</v>
      </c>
      <c r="F3672" s="58">
        <f t="shared" ca="1" si="178"/>
        <v>-4.3696556094254537E-3</v>
      </c>
      <c r="G3672" s="24"/>
      <c r="H3672" s="5"/>
      <c r="I3672" s="5"/>
      <c r="J3672" s="5"/>
      <c r="K3672" s="5"/>
      <c r="L3672" s="5"/>
      <c r="M3672" s="5"/>
      <c r="N3672" s="5"/>
      <c r="O3672" s="5"/>
      <c r="P3672" s="5"/>
      <c r="Q3672" s="5"/>
      <c r="R3672" s="5"/>
      <c r="S3672" s="5"/>
      <c r="T3672" s="5"/>
      <c r="U3672" s="5"/>
    </row>
    <row r="3673" spans="2:21" x14ac:dyDescent="0.25">
      <c r="B3673" s="64" vm="10059">
        <f ca="1"/>
        <v>44763</v>
      </c>
      <c r="C3673" s="64" vm="10060">
        <f ca="1"/>
        <v>529.46</v>
      </c>
      <c r="D3673" s="64" vm="10061">
        <f ca="1"/>
        <v>253.99</v>
      </c>
      <c r="E3673" s="24">
        <f t="shared" ca="1" si="177"/>
        <v>9.9843283335803775E-3</v>
      </c>
      <c r="F3673" s="58">
        <f t="shared" ca="1" si="178"/>
        <v>2.0494233319115424E-3</v>
      </c>
      <c r="G3673" s="24"/>
      <c r="H3673" s="5"/>
      <c r="I3673" s="5"/>
      <c r="J3673" s="5"/>
      <c r="K3673" s="5"/>
      <c r="L3673" s="5"/>
      <c r="M3673" s="5"/>
      <c r="N3673" s="5"/>
      <c r="O3673" s="5"/>
      <c r="P3673" s="5"/>
      <c r="Q3673" s="5"/>
      <c r="R3673" s="5"/>
      <c r="S3673" s="5"/>
      <c r="T3673" s="5"/>
      <c r="U3673" s="5"/>
    </row>
    <row r="3674" spans="2:21" x14ac:dyDescent="0.25">
      <c r="B3674" s="64" vm="10062">
        <f ca="1"/>
        <v>44764</v>
      </c>
      <c r="C3674" s="64" vm="10063">
        <f ca="1"/>
        <v>529.72</v>
      </c>
      <c r="D3674" s="64" vm="9963">
        <f ca="1"/>
        <v>250.38</v>
      </c>
      <c r="E3674" s="24">
        <f t="shared" ca="1" si="177"/>
        <v>4.9094583587733773E-4</v>
      </c>
      <c r="F3674" s="58">
        <f t="shared" ca="1" si="178"/>
        <v>-1.4315132333258346E-2</v>
      </c>
      <c r="G3674" s="24"/>
      <c r="H3674" s="5"/>
      <c r="I3674" s="5"/>
      <c r="J3674" s="5"/>
      <c r="K3674" s="5"/>
      <c r="L3674" s="5"/>
      <c r="M3674" s="5"/>
      <c r="N3674" s="5"/>
      <c r="O3674" s="5"/>
      <c r="P3674" s="5"/>
      <c r="Q3674" s="5"/>
      <c r="R3674" s="5"/>
      <c r="S3674" s="5"/>
      <c r="T3674" s="5"/>
      <c r="U3674" s="5"/>
    </row>
    <row r="3675" spans="2:21" x14ac:dyDescent="0.25">
      <c r="B3675" s="64" vm="10064">
        <f ca="1"/>
        <v>44767</v>
      </c>
      <c r="C3675" s="64" vm="10065">
        <f ca="1"/>
        <v>529.14</v>
      </c>
      <c r="D3675" s="64" vm="10066">
        <f ca="1"/>
        <v>257.08999999999997</v>
      </c>
      <c r="E3675" s="24">
        <f t="shared" ca="1" si="177"/>
        <v>-1.0955179306192308E-3</v>
      </c>
      <c r="F3675" s="58">
        <f t="shared" ca="1" si="178"/>
        <v>2.6446454312432196E-2</v>
      </c>
      <c r="G3675" s="24"/>
      <c r="H3675" s="5"/>
      <c r="I3675" s="5"/>
      <c r="J3675" s="5"/>
      <c r="K3675" s="5"/>
      <c r="L3675" s="5"/>
      <c r="M3675" s="5"/>
      <c r="N3675" s="5"/>
      <c r="O3675" s="5"/>
      <c r="P3675" s="5"/>
      <c r="Q3675" s="5"/>
      <c r="R3675" s="5"/>
      <c r="S3675" s="5"/>
      <c r="T3675" s="5"/>
      <c r="U3675" s="5"/>
    </row>
    <row r="3676" spans="2:21" x14ac:dyDescent="0.25">
      <c r="B3676" s="64" vm="10067">
        <f ca="1"/>
        <v>44768</v>
      </c>
      <c r="C3676" s="64" vm="10068">
        <f ca="1"/>
        <v>511.93</v>
      </c>
      <c r="D3676" s="64" vm="10069">
        <f ca="1"/>
        <v>258.89</v>
      </c>
      <c r="E3676" s="24">
        <f t="shared" ca="1" si="177"/>
        <v>-3.3065150185496779E-2</v>
      </c>
      <c r="F3676" s="58">
        <f t="shared" ca="1" si="178"/>
        <v>6.9770429158620504E-3</v>
      </c>
      <c r="G3676" s="24"/>
      <c r="H3676" s="5"/>
      <c r="I3676" s="5"/>
      <c r="J3676" s="5"/>
      <c r="K3676" s="5"/>
      <c r="L3676" s="5"/>
      <c r="M3676" s="5"/>
      <c r="N3676" s="5"/>
      <c r="O3676" s="5"/>
      <c r="P3676" s="5"/>
      <c r="Q3676" s="5"/>
      <c r="R3676" s="5"/>
      <c r="S3676" s="5"/>
      <c r="T3676" s="5"/>
      <c r="U3676" s="5"/>
    </row>
    <row r="3677" spans="2:21" x14ac:dyDescent="0.25">
      <c r="B3677" s="64" vm="10070">
        <f ca="1"/>
        <v>44769</v>
      </c>
      <c r="C3677" s="64" vm="10071">
        <f ca="1"/>
        <v>522.30999999999995</v>
      </c>
      <c r="D3677" s="64" vm="10072">
        <f ca="1"/>
        <v>263.45999999999998</v>
      </c>
      <c r="E3677" s="24">
        <f t="shared" ca="1" si="177"/>
        <v>2.0073384400947036E-2</v>
      </c>
      <c r="F3677" s="58">
        <f t="shared" ca="1" si="178"/>
        <v>1.7498292741870616E-2</v>
      </c>
      <c r="G3677" s="24"/>
      <c r="H3677" s="5"/>
      <c r="I3677" s="5"/>
      <c r="J3677" s="5"/>
      <c r="K3677" s="5"/>
      <c r="L3677" s="5"/>
      <c r="M3677" s="5"/>
      <c r="N3677" s="5"/>
      <c r="O3677" s="5"/>
      <c r="P3677" s="5"/>
      <c r="Q3677" s="5"/>
      <c r="R3677" s="5"/>
      <c r="S3677" s="5"/>
      <c r="T3677" s="5"/>
      <c r="U3677" s="5"/>
    </row>
    <row r="3678" spans="2:21" x14ac:dyDescent="0.25">
      <c r="B3678" s="64" vm="10073">
        <f ca="1"/>
        <v>44770</v>
      </c>
      <c r="C3678" s="64" vm="9672">
        <f ca="1"/>
        <v>536.17999999999995</v>
      </c>
      <c r="D3678" s="64" vm="10074">
        <f ca="1"/>
        <v>263.37</v>
      </c>
      <c r="E3678" s="24">
        <f t="shared" ca="1" si="177"/>
        <v>2.6208644247513631E-2</v>
      </c>
      <c r="F3678" s="58">
        <f t="shared" ca="1" si="178"/>
        <v>-3.416661954539059E-4</v>
      </c>
      <c r="G3678" s="24"/>
      <c r="H3678" s="5"/>
      <c r="I3678" s="5"/>
      <c r="J3678" s="5"/>
      <c r="K3678" s="5"/>
      <c r="L3678" s="5"/>
      <c r="M3678" s="5"/>
      <c r="N3678" s="5"/>
      <c r="O3678" s="5"/>
      <c r="P3678" s="5"/>
      <c r="Q3678" s="5"/>
      <c r="R3678" s="5"/>
      <c r="S3678" s="5"/>
      <c r="T3678" s="5"/>
      <c r="U3678" s="5"/>
    </row>
    <row r="3679" spans="2:21" x14ac:dyDescent="0.25">
      <c r="B3679" s="64" vm="10075">
        <f ca="1"/>
        <v>44771</v>
      </c>
      <c r="C3679" s="64" vm="10076">
        <f ca="1"/>
        <v>541.29999999999995</v>
      </c>
      <c r="D3679" s="64" vm="10077">
        <f ca="1"/>
        <v>264.23</v>
      </c>
      <c r="E3679" s="24">
        <f t="shared" ca="1" si="177"/>
        <v>9.503728211823808E-3</v>
      </c>
      <c r="F3679" s="58">
        <f t="shared" ca="1" si="178"/>
        <v>3.2600483762970783E-3</v>
      </c>
      <c r="G3679" s="24"/>
      <c r="H3679" s="5"/>
      <c r="I3679" s="5"/>
      <c r="J3679" s="5"/>
      <c r="K3679" s="5"/>
      <c r="L3679" s="5"/>
      <c r="M3679" s="5"/>
      <c r="N3679" s="5"/>
      <c r="O3679" s="5"/>
      <c r="P3679" s="5"/>
      <c r="Q3679" s="5"/>
      <c r="R3679" s="5"/>
      <c r="S3679" s="5"/>
      <c r="T3679" s="5"/>
      <c r="U3679" s="5"/>
    </row>
    <row r="3680" spans="2:21" x14ac:dyDescent="0.25">
      <c r="B3680" s="64" vm="10078">
        <f ca="1"/>
        <v>44774</v>
      </c>
      <c r="C3680" s="64" vm="10079">
        <f ca="1"/>
        <v>546.80999999999995</v>
      </c>
      <c r="D3680" s="64" vm="10080">
        <f ca="1"/>
        <v>261.05</v>
      </c>
      <c r="E3680" s="24">
        <f t="shared" ca="1" si="177"/>
        <v>1.0127739102019615E-2</v>
      </c>
      <c r="F3680" s="58">
        <f t="shared" ca="1" si="178"/>
        <v>-1.2107976125962623E-2</v>
      </c>
      <c r="G3680" s="24"/>
      <c r="H3680" s="5"/>
      <c r="I3680" s="5"/>
      <c r="J3680" s="5"/>
      <c r="K3680" s="5"/>
      <c r="L3680" s="5"/>
      <c r="M3680" s="5"/>
      <c r="N3680" s="5"/>
      <c r="O3680" s="5"/>
      <c r="P3680" s="5"/>
      <c r="Q3680" s="5"/>
      <c r="R3680" s="5"/>
      <c r="S3680" s="5"/>
      <c r="T3680" s="5"/>
      <c r="U3680" s="5"/>
    </row>
    <row r="3681" spans="2:21" x14ac:dyDescent="0.25">
      <c r="B3681" s="64" vm="10081">
        <f ca="1"/>
        <v>44775</v>
      </c>
      <c r="C3681" s="64" vm="10082">
        <f ca="1"/>
        <v>543.46</v>
      </c>
      <c r="D3681" s="64" vm="10083">
        <f ca="1"/>
        <v>262.08999999999997</v>
      </c>
      <c r="E3681" s="24">
        <f t="shared" ca="1" si="177"/>
        <v>-6.1452861082014294E-3</v>
      </c>
      <c r="F3681" s="58">
        <f t="shared" ca="1" si="178"/>
        <v>3.9759963683668421E-3</v>
      </c>
      <c r="G3681" s="24"/>
      <c r="H3681" s="5"/>
      <c r="I3681" s="5"/>
      <c r="J3681" s="5"/>
      <c r="K3681" s="5"/>
      <c r="L3681" s="5"/>
      <c r="M3681" s="5"/>
      <c r="N3681" s="5"/>
      <c r="O3681" s="5"/>
      <c r="P3681" s="5"/>
      <c r="Q3681" s="5"/>
      <c r="R3681" s="5"/>
      <c r="S3681" s="5"/>
      <c r="T3681" s="5"/>
      <c r="U3681" s="5"/>
    </row>
    <row r="3682" spans="2:21" x14ac:dyDescent="0.25">
      <c r="B3682" s="64" vm="10084">
        <f ca="1"/>
        <v>44776</v>
      </c>
      <c r="C3682" s="64" vm="10085">
        <f ca="1"/>
        <v>547.01</v>
      </c>
      <c r="D3682" s="64" vm="9722">
        <f ca="1"/>
        <v>260.64</v>
      </c>
      <c r="E3682" s="24">
        <f t="shared" ca="1" si="177"/>
        <v>6.5109769937747352E-3</v>
      </c>
      <c r="F3682" s="58">
        <f t="shared" ca="1" si="178"/>
        <v>-5.5478113711931809E-3</v>
      </c>
      <c r="G3682" s="24"/>
      <c r="H3682" s="5"/>
      <c r="I3682" s="5"/>
      <c r="J3682" s="5"/>
      <c r="K3682" s="5"/>
      <c r="L3682" s="5"/>
      <c r="M3682" s="5"/>
      <c r="N3682" s="5"/>
      <c r="O3682" s="5"/>
      <c r="P3682" s="5"/>
      <c r="Q3682" s="5"/>
      <c r="R3682" s="5"/>
      <c r="S3682" s="5"/>
      <c r="T3682" s="5"/>
      <c r="U3682" s="5"/>
    </row>
    <row r="3683" spans="2:21" x14ac:dyDescent="0.25">
      <c r="B3683" s="64" vm="10086">
        <f ca="1"/>
        <v>44777</v>
      </c>
      <c r="C3683" s="64" vm="10087">
        <f ca="1"/>
        <v>543.28</v>
      </c>
      <c r="D3683" s="64" vm="10088">
        <f ca="1"/>
        <v>259.23</v>
      </c>
      <c r="E3683" s="24">
        <f t="shared" ca="1" si="177"/>
        <v>-6.8422429849890679E-3</v>
      </c>
      <c r="F3683" s="58">
        <f t="shared" ca="1" si="178"/>
        <v>-5.4244463323173137E-3</v>
      </c>
      <c r="G3683" s="24"/>
      <c r="H3683" s="5"/>
      <c r="I3683" s="5"/>
      <c r="J3683" s="5"/>
      <c r="K3683" s="5"/>
      <c r="L3683" s="5"/>
      <c r="M3683" s="5"/>
      <c r="N3683" s="5"/>
      <c r="O3683" s="5"/>
      <c r="P3683" s="5"/>
      <c r="Q3683" s="5"/>
      <c r="R3683" s="5"/>
      <c r="S3683" s="5"/>
      <c r="T3683" s="5"/>
      <c r="U3683" s="5"/>
    </row>
    <row r="3684" spans="2:21" x14ac:dyDescent="0.25">
      <c r="B3684" s="64" vm="10089">
        <f ca="1"/>
        <v>44778</v>
      </c>
      <c r="C3684" s="64" vm="10090">
        <f ca="1"/>
        <v>540.66999999999996</v>
      </c>
      <c r="D3684" s="64" vm="10091">
        <f ca="1"/>
        <v>256.8</v>
      </c>
      <c r="E3684" s="24">
        <f t="shared" ca="1" si="177"/>
        <v>-4.8157295891789161E-3</v>
      </c>
      <c r="F3684" s="58">
        <f t="shared" ca="1" si="178"/>
        <v>-9.4181267056115733E-3</v>
      </c>
      <c r="G3684" s="24"/>
      <c r="H3684" s="5"/>
      <c r="I3684" s="5"/>
      <c r="J3684" s="5"/>
      <c r="K3684" s="5"/>
      <c r="L3684" s="5"/>
      <c r="M3684" s="5"/>
      <c r="N3684" s="5"/>
      <c r="O3684" s="5"/>
      <c r="P3684" s="5"/>
      <c r="Q3684" s="5"/>
      <c r="R3684" s="5"/>
      <c r="S3684" s="5"/>
      <c r="T3684" s="5"/>
      <c r="U3684" s="5"/>
    </row>
    <row r="3685" spans="2:21" x14ac:dyDescent="0.25">
      <c r="B3685" s="64" vm="10092">
        <f ca="1"/>
        <v>44781</v>
      </c>
      <c r="C3685" s="64" vm="10093">
        <f ca="1"/>
        <v>541.9</v>
      </c>
      <c r="D3685" s="64" vm="9725">
        <f ca="1"/>
        <v>260.06</v>
      </c>
      <c r="E3685" s="24">
        <f t="shared" ca="1" si="177"/>
        <v>2.2723713557114308E-3</v>
      </c>
      <c r="F3685" s="58">
        <f t="shared" ca="1" si="178"/>
        <v>1.2614801807367652E-2</v>
      </c>
      <c r="G3685" s="24"/>
      <c r="H3685" s="5"/>
      <c r="I3685" s="5"/>
      <c r="J3685" s="5"/>
      <c r="K3685" s="5"/>
      <c r="L3685" s="5"/>
      <c r="M3685" s="5"/>
      <c r="N3685" s="5"/>
      <c r="O3685" s="5"/>
      <c r="P3685" s="5"/>
      <c r="Q3685" s="5"/>
      <c r="R3685" s="5"/>
      <c r="S3685" s="5"/>
      <c r="T3685" s="5"/>
      <c r="U3685" s="5"/>
    </row>
    <row r="3686" spans="2:21" x14ac:dyDescent="0.25">
      <c r="B3686" s="64" vm="10094">
        <f ca="1"/>
        <v>44782</v>
      </c>
      <c r="C3686" s="64" vm="10095">
        <f ca="1"/>
        <v>535.82000000000005</v>
      </c>
      <c r="D3686" s="64" vm="10096">
        <f ca="1"/>
        <v>261.36</v>
      </c>
      <c r="E3686" s="24">
        <f t="shared" ca="1" si="177"/>
        <v>-1.1283198797253095E-2</v>
      </c>
      <c r="F3686" s="58">
        <f t="shared" ca="1" si="178"/>
        <v>4.9863936696409907E-3</v>
      </c>
      <c r="G3686" s="24"/>
      <c r="H3686" s="5"/>
      <c r="I3686" s="5"/>
      <c r="J3686" s="5"/>
      <c r="K3686" s="5"/>
      <c r="L3686" s="5"/>
      <c r="M3686" s="5"/>
      <c r="N3686" s="5"/>
      <c r="O3686" s="5"/>
      <c r="P3686" s="5"/>
      <c r="Q3686" s="5"/>
      <c r="R3686" s="5"/>
      <c r="S3686" s="5"/>
      <c r="T3686" s="5"/>
      <c r="U3686" s="5"/>
    </row>
    <row r="3687" spans="2:21" x14ac:dyDescent="0.25">
      <c r="B3687" s="64" vm="10097">
        <f ca="1"/>
        <v>44783</v>
      </c>
      <c r="C3687" s="64" vm="10098">
        <f ca="1"/>
        <v>539.82000000000005</v>
      </c>
      <c r="D3687" s="64" vm="10099">
        <f ca="1"/>
        <v>259.27999999999997</v>
      </c>
      <c r="E3687" s="24">
        <f t="shared" ca="1" si="177"/>
        <v>7.4374668822670834E-3</v>
      </c>
      <c r="F3687" s="58">
        <f t="shared" ca="1" si="178"/>
        <v>-7.9902084595228889E-3</v>
      </c>
      <c r="G3687" s="24"/>
      <c r="H3687" s="5"/>
      <c r="I3687" s="5"/>
      <c r="J3687" s="5"/>
      <c r="K3687" s="5"/>
      <c r="L3687" s="5"/>
      <c r="M3687" s="5"/>
      <c r="N3687" s="5"/>
      <c r="O3687" s="5"/>
      <c r="P3687" s="5"/>
      <c r="Q3687" s="5"/>
      <c r="R3687" s="5"/>
      <c r="S3687" s="5"/>
      <c r="T3687" s="5"/>
      <c r="U3687" s="5"/>
    </row>
    <row r="3688" spans="2:21" x14ac:dyDescent="0.25">
      <c r="B3688" s="64" vm="10100">
        <f ca="1"/>
        <v>44784</v>
      </c>
      <c r="C3688" s="64" vm="10101">
        <f ca="1"/>
        <v>532.20000000000005</v>
      </c>
      <c r="D3688" s="64" vm="10102">
        <f ca="1"/>
        <v>262.18</v>
      </c>
      <c r="E3688" s="24">
        <f t="shared" ca="1" si="177"/>
        <v>-1.4216392113493636E-2</v>
      </c>
      <c r="F3688" s="58">
        <f t="shared" ca="1" si="178"/>
        <v>1.1122731936371441E-2</v>
      </c>
      <c r="G3688" s="24"/>
      <c r="H3688" s="5"/>
      <c r="I3688" s="5"/>
      <c r="J3688" s="5"/>
      <c r="K3688" s="5"/>
      <c r="L3688" s="5"/>
      <c r="M3688" s="5"/>
      <c r="N3688" s="5"/>
      <c r="O3688" s="5"/>
      <c r="P3688" s="5"/>
      <c r="Q3688" s="5"/>
      <c r="R3688" s="5"/>
      <c r="S3688" s="5"/>
      <c r="T3688" s="5"/>
      <c r="U3688" s="5"/>
    </row>
    <row r="3689" spans="2:21" x14ac:dyDescent="0.25">
      <c r="B3689" s="64" vm="10103">
        <f ca="1"/>
        <v>44785</v>
      </c>
      <c r="C3689" s="64" vm="10104">
        <f ca="1"/>
        <v>537.21</v>
      </c>
      <c r="D3689" s="64" vm="10105">
        <f ca="1"/>
        <v>265.44</v>
      </c>
      <c r="E3689" s="24">
        <f t="shared" ca="1" si="177"/>
        <v>9.3697209731890725E-3</v>
      </c>
      <c r="F3689" s="58">
        <f t="shared" ca="1" si="178"/>
        <v>1.2357535672471198E-2</v>
      </c>
      <c r="G3689" s="24"/>
      <c r="H3689" s="5"/>
      <c r="I3689" s="5"/>
      <c r="J3689" s="5"/>
      <c r="K3689" s="5"/>
      <c r="L3689" s="5"/>
      <c r="M3689" s="5"/>
      <c r="N3689" s="5"/>
      <c r="O3689" s="5"/>
      <c r="P3689" s="5"/>
      <c r="Q3689" s="5"/>
      <c r="R3689" s="5"/>
      <c r="S3689" s="5"/>
      <c r="T3689" s="5"/>
      <c r="U3689" s="5"/>
    </row>
    <row r="3690" spans="2:21" x14ac:dyDescent="0.25">
      <c r="B3690" s="64" vm="10106">
        <f ca="1"/>
        <v>44788</v>
      </c>
      <c r="C3690" s="64" vm="10107">
        <f ca="1"/>
        <v>545.75</v>
      </c>
      <c r="D3690" s="64" vm="10108">
        <f ca="1"/>
        <v>266.29000000000002</v>
      </c>
      <c r="E3690" s="24">
        <f t="shared" ca="1" si="177"/>
        <v>1.5771915913275317E-2</v>
      </c>
      <c r="F3690" s="58">
        <f t="shared" ca="1" si="178"/>
        <v>3.1971140391759112E-3</v>
      </c>
      <c r="G3690" s="24"/>
      <c r="H3690" s="5"/>
      <c r="I3690" s="5"/>
      <c r="J3690" s="5"/>
      <c r="K3690" s="5"/>
      <c r="L3690" s="5"/>
      <c r="M3690" s="5"/>
      <c r="N3690" s="5"/>
      <c r="O3690" s="5"/>
      <c r="P3690" s="5"/>
      <c r="Q3690" s="5"/>
      <c r="R3690" s="5"/>
      <c r="S3690" s="5"/>
      <c r="T3690" s="5"/>
      <c r="U3690" s="5"/>
    </row>
    <row r="3691" spans="2:21" x14ac:dyDescent="0.25">
      <c r="B3691" s="64" vm="10109">
        <f ca="1"/>
        <v>44789</v>
      </c>
      <c r="C3691" s="64" vm="10110">
        <f ca="1"/>
        <v>553.02</v>
      </c>
      <c r="D3691" s="64" vm="10111">
        <f ca="1"/>
        <v>266.82</v>
      </c>
      <c r="E3691" s="24">
        <f t="shared" ca="1" si="177"/>
        <v>1.3233171803574551E-2</v>
      </c>
      <c r="F3691" s="58">
        <f t="shared" ca="1" si="178"/>
        <v>1.9883332693497024E-3</v>
      </c>
      <c r="G3691" s="24"/>
      <c r="H3691" s="5"/>
      <c r="I3691" s="5"/>
      <c r="J3691" s="5"/>
      <c r="K3691" s="5"/>
      <c r="L3691" s="5"/>
      <c r="M3691" s="5"/>
      <c r="N3691" s="5"/>
      <c r="O3691" s="5"/>
      <c r="P3691" s="5"/>
      <c r="Q3691" s="5"/>
      <c r="R3691" s="5"/>
      <c r="S3691" s="5"/>
      <c r="T3691" s="5"/>
      <c r="U3691" s="5"/>
    </row>
    <row r="3692" spans="2:21" x14ac:dyDescent="0.25">
      <c r="B3692" s="64" vm="10112">
        <f ca="1"/>
        <v>44790</v>
      </c>
      <c r="C3692" s="64" vm="10113">
        <f ca="1"/>
        <v>556.32000000000005</v>
      </c>
      <c r="D3692" s="64" vm="10114">
        <f ca="1"/>
        <v>266.58</v>
      </c>
      <c r="E3692" s="24">
        <f t="shared" ca="1" si="177"/>
        <v>5.9495010259235795E-3</v>
      </c>
      <c r="F3692" s="58">
        <f t="shared" ca="1" si="178"/>
        <v>-8.9988757478796748E-4</v>
      </c>
      <c r="G3692" s="24"/>
      <c r="H3692" s="5"/>
      <c r="I3692" s="5"/>
      <c r="J3692" s="5"/>
      <c r="K3692" s="5"/>
      <c r="L3692" s="5"/>
      <c r="M3692" s="5"/>
      <c r="N3692" s="5"/>
      <c r="O3692" s="5"/>
      <c r="P3692" s="5"/>
      <c r="Q3692" s="5"/>
      <c r="R3692" s="5"/>
      <c r="S3692" s="5"/>
      <c r="T3692" s="5"/>
      <c r="U3692" s="5"/>
    </row>
    <row r="3693" spans="2:21" x14ac:dyDescent="0.25">
      <c r="B3693" s="64" vm="10115">
        <f ca="1"/>
        <v>44791</v>
      </c>
      <c r="C3693" s="64" vm="10116">
        <f ca="1"/>
        <v>560.96</v>
      </c>
      <c r="D3693" s="64" vm="10117">
        <f ca="1"/>
        <v>266.54000000000002</v>
      </c>
      <c r="E3693" s="24">
        <f t="shared" ca="1" si="177"/>
        <v>8.3059334733183946E-3</v>
      </c>
      <c r="F3693" s="58">
        <f t="shared" ca="1" si="178"/>
        <v>-1.500600242910777E-4</v>
      </c>
      <c r="G3693" s="24"/>
      <c r="H3693" s="5"/>
      <c r="I3693" s="5"/>
      <c r="J3693" s="5"/>
      <c r="K3693" s="5"/>
      <c r="L3693" s="5"/>
      <c r="M3693" s="5"/>
      <c r="N3693" s="5"/>
      <c r="O3693" s="5"/>
      <c r="P3693" s="5"/>
      <c r="Q3693" s="5"/>
      <c r="R3693" s="5"/>
      <c r="S3693" s="5"/>
      <c r="T3693" s="5"/>
      <c r="U3693" s="5"/>
    </row>
    <row r="3694" spans="2:21" x14ac:dyDescent="0.25">
      <c r="B3694" s="64" vm="10118">
        <f ca="1"/>
        <v>44792</v>
      </c>
      <c r="C3694" s="64" vm="10119">
        <f ca="1"/>
        <v>554.53</v>
      </c>
      <c r="D3694" s="64" vm="10120">
        <f ca="1"/>
        <v>262.95</v>
      </c>
      <c r="E3694" s="24">
        <f t="shared" ca="1" si="177"/>
        <v>-1.1528693610640465E-2</v>
      </c>
      <c r="F3694" s="58">
        <f t="shared" ca="1" si="178"/>
        <v>-1.3560426116227795E-2</v>
      </c>
      <c r="G3694" s="24"/>
      <c r="H3694" s="5"/>
      <c r="I3694" s="5"/>
      <c r="J3694" s="5"/>
      <c r="K3694" s="5"/>
      <c r="L3694" s="5"/>
      <c r="M3694" s="5"/>
      <c r="N3694" s="5"/>
      <c r="O3694" s="5"/>
      <c r="P3694" s="5"/>
      <c r="Q3694" s="5"/>
      <c r="R3694" s="5"/>
      <c r="S3694" s="5"/>
      <c r="T3694" s="5"/>
      <c r="U3694" s="5"/>
    </row>
    <row r="3695" spans="2:21" x14ac:dyDescent="0.25">
      <c r="B3695" s="64" vm="10121">
        <f ca="1"/>
        <v>44795</v>
      </c>
      <c r="C3695" s="64" vm="10122">
        <f ca="1"/>
        <v>545.47</v>
      </c>
      <c r="D3695" s="64" vm="10123">
        <f ca="1"/>
        <v>260.54000000000002</v>
      </c>
      <c r="E3695" s="24">
        <f t="shared" ca="1" si="177"/>
        <v>-1.6473099778455725E-2</v>
      </c>
      <c r="F3695" s="58">
        <f t="shared" ca="1" si="178"/>
        <v>-9.2074997659351131E-3</v>
      </c>
      <c r="G3695" s="24"/>
      <c r="H3695" s="5"/>
      <c r="I3695" s="5"/>
      <c r="J3695" s="5"/>
      <c r="K3695" s="5"/>
      <c r="L3695" s="5"/>
      <c r="M3695" s="5"/>
      <c r="N3695" s="5"/>
      <c r="O3695" s="5"/>
      <c r="P3695" s="5"/>
      <c r="Q3695" s="5"/>
      <c r="R3695" s="5"/>
      <c r="S3695" s="5"/>
      <c r="T3695" s="5"/>
      <c r="U3695" s="5"/>
    </row>
    <row r="3696" spans="2:21" x14ac:dyDescent="0.25">
      <c r="B3696" s="64" vm="10124">
        <f ca="1"/>
        <v>44796</v>
      </c>
      <c r="C3696" s="64" vm="10125">
        <f ca="1"/>
        <v>542.07000000000005</v>
      </c>
      <c r="D3696" s="64" vm="10126">
        <f ca="1"/>
        <v>260.86</v>
      </c>
      <c r="E3696" s="24">
        <f t="shared" ca="1" si="177"/>
        <v>-6.2526639519244025E-3</v>
      </c>
      <c r="F3696" s="58">
        <f t="shared" ca="1" si="178"/>
        <v>1.2274646727190651E-3</v>
      </c>
      <c r="G3696" s="24"/>
      <c r="H3696" s="5"/>
      <c r="I3696" s="5"/>
      <c r="J3696" s="5"/>
      <c r="K3696" s="5"/>
      <c r="L3696" s="5"/>
      <c r="M3696" s="5"/>
      <c r="N3696" s="5"/>
      <c r="O3696" s="5"/>
      <c r="P3696" s="5"/>
      <c r="Q3696" s="5"/>
      <c r="R3696" s="5"/>
      <c r="S3696" s="5"/>
      <c r="T3696" s="5"/>
      <c r="U3696" s="5"/>
    </row>
    <row r="3697" spans="2:21" x14ac:dyDescent="0.25">
      <c r="B3697" s="64" vm="10127">
        <f ca="1"/>
        <v>44797</v>
      </c>
      <c r="C3697" s="64" vm="10128">
        <f ca="1"/>
        <v>543.22</v>
      </c>
      <c r="D3697" s="64" vm="10129">
        <f ca="1"/>
        <v>262.56</v>
      </c>
      <c r="E3697" s="24">
        <f t="shared" ca="1" si="177"/>
        <v>2.1192500260917113E-3</v>
      </c>
      <c r="F3697" s="58">
        <f t="shared" ca="1" si="178"/>
        <v>6.4957623996436129E-3</v>
      </c>
      <c r="G3697" s="24"/>
      <c r="H3697" s="5"/>
      <c r="I3697" s="5"/>
      <c r="J3697" s="5"/>
      <c r="K3697" s="5"/>
      <c r="L3697" s="5"/>
      <c r="M3697" s="5"/>
      <c r="N3697" s="5"/>
      <c r="O3697" s="5"/>
      <c r="P3697" s="5"/>
      <c r="Q3697" s="5"/>
      <c r="R3697" s="5"/>
      <c r="S3697" s="5"/>
      <c r="T3697" s="5"/>
      <c r="U3697" s="5"/>
    </row>
    <row r="3698" spans="2:21" x14ac:dyDescent="0.25">
      <c r="B3698" s="64" vm="10130">
        <f ca="1"/>
        <v>44798</v>
      </c>
      <c r="C3698" s="64" vm="10131">
        <f ca="1"/>
        <v>550.77</v>
      </c>
      <c r="D3698" s="64" vm="10132">
        <f ca="1"/>
        <v>256.95</v>
      </c>
      <c r="E3698" s="24">
        <f t="shared" ca="1" si="177"/>
        <v>1.3802904722282877E-2</v>
      </c>
      <c r="F3698" s="58">
        <f t="shared" ca="1" si="178"/>
        <v>-2.1598113903542233E-2</v>
      </c>
      <c r="G3698" s="24"/>
      <c r="H3698" s="5"/>
      <c r="I3698" s="5"/>
      <c r="J3698" s="5"/>
      <c r="K3698" s="5"/>
      <c r="L3698" s="5"/>
      <c r="M3698" s="5"/>
      <c r="N3698" s="5"/>
      <c r="O3698" s="5"/>
      <c r="P3698" s="5"/>
      <c r="Q3698" s="5"/>
      <c r="R3698" s="5"/>
      <c r="S3698" s="5"/>
      <c r="T3698" s="5"/>
      <c r="U3698" s="5"/>
    </row>
    <row r="3699" spans="2:21" x14ac:dyDescent="0.25">
      <c r="B3699" s="64" vm="10133">
        <f ca="1"/>
        <v>44799</v>
      </c>
      <c r="C3699" s="64" vm="10134">
        <f ca="1"/>
        <v>531.82000000000005</v>
      </c>
      <c r="D3699" s="64" vm="10135">
        <f ca="1"/>
        <v>255.66</v>
      </c>
      <c r="E3699" s="24">
        <f t="shared" ca="1" si="177"/>
        <v>-3.5012212915117483E-2</v>
      </c>
      <c r="F3699" s="58">
        <f t="shared" ca="1" si="178"/>
        <v>-5.0330766983628797E-3</v>
      </c>
      <c r="G3699" s="24"/>
      <c r="H3699" s="5"/>
      <c r="I3699" s="5"/>
      <c r="J3699" s="5"/>
      <c r="K3699" s="5"/>
      <c r="L3699" s="5"/>
      <c r="M3699" s="5"/>
      <c r="N3699" s="5"/>
      <c r="O3699" s="5"/>
      <c r="P3699" s="5"/>
      <c r="Q3699" s="5"/>
      <c r="R3699" s="5"/>
      <c r="S3699" s="5"/>
      <c r="T3699" s="5"/>
      <c r="U3699" s="5"/>
    </row>
    <row r="3700" spans="2:21" x14ac:dyDescent="0.25">
      <c r="B3700" s="64" vm="10136">
        <f ca="1"/>
        <v>44802</v>
      </c>
      <c r="C3700" s="64" vm="10137">
        <f ca="1"/>
        <v>531.05999999999995</v>
      </c>
      <c r="D3700" s="64" vm="10138">
        <f ca="1"/>
        <v>253.49</v>
      </c>
      <c r="E3700" s="24">
        <f t="shared" ca="1" si="177"/>
        <v>-1.4300770162659288E-3</v>
      </c>
      <c r="F3700" s="58">
        <f t="shared" ca="1" si="178"/>
        <v>-8.5240622184754242E-3</v>
      </c>
      <c r="G3700" s="24"/>
      <c r="H3700" s="5"/>
      <c r="I3700" s="5"/>
      <c r="J3700" s="5"/>
      <c r="K3700" s="5"/>
      <c r="L3700" s="5"/>
      <c r="M3700" s="5"/>
      <c r="N3700" s="5"/>
      <c r="O3700" s="5"/>
      <c r="P3700" s="5"/>
      <c r="Q3700" s="5"/>
      <c r="R3700" s="5"/>
      <c r="S3700" s="5"/>
      <c r="T3700" s="5"/>
      <c r="U3700" s="5"/>
    </row>
    <row r="3701" spans="2:21" x14ac:dyDescent="0.25">
      <c r="B3701" s="64" vm="10139">
        <f ca="1"/>
        <v>44803</v>
      </c>
      <c r="C3701" s="64" vm="10140">
        <f ca="1"/>
        <v>524.14</v>
      </c>
      <c r="D3701" s="64" vm="10141">
        <f ca="1"/>
        <v>252.28</v>
      </c>
      <c r="E3701" s="24">
        <f t="shared" ca="1" si="177"/>
        <v>-1.3116185000316498E-2</v>
      </c>
      <c r="F3701" s="58">
        <f t="shared" ca="1" si="178"/>
        <v>-4.784792725949805E-3</v>
      </c>
      <c r="G3701" s="24"/>
      <c r="H3701" s="5"/>
      <c r="I3701" s="5"/>
      <c r="J3701" s="5"/>
      <c r="K3701" s="5"/>
      <c r="L3701" s="5"/>
      <c r="M3701" s="5"/>
      <c r="N3701" s="5"/>
      <c r="O3701" s="5"/>
      <c r="P3701" s="5"/>
      <c r="Q3701" s="5"/>
      <c r="R3701" s="5"/>
      <c r="S3701" s="5"/>
      <c r="T3701" s="5"/>
      <c r="U3701" s="5"/>
    </row>
    <row r="3702" spans="2:21" x14ac:dyDescent="0.25">
      <c r="B3702" s="64" vm="10142">
        <f ca="1"/>
        <v>44804</v>
      </c>
      <c r="C3702" s="64" vm="10143">
        <f ca="1"/>
        <v>522.1</v>
      </c>
      <c r="D3702" s="64" vm="10144">
        <f ca="1"/>
        <v>256.47000000000003</v>
      </c>
      <c r="E3702" s="24">
        <f t="shared" ca="1" si="177"/>
        <v>-3.8996837920171968E-3</v>
      </c>
      <c r="F3702" s="58">
        <f t="shared" ca="1" si="178"/>
        <v>1.6472116910801578E-2</v>
      </c>
      <c r="G3702" s="24"/>
      <c r="H3702" s="5"/>
      <c r="I3702" s="5"/>
      <c r="J3702" s="5"/>
      <c r="K3702" s="5"/>
      <c r="L3702" s="5"/>
      <c r="M3702" s="5"/>
      <c r="N3702" s="5"/>
      <c r="O3702" s="5"/>
      <c r="P3702" s="5"/>
      <c r="Q3702" s="5"/>
      <c r="R3702" s="5"/>
      <c r="S3702" s="5"/>
      <c r="T3702" s="5"/>
      <c r="U3702" s="5"/>
    </row>
    <row r="3703" spans="2:21" x14ac:dyDescent="0.25">
      <c r="B3703" s="64" vm="10145">
        <f ca="1"/>
        <v>44805</v>
      </c>
      <c r="C3703" s="64" vm="10146">
        <f ca="1"/>
        <v>529.16999999999996</v>
      </c>
      <c r="D3703" s="64" vm="10147">
        <f ca="1"/>
        <v>254.51</v>
      </c>
      <c r="E3703" s="24">
        <f t="shared" ca="1" si="177"/>
        <v>1.3450600874988731E-2</v>
      </c>
      <c r="F3703" s="58">
        <f t="shared" ca="1" si="178"/>
        <v>-7.6715707567690302E-3</v>
      </c>
      <c r="G3703" s="24"/>
      <c r="H3703" s="5"/>
      <c r="I3703" s="5"/>
      <c r="J3703" s="5"/>
      <c r="K3703" s="5"/>
      <c r="L3703" s="5"/>
      <c r="M3703" s="5"/>
      <c r="N3703" s="5"/>
      <c r="O3703" s="5"/>
      <c r="P3703" s="5"/>
      <c r="Q3703" s="5"/>
      <c r="R3703" s="5"/>
      <c r="S3703" s="5"/>
      <c r="T3703" s="5"/>
      <c r="U3703" s="5"/>
    </row>
    <row r="3704" spans="2:21" x14ac:dyDescent="0.25">
      <c r="B3704" s="64" vm="10148">
        <f ca="1"/>
        <v>44806</v>
      </c>
      <c r="C3704" s="64" vm="10149">
        <f ca="1"/>
        <v>519.11</v>
      </c>
      <c r="D3704" s="64" vm="10150">
        <f ca="1"/>
        <v>254.39</v>
      </c>
      <c r="E3704" s="24">
        <f t="shared" ca="1" si="177"/>
        <v>-1.919393453290132E-2</v>
      </c>
      <c r="F3704" s="58">
        <f t="shared" ca="1" si="178"/>
        <v>-4.716054322032182E-4</v>
      </c>
      <c r="G3704" s="24"/>
      <c r="H3704" s="5"/>
      <c r="I3704" s="5"/>
      <c r="J3704" s="5"/>
      <c r="K3704" s="5"/>
      <c r="L3704" s="5"/>
      <c r="M3704" s="5"/>
      <c r="N3704" s="5"/>
      <c r="O3704" s="5"/>
      <c r="P3704" s="5"/>
      <c r="Q3704" s="5"/>
      <c r="R3704" s="5"/>
      <c r="S3704" s="5"/>
      <c r="T3704" s="5"/>
      <c r="U3704" s="5"/>
    </row>
    <row r="3705" spans="2:21" x14ac:dyDescent="0.25">
      <c r="B3705" s="64" vm="10151">
        <f ca="1"/>
        <v>44810</v>
      </c>
      <c r="C3705" s="64" vm="10152">
        <f ca="1"/>
        <v>518.9</v>
      </c>
      <c r="D3705" s="64" vm="10153">
        <f ca="1"/>
        <v>258.42</v>
      </c>
      <c r="E3705" s="24">
        <f t="shared" ca="1" si="177"/>
        <v>-4.046203849001144E-4</v>
      </c>
      <c r="F3705" s="58">
        <f t="shared" ca="1" si="178"/>
        <v>1.571764577679444E-2</v>
      </c>
      <c r="G3705" s="24"/>
      <c r="H3705" s="5"/>
      <c r="I3705" s="5"/>
      <c r="J3705" s="5"/>
      <c r="K3705" s="5"/>
      <c r="L3705" s="5"/>
      <c r="M3705" s="5"/>
      <c r="N3705" s="5"/>
      <c r="O3705" s="5"/>
      <c r="P3705" s="5"/>
      <c r="Q3705" s="5"/>
      <c r="R3705" s="5"/>
      <c r="S3705" s="5"/>
      <c r="T3705" s="5"/>
      <c r="U3705" s="5"/>
    </row>
    <row r="3706" spans="2:21" x14ac:dyDescent="0.25">
      <c r="B3706" s="64" vm="10154">
        <f ca="1"/>
        <v>44811</v>
      </c>
      <c r="C3706" s="64" vm="10155">
        <f ca="1"/>
        <v>529.64</v>
      </c>
      <c r="D3706" s="64" vm="9731">
        <f ca="1"/>
        <v>260.08</v>
      </c>
      <c r="E3706" s="24">
        <f t="shared" ca="1" si="177"/>
        <v>2.0486344097862163E-2</v>
      </c>
      <c r="F3706" s="58">
        <f t="shared" ca="1" si="178"/>
        <v>6.4031077015755137E-3</v>
      </c>
      <c r="G3706" s="24"/>
      <c r="H3706" s="5"/>
      <c r="I3706" s="5"/>
      <c r="J3706" s="5"/>
      <c r="K3706" s="5"/>
      <c r="L3706" s="5"/>
      <c r="M3706" s="5"/>
      <c r="N3706" s="5"/>
      <c r="O3706" s="5"/>
      <c r="P3706" s="5"/>
      <c r="Q3706" s="5"/>
      <c r="R3706" s="5"/>
      <c r="S3706" s="5"/>
      <c r="T3706" s="5"/>
      <c r="U3706" s="5"/>
    </row>
    <row r="3707" spans="2:21" x14ac:dyDescent="0.25">
      <c r="B3707" s="64" vm="10156">
        <f ca="1"/>
        <v>44812</v>
      </c>
      <c r="C3707" s="64" vm="10157">
        <f ca="1"/>
        <v>529.12</v>
      </c>
      <c r="D3707" s="64" vm="10158">
        <f ca="1"/>
        <v>259.52</v>
      </c>
      <c r="E3707" s="24">
        <f t="shared" ca="1" si="177"/>
        <v>-9.8228123807339238E-4</v>
      </c>
      <c r="F3707" s="58">
        <f t="shared" ca="1" si="178"/>
        <v>-2.1555050686018454E-3</v>
      </c>
      <c r="G3707" s="24"/>
      <c r="H3707" s="5"/>
      <c r="I3707" s="5"/>
      <c r="J3707" s="5"/>
      <c r="K3707" s="5"/>
      <c r="L3707" s="5"/>
      <c r="M3707" s="5"/>
      <c r="N3707" s="5"/>
      <c r="O3707" s="5"/>
      <c r="P3707" s="5"/>
      <c r="Q3707" s="5"/>
      <c r="R3707" s="5"/>
      <c r="S3707" s="5"/>
      <c r="T3707" s="5"/>
      <c r="U3707" s="5"/>
    </row>
    <row r="3708" spans="2:21" x14ac:dyDescent="0.25">
      <c r="B3708" s="64" vm="10159">
        <f ca="1"/>
        <v>44813</v>
      </c>
      <c r="C3708" s="64" vm="10160">
        <f ca="1"/>
        <v>536.58000000000004</v>
      </c>
      <c r="D3708" s="64" vm="10161">
        <f ca="1"/>
        <v>260.37</v>
      </c>
      <c r="E3708" s="24">
        <f t="shared" ca="1" si="177"/>
        <v>1.4000416352662151E-2</v>
      </c>
      <c r="F3708" s="58">
        <f t="shared" ca="1" si="178"/>
        <v>3.2699253972150273E-3</v>
      </c>
      <c r="G3708" s="24"/>
      <c r="H3708" s="5"/>
      <c r="I3708" s="5"/>
      <c r="J3708" s="5"/>
      <c r="K3708" s="5"/>
      <c r="L3708" s="5"/>
      <c r="M3708" s="5"/>
      <c r="N3708" s="5"/>
      <c r="O3708" s="5"/>
      <c r="P3708" s="5"/>
      <c r="Q3708" s="5"/>
      <c r="R3708" s="5"/>
      <c r="S3708" s="5"/>
      <c r="T3708" s="5"/>
      <c r="U3708" s="5"/>
    </row>
    <row r="3709" spans="2:21" x14ac:dyDescent="0.25">
      <c r="B3709" s="64" vm="10162">
        <f ca="1"/>
        <v>44816</v>
      </c>
      <c r="C3709" s="64" vm="10163">
        <f ca="1"/>
        <v>539.52</v>
      </c>
      <c r="D3709" s="64" vm="10164">
        <f ca="1"/>
        <v>254.33</v>
      </c>
      <c r="E3709" s="24">
        <f t="shared" ca="1" si="177"/>
        <v>5.4641897872911233E-3</v>
      </c>
      <c r="F3709" s="58">
        <f t="shared" ca="1" si="178"/>
        <v>-2.3471059953697339E-2</v>
      </c>
      <c r="G3709" s="24"/>
      <c r="H3709" s="5"/>
      <c r="I3709" s="5"/>
      <c r="J3709" s="5"/>
      <c r="K3709" s="5"/>
      <c r="L3709" s="5"/>
      <c r="M3709" s="5"/>
      <c r="N3709" s="5"/>
      <c r="O3709" s="5"/>
      <c r="P3709" s="5"/>
      <c r="Q3709" s="5"/>
      <c r="R3709" s="5"/>
      <c r="S3709" s="5"/>
      <c r="T3709" s="5"/>
      <c r="U3709" s="5"/>
    </row>
    <row r="3710" spans="2:21" x14ac:dyDescent="0.25">
      <c r="B3710" s="64" vm="10165">
        <f ca="1"/>
        <v>44817</v>
      </c>
      <c r="C3710" s="64" vm="10166">
        <f ca="1"/>
        <v>510.3</v>
      </c>
      <c r="D3710" s="64" vm="10167">
        <f ca="1"/>
        <v>255.72</v>
      </c>
      <c r="E3710" s="24">
        <f t="shared" ca="1" si="177"/>
        <v>-5.5681067303510121E-2</v>
      </c>
      <c r="F3710" s="58">
        <f t="shared" ca="1" si="178"/>
        <v>5.4504595279603347E-3</v>
      </c>
      <c r="G3710" s="24"/>
      <c r="H3710" s="5"/>
      <c r="I3710" s="5"/>
      <c r="J3710" s="5"/>
      <c r="K3710" s="5"/>
      <c r="L3710" s="5"/>
      <c r="M3710" s="5"/>
      <c r="N3710" s="5"/>
      <c r="O3710" s="5"/>
      <c r="P3710" s="5"/>
      <c r="Q3710" s="5"/>
      <c r="R3710" s="5"/>
      <c r="S3710" s="5"/>
      <c r="T3710" s="5"/>
      <c r="U3710" s="5"/>
    </row>
    <row r="3711" spans="2:21" x14ac:dyDescent="0.25">
      <c r="B3711" s="64" vm="10168">
        <f ca="1"/>
        <v>44818</v>
      </c>
      <c r="C3711" s="64" vm="10169">
        <f ca="1"/>
        <v>508</v>
      </c>
      <c r="D3711" s="64" vm="10058">
        <f ca="1"/>
        <v>253.47</v>
      </c>
      <c r="E3711" s="24">
        <f t="shared" ca="1" si="177"/>
        <v>-4.5173404914438465E-3</v>
      </c>
      <c r="F3711" s="58">
        <f t="shared" ca="1" si="178"/>
        <v>-8.837623065662931E-3</v>
      </c>
      <c r="G3711" s="24"/>
      <c r="H3711" s="5"/>
      <c r="I3711" s="5"/>
      <c r="J3711" s="5"/>
      <c r="K3711" s="5"/>
      <c r="L3711" s="5"/>
      <c r="M3711" s="5"/>
      <c r="N3711" s="5"/>
      <c r="O3711" s="5"/>
      <c r="P3711" s="5"/>
      <c r="Q3711" s="5"/>
      <c r="R3711" s="5"/>
      <c r="S3711" s="5"/>
      <c r="T3711" s="5"/>
      <c r="U3711" s="5"/>
    </row>
    <row r="3712" spans="2:21" x14ac:dyDescent="0.25">
      <c r="B3712" s="64" vm="10170">
        <f ca="1"/>
        <v>44819</v>
      </c>
      <c r="C3712" s="64" vm="10171">
        <f ca="1"/>
        <v>503.5</v>
      </c>
      <c r="D3712" s="64" vm="10172">
        <f ca="1"/>
        <v>254.91</v>
      </c>
      <c r="E3712" s="24">
        <f t="shared" ca="1" si="177"/>
        <v>-8.8977354198648915E-3</v>
      </c>
      <c r="F3712" s="58">
        <f t="shared" ca="1" si="178"/>
        <v>5.6650688506965372E-3</v>
      </c>
      <c r="G3712" s="24"/>
      <c r="H3712" s="5"/>
      <c r="I3712" s="5"/>
      <c r="J3712" s="5"/>
      <c r="K3712" s="5"/>
      <c r="L3712" s="5"/>
      <c r="M3712" s="5"/>
      <c r="N3712" s="5"/>
      <c r="O3712" s="5"/>
      <c r="P3712" s="5"/>
      <c r="Q3712" s="5"/>
      <c r="R3712" s="5"/>
      <c r="S3712" s="5"/>
      <c r="T3712" s="5"/>
      <c r="U3712" s="5"/>
    </row>
    <row r="3713" spans="2:21" x14ac:dyDescent="0.25">
      <c r="B3713" s="64" vm="10173">
        <f ca="1"/>
        <v>44820</v>
      </c>
      <c r="C3713" s="64" vm="10174">
        <f ca="1"/>
        <v>504.14</v>
      </c>
      <c r="D3713" s="64" vm="10175">
        <f ca="1"/>
        <v>257.01</v>
      </c>
      <c r="E3713" s="24">
        <f t="shared" ref="E3713:E3776" ca="1" si="179">LN(C3713/C3712)</f>
        <v>1.2702951174255301E-3</v>
      </c>
      <c r="F3713" s="58">
        <f t="shared" ref="F3713:F3776" ca="1" si="180">LN(D3713/D3712)</f>
        <v>8.204452960502524E-3</v>
      </c>
      <c r="G3713" s="24"/>
      <c r="H3713" s="5"/>
      <c r="I3713" s="5"/>
      <c r="J3713" s="5"/>
      <c r="K3713" s="5"/>
      <c r="L3713" s="5"/>
      <c r="M3713" s="5"/>
      <c r="N3713" s="5"/>
      <c r="O3713" s="5"/>
      <c r="P3713" s="5"/>
      <c r="Q3713" s="5"/>
      <c r="R3713" s="5"/>
      <c r="S3713" s="5"/>
      <c r="T3713" s="5"/>
      <c r="U3713" s="5"/>
    </row>
    <row r="3714" spans="2:21" x14ac:dyDescent="0.25">
      <c r="B3714" s="64" vm="10176">
        <f ca="1"/>
        <v>44823</v>
      </c>
      <c r="C3714" s="64" vm="10177">
        <f ca="1"/>
        <v>506.57</v>
      </c>
      <c r="D3714" s="64" vm="9873">
        <f ca="1"/>
        <v>255.4</v>
      </c>
      <c r="E3714" s="24">
        <f t="shared" ca="1" si="179"/>
        <v>4.8085102198586836E-3</v>
      </c>
      <c r="F3714" s="58">
        <f t="shared" ca="1" si="180"/>
        <v>-6.2840510456232661E-3</v>
      </c>
      <c r="G3714" s="24"/>
      <c r="H3714" s="5"/>
      <c r="I3714" s="5"/>
      <c r="J3714" s="5"/>
      <c r="K3714" s="5"/>
      <c r="L3714" s="5"/>
      <c r="M3714" s="5"/>
      <c r="N3714" s="5"/>
      <c r="O3714" s="5"/>
      <c r="P3714" s="5"/>
      <c r="Q3714" s="5"/>
      <c r="R3714" s="5"/>
      <c r="S3714" s="5"/>
      <c r="T3714" s="5"/>
      <c r="U3714" s="5"/>
    </row>
    <row r="3715" spans="2:21" x14ac:dyDescent="0.25">
      <c r="B3715" s="64" vm="10178">
        <f ca="1"/>
        <v>44824</v>
      </c>
      <c r="C3715" s="64" vm="10179">
        <f ca="1"/>
        <v>499.52</v>
      </c>
      <c r="D3715" s="64" vm="10180">
        <f ca="1"/>
        <v>251.08</v>
      </c>
      <c r="E3715" s="24">
        <f t="shared" ca="1" si="179"/>
        <v>-1.4014880168834083E-2</v>
      </c>
      <c r="F3715" s="58">
        <f t="shared" ca="1" si="180"/>
        <v>-1.7059330149107856E-2</v>
      </c>
      <c r="G3715" s="24"/>
      <c r="H3715" s="5"/>
      <c r="I3715" s="5"/>
      <c r="J3715" s="5"/>
      <c r="K3715" s="5"/>
      <c r="L3715" s="5"/>
      <c r="M3715" s="5"/>
      <c r="N3715" s="5"/>
      <c r="O3715" s="5"/>
      <c r="P3715" s="5"/>
      <c r="Q3715" s="5"/>
      <c r="R3715" s="5"/>
      <c r="S3715" s="5"/>
      <c r="T3715" s="5"/>
      <c r="U3715" s="5"/>
    </row>
    <row r="3716" spans="2:21" x14ac:dyDescent="0.25">
      <c r="B3716" s="64" vm="10181">
        <f ca="1"/>
        <v>44825</v>
      </c>
      <c r="C3716" s="64" vm="10182">
        <f ca="1"/>
        <v>493.07</v>
      </c>
      <c r="D3716" s="64" vm="10183">
        <f ca="1"/>
        <v>247.94</v>
      </c>
      <c r="E3716" s="24">
        <f t="shared" ca="1" si="179"/>
        <v>-1.2996485534080254E-2</v>
      </c>
      <c r="F3716" s="58">
        <f t="shared" ca="1" si="180"/>
        <v>-1.2584832039330239E-2</v>
      </c>
      <c r="G3716" s="24"/>
      <c r="H3716" s="5"/>
      <c r="I3716" s="5"/>
      <c r="J3716" s="5"/>
      <c r="K3716" s="5"/>
      <c r="L3716" s="5"/>
      <c r="M3716" s="5"/>
      <c r="N3716" s="5"/>
      <c r="O3716" s="5"/>
      <c r="P3716" s="5"/>
      <c r="Q3716" s="5"/>
      <c r="R3716" s="5"/>
      <c r="S3716" s="5"/>
      <c r="T3716" s="5"/>
      <c r="U3716" s="5"/>
    </row>
    <row r="3717" spans="2:21" x14ac:dyDescent="0.25">
      <c r="B3717" s="64" vm="10184">
        <f ca="1"/>
        <v>44826</v>
      </c>
      <c r="C3717" s="64" vm="10185">
        <f ca="1"/>
        <v>487.17</v>
      </c>
      <c r="D3717" s="64" vm="10186">
        <f ca="1"/>
        <v>245.95</v>
      </c>
      <c r="E3717" s="24">
        <f t="shared" ca="1" si="179"/>
        <v>-1.2038013647880959E-2</v>
      </c>
      <c r="F3717" s="58">
        <f t="shared" ca="1" si="180"/>
        <v>-8.0585181686519923E-3</v>
      </c>
      <c r="G3717" s="24"/>
      <c r="H3717" s="5"/>
      <c r="I3717" s="5"/>
      <c r="J3717" s="5"/>
      <c r="K3717" s="5"/>
      <c r="L3717" s="5"/>
      <c r="M3717" s="5"/>
      <c r="N3717" s="5"/>
      <c r="O3717" s="5"/>
      <c r="P3717" s="5"/>
      <c r="Q3717" s="5"/>
      <c r="R3717" s="5"/>
      <c r="S3717" s="5"/>
      <c r="T3717" s="5"/>
      <c r="U3717" s="5"/>
    </row>
    <row r="3718" spans="2:21" x14ac:dyDescent="0.25">
      <c r="B3718" s="64" vm="10187">
        <f ca="1"/>
        <v>44827</v>
      </c>
      <c r="C3718" s="64" vm="10188">
        <f ca="1"/>
        <v>466.4</v>
      </c>
      <c r="D3718" s="64" vm="10189">
        <f ca="1"/>
        <v>243.76</v>
      </c>
      <c r="E3718" s="24">
        <f t="shared" ca="1" si="179"/>
        <v>-4.3569503108823383E-2</v>
      </c>
      <c r="F3718" s="58">
        <f t="shared" ca="1" si="180"/>
        <v>-8.9441285638952091E-3</v>
      </c>
      <c r="G3718" s="24"/>
      <c r="H3718" s="5"/>
      <c r="I3718" s="5"/>
      <c r="J3718" s="5"/>
      <c r="K3718" s="5"/>
      <c r="L3718" s="5"/>
      <c r="M3718" s="5"/>
      <c r="N3718" s="5"/>
      <c r="O3718" s="5"/>
      <c r="P3718" s="5"/>
      <c r="Q3718" s="5"/>
      <c r="R3718" s="5"/>
      <c r="S3718" s="5"/>
      <c r="T3718" s="5"/>
      <c r="U3718" s="5"/>
    </row>
    <row r="3719" spans="2:21" x14ac:dyDescent="0.25">
      <c r="B3719" s="64" vm="10190">
        <f ca="1"/>
        <v>44830</v>
      </c>
      <c r="C3719" s="64" vm="10191">
        <f ca="1"/>
        <v>480.3</v>
      </c>
      <c r="D3719" s="64" vm="10192">
        <f ca="1"/>
        <v>236.7</v>
      </c>
      <c r="E3719" s="24">
        <f t="shared" ca="1" si="179"/>
        <v>2.936727363449624E-2</v>
      </c>
      <c r="F3719" s="58">
        <f t="shared" ca="1" si="180"/>
        <v>-2.9390618157515373E-2</v>
      </c>
      <c r="G3719" s="24"/>
      <c r="H3719" s="5"/>
      <c r="I3719" s="5"/>
      <c r="J3719" s="5"/>
      <c r="K3719" s="5"/>
      <c r="L3719" s="5"/>
      <c r="M3719" s="5"/>
      <c r="N3719" s="5"/>
      <c r="O3719" s="5"/>
      <c r="P3719" s="5"/>
      <c r="Q3719" s="5"/>
      <c r="R3719" s="5"/>
      <c r="S3719" s="5"/>
      <c r="T3719" s="5"/>
      <c r="U3719" s="5"/>
    </row>
    <row r="3720" spans="2:21" x14ac:dyDescent="0.25">
      <c r="B3720" s="64" vm="10193">
        <f ca="1"/>
        <v>44831</v>
      </c>
      <c r="C3720" s="64" vm="10194">
        <f ca="1"/>
        <v>478.3</v>
      </c>
      <c r="D3720" s="64" vm="10195">
        <f ca="1"/>
        <v>236.94</v>
      </c>
      <c r="E3720" s="24">
        <f t="shared" ca="1" si="179"/>
        <v>-4.1727579845274778E-3</v>
      </c>
      <c r="F3720" s="58">
        <f t="shared" ca="1" si="180"/>
        <v>1.013428006674794E-3</v>
      </c>
      <c r="G3720" s="24"/>
      <c r="H3720" s="5"/>
      <c r="I3720" s="5"/>
      <c r="J3720" s="5"/>
      <c r="K3720" s="5"/>
      <c r="L3720" s="5"/>
      <c r="M3720" s="5"/>
      <c r="N3720" s="5"/>
      <c r="O3720" s="5"/>
      <c r="P3720" s="5"/>
      <c r="Q3720" s="5"/>
      <c r="R3720" s="5"/>
      <c r="S3720" s="5"/>
      <c r="T3720" s="5"/>
      <c r="U3720" s="5"/>
    </row>
    <row r="3721" spans="2:21" x14ac:dyDescent="0.25">
      <c r="B3721" s="64" vm="10196">
        <f ca="1"/>
        <v>44832</v>
      </c>
      <c r="C3721" s="64" vm="10197">
        <f ca="1"/>
        <v>488.29</v>
      </c>
      <c r="D3721" s="64" vm="10198">
        <f ca="1"/>
        <v>234.4</v>
      </c>
      <c r="E3721" s="24">
        <f t="shared" ca="1" si="179"/>
        <v>2.0671340958063208E-2</v>
      </c>
      <c r="F3721" s="58">
        <f t="shared" ca="1" si="180"/>
        <v>-1.0777886823755431E-2</v>
      </c>
      <c r="G3721" s="24"/>
      <c r="H3721" s="5"/>
      <c r="I3721" s="5"/>
      <c r="J3721" s="5"/>
      <c r="K3721" s="5"/>
      <c r="L3721" s="5"/>
      <c r="M3721" s="5"/>
      <c r="N3721" s="5"/>
      <c r="O3721" s="5"/>
      <c r="P3721" s="5"/>
      <c r="Q3721" s="5"/>
      <c r="R3721" s="5"/>
      <c r="S3721" s="5"/>
      <c r="T3721" s="5"/>
      <c r="U3721" s="5"/>
    </row>
    <row r="3722" spans="2:21" x14ac:dyDescent="0.25">
      <c r="B3722" s="64" vm="10199">
        <f ca="1"/>
        <v>44833</v>
      </c>
      <c r="C3722" s="64" vm="10200">
        <f ca="1"/>
        <v>478.98</v>
      </c>
      <c r="D3722" s="64" vm="10201">
        <f ca="1"/>
        <v>230.74</v>
      </c>
      <c r="E3722" s="24">
        <f t="shared" ca="1" si="179"/>
        <v>-1.9250648758551907E-2</v>
      </c>
      <c r="F3722" s="58">
        <f t="shared" ca="1" si="180"/>
        <v>-1.5737522203713866E-2</v>
      </c>
      <c r="G3722" s="24"/>
      <c r="H3722" s="5"/>
      <c r="I3722" s="5"/>
      <c r="J3722" s="5"/>
      <c r="K3722" s="5"/>
      <c r="L3722" s="5"/>
      <c r="M3722" s="5"/>
      <c r="N3722" s="5"/>
      <c r="O3722" s="5"/>
      <c r="P3722" s="5"/>
      <c r="Q3722" s="5"/>
      <c r="R3722" s="5"/>
      <c r="S3722" s="5"/>
      <c r="T3722" s="5"/>
      <c r="U3722" s="5"/>
    </row>
    <row r="3723" spans="2:21" x14ac:dyDescent="0.25">
      <c r="B3723" s="64" vm="10202">
        <f ca="1"/>
        <v>44834</v>
      </c>
      <c r="C3723" s="64" vm="10203">
        <f ca="1"/>
        <v>472.27</v>
      </c>
      <c r="D3723" s="64" vm="10204">
        <f ca="1"/>
        <v>235.34</v>
      </c>
      <c r="E3723" s="24">
        <f t="shared" ca="1" si="179"/>
        <v>-1.4107986950925071E-2</v>
      </c>
      <c r="F3723" s="58">
        <f t="shared" ca="1" si="180"/>
        <v>1.9739741536639144E-2</v>
      </c>
      <c r="G3723" s="24"/>
      <c r="H3723" s="5"/>
      <c r="I3723" s="5"/>
      <c r="J3723" s="5"/>
      <c r="K3723" s="5"/>
      <c r="L3723" s="5"/>
      <c r="M3723" s="5"/>
      <c r="N3723" s="5"/>
      <c r="O3723" s="5"/>
      <c r="P3723" s="5"/>
      <c r="Q3723" s="5"/>
      <c r="R3723" s="5"/>
      <c r="S3723" s="5"/>
      <c r="T3723" s="5"/>
      <c r="U3723" s="5"/>
    </row>
    <row r="3724" spans="2:21" x14ac:dyDescent="0.25">
      <c r="B3724" s="64" vm="10205">
        <f ca="1"/>
        <v>44837</v>
      </c>
      <c r="C3724" s="64" vm="10206">
        <f ca="1"/>
        <v>477.73</v>
      </c>
      <c r="D3724" s="64" vm="10207">
        <f ca="1"/>
        <v>238.5</v>
      </c>
      <c r="E3724" s="24">
        <f t="shared" ca="1" si="179"/>
        <v>1.1494863410263652E-2</v>
      </c>
      <c r="F3724" s="58">
        <f t="shared" ca="1" si="180"/>
        <v>1.3338033292612976E-2</v>
      </c>
      <c r="G3724" s="24"/>
      <c r="H3724" s="5"/>
      <c r="I3724" s="5"/>
      <c r="J3724" s="5"/>
      <c r="K3724" s="5"/>
      <c r="L3724" s="5"/>
      <c r="M3724" s="5"/>
      <c r="N3724" s="5"/>
      <c r="O3724" s="5"/>
      <c r="P3724" s="5"/>
      <c r="Q3724" s="5"/>
      <c r="R3724" s="5"/>
      <c r="S3724" s="5"/>
      <c r="T3724" s="5"/>
      <c r="U3724" s="5"/>
    </row>
    <row r="3725" spans="2:21" x14ac:dyDescent="0.25">
      <c r="B3725" s="64" vm="10208">
        <f ca="1"/>
        <v>44838</v>
      </c>
      <c r="C3725" s="64" vm="10209">
        <f ca="1"/>
        <v>486.13</v>
      </c>
      <c r="D3725" s="64" vm="9446">
        <f ca="1"/>
        <v>239.09</v>
      </c>
      <c r="E3725" s="24">
        <f t="shared" ca="1" si="179"/>
        <v>1.7430358498332153E-2</v>
      </c>
      <c r="F3725" s="58">
        <f t="shared" ca="1" si="180"/>
        <v>2.4707397564463526E-3</v>
      </c>
      <c r="G3725" s="24"/>
      <c r="H3725" s="5"/>
      <c r="I3725" s="5"/>
      <c r="J3725" s="5"/>
      <c r="K3725" s="5"/>
      <c r="L3725" s="5"/>
      <c r="M3725" s="5"/>
      <c r="N3725" s="5"/>
      <c r="O3725" s="5"/>
      <c r="P3725" s="5"/>
      <c r="Q3725" s="5"/>
      <c r="R3725" s="5"/>
      <c r="S3725" s="5"/>
      <c r="T3725" s="5"/>
      <c r="U3725" s="5"/>
    </row>
    <row r="3726" spans="2:21" x14ac:dyDescent="0.25">
      <c r="B3726" s="64" vm="10210">
        <f ca="1"/>
        <v>44839</v>
      </c>
      <c r="C3726" s="64" vm="10211">
        <f ca="1"/>
        <v>480.32</v>
      </c>
      <c r="D3726" s="64" vm="9315">
        <f ca="1"/>
        <v>234.75</v>
      </c>
      <c r="E3726" s="24">
        <f t="shared" ca="1" si="179"/>
        <v>-1.2023529398336256E-2</v>
      </c>
      <c r="F3726" s="58">
        <f t="shared" ca="1" si="180"/>
        <v>-1.8318931996469945E-2</v>
      </c>
      <c r="G3726" s="24"/>
      <c r="H3726" s="5"/>
      <c r="I3726" s="5"/>
      <c r="J3726" s="5"/>
      <c r="K3726" s="5"/>
      <c r="L3726" s="5"/>
      <c r="M3726" s="5"/>
      <c r="N3726" s="5"/>
      <c r="O3726" s="5"/>
      <c r="P3726" s="5"/>
      <c r="Q3726" s="5"/>
      <c r="R3726" s="5"/>
      <c r="S3726" s="5"/>
      <c r="T3726" s="5"/>
      <c r="U3726" s="5"/>
    </row>
    <row r="3727" spans="2:21" x14ac:dyDescent="0.25">
      <c r="B3727" s="64" vm="10212">
        <f ca="1"/>
        <v>44840</v>
      </c>
      <c r="C3727" s="64" vm="10213">
        <f ca="1"/>
        <v>482.49</v>
      </c>
      <c r="D3727" s="64" vm="10214">
        <f ca="1"/>
        <v>233.19</v>
      </c>
      <c r="E3727" s="24">
        <f t="shared" ca="1" si="179"/>
        <v>4.5076467305686461E-3</v>
      </c>
      <c r="F3727" s="58">
        <f t="shared" ca="1" si="180"/>
        <v>-6.6675461781343405E-3</v>
      </c>
      <c r="G3727" s="24"/>
      <c r="H3727" s="5"/>
      <c r="I3727" s="5"/>
      <c r="J3727" s="5"/>
      <c r="K3727" s="5"/>
      <c r="L3727" s="5"/>
      <c r="M3727" s="5"/>
      <c r="N3727" s="5"/>
      <c r="O3727" s="5"/>
      <c r="P3727" s="5"/>
      <c r="Q3727" s="5"/>
      <c r="R3727" s="5"/>
      <c r="S3727" s="5"/>
      <c r="T3727" s="5"/>
      <c r="U3727" s="5"/>
    </row>
    <row r="3728" spans="2:21" x14ac:dyDescent="0.25">
      <c r="B3728" s="64" vm="10215">
        <f ca="1"/>
        <v>44841</v>
      </c>
      <c r="C3728" s="64" vm="10216">
        <f ca="1"/>
        <v>468.15</v>
      </c>
      <c r="D3728" s="64" vm="10217">
        <f ca="1"/>
        <v>234.95</v>
      </c>
      <c r="E3728" s="24">
        <f t="shared" ca="1" si="179"/>
        <v>-3.0171437790767735E-2</v>
      </c>
      <c r="F3728" s="58">
        <f t="shared" ca="1" si="180"/>
        <v>7.5191536385866824E-3</v>
      </c>
      <c r="G3728" s="24"/>
      <c r="H3728" s="5"/>
      <c r="I3728" s="5"/>
      <c r="J3728" s="5"/>
      <c r="K3728" s="5"/>
      <c r="L3728" s="5"/>
      <c r="M3728" s="5"/>
      <c r="N3728" s="5"/>
      <c r="O3728" s="5"/>
      <c r="P3728" s="5"/>
      <c r="Q3728" s="5"/>
      <c r="R3728" s="5"/>
      <c r="S3728" s="5"/>
      <c r="T3728" s="5"/>
      <c r="U3728" s="5"/>
    </row>
    <row r="3729" spans="2:21" x14ac:dyDescent="0.25">
      <c r="B3729" s="64" vm="10218">
        <f ca="1"/>
        <v>44844</v>
      </c>
      <c r="C3729" s="64" vm="10219">
        <f ca="1"/>
        <v>466.31</v>
      </c>
      <c r="D3729" s="64" vm="7645">
        <f ca="1"/>
        <v>237.05</v>
      </c>
      <c r="E3729" s="24">
        <f t="shared" ca="1" si="179"/>
        <v>-3.9381083791701302E-3</v>
      </c>
      <c r="F3729" s="58">
        <f t="shared" ca="1" si="180"/>
        <v>8.8983637993026114E-3</v>
      </c>
      <c r="G3729" s="24"/>
      <c r="H3729" s="5"/>
      <c r="I3729" s="5"/>
      <c r="J3729" s="5"/>
      <c r="K3729" s="5"/>
      <c r="L3729" s="5"/>
      <c r="M3729" s="5"/>
      <c r="N3729" s="5"/>
      <c r="O3729" s="5"/>
      <c r="P3729" s="5"/>
      <c r="Q3729" s="5"/>
      <c r="R3729" s="5"/>
      <c r="S3729" s="5"/>
      <c r="T3729" s="5"/>
      <c r="U3729" s="5"/>
    </row>
    <row r="3730" spans="2:21" x14ac:dyDescent="0.25">
      <c r="B3730" s="64" vm="10220">
        <f ca="1"/>
        <v>44845</v>
      </c>
      <c r="C3730" s="64" vm="10221">
        <f ca="1"/>
        <v>472.02</v>
      </c>
      <c r="D3730" s="64" vm="10222">
        <f ca="1"/>
        <v>237.06</v>
      </c>
      <c r="E3730" s="24">
        <f t="shared" ca="1" si="179"/>
        <v>1.2170708563478072E-2</v>
      </c>
      <c r="F3730" s="58">
        <f t="shared" ca="1" si="180"/>
        <v>4.2184303227026429E-5</v>
      </c>
      <c r="G3730" s="24"/>
      <c r="H3730" s="5"/>
      <c r="I3730" s="5"/>
      <c r="J3730" s="5"/>
      <c r="K3730" s="5"/>
      <c r="L3730" s="5"/>
      <c r="M3730" s="5"/>
      <c r="N3730" s="5"/>
      <c r="O3730" s="5"/>
      <c r="P3730" s="5"/>
      <c r="Q3730" s="5"/>
      <c r="R3730" s="5"/>
      <c r="S3730" s="5"/>
      <c r="T3730" s="5"/>
      <c r="U3730" s="5"/>
    </row>
    <row r="3731" spans="2:21" x14ac:dyDescent="0.25">
      <c r="B3731" s="64" vm="10223">
        <f ca="1"/>
        <v>44846</v>
      </c>
      <c r="C3731" s="64" vm="10224">
        <f ca="1"/>
        <v>466.38</v>
      </c>
      <c r="D3731" s="64" vm="10225">
        <f ca="1"/>
        <v>246.75</v>
      </c>
      <c r="E3731" s="24">
        <f t="shared" ca="1" si="179"/>
        <v>-1.2020605099022814E-2</v>
      </c>
      <c r="F3731" s="58">
        <f t="shared" ca="1" si="180"/>
        <v>4.0062404662236518E-2</v>
      </c>
      <c r="G3731" s="24"/>
      <c r="H3731" s="5"/>
      <c r="I3731" s="5"/>
      <c r="J3731" s="5"/>
      <c r="K3731" s="5"/>
      <c r="L3731" s="5"/>
      <c r="M3731" s="5"/>
      <c r="N3731" s="5"/>
      <c r="O3731" s="5"/>
      <c r="P3731" s="5"/>
      <c r="Q3731" s="5"/>
      <c r="R3731" s="5"/>
      <c r="S3731" s="5"/>
      <c r="T3731" s="5"/>
      <c r="U3731" s="5"/>
    </row>
    <row r="3732" spans="2:21" x14ac:dyDescent="0.25">
      <c r="B3732" s="64" vm="10226">
        <f ca="1"/>
        <v>44847</v>
      </c>
      <c r="C3732" s="64" vm="9976">
        <f ca="1"/>
        <v>467.99</v>
      </c>
      <c r="D3732" s="64" vm="10227">
        <f ca="1"/>
        <v>243.16</v>
      </c>
      <c r="E3732" s="24">
        <f t="shared" ca="1" si="179"/>
        <v>3.4461756978072904E-3</v>
      </c>
      <c r="F3732" s="58">
        <f t="shared" ca="1" si="180"/>
        <v>-1.4656015433069231E-2</v>
      </c>
      <c r="G3732" s="24"/>
      <c r="H3732" s="5"/>
      <c r="I3732" s="5"/>
      <c r="J3732" s="5"/>
      <c r="K3732" s="5"/>
      <c r="L3732" s="5"/>
      <c r="M3732" s="5"/>
      <c r="N3732" s="5"/>
      <c r="O3732" s="5"/>
      <c r="P3732" s="5"/>
      <c r="Q3732" s="5"/>
      <c r="R3732" s="5"/>
      <c r="S3732" s="5"/>
      <c r="T3732" s="5"/>
      <c r="U3732" s="5"/>
    </row>
    <row r="3733" spans="2:21" x14ac:dyDescent="0.25">
      <c r="B3733" s="64" vm="10228">
        <f ca="1"/>
        <v>44848</v>
      </c>
      <c r="C3733" s="64" vm="10229">
        <f ca="1"/>
        <v>454.65</v>
      </c>
      <c r="D3733" s="64" vm="10230">
        <f ca="1"/>
        <v>246.48</v>
      </c>
      <c r="E3733" s="24">
        <f t="shared" ca="1" si="179"/>
        <v>-2.8919035996068702E-2</v>
      </c>
      <c r="F3733" s="58">
        <f t="shared" ca="1" si="180"/>
        <v>1.3561191407890728E-2</v>
      </c>
      <c r="G3733" s="24"/>
      <c r="H3733" s="5"/>
      <c r="I3733" s="5"/>
      <c r="J3733" s="5"/>
      <c r="K3733" s="5"/>
      <c r="L3733" s="5"/>
      <c r="M3733" s="5"/>
      <c r="N3733" s="5"/>
      <c r="O3733" s="5"/>
      <c r="P3733" s="5"/>
      <c r="Q3733" s="5"/>
      <c r="R3733" s="5"/>
      <c r="S3733" s="5"/>
      <c r="T3733" s="5"/>
      <c r="U3733" s="5"/>
    </row>
    <row r="3734" spans="2:21" x14ac:dyDescent="0.25">
      <c r="B3734" s="64" vm="10231">
        <f ca="1"/>
        <v>44851</v>
      </c>
      <c r="C3734" s="64" vm="10232">
        <f ca="1"/>
        <v>464.17</v>
      </c>
      <c r="D3734" s="64" vm="10233">
        <f ca="1"/>
        <v>249.19</v>
      </c>
      <c r="E3734" s="24">
        <f t="shared" ca="1" si="179"/>
        <v>2.0722972264167784E-2</v>
      </c>
      <c r="F3734" s="58">
        <f t="shared" ca="1" si="180"/>
        <v>1.0934803408804561E-2</v>
      </c>
      <c r="G3734" s="24"/>
      <c r="H3734" s="5"/>
      <c r="I3734" s="5"/>
      <c r="J3734" s="5"/>
      <c r="K3734" s="5"/>
      <c r="L3734" s="5"/>
      <c r="M3734" s="5"/>
      <c r="N3734" s="5"/>
      <c r="O3734" s="5"/>
      <c r="P3734" s="5"/>
      <c r="Q3734" s="5"/>
      <c r="R3734" s="5"/>
      <c r="S3734" s="5"/>
      <c r="T3734" s="5"/>
      <c r="U3734" s="5"/>
    </row>
    <row r="3735" spans="2:21" x14ac:dyDescent="0.25">
      <c r="B3735" s="64" vm="10234">
        <f ca="1"/>
        <v>44852</v>
      </c>
      <c r="C3735" s="64" vm="10235">
        <f ca="1"/>
        <v>473.27</v>
      </c>
      <c r="D3735" s="64" vm="10236">
        <f ca="1"/>
        <v>250.75</v>
      </c>
      <c r="E3735" s="24">
        <f t="shared" ca="1" si="179"/>
        <v>1.9415185721810242E-2</v>
      </c>
      <c r="F3735" s="58">
        <f t="shared" ca="1" si="180"/>
        <v>6.2407691448279684E-3</v>
      </c>
      <c r="G3735" s="24"/>
      <c r="H3735" s="5"/>
      <c r="I3735" s="5"/>
      <c r="J3735" s="5"/>
      <c r="K3735" s="5"/>
      <c r="L3735" s="5"/>
      <c r="M3735" s="5"/>
      <c r="N3735" s="5"/>
      <c r="O3735" s="5"/>
      <c r="P3735" s="5"/>
      <c r="Q3735" s="5"/>
      <c r="R3735" s="5"/>
      <c r="S3735" s="5"/>
      <c r="T3735" s="5"/>
      <c r="U3735" s="5"/>
    </row>
    <row r="3736" spans="2:21" x14ac:dyDescent="0.25">
      <c r="B3736" s="64" vm="10237">
        <f ca="1"/>
        <v>44853</v>
      </c>
      <c r="C3736" s="64" vm="10238">
        <f ca="1"/>
        <v>471.43</v>
      </c>
      <c r="D3736" s="64" vm="10239">
        <f ca="1"/>
        <v>249.77</v>
      </c>
      <c r="E3736" s="24">
        <f t="shared" ca="1" si="179"/>
        <v>-3.8954214602024864E-3</v>
      </c>
      <c r="F3736" s="58">
        <f t="shared" ca="1" si="180"/>
        <v>-3.9159324395403663E-3</v>
      </c>
      <c r="G3736" s="24"/>
      <c r="H3736" s="5"/>
      <c r="I3736" s="5"/>
      <c r="J3736" s="5"/>
      <c r="K3736" s="5"/>
      <c r="L3736" s="5"/>
      <c r="M3736" s="5"/>
      <c r="N3736" s="5"/>
      <c r="O3736" s="5"/>
      <c r="P3736" s="5"/>
      <c r="Q3736" s="5"/>
      <c r="R3736" s="5"/>
      <c r="S3736" s="5"/>
      <c r="T3736" s="5"/>
      <c r="U3736" s="5"/>
    </row>
    <row r="3737" spans="2:21" x14ac:dyDescent="0.25">
      <c r="B3737" s="64" vm="10240">
        <f ca="1"/>
        <v>44854</v>
      </c>
      <c r="C3737" s="64" vm="10241">
        <f ca="1"/>
        <v>464.62</v>
      </c>
      <c r="D3737" s="64" vm="10242">
        <f ca="1"/>
        <v>254.55</v>
      </c>
      <c r="E3737" s="24">
        <f t="shared" ca="1" si="179"/>
        <v>-1.4550761504878551E-2</v>
      </c>
      <c r="F3737" s="58">
        <f t="shared" ca="1" si="180"/>
        <v>1.8956785945840431E-2</v>
      </c>
      <c r="G3737" s="24"/>
      <c r="H3737" s="5"/>
      <c r="I3737" s="5"/>
      <c r="J3737" s="5"/>
      <c r="K3737" s="5"/>
      <c r="L3737" s="5"/>
      <c r="M3737" s="5"/>
      <c r="N3737" s="5"/>
      <c r="O3737" s="5"/>
      <c r="P3737" s="5"/>
      <c r="Q3737" s="5"/>
      <c r="R3737" s="5"/>
      <c r="S3737" s="5"/>
      <c r="T3737" s="5"/>
      <c r="U3737" s="5"/>
    </row>
    <row r="3738" spans="2:21" x14ac:dyDescent="0.25">
      <c r="B3738" s="64" vm="10243">
        <f ca="1"/>
        <v>44855</v>
      </c>
      <c r="C3738" s="64" vm="10244">
        <f ca="1"/>
        <v>478.18</v>
      </c>
      <c r="D3738" s="64" vm="10245">
        <f ca="1"/>
        <v>255.32</v>
      </c>
      <c r="E3738" s="24">
        <f t="shared" ca="1" si="179"/>
        <v>2.8767363451968762E-2</v>
      </c>
      <c r="F3738" s="58">
        <f t="shared" ca="1" si="180"/>
        <v>3.0203800395114271E-3</v>
      </c>
      <c r="G3738" s="24"/>
      <c r="H3738" s="5"/>
      <c r="I3738" s="5"/>
      <c r="J3738" s="5"/>
      <c r="K3738" s="5"/>
      <c r="L3738" s="5"/>
      <c r="M3738" s="5"/>
      <c r="N3738" s="5"/>
      <c r="O3738" s="5"/>
      <c r="P3738" s="5"/>
      <c r="Q3738" s="5"/>
      <c r="R3738" s="5"/>
      <c r="S3738" s="5"/>
      <c r="T3738" s="5"/>
      <c r="U3738" s="5"/>
    </row>
    <row r="3739" spans="2:21" x14ac:dyDescent="0.25">
      <c r="B3739" s="64" vm="10246">
        <f ca="1"/>
        <v>44858</v>
      </c>
      <c r="C3739" s="64" vm="10247">
        <f ca="1"/>
        <v>496.97</v>
      </c>
      <c r="D3739" s="64" vm="10248">
        <f ca="1"/>
        <v>255.73</v>
      </c>
      <c r="E3739" s="24">
        <f t="shared" ca="1" si="179"/>
        <v>3.8542431456933743E-2</v>
      </c>
      <c r="F3739" s="58">
        <f t="shared" ca="1" si="180"/>
        <v>1.604540017468802E-3</v>
      </c>
      <c r="G3739" s="24"/>
      <c r="H3739" s="5"/>
      <c r="I3739" s="5"/>
      <c r="J3739" s="5"/>
      <c r="K3739" s="5"/>
      <c r="L3739" s="5"/>
      <c r="M3739" s="5"/>
      <c r="N3739" s="5"/>
      <c r="O3739" s="5"/>
      <c r="P3739" s="5"/>
      <c r="Q3739" s="5"/>
      <c r="R3739" s="5"/>
      <c r="S3739" s="5"/>
      <c r="T3739" s="5"/>
      <c r="U3739" s="5"/>
    </row>
    <row r="3740" spans="2:21" x14ac:dyDescent="0.25">
      <c r="B3740" s="64" vm="10249">
        <f ca="1"/>
        <v>44859</v>
      </c>
      <c r="C3740" s="64" vm="10250">
        <f ca="1"/>
        <v>499.06</v>
      </c>
      <c r="D3740" s="64" vm="10251">
        <f ca="1"/>
        <v>256.61</v>
      </c>
      <c r="E3740" s="24">
        <f t="shared" ca="1" si="179"/>
        <v>4.1966669024521295E-3</v>
      </c>
      <c r="F3740" s="58">
        <f t="shared" ca="1" si="180"/>
        <v>3.4352221781953135E-3</v>
      </c>
      <c r="G3740" s="24"/>
      <c r="H3740" s="5"/>
      <c r="I3740" s="5"/>
      <c r="J3740" s="5"/>
      <c r="K3740" s="5"/>
      <c r="L3740" s="5"/>
      <c r="M3740" s="5"/>
      <c r="N3740" s="5"/>
      <c r="O3740" s="5"/>
      <c r="P3740" s="5"/>
      <c r="Q3740" s="5"/>
      <c r="R3740" s="5"/>
      <c r="S3740" s="5"/>
      <c r="T3740" s="5"/>
      <c r="U3740" s="5"/>
    </row>
    <row r="3741" spans="2:21" x14ac:dyDescent="0.25">
      <c r="B3741" s="64" vm="10252">
        <f ca="1"/>
        <v>44860</v>
      </c>
      <c r="C3741" s="64" vm="10253">
        <f ca="1"/>
        <v>499.45</v>
      </c>
      <c r="D3741" s="64" vm="10254">
        <f ca="1"/>
        <v>265.11</v>
      </c>
      <c r="E3741" s="24">
        <f t="shared" ca="1" si="179"/>
        <v>7.8116397398523066E-4</v>
      </c>
      <c r="F3741" s="58">
        <f t="shared" ca="1" si="180"/>
        <v>3.2587411614502085E-2</v>
      </c>
      <c r="G3741" s="24"/>
      <c r="H3741" s="5"/>
      <c r="I3741" s="5"/>
      <c r="J3741" s="5"/>
      <c r="K3741" s="5"/>
      <c r="L3741" s="5"/>
      <c r="M3741" s="5"/>
      <c r="N3741" s="5"/>
      <c r="O3741" s="5"/>
      <c r="P3741" s="5"/>
      <c r="Q3741" s="5"/>
      <c r="R3741" s="5"/>
      <c r="S3741" s="5"/>
      <c r="T3741" s="5"/>
      <c r="U3741" s="5"/>
    </row>
    <row r="3742" spans="2:21" x14ac:dyDescent="0.25">
      <c r="B3742" s="64" vm="10255">
        <f ca="1"/>
        <v>44861</v>
      </c>
      <c r="C3742" s="64" vm="10256">
        <f ca="1"/>
        <v>496.54</v>
      </c>
      <c r="D3742" s="64" vm="10257">
        <f ca="1"/>
        <v>274.52</v>
      </c>
      <c r="E3742" s="24">
        <f t="shared" ca="1" si="179"/>
        <v>-5.8434487903985055E-3</v>
      </c>
      <c r="F3742" s="58">
        <f t="shared" ca="1" si="180"/>
        <v>3.4879283842411027E-2</v>
      </c>
      <c r="G3742" s="24"/>
      <c r="H3742" s="5"/>
      <c r="I3742" s="5"/>
      <c r="J3742" s="5"/>
      <c r="K3742" s="5"/>
      <c r="L3742" s="5"/>
      <c r="M3742" s="5"/>
      <c r="N3742" s="5"/>
      <c r="O3742" s="5"/>
      <c r="P3742" s="5"/>
      <c r="Q3742" s="5"/>
      <c r="R3742" s="5"/>
      <c r="S3742" s="5"/>
      <c r="T3742" s="5"/>
      <c r="U3742" s="5"/>
    </row>
    <row r="3743" spans="2:21" x14ac:dyDescent="0.25">
      <c r="B3743" s="64" vm="10258">
        <f ca="1"/>
        <v>44862</v>
      </c>
      <c r="C3743" s="64" vm="10259">
        <f ca="1"/>
        <v>510.87</v>
      </c>
      <c r="D3743" s="64" vm="10260">
        <f ca="1"/>
        <v>272.66000000000003</v>
      </c>
      <c r="E3743" s="24">
        <f t="shared" ca="1" si="179"/>
        <v>2.8451110518862711E-2</v>
      </c>
      <c r="F3743" s="58">
        <f t="shared" ca="1" si="180"/>
        <v>-6.7985202824501351E-3</v>
      </c>
      <c r="G3743" s="24"/>
      <c r="H3743" s="5"/>
      <c r="I3743" s="5"/>
      <c r="J3743" s="5"/>
      <c r="K3743" s="5"/>
      <c r="L3743" s="5"/>
      <c r="M3743" s="5"/>
      <c r="N3743" s="5"/>
      <c r="O3743" s="5"/>
      <c r="P3743" s="5"/>
      <c r="Q3743" s="5"/>
      <c r="R3743" s="5"/>
      <c r="S3743" s="5"/>
      <c r="T3743" s="5"/>
      <c r="U3743" s="5"/>
    </row>
    <row r="3744" spans="2:21" x14ac:dyDescent="0.25">
      <c r="B3744" s="64" vm="10261">
        <f ca="1"/>
        <v>44865</v>
      </c>
      <c r="C3744" s="64" vm="10262">
        <f ca="1"/>
        <v>501.5</v>
      </c>
      <c r="D3744" s="64" vm="10263">
        <f ca="1"/>
        <v>272.95</v>
      </c>
      <c r="E3744" s="24">
        <f t="shared" ca="1" si="179"/>
        <v>-1.8511547304632722E-2</v>
      </c>
      <c r="F3744" s="58">
        <f t="shared" ca="1" si="180"/>
        <v>1.0630304697829176E-3</v>
      </c>
      <c r="G3744" s="24"/>
      <c r="H3744" s="5"/>
      <c r="I3744" s="5"/>
      <c r="J3744" s="5"/>
      <c r="K3744" s="5"/>
      <c r="L3744" s="5"/>
      <c r="M3744" s="5"/>
      <c r="N3744" s="5"/>
      <c r="O3744" s="5"/>
      <c r="P3744" s="5"/>
      <c r="Q3744" s="5"/>
      <c r="R3744" s="5"/>
      <c r="S3744" s="5"/>
      <c r="T3744" s="5"/>
      <c r="U3744" s="5"/>
    </row>
    <row r="3745" spans="2:21" x14ac:dyDescent="0.25">
      <c r="B3745" s="64" vm="10264">
        <f ca="1"/>
        <v>44866</v>
      </c>
      <c r="C3745" s="64" vm="10265">
        <f ca="1"/>
        <v>499.96</v>
      </c>
      <c r="D3745" s="64" vm="10266">
        <f ca="1"/>
        <v>270.37</v>
      </c>
      <c r="E3745" s="24">
        <f t="shared" ca="1" si="179"/>
        <v>-3.0755121799692121E-3</v>
      </c>
      <c r="F3745" s="58">
        <f t="shared" ca="1" si="180"/>
        <v>-9.4972369595651401E-3</v>
      </c>
      <c r="G3745" s="24"/>
      <c r="H3745" s="5"/>
      <c r="I3745" s="5"/>
      <c r="J3745" s="5"/>
      <c r="K3745" s="5"/>
      <c r="L3745" s="5"/>
      <c r="M3745" s="5"/>
      <c r="N3745" s="5"/>
      <c r="O3745" s="5"/>
      <c r="P3745" s="5"/>
      <c r="Q3745" s="5"/>
      <c r="R3745" s="5"/>
      <c r="S3745" s="5"/>
      <c r="T3745" s="5"/>
      <c r="U3745" s="5"/>
    </row>
    <row r="3746" spans="2:21" x14ac:dyDescent="0.25">
      <c r="B3746" s="64" vm="10267">
        <f ca="1"/>
        <v>44867</v>
      </c>
      <c r="C3746" s="64" vm="10268">
        <f ca="1"/>
        <v>483.51</v>
      </c>
      <c r="D3746" s="64" vm="10263">
        <f ca="1"/>
        <v>272.95</v>
      </c>
      <c r="E3746" s="24">
        <f t="shared" ca="1" si="179"/>
        <v>-3.3456098019284675E-2</v>
      </c>
      <c r="F3746" s="58">
        <f t="shared" ca="1" si="180"/>
        <v>9.4972369595650308E-3</v>
      </c>
      <c r="G3746" s="24"/>
      <c r="H3746" s="5"/>
      <c r="I3746" s="5"/>
      <c r="J3746" s="5"/>
      <c r="K3746" s="5"/>
      <c r="L3746" s="5"/>
      <c r="M3746" s="5"/>
      <c r="N3746" s="5"/>
      <c r="O3746" s="5"/>
      <c r="P3746" s="5"/>
      <c r="Q3746" s="5"/>
      <c r="R3746" s="5"/>
      <c r="S3746" s="5"/>
      <c r="T3746" s="5"/>
      <c r="U3746" s="5"/>
    </row>
    <row r="3747" spans="2:21" x14ac:dyDescent="0.25">
      <c r="B3747" s="64" vm="10269">
        <f ca="1"/>
        <v>44868</v>
      </c>
      <c r="C3747" s="64" vm="10270">
        <f ca="1"/>
        <v>486.29</v>
      </c>
      <c r="D3747" s="64" vm="10271">
        <f ca="1"/>
        <v>274.62</v>
      </c>
      <c r="E3747" s="24">
        <f t="shared" ca="1" si="179"/>
        <v>5.7331565573665224E-3</v>
      </c>
      <c r="F3747" s="58">
        <f t="shared" ca="1" si="180"/>
        <v>6.0996956658392497E-3</v>
      </c>
      <c r="G3747" s="24"/>
      <c r="H3747" s="5"/>
      <c r="I3747" s="5"/>
      <c r="J3747" s="5"/>
      <c r="K3747" s="5"/>
      <c r="L3747" s="5"/>
      <c r="M3747" s="5"/>
      <c r="N3747" s="5"/>
      <c r="O3747" s="5"/>
      <c r="P3747" s="5"/>
      <c r="Q3747" s="5"/>
      <c r="R3747" s="5"/>
      <c r="S3747" s="5"/>
      <c r="T3747" s="5"/>
      <c r="U3747" s="5"/>
    </row>
    <row r="3748" spans="2:21" x14ac:dyDescent="0.25">
      <c r="B3748" s="64" vm="10272">
        <f ca="1"/>
        <v>44869</v>
      </c>
      <c r="C3748" s="64" vm="10273">
        <f ca="1"/>
        <v>486.41</v>
      </c>
      <c r="D3748" s="64" vm="10274">
        <f ca="1"/>
        <v>276.41000000000003</v>
      </c>
      <c r="E3748" s="24">
        <f t="shared" ca="1" si="179"/>
        <v>2.467358910430959E-4</v>
      </c>
      <c r="F3748" s="58">
        <f t="shared" ca="1" si="180"/>
        <v>6.4969467955209564E-3</v>
      </c>
      <c r="G3748" s="24"/>
      <c r="H3748" s="5"/>
      <c r="I3748" s="5"/>
      <c r="J3748" s="5"/>
      <c r="K3748" s="5"/>
      <c r="L3748" s="5"/>
      <c r="M3748" s="5"/>
      <c r="N3748" s="5"/>
      <c r="O3748" s="5"/>
      <c r="P3748" s="5"/>
      <c r="Q3748" s="5"/>
      <c r="R3748" s="5"/>
      <c r="S3748" s="5"/>
      <c r="T3748" s="5"/>
      <c r="U3748" s="5"/>
    </row>
    <row r="3749" spans="2:21" x14ac:dyDescent="0.25">
      <c r="B3749" s="64" vm="10275">
        <f ca="1"/>
        <v>44872</v>
      </c>
      <c r="C3749" s="64" vm="10276">
        <f ca="1"/>
        <v>488.55</v>
      </c>
      <c r="D3749" s="64" vm="10277">
        <f ca="1"/>
        <v>278.39999999999998</v>
      </c>
      <c r="E3749" s="24">
        <f t="shared" ca="1" si="179"/>
        <v>4.3899307392062719E-3</v>
      </c>
      <c r="F3749" s="58">
        <f t="shared" ca="1" si="180"/>
        <v>7.1736577711377404E-3</v>
      </c>
      <c r="G3749" s="24"/>
      <c r="H3749" s="5"/>
      <c r="I3749" s="5"/>
      <c r="J3749" s="5"/>
      <c r="K3749" s="5"/>
      <c r="L3749" s="5"/>
      <c r="M3749" s="5"/>
      <c r="N3749" s="5"/>
      <c r="O3749" s="5"/>
      <c r="P3749" s="5"/>
      <c r="Q3749" s="5"/>
      <c r="R3749" s="5"/>
      <c r="S3749" s="5"/>
      <c r="T3749" s="5"/>
      <c r="U3749" s="5"/>
    </row>
    <row r="3750" spans="2:21" x14ac:dyDescent="0.25">
      <c r="B3750" s="64" vm="10278">
        <f ca="1"/>
        <v>44873</v>
      </c>
      <c r="C3750" s="64" vm="10279">
        <f ca="1"/>
        <v>492.76</v>
      </c>
      <c r="D3750" s="64" vm="10280">
        <f ca="1"/>
        <v>277.79000000000002</v>
      </c>
      <c r="E3750" s="24">
        <f t="shared" ca="1" si="179"/>
        <v>8.580419703421098E-3</v>
      </c>
      <c r="F3750" s="58">
        <f t="shared" ca="1" si="180"/>
        <v>-2.1934959081632479E-3</v>
      </c>
      <c r="G3750" s="24"/>
      <c r="H3750" s="5"/>
      <c r="I3750" s="5"/>
      <c r="J3750" s="5"/>
      <c r="K3750" s="5"/>
      <c r="L3750" s="5"/>
      <c r="M3750" s="5"/>
      <c r="N3750" s="5"/>
      <c r="O3750" s="5"/>
      <c r="P3750" s="5"/>
      <c r="Q3750" s="5"/>
      <c r="R3750" s="5"/>
      <c r="S3750" s="5"/>
      <c r="T3750" s="5"/>
      <c r="U3750" s="5"/>
    </row>
    <row r="3751" spans="2:21" x14ac:dyDescent="0.25">
      <c r="B3751" s="64" vm="10281">
        <f ca="1"/>
        <v>44874</v>
      </c>
      <c r="C3751" s="64" vm="10282">
        <f ca="1"/>
        <v>489.97</v>
      </c>
      <c r="D3751" s="64" vm="10283">
        <f ca="1"/>
        <v>275.88</v>
      </c>
      <c r="E3751" s="24">
        <f t="shared" ca="1" si="179"/>
        <v>-5.6780753531924504E-3</v>
      </c>
      <c r="F3751" s="58">
        <f t="shared" ca="1" si="180"/>
        <v>-6.8994439890107812E-3</v>
      </c>
      <c r="G3751" s="24"/>
      <c r="H3751" s="5"/>
      <c r="I3751" s="5"/>
      <c r="J3751" s="5"/>
      <c r="K3751" s="5"/>
      <c r="L3751" s="5"/>
      <c r="M3751" s="5"/>
      <c r="N3751" s="5"/>
      <c r="O3751" s="5"/>
      <c r="P3751" s="5"/>
      <c r="Q3751" s="5"/>
      <c r="R3751" s="5"/>
      <c r="S3751" s="5"/>
      <c r="T3751" s="5"/>
      <c r="U3751" s="5"/>
    </row>
    <row r="3752" spans="2:21" x14ac:dyDescent="0.25">
      <c r="B3752" s="64" vm="10284">
        <f ca="1"/>
        <v>44875</v>
      </c>
      <c r="C3752" s="64" vm="10285">
        <f ca="1"/>
        <v>513.13</v>
      </c>
      <c r="D3752" s="64" vm="10286">
        <f ca="1"/>
        <v>271.39</v>
      </c>
      <c r="E3752" s="24">
        <f t="shared" ca="1" si="179"/>
        <v>4.6185059633010069E-2</v>
      </c>
      <c r="F3752" s="58">
        <f t="shared" ca="1" si="180"/>
        <v>-1.6409087824939456E-2</v>
      </c>
      <c r="G3752" s="24"/>
      <c r="H3752" s="5"/>
      <c r="I3752" s="5"/>
      <c r="J3752" s="5"/>
      <c r="K3752" s="5"/>
      <c r="L3752" s="5"/>
      <c r="M3752" s="5"/>
      <c r="N3752" s="5"/>
      <c r="O3752" s="5"/>
      <c r="P3752" s="5"/>
      <c r="Q3752" s="5"/>
      <c r="R3752" s="5"/>
      <c r="S3752" s="5"/>
      <c r="T3752" s="5"/>
      <c r="U3752" s="5"/>
    </row>
    <row r="3753" spans="2:21" x14ac:dyDescent="0.25">
      <c r="B3753" s="64" vm="10287">
        <f ca="1"/>
        <v>44876</v>
      </c>
      <c r="C3753" s="64" vm="10288">
        <f ca="1"/>
        <v>515.47</v>
      </c>
      <c r="D3753" s="64" vm="10289">
        <f ca="1"/>
        <v>272.27</v>
      </c>
      <c r="E3753" s="24">
        <f t="shared" ca="1" si="179"/>
        <v>4.5498814636899618E-3</v>
      </c>
      <c r="F3753" s="58">
        <f t="shared" ca="1" si="180"/>
        <v>3.237320268369833E-3</v>
      </c>
      <c r="G3753" s="24"/>
      <c r="H3753" s="5"/>
      <c r="I3753" s="5"/>
      <c r="J3753" s="5"/>
      <c r="K3753" s="5"/>
      <c r="L3753" s="5"/>
      <c r="M3753" s="5"/>
      <c r="N3753" s="5"/>
      <c r="O3753" s="5"/>
      <c r="P3753" s="5"/>
      <c r="Q3753" s="5"/>
      <c r="R3753" s="5"/>
      <c r="S3753" s="5"/>
      <c r="T3753" s="5"/>
      <c r="U3753" s="5"/>
    </row>
    <row r="3754" spans="2:21" x14ac:dyDescent="0.25">
      <c r="B3754" s="64" vm="10290">
        <f ca="1"/>
        <v>44879</v>
      </c>
      <c r="C3754" s="64" vm="10291">
        <f ca="1"/>
        <v>509.68</v>
      </c>
      <c r="D3754" s="64" vm="10292">
        <f ca="1"/>
        <v>267.83999999999997</v>
      </c>
      <c r="E3754" s="24">
        <f t="shared" ca="1" si="179"/>
        <v>-1.1296028029048076E-2</v>
      </c>
      <c r="F3754" s="58">
        <f t="shared" ca="1" si="180"/>
        <v>-1.6404433705410511E-2</v>
      </c>
      <c r="G3754" s="24"/>
      <c r="H3754" s="5"/>
      <c r="I3754" s="5"/>
      <c r="J3754" s="5"/>
      <c r="K3754" s="5"/>
      <c r="L3754" s="5"/>
      <c r="M3754" s="5"/>
      <c r="N3754" s="5"/>
      <c r="O3754" s="5"/>
      <c r="P3754" s="5"/>
      <c r="Q3754" s="5"/>
      <c r="R3754" s="5"/>
      <c r="S3754" s="5"/>
      <c r="T3754" s="5"/>
      <c r="U3754" s="5"/>
    </row>
    <row r="3755" spans="2:21" x14ac:dyDescent="0.25">
      <c r="B3755" s="64" vm="10293">
        <f ca="1"/>
        <v>44880</v>
      </c>
      <c r="C3755" s="64" vm="10294">
        <f ca="1"/>
        <v>526.47</v>
      </c>
      <c r="D3755" s="64" vm="10295">
        <f ca="1"/>
        <v>272.51</v>
      </c>
      <c r="E3755" s="24">
        <f t="shared" ca="1" si="179"/>
        <v>3.2411272085392295E-2</v>
      </c>
      <c r="F3755" s="58">
        <f t="shared" ca="1" si="180"/>
        <v>1.7285523376567247E-2</v>
      </c>
      <c r="G3755" s="24"/>
      <c r="H3755" s="5"/>
      <c r="I3755" s="5"/>
      <c r="J3755" s="5"/>
      <c r="K3755" s="5"/>
      <c r="L3755" s="5"/>
      <c r="M3755" s="5"/>
      <c r="N3755" s="5"/>
      <c r="O3755" s="5"/>
      <c r="P3755" s="5"/>
      <c r="Q3755" s="5"/>
      <c r="R3755" s="5"/>
      <c r="S3755" s="5"/>
      <c r="T3755" s="5"/>
      <c r="U3755" s="5"/>
    </row>
    <row r="3756" spans="2:21" x14ac:dyDescent="0.25">
      <c r="B3756" s="64" vm="10296">
        <f ca="1"/>
        <v>44881</v>
      </c>
      <c r="C3756" s="64" vm="10297">
        <f ca="1"/>
        <v>524.11</v>
      </c>
      <c r="D3756" s="64" vm="10298">
        <f ca="1"/>
        <v>273.36</v>
      </c>
      <c r="E3756" s="24">
        <f t="shared" ca="1" si="179"/>
        <v>-4.4927639393500278E-3</v>
      </c>
      <c r="F3756" s="58">
        <f t="shared" ca="1" si="180"/>
        <v>3.1142971293587804E-3</v>
      </c>
      <c r="G3756" s="24"/>
      <c r="H3756" s="5"/>
      <c r="I3756" s="5"/>
      <c r="J3756" s="5"/>
      <c r="K3756" s="5"/>
      <c r="L3756" s="5"/>
      <c r="M3756" s="5"/>
      <c r="N3756" s="5"/>
      <c r="O3756" s="5"/>
      <c r="P3756" s="5"/>
      <c r="Q3756" s="5"/>
      <c r="R3756" s="5"/>
      <c r="S3756" s="5"/>
      <c r="T3756" s="5"/>
      <c r="U3756" s="5"/>
    </row>
    <row r="3757" spans="2:21" x14ac:dyDescent="0.25">
      <c r="B3757" s="64" vm="10299">
        <f ca="1"/>
        <v>44882</v>
      </c>
      <c r="C3757" s="64" vm="10300">
        <f ca="1"/>
        <v>521.32000000000005</v>
      </c>
      <c r="D3757" s="64" vm="10301">
        <f ca="1"/>
        <v>273.37</v>
      </c>
      <c r="E3757" s="24">
        <f t="shared" ca="1" si="179"/>
        <v>-5.3375292917559412E-3</v>
      </c>
      <c r="F3757" s="58">
        <f t="shared" ca="1" si="180"/>
        <v>3.6581127800302189E-5</v>
      </c>
      <c r="G3757" s="24"/>
      <c r="H3757" s="5"/>
      <c r="I3757" s="5"/>
      <c r="J3757" s="5"/>
      <c r="K3757" s="5"/>
      <c r="L3757" s="5"/>
      <c r="M3757" s="5"/>
      <c r="N3757" s="5"/>
      <c r="O3757" s="5"/>
      <c r="P3757" s="5"/>
      <c r="Q3757" s="5"/>
      <c r="R3757" s="5"/>
      <c r="S3757" s="5"/>
      <c r="T3757" s="5"/>
      <c r="U3757" s="5"/>
    </row>
    <row r="3758" spans="2:21" x14ac:dyDescent="0.25">
      <c r="B3758" s="64" vm="10302">
        <f ca="1"/>
        <v>44883</v>
      </c>
      <c r="C3758" s="64" vm="10303">
        <f ca="1"/>
        <v>523.66999999999996</v>
      </c>
      <c r="D3758" s="64" vm="10257">
        <f ca="1"/>
        <v>274.52</v>
      </c>
      <c r="E3758" s="24">
        <f t="shared" ca="1" si="179"/>
        <v>4.4976582771077307E-3</v>
      </c>
      <c r="F3758" s="58">
        <f t="shared" ca="1" si="180"/>
        <v>4.1979291055972093E-3</v>
      </c>
      <c r="G3758" s="24"/>
      <c r="H3758" s="5"/>
      <c r="I3758" s="5"/>
      <c r="J3758" s="5"/>
      <c r="K3758" s="5"/>
      <c r="L3758" s="5"/>
      <c r="M3758" s="5"/>
      <c r="N3758" s="5"/>
      <c r="O3758" s="5"/>
      <c r="P3758" s="5"/>
      <c r="Q3758" s="5"/>
      <c r="R3758" s="5"/>
      <c r="S3758" s="5"/>
      <c r="T3758" s="5"/>
      <c r="U3758" s="5"/>
    </row>
    <row r="3759" spans="2:21" x14ac:dyDescent="0.25">
      <c r="B3759" s="64" vm="10304">
        <f ca="1"/>
        <v>44886</v>
      </c>
      <c r="C3759" s="64" vm="10305">
        <f ca="1"/>
        <v>523.37</v>
      </c>
      <c r="D3759" s="64" vm="10306">
        <f ca="1"/>
        <v>274.76</v>
      </c>
      <c r="E3759" s="24">
        <f t="shared" ca="1" si="179"/>
        <v>-5.7304402546116127E-4</v>
      </c>
      <c r="F3759" s="58">
        <f t="shared" ca="1" si="180"/>
        <v>8.7387130524701042E-4</v>
      </c>
      <c r="G3759" s="24"/>
      <c r="H3759" s="5"/>
      <c r="I3759" s="5"/>
      <c r="J3759" s="5"/>
      <c r="K3759" s="5"/>
      <c r="L3759" s="5"/>
      <c r="M3759" s="5"/>
      <c r="N3759" s="5"/>
      <c r="O3759" s="5"/>
      <c r="P3759" s="5"/>
      <c r="Q3759" s="5"/>
      <c r="R3759" s="5"/>
      <c r="S3759" s="5"/>
      <c r="T3759" s="5"/>
      <c r="U3759" s="5"/>
    </row>
    <row r="3760" spans="2:21" x14ac:dyDescent="0.25">
      <c r="B3760" s="64" vm="10307">
        <f ca="1"/>
        <v>44887</v>
      </c>
      <c r="C3760" s="64" vm="10308">
        <f ca="1"/>
        <v>531.95000000000005</v>
      </c>
      <c r="D3760" s="64" vm="10309">
        <f ca="1"/>
        <v>273.27</v>
      </c>
      <c r="E3760" s="24">
        <f t="shared" ca="1" si="179"/>
        <v>1.6260829048209437E-2</v>
      </c>
      <c r="F3760" s="58">
        <f t="shared" ca="1" si="180"/>
        <v>-5.4376719208527801E-3</v>
      </c>
      <c r="G3760" s="24"/>
      <c r="H3760" s="5"/>
      <c r="I3760" s="5"/>
      <c r="J3760" s="5"/>
      <c r="K3760" s="5"/>
      <c r="L3760" s="5"/>
      <c r="M3760" s="5"/>
      <c r="N3760" s="5"/>
      <c r="O3760" s="5"/>
      <c r="P3760" s="5"/>
      <c r="Q3760" s="5"/>
      <c r="R3760" s="5"/>
      <c r="S3760" s="5"/>
      <c r="T3760" s="5"/>
      <c r="U3760" s="5"/>
    </row>
    <row r="3761" spans="2:21" x14ac:dyDescent="0.25">
      <c r="B3761" s="64" vm="10310">
        <f ca="1"/>
        <v>44888</v>
      </c>
      <c r="C3761" s="64" vm="10311">
        <f ca="1"/>
        <v>534.49</v>
      </c>
      <c r="D3761" s="64" vm="10312">
        <f ca="1"/>
        <v>275</v>
      </c>
      <c r="E3761" s="24">
        <f t="shared" ca="1" si="179"/>
        <v>4.7635212538069769E-3</v>
      </c>
      <c r="F3761" s="58">
        <f t="shared" ca="1" si="180"/>
        <v>6.3107802417431049E-3</v>
      </c>
      <c r="G3761" s="24"/>
      <c r="H3761" s="5"/>
      <c r="I3761" s="5"/>
      <c r="J3761" s="5"/>
      <c r="K3761" s="5"/>
      <c r="L3761" s="5"/>
      <c r="M3761" s="5"/>
      <c r="N3761" s="5"/>
      <c r="O3761" s="5"/>
      <c r="P3761" s="5"/>
      <c r="Q3761" s="5"/>
      <c r="R3761" s="5"/>
      <c r="S3761" s="5"/>
      <c r="T3761" s="5"/>
      <c r="U3761" s="5"/>
    </row>
    <row r="3762" spans="2:21" x14ac:dyDescent="0.25">
      <c r="B3762" s="64" vm="10313">
        <f ca="1"/>
        <v>44890</v>
      </c>
      <c r="C3762" s="64" vm="10314">
        <f ca="1"/>
        <v>533.66</v>
      </c>
      <c r="D3762" s="64" vm="10315">
        <f ca="1"/>
        <v>272.88</v>
      </c>
      <c r="E3762" s="24">
        <f t="shared" ca="1" si="179"/>
        <v>-1.5540891579850829E-3</v>
      </c>
      <c r="F3762" s="58">
        <f t="shared" ca="1" si="180"/>
        <v>-7.7389595561809807E-3</v>
      </c>
      <c r="G3762" s="24"/>
      <c r="H3762" s="5"/>
      <c r="I3762" s="5"/>
      <c r="J3762" s="5"/>
      <c r="K3762" s="5"/>
      <c r="L3762" s="5"/>
      <c r="M3762" s="5"/>
      <c r="N3762" s="5"/>
      <c r="O3762" s="5"/>
      <c r="P3762" s="5"/>
      <c r="Q3762" s="5"/>
      <c r="R3762" s="5"/>
      <c r="S3762" s="5"/>
      <c r="T3762" s="5"/>
      <c r="U3762" s="5"/>
    </row>
    <row r="3763" spans="2:21" x14ac:dyDescent="0.25">
      <c r="B3763" s="64" vm="10316">
        <f ca="1"/>
        <v>44893</v>
      </c>
      <c r="C3763" s="64" vm="10317">
        <f ca="1"/>
        <v>530.91999999999996</v>
      </c>
      <c r="D3763" s="64" vm="10318">
        <f ca="1"/>
        <v>271.41000000000003</v>
      </c>
      <c r="E3763" s="24">
        <f t="shared" ca="1" si="179"/>
        <v>-5.1475813001955958E-3</v>
      </c>
      <c r="F3763" s="58">
        <f t="shared" ca="1" si="180"/>
        <v>-5.4015454046302111E-3</v>
      </c>
      <c r="G3763" s="24"/>
      <c r="H3763" s="5"/>
      <c r="I3763" s="5"/>
      <c r="J3763" s="5"/>
      <c r="K3763" s="5"/>
      <c r="L3763" s="5"/>
      <c r="M3763" s="5"/>
      <c r="N3763" s="5"/>
      <c r="O3763" s="5"/>
      <c r="P3763" s="5"/>
      <c r="Q3763" s="5"/>
      <c r="R3763" s="5"/>
      <c r="S3763" s="5"/>
      <c r="T3763" s="5"/>
      <c r="U3763" s="5"/>
    </row>
    <row r="3764" spans="2:21" x14ac:dyDescent="0.25">
      <c r="B3764" s="64" vm="10319">
        <f ca="1"/>
        <v>44894</v>
      </c>
      <c r="C3764" s="64" vm="10320">
        <f ca="1"/>
        <v>528.96</v>
      </c>
      <c r="D3764" s="64" vm="10321">
        <f ca="1"/>
        <v>272.79000000000002</v>
      </c>
      <c r="E3764" s="24">
        <f t="shared" ca="1" si="179"/>
        <v>-3.6985361253420025E-3</v>
      </c>
      <c r="F3764" s="58">
        <f t="shared" ca="1" si="180"/>
        <v>5.0716757001711887E-3</v>
      </c>
      <c r="G3764" s="24"/>
      <c r="H3764" s="5"/>
      <c r="I3764" s="5"/>
      <c r="J3764" s="5"/>
      <c r="K3764" s="5"/>
      <c r="L3764" s="5"/>
      <c r="M3764" s="5"/>
      <c r="N3764" s="5"/>
      <c r="O3764" s="5"/>
      <c r="P3764" s="5"/>
      <c r="Q3764" s="5"/>
      <c r="R3764" s="5"/>
      <c r="S3764" s="5"/>
      <c r="T3764" s="5"/>
      <c r="U3764" s="5"/>
    </row>
    <row r="3765" spans="2:21" x14ac:dyDescent="0.25">
      <c r="B3765" s="64" vm="10322">
        <f ca="1"/>
        <v>44895</v>
      </c>
      <c r="C3765" s="64" vm="10323">
        <f ca="1"/>
        <v>539.25</v>
      </c>
      <c r="D3765" s="64" vm="10324">
        <f ca="1"/>
        <v>273.39999999999998</v>
      </c>
      <c r="E3765" s="24">
        <f t="shared" ca="1" si="179"/>
        <v>1.9266470636606397E-2</v>
      </c>
      <c r="F3765" s="58">
        <f t="shared" ca="1" si="180"/>
        <v>2.2336558839178909E-3</v>
      </c>
      <c r="G3765" s="24"/>
      <c r="H3765" s="5"/>
      <c r="I3765" s="5"/>
      <c r="J3765" s="5"/>
      <c r="K3765" s="5"/>
      <c r="L3765" s="5"/>
      <c r="M3765" s="5"/>
      <c r="N3765" s="5"/>
      <c r="O3765" s="5"/>
      <c r="P3765" s="5"/>
      <c r="Q3765" s="5"/>
      <c r="R3765" s="5"/>
      <c r="S3765" s="5"/>
      <c r="T3765" s="5"/>
      <c r="U3765" s="5"/>
    </row>
    <row r="3766" spans="2:21" x14ac:dyDescent="0.25">
      <c r="B3766" s="64" vm="10325">
        <f ca="1"/>
        <v>44896</v>
      </c>
      <c r="C3766" s="64" vm="10326">
        <f ca="1"/>
        <v>503.86</v>
      </c>
      <c r="D3766" s="64" vm="10324">
        <f ca="1"/>
        <v>273.39999999999998</v>
      </c>
      <c r="E3766" s="24">
        <f t="shared" ca="1" si="179"/>
        <v>-6.788083356306783E-2</v>
      </c>
      <c r="F3766" s="58">
        <f t="shared" ca="1" si="180"/>
        <v>0</v>
      </c>
      <c r="G3766" s="24"/>
      <c r="H3766" s="5"/>
      <c r="I3766" s="5"/>
      <c r="J3766" s="5"/>
      <c r="K3766" s="5"/>
      <c r="L3766" s="5"/>
      <c r="M3766" s="5"/>
      <c r="N3766" s="5"/>
      <c r="O3766" s="5"/>
      <c r="P3766" s="5"/>
      <c r="Q3766" s="5"/>
      <c r="R3766" s="5"/>
      <c r="S3766" s="5"/>
      <c r="T3766" s="5"/>
      <c r="U3766" s="5"/>
    </row>
    <row r="3767" spans="2:21" x14ac:dyDescent="0.25">
      <c r="B3767" s="64" vm="10327">
        <f ca="1"/>
        <v>44897</v>
      </c>
      <c r="C3767" s="64" vm="9930">
        <f ca="1"/>
        <v>494.53</v>
      </c>
      <c r="D3767" s="64" vm="10328">
        <f ca="1"/>
        <v>271.58999999999997</v>
      </c>
      <c r="E3767" s="24">
        <f t="shared" ca="1" si="179"/>
        <v>-1.8690635142871673E-2</v>
      </c>
      <c r="F3767" s="58">
        <f t="shared" ca="1" si="180"/>
        <v>-6.6423481343904833E-3</v>
      </c>
      <c r="G3767" s="24"/>
      <c r="H3767" s="5"/>
      <c r="I3767" s="5"/>
      <c r="J3767" s="5"/>
      <c r="K3767" s="5"/>
      <c r="L3767" s="5"/>
      <c r="M3767" s="5"/>
      <c r="N3767" s="5"/>
      <c r="O3767" s="5"/>
      <c r="P3767" s="5"/>
      <c r="Q3767" s="5"/>
      <c r="R3767" s="5"/>
      <c r="S3767" s="5"/>
      <c r="T3767" s="5"/>
      <c r="U3767" s="5"/>
    </row>
    <row r="3768" spans="2:21" x14ac:dyDescent="0.25">
      <c r="B3768" s="64" vm="10329">
        <f ca="1"/>
        <v>44900</v>
      </c>
      <c r="C3768" s="64" vm="10330">
        <f ca="1"/>
        <v>488.66</v>
      </c>
      <c r="D3768" s="64" vm="10331">
        <f ca="1"/>
        <v>271.77</v>
      </c>
      <c r="E3768" s="24">
        <f t="shared" ca="1" si="179"/>
        <v>-1.1940865442701969E-2</v>
      </c>
      <c r="F3768" s="58">
        <f t="shared" ca="1" si="180"/>
        <v>6.6254419384736832E-4</v>
      </c>
      <c r="G3768" s="24"/>
      <c r="H3768" s="5"/>
      <c r="I3768" s="5"/>
      <c r="J3768" s="5"/>
      <c r="K3768" s="5"/>
      <c r="L3768" s="5"/>
      <c r="M3768" s="5"/>
      <c r="N3768" s="5"/>
      <c r="O3768" s="5"/>
      <c r="P3768" s="5"/>
      <c r="Q3768" s="5"/>
      <c r="R3768" s="5"/>
      <c r="S3768" s="5"/>
      <c r="T3768" s="5"/>
      <c r="U3768" s="5"/>
    </row>
    <row r="3769" spans="2:21" x14ac:dyDescent="0.25">
      <c r="B3769" s="64" vm="10332">
        <f ca="1"/>
        <v>44901</v>
      </c>
      <c r="C3769" s="64" vm="10333">
        <f ca="1"/>
        <v>481.16</v>
      </c>
      <c r="D3769" s="64" vm="10334">
        <f ca="1"/>
        <v>270.33999999999997</v>
      </c>
      <c r="E3769" s="24">
        <f t="shared" ca="1" si="179"/>
        <v>-1.5467095994752485E-2</v>
      </c>
      <c r="F3769" s="58">
        <f t="shared" ca="1" si="180"/>
        <v>-5.2756942936245084E-3</v>
      </c>
      <c r="G3769" s="24"/>
      <c r="H3769" s="5"/>
      <c r="I3769" s="5"/>
      <c r="J3769" s="5"/>
      <c r="K3769" s="5"/>
      <c r="L3769" s="5"/>
      <c r="M3769" s="5"/>
      <c r="N3769" s="5"/>
      <c r="O3769" s="5"/>
      <c r="P3769" s="5"/>
      <c r="Q3769" s="5"/>
      <c r="R3769" s="5"/>
      <c r="S3769" s="5"/>
      <c r="T3769" s="5"/>
      <c r="U3769" s="5"/>
    </row>
    <row r="3770" spans="2:21" x14ac:dyDescent="0.25">
      <c r="B3770" s="64" vm="10335">
        <f ca="1"/>
        <v>44902</v>
      </c>
      <c r="C3770" s="64" vm="10336">
        <f ca="1"/>
        <v>481.97</v>
      </c>
      <c r="D3770" s="64" vm="10337">
        <f ca="1"/>
        <v>273.39</v>
      </c>
      <c r="E3770" s="24">
        <f t="shared" ca="1" si="179"/>
        <v>1.6820163237974686E-3</v>
      </c>
      <c r="F3770" s="58">
        <f t="shared" ca="1" si="180"/>
        <v>1.1218921120463536E-2</v>
      </c>
      <c r="G3770" s="24"/>
      <c r="H3770" s="5"/>
      <c r="I3770" s="5"/>
      <c r="J3770" s="5"/>
      <c r="K3770" s="5"/>
      <c r="L3770" s="5"/>
      <c r="M3770" s="5"/>
      <c r="N3770" s="5"/>
      <c r="O3770" s="5"/>
      <c r="P3770" s="5"/>
      <c r="Q3770" s="5"/>
      <c r="R3770" s="5"/>
      <c r="S3770" s="5"/>
      <c r="T3770" s="5"/>
      <c r="U3770" s="5"/>
    </row>
    <row r="3771" spans="2:21" x14ac:dyDescent="0.25">
      <c r="B3771" s="64" vm="10338">
        <f ca="1"/>
        <v>44903</v>
      </c>
      <c r="C3771" s="64" vm="10339">
        <f ca="1"/>
        <v>481.42</v>
      </c>
      <c r="D3771" s="64" vm="10340">
        <f ca="1"/>
        <v>272.04000000000002</v>
      </c>
      <c r="E3771" s="24">
        <f t="shared" ca="1" si="179"/>
        <v>-1.1418014713737829E-3</v>
      </c>
      <c r="F3771" s="58">
        <f t="shared" ca="1" si="180"/>
        <v>-4.9502328687071242E-3</v>
      </c>
      <c r="G3771" s="24"/>
      <c r="H3771" s="5"/>
      <c r="I3771" s="5"/>
      <c r="J3771" s="5"/>
      <c r="K3771" s="5"/>
      <c r="L3771" s="5"/>
      <c r="M3771" s="5"/>
      <c r="N3771" s="5"/>
      <c r="O3771" s="5"/>
      <c r="P3771" s="5"/>
      <c r="Q3771" s="5"/>
      <c r="R3771" s="5"/>
      <c r="S3771" s="5"/>
      <c r="T3771" s="5"/>
      <c r="U3771" s="5"/>
    </row>
    <row r="3772" spans="2:21" x14ac:dyDescent="0.25">
      <c r="B3772" s="64" vm="10341">
        <f ca="1"/>
        <v>44904</v>
      </c>
      <c r="C3772" s="64" vm="10342">
        <f ca="1"/>
        <v>483.02</v>
      </c>
      <c r="D3772" s="64" vm="10343">
        <f ca="1"/>
        <v>276.62</v>
      </c>
      <c r="E3772" s="24">
        <f t="shared" ca="1" si="179"/>
        <v>3.3179906844897689E-3</v>
      </c>
      <c r="F3772" s="58">
        <f t="shared" ca="1" si="180"/>
        <v>1.66956088891238E-2</v>
      </c>
      <c r="G3772" s="24"/>
      <c r="H3772" s="5"/>
      <c r="I3772" s="5"/>
      <c r="J3772" s="5"/>
      <c r="K3772" s="5"/>
      <c r="L3772" s="5"/>
      <c r="M3772" s="5"/>
      <c r="N3772" s="5"/>
      <c r="O3772" s="5"/>
      <c r="P3772" s="5"/>
      <c r="Q3772" s="5"/>
      <c r="R3772" s="5"/>
      <c r="S3772" s="5"/>
      <c r="T3772" s="5"/>
      <c r="U3772" s="5"/>
    </row>
    <row r="3773" spans="2:21" x14ac:dyDescent="0.25">
      <c r="B3773" s="64" vm="10344">
        <f ca="1"/>
        <v>44907</v>
      </c>
      <c r="C3773" s="64" vm="10345">
        <f ca="1"/>
        <v>487.68</v>
      </c>
      <c r="D3773" s="64" vm="10346">
        <f ca="1"/>
        <v>274.27999999999997</v>
      </c>
      <c r="E3773" s="24">
        <f t="shared" ca="1" si="179"/>
        <v>9.6013923954413032E-3</v>
      </c>
      <c r="F3773" s="58">
        <f t="shared" ca="1" si="180"/>
        <v>-8.4952407803982593E-3</v>
      </c>
      <c r="G3773" s="24"/>
      <c r="H3773" s="5"/>
      <c r="I3773" s="5"/>
      <c r="J3773" s="5"/>
      <c r="K3773" s="5"/>
      <c r="L3773" s="5"/>
      <c r="M3773" s="5"/>
      <c r="N3773" s="5"/>
      <c r="O3773" s="5"/>
      <c r="P3773" s="5"/>
      <c r="Q3773" s="5"/>
      <c r="R3773" s="5"/>
      <c r="S3773" s="5"/>
      <c r="T3773" s="5"/>
      <c r="U3773" s="5"/>
    </row>
    <row r="3774" spans="2:21" x14ac:dyDescent="0.25">
      <c r="B3774" s="64" vm="10347">
        <f ca="1"/>
        <v>44908</v>
      </c>
      <c r="C3774" s="64" vm="10348">
        <f ca="1"/>
        <v>488.2</v>
      </c>
      <c r="D3774" s="64" vm="10349">
        <f ca="1"/>
        <v>274.52999999999997</v>
      </c>
      <c r="E3774" s="24">
        <f t="shared" ca="1" si="179"/>
        <v>1.0657049006329118E-3</v>
      </c>
      <c r="F3774" s="58">
        <f t="shared" ca="1" si="180"/>
        <v>9.110621792327194E-4</v>
      </c>
      <c r="G3774" s="24"/>
      <c r="H3774" s="5"/>
      <c r="I3774" s="5"/>
      <c r="J3774" s="5"/>
      <c r="K3774" s="5"/>
      <c r="L3774" s="5"/>
      <c r="M3774" s="5"/>
      <c r="N3774" s="5"/>
      <c r="O3774" s="5"/>
      <c r="P3774" s="5"/>
      <c r="Q3774" s="5"/>
      <c r="R3774" s="5"/>
      <c r="S3774" s="5"/>
      <c r="T3774" s="5"/>
      <c r="U3774" s="5"/>
    </row>
    <row r="3775" spans="2:21" x14ac:dyDescent="0.25">
      <c r="B3775" s="64" vm="10350">
        <f ca="1"/>
        <v>44909</v>
      </c>
      <c r="C3775" s="64" vm="10351">
        <f ca="1"/>
        <v>483.52</v>
      </c>
      <c r="D3775" s="64" vm="10352">
        <f ca="1"/>
        <v>271.73</v>
      </c>
      <c r="E3775" s="24">
        <f t="shared" ca="1" si="179"/>
        <v>-9.6324788744850086E-3</v>
      </c>
      <c r="F3775" s="58">
        <f t="shared" ca="1" si="180"/>
        <v>-1.0251618358591478E-2</v>
      </c>
      <c r="G3775" s="24"/>
      <c r="H3775" s="5"/>
      <c r="I3775" s="5"/>
      <c r="J3775" s="5"/>
      <c r="K3775" s="5"/>
      <c r="L3775" s="5"/>
      <c r="M3775" s="5"/>
      <c r="N3775" s="5"/>
      <c r="O3775" s="5"/>
      <c r="P3775" s="5"/>
      <c r="Q3775" s="5"/>
      <c r="R3775" s="5"/>
      <c r="S3775" s="5"/>
      <c r="T3775" s="5"/>
      <c r="U3775" s="5"/>
    </row>
    <row r="3776" spans="2:21" x14ac:dyDescent="0.25">
      <c r="B3776" s="64" vm="10353">
        <f ca="1"/>
        <v>44910</v>
      </c>
      <c r="C3776" s="64" vm="10354">
        <f ca="1"/>
        <v>463.91</v>
      </c>
      <c r="D3776" s="64" vm="10355">
        <f ca="1"/>
        <v>266.12</v>
      </c>
      <c r="E3776" s="24">
        <f t="shared" ca="1" si="179"/>
        <v>-4.1402111189104605E-2</v>
      </c>
      <c r="F3776" s="58">
        <f t="shared" ca="1" si="180"/>
        <v>-2.086159136311818E-2</v>
      </c>
      <c r="G3776" s="24"/>
      <c r="H3776" s="5"/>
      <c r="I3776" s="5"/>
      <c r="J3776" s="5"/>
      <c r="K3776" s="5"/>
      <c r="L3776" s="5"/>
      <c r="M3776" s="5"/>
      <c r="N3776" s="5"/>
      <c r="O3776" s="5"/>
      <c r="P3776" s="5"/>
      <c r="Q3776" s="5"/>
      <c r="R3776" s="5"/>
      <c r="S3776" s="5"/>
      <c r="T3776" s="5"/>
      <c r="U3776" s="5"/>
    </row>
    <row r="3777" spans="2:21" x14ac:dyDescent="0.25">
      <c r="B3777" s="64" vm="10356">
        <f ca="1"/>
        <v>44911</v>
      </c>
      <c r="C3777" s="64" vm="10357">
        <f ca="1"/>
        <v>461.45</v>
      </c>
      <c r="D3777" s="64" vm="10358">
        <f ca="1"/>
        <v>265.83</v>
      </c>
      <c r="E3777" s="24">
        <f t="shared" ref="E3777:E3840" ca="1" si="181">LN(C3777/C3776)</f>
        <v>-5.316862183684489E-3</v>
      </c>
      <c r="F3777" s="58">
        <f t="shared" ref="F3777:F3840" ca="1" si="182">LN(D3777/D3776)</f>
        <v>-1.0903281463660785E-3</v>
      </c>
      <c r="G3777" s="24"/>
      <c r="H3777" s="5"/>
      <c r="I3777" s="5"/>
      <c r="J3777" s="5"/>
      <c r="K3777" s="5"/>
      <c r="L3777" s="5"/>
      <c r="M3777" s="5"/>
      <c r="N3777" s="5"/>
      <c r="O3777" s="5"/>
      <c r="P3777" s="5"/>
      <c r="Q3777" s="5"/>
      <c r="R3777" s="5"/>
      <c r="S3777" s="5"/>
      <c r="T3777" s="5"/>
      <c r="U3777" s="5"/>
    </row>
    <row r="3778" spans="2:21" x14ac:dyDescent="0.25">
      <c r="B3778" s="64" vm="10359">
        <f ca="1"/>
        <v>44914</v>
      </c>
      <c r="C3778" s="64" vm="10360">
        <f ca="1"/>
        <v>458.63</v>
      </c>
      <c r="D3778" s="64" vm="10361">
        <f ca="1"/>
        <v>267.25</v>
      </c>
      <c r="E3778" s="24">
        <f t="shared" ca="1" si="181"/>
        <v>-6.1299209423924025E-3</v>
      </c>
      <c r="F3778" s="58">
        <f t="shared" ca="1" si="182"/>
        <v>5.3275431778338506E-3</v>
      </c>
      <c r="G3778" s="24"/>
      <c r="H3778" s="5"/>
      <c r="I3778" s="5"/>
      <c r="J3778" s="5"/>
      <c r="K3778" s="5"/>
      <c r="L3778" s="5"/>
      <c r="M3778" s="5"/>
      <c r="N3778" s="5"/>
      <c r="O3778" s="5"/>
      <c r="P3778" s="5"/>
      <c r="Q3778" s="5"/>
      <c r="R3778" s="5"/>
      <c r="S3778" s="5"/>
      <c r="T3778" s="5"/>
      <c r="U3778" s="5"/>
    </row>
    <row r="3779" spans="2:21" x14ac:dyDescent="0.25">
      <c r="B3779" s="64" vm="10362">
        <f ca="1"/>
        <v>44915</v>
      </c>
      <c r="C3779" s="64" vm="10363">
        <f ca="1"/>
        <v>457.82</v>
      </c>
      <c r="D3779" s="64" vm="10364">
        <f ca="1"/>
        <v>268.16000000000003</v>
      </c>
      <c r="E3779" s="24">
        <f t="shared" ca="1" si="181"/>
        <v>-1.7676910053344079E-3</v>
      </c>
      <c r="F3779" s="58">
        <f t="shared" ca="1" si="182"/>
        <v>3.3992673885636744E-3</v>
      </c>
      <c r="G3779" s="24"/>
      <c r="H3779" s="5"/>
      <c r="I3779" s="5"/>
      <c r="J3779" s="5"/>
      <c r="K3779" s="5"/>
      <c r="L3779" s="5"/>
      <c r="M3779" s="5"/>
      <c r="N3779" s="5"/>
      <c r="O3779" s="5"/>
      <c r="P3779" s="5"/>
      <c r="Q3779" s="5"/>
      <c r="R3779" s="5"/>
      <c r="S3779" s="5"/>
      <c r="T3779" s="5"/>
      <c r="U3779" s="5"/>
    </row>
    <row r="3780" spans="2:21" x14ac:dyDescent="0.25">
      <c r="B3780" s="64" vm="10365">
        <f ca="1"/>
        <v>44916</v>
      </c>
      <c r="C3780" s="64" vm="10366">
        <f ca="1"/>
        <v>462.06</v>
      </c>
      <c r="D3780" s="64" vm="10367">
        <f ca="1"/>
        <v>265.77</v>
      </c>
      <c r="E3780" s="24">
        <f t="shared" ca="1" si="181"/>
        <v>9.2186590153549193E-3</v>
      </c>
      <c r="F3780" s="58">
        <f t="shared" ca="1" si="182"/>
        <v>-8.9525442016676546E-3</v>
      </c>
      <c r="G3780" s="24"/>
      <c r="H3780" s="5"/>
      <c r="I3780" s="5"/>
      <c r="J3780" s="5"/>
      <c r="K3780" s="5"/>
      <c r="L3780" s="5"/>
      <c r="M3780" s="5"/>
      <c r="N3780" s="5"/>
      <c r="O3780" s="5"/>
      <c r="P3780" s="5"/>
      <c r="Q3780" s="5"/>
      <c r="R3780" s="5"/>
      <c r="S3780" s="5"/>
      <c r="T3780" s="5"/>
      <c r="U3780" s="5"/>
    </row>
    <row r="3781" spans="2:21" x14ac:dyDescent="0.25">
      <c r="B3781" s="64" vm="10368">
        <f ca="1"/>
        <v>44917</v>
      </c>
      <c r="C3781" s="64" vm="10369">
        <f ca="1"/>
        <v>458.71</v>
      </c>
      <c r="D3781" s="64" vm="10370">
        <f ca="1"/>
        <v>267.57</v>
      </c>
      <c r="E3781" s="24">
        <f t="shared" ca="1" si="181"/>
        <v>-7.2765506724949873E-3</v>
      </c>
      <c r="F3781" s="58">
        <f t="shared" ca="1" si="182"/>
        <v>6.7499412541750696E-3</v>
      </c>
      <c r="G3781" s="24"/>
      <c r="H3781" s="5"/>
      <c r="I3781" s="5"/>
      <c r="J3781" s="5"/>
      <c r="K3781" s="5"/>
      <c r="L3781" s="5"/>
      <c r="M3781" s="5"/>
      <c r="N3781" s="5"/>
      <c r="O3781" s="5"/>
      <c r="P3781" s="5"/>
      <c r="Q3781" s="5"/>
      <c r="R3781" s="5"/>
      <c r="S3781" s="5"/>
      <c r="T3781" s="5"/>
      <c r="U3781" s="5"/>
    </row>
    <row r="3782" spans="2:21" x14ac:dyDescent="0.25">
      <c r="B3782" s="64" vm="10371">
        <f ca="1"/>
        <v>44918</v>
      </c>
      <c r="C3782" s="64" vm="10372">
        <f ca="1"/>
        <v>462.65</v>
      </c>
      <c r="D3782" s="64" vm="10373">
        <f ca="1"/>
        <v>266.83999999999997</v>
      </c>
      <c r="E3782" s="24">
        <f t="shared" ca="1" si="181"/>
        <v>8.5526265883204902E-3</v>
      </c>
      <c r="F3782" s="58">
        <f t="shared" ca="1" si="182"/>
        <v>-2.731986504911126E-3</v>
      </c>
      <c r="G3782" s="24"/>
      <c r="H3782" s="5"/>
      <c r="I3782" s="5"/>
      <c r="J3782" s="5"/>
      <c r="K3782" s="5"/>
      <c r="L3782" s="5"/>
      <c r="M3782" s="5"/>
      <c r="N3782" s="5"/>
      <c r="O3782" s="5"/>
      <c r="P3782" s="5"/>
      <c r="Q3782" s="5"/>
      <c r="R3782" s="5"/>
      <c r="S3782" s="5"/>
      <c r="T3782" s="5"/>
      <c r="U3782" s="5"/>
    </row>
    <row r="3783" spans="2:21" x14ac:dyDescent="0.25">
      <c r="B3783" s="64" vm="10374">
        <f ca="1"/>
        <v>44922</v>
      </c>
      <c r="C3783" s="64" vm="10375">
        <f ca="1"/>
        <v>458.5</v>
      </c>
      <c r="D3783" s="64" vm="10254">
        <f ca="1"/>
        <v>265.11</v>
      </c>
      <c r="E3783" s="24">
        <f t="shared" ca="1" si="181"/>
        <v>-9.0105369985196901E-3</v>
      </c>
      <c r="F3783" s="58">
        <f t="shared" ca="1" si="182"/>
        <v>-6.5043936432917582E-3</v>
      </c>
      <c r="G3783" s="24"/>
      <c r="H3783" s="5"/>
      <c r="I3783" s="5"/>
      <c r="J3783" s="5"/>
      <c r="K3783" s="5"/>
      <c r="L3783" s="5"/>
      <c r="M3783" s="5"/>
      <c r="N3783" s="5"/>
      <c r="O3783" s="5"/>
      <c r="P3783" s="5"/>
      <c r="Q3783" s="5"/>
      <c r="R3783" s="5"/>
      <c r="S3783" s="5"/>
      <c r="T3783" s="5"/>
      <c r="U3783" s="5"/>
    </row>
    <row r="3784" spans="2:21" x14ac:dyDescent="0.25">
      <c r="B3784" s="64" vm="10376">
        <f ca="1"/>
        <v>44923</v>
      </c>
      <c r="C3784" s="64" vm="10377">
        <f ca="1"/>
        <v>452.99</v>
      </c>
      <c r="D3784" s="64" vm="10378">
        <f ca="1"/>
        <v>265.93</v>
      </c>
      <c r="E3784" s="24">
        <f t="shared" ca="1" si="181"/>
        <v>-1.209024151233078E-2</v>
      </c>
      <c r="F3784" s="58">
        <f t="shared" ca="1" si="182"/>
        <v>3.088282056824633E-3</v>
      </c>
      <c r="G3784" s="24"/>
      <c r="H3784" s="5"/>
      <c r="I3784" s="5"/>
      <c r="J3784" s="5"/>
      <c r="K3784" s="5"/>
      <c r="L3784" s="5"/>
      <c r="M3784" s="5"/>
      <c r="N3784" s="5"/>
      <c r="O3784" s="5"/>
      <c r="P3784" s="5"/>
      <c r="Q3784" s="5"/>
      <c r="R3784" s="5"/>
      <c r="S3784" s="5"/>
      <c r="T3784" s="5"/>
      <c r="U3784" s="5"/>
    </row>
    <row r="3785" spans="2:21" x14ac:dyDescent="0.25">
      <c r="B3785" s="64" vm="10379">
        <f ca="1"/>
        <v>44924</v>
      </c>
      <c r="C3785" s="64" vm="10380">
        <f ca="1"/>
        <v>456.53</v>
      </c>
      <c r="D3785" s="64" vm="10381">
        <f ca="1"/>
        <v>263.52999999999997</v>
      </c>
      <c r="E3785" s="24">
        <f t="shared" ca="1" si="181"/>
        <v>7.78436510665469E-3</v>
      </c>
      <c r="F3785" s="58">
        <f t="shared" ca="1" si="182"/>
        <v>-9.0659027616669646E-3</v>
      </c>
      <c r="G3785" s="24"/>
      <c r="H3785" s="5"/>
      <c r="I3785" s="5"/>
      <c r="J3785" s="5"/>
      <c r="K3785" s="5"/>
      <c r="L3785" s="5"/>
      <c r="M3785" s="5"/>
      <c r="N3785" s="5"/>
      <c r="O3785" s="5"/>
      <c r="P3785" s="5"/>
      <c r="Q3785" s="5"/>
      <c r="R3785" s="5"/>
      <c r="S3785" s="5"/>
      <c r="T3785" s="5"/>
      <c r="U3785" s="5"/>
    </row>
    <row r="3786" spans="2:21" x14ac:dyDescent="0.25">
      <c r="B3786" s="64" vm="10382">
        <f ca="1"/>
        <v>44925</v>
      </c>
      <c r="C3786" s="64" vm="10383">
        <f ca="1"/>
        <v>456.5</v>
      </c>
      <c r="D3786" s="64" vm="10384">
        <f ca="1"/>
        <v>264.33</v>
      </c>
      <c r="E3786" s="24">
        <f t="shared" ca="1" si="181"/>
        <v>-6.571525582019412E-5</v>
      </c>
      <c r="F3786" s="58">
        <f t="shared" ca="1" si="182"/>
        <v>3.0311090535674423E-3</v>
      </c>
      <c r="G3786" s="24"/>
      <c r="H3786" s="5"/>
      <c r="I3786" s="5"/>
      <c r="J3786" s="5"/>
      <c r="K3786" s="5"/>
      <c r="L3786" s="5"/>
      <c r="M3786" s="5"/>
      <c r="N3786" s="5"/>
      <c r="O3786" s="5"/>
      <c r="P3786" s="5"/>
      <c r="Q3786" s="5"/>
      <c r="R3786" s="5"/>
      <c r="S3786" s="5"/>
      <c r="T3786" s="5"/>
      <c r="U3786" s="5"/>
    </row>
    <row r="3787" spans="2:21" x14ac:dyDescent="0.25">
      <c r="B3787" s="64" vm="10385">
        <f ca="1"/>
        <v>44929</v>
      </c>
      <c r="C3787" s="64" vm="10386">
        <f ca="1"/>
        <v>453.28</v>
      </c>
      <c r="D3787" s="64" vm="9634">
        <f ca="1"/>
        <v>264.39</v>
      </c>
      <c r="E3787" s="24">
        <f t="shared" ca="1" si="181"/>
        <v>-7.0786639528167775E-3</v>
      </c>
      <c r="F3787" s="58">
        <f t="shared" ca="1" si="182"/>
        <v>2.269632329307877E-4</v>
      </c>
      <c r="G3787" s="24"/>
      <c r="H3787" s="5"/>
      <c r="I3787" s="5"/>
      <c r="J3787" s="5"/>
      <c r="K3787" s="5"/>
      <c r="L3787" s="5"/>
      <c r="M3787" s="5"/>
      <c r="N3787" s="5"/>
      <c r="O3787" s="5"/>
      <c r="P3787" s="5"/>
      <c r="Q3787" s="5"/>
      <c r="R3787" s="5"/>
      <c r="S3787" s="5"/>
      <c r="T3787" s="5"/>
      <c r="U3787" s="5"/>
    </row>
    <row r="3788" spans="2:21" x14ac:dyDescent="0.25">
      <c r="B3788" s="64" vm="10387">
        <f ca="1"/>
        <v>44930</v>
      </c>
      <c r="C3788" s="64" vm="10388">
        <f ca="1"/>
        <v>456.56</v>
      </c>
      <c r="D3788" s="64" vm="10389">
        <f ca="1"/>
        <v>262.16000000000003</v>
      </c>
      <c r="E3788" s="24">
        <f t="shared" ca="1" si="181"/>
        <v>7.2100901462463134E-3</v>
      </c>
      <c r="F3788" s="58">
        <f t="shared" ca="1" si="182"/>
        <v>-8.4702813891195348E-3</v>
      </c>
      <c r="G3788" s="24"/>
      <c r="H3788" s="5"/>
      <c r="I3788" s="5"/>
      <c r="J3788" s="5"/>
      <c r="K3788" s="5"/>
      <c r="L3788" s="5"/>
      <c r="M3788" s="5"/>
      <c r="N3788" s="5"/>
      <c r="O3788" s="5"/>
      <c r="P3788" s="5"/>
      <c r="Q3788" s="5"/>
      <c r="R3788" s="5"/>
      <c r="S3788" s="5"/>
      <c r="T3788" s="5"/>
      <c r="U3788" s="5"/>
    </row>
    <row r="3789" spans="2:21" x14ac:dyDescent="0.25">
      <c r="B3789" s="64" vm="10390">
        <f ca="1"/>
        <v>44931</v>
      </c>
      <c r="C3789" s="64" vm="10391">
        <f ca="1"/>
        <v>450.19</v>
      </c>
      <c r="D3789" s="64" vm="10392">
        <f ca="1"/>
        <v>269.47000000000003</v>
      </c>
      <c r="E3789" s="24">
        <f t="shared" ca="1" si="181"/>
        <v>-1.4050410352585288E-2</v>
      </c>
      <c r="F3789" s="58">
        <f t="shared" ca="1" si="182"/>
        <v>2.7502062508092822E-2</v>
      </c>
      <c r="G3789" s="24"/>
      <c r="H3789" s="5"/>
      <c r="I3789" s="5"/>
      <c r="J3789" s="5"/>
      <c r="K3789" s="5"/>
      <c r="L3789" s="5"/>
      <c r="M3789" s="5"/>
      <c r="N3789" s="5"/>
      <c r="O3789" s="5"/>
      <c r="P3789" s="5"/>
      <c r="Q3789" s="5"/>
      <c r="R3789" s="5"/>
      <c r="S3789" s="5"/>
      <c r="T3789" s="5"/>
      <c r="U3789" s="5"/>
    </row>
    <row r="3790" spans="2:21" x14ac:dyDescent="0.25">
      <c r="B3790" s="64" vm="10393">
        <f ca="1"/>
        <v>44932</v>
      </c>
      <c r="C3790" s="64" vm="10394">
        <f ca="1"/>
        <v>482.87</v>
      </c>
      <c r="D3790" s="64" vm="10361">
        <f ca="1"/>
        <v>267.25</v>
      </c>
      <c r="E3790" s="24">
        <f t="shared" ca="1" si="181"/>
        <v>7.007775041032073E-2</v>
      </c>
      <c r="F3790" s="58">
        <f t="shared" ca="1" si="182"/>
        <v>-8.2725169934975643E-3</v>
      </c>
      <c r="G3790" s="24"/>
      <c r="H3790" s="5"/>
      <c r="I3790" s="5"/>
      <c r="J3790" s="5"/>
      <c r="K3790" s="5"/>
      <c r="L3790" s="5"/>
      <c r="M3790" s="5"/>
      <c r="N3790" s="5"/>
      <c r="O3790" s="5"/>
      <c r="P3790" s="5"/>
      <c r="Q3790" s="5"/>
      <c r="R3790" s="5"/>
      <c r="S3790" s="5"/>
      <c r="T3790" s="5"/>
      <c r="U3790" s="5"/>
    </row>
    <row r="3791" spans="2:21" x14ac:dyDescent="0.25">
      <c r="B3791" s="64" vm="10395">
        <f ca="1"/>
        <v>44935</v>
      </c>
      <c r="C3791" s="64" vm="10396">
        <f ca="1"/>
        <v>478.75</v>
      </c>
      <c r="D3791" s="64" vm="10397">
        <f ca="1"/>
        <v>268.91000000000003</v>
      </c>
      <c r="E3791" s="24">
        <f t="shared" ca="1" si="181"/>
        <v>-8.5689257913322148E-3</v>
      </c>
      <c r="F3791" s="58">
        <f t="shared" ca="1" si="182"/>
        <v>6.192201224115507E-3</v>
      </c>
      <c r="G3791" s="24"/>
      <c r="H3791" s="5"/>
      <c r="I3791" s="5"/>
      <c r="J3791" s="5"/>
      <c r="K3791" s="5"/>
      <c r="L3791" s="5"/>
      <c r="M3791" s="5"/>
      <c r="N3791" s="5"/>
      <c r="O3791" s="5"/>
      <c r="P3791" s="5"/>
      <c r="Q3791" s="5"/>
      <c r="R3791" s="5"/>
      <c r="S3791" s="5"/>
      <c r="T3791" s="5"/>
      <c r="U3791" s="5"/>
    </row>
    <row r="3792" spans="2:21" x14ac:dyDescent="0.25">
      <c r="B3792" s="64" vm="10398">
        <f ca="1"/>
        <v>44936</v>
      </c>
      <c r="C3792" s="64" vm="10399">
        <f ca="1"/>
        <v>481.4</v>
      </c>
      <c r="D3792" s="64" vm="10400">
        <f ca="1"/>
        <v>268.81</v>
      </c>
      <c r="E3792" s="24">
        <f t="shared" ca="1" si="181"/>
        <v>5.5199848541157828E-3</v>
      </c>
      <c r="F3792" s="58">
        <f t="shared" ca="1" si="182"/>
        <v>-3.7194079131468567E-4</v>
      </c>
      <c r="G3792" s="24"/>
      <c r="H3792" s="5"/>
      <c r="I3792" s="5"/>
      <c r="J3792" s="5"/>
      <c r="K3792" s="5"/>
      <c r="L3792" s="5"/>
      <c r="M3792" s="5"/>
      <c r="N3792" s="5"/>
      <c r="O3792" s="5"/>
      <c r="P3792" s="5"/>
      <c r="Q3792" s="5"/>
      <c r="R3792" s="5"/>
      <c r="S3792" s="5"/>
      <c r="T3792" s="5"/>
      <c r="U3792" s="5"/>
    </row>
    <row r="3793" spans="2:21" x14ac:dyDescent="0.25">
      <c r="B3793" s="64" vm="10401">
        <f ca="1"/>
        <v>44937</v>
      </c>
      <c r="C3793" s="64" vm="10402">
        <f ca="1"/>
        <v>484.31</v>
      </c>
      <c r="D3793" s="64" vm="10403">
        <f ca="1"/>
        <v>266.69</v>
      </c>
      <c r="E3793" s="24">
        <f t="shared" ca="1" si="181"/>
        <v>6.0266722054929632E-3</v>
      </c>
      <c r="F3793" s="58">
        <f t="shared" ca="1" si="182"/>
        <v>-7.9178751660395844E-3</v>
      </c>
      <c r="G3793" s="24"/>
      <c r="H3793" s="5"/>
      <c r="I3793" s="5"/>
      <c r="J3793" s="5"/>
      <c r="K3793" s="5"/>
      <c r="L3793" s="5"/>
      <c r="M3793" s="5"/>
      <c r="N3793" s="5"/>
      <c r="O3793" s="5"/>
      <c r="P3793" s="5"/>
      <c r="Q3793" s="5"/>
      <c r="R3793" s="5"/>
      <c r="S3793" s="5"/>
      <c r="T3793" s="5"/>
      <c r="U3793" s="5"/>
    </row>
    <row r="3794" spans="2:21" x14ac:dyDescent="0.25">
      <c r="B3794" s="64" vm="10404">
        <f ca="1"/>
        <v>44938</v>
      </c>
      <c r="C3794" s="64" vm="10405">
        <f ca="1"/>
        <v>482.43</v>
      </c>
      <c r="D3794" s="64" vm="10406">
        <f ca="1"/>
        <v>268.89</v>
      </c>
      <c r="E3794" s="24">
        <f t="shared" ca="1" si="181"/>
        <v>-3.8893650204216146E-3</v>
      </c>
      <c r="F3794" s="58">
        <f t="shared" ca="1" si="182"/>
        <v>8.2154388654640392E-3</v>
      </c>
      <c r="G3794" s="24"/>
      <c r="H3794" s="5"/>
      <c r="I3794" s="5"/>
      <c r="J3794" s="5"/>
      <c r="K3794" s="5"/>
      <c r="L3794" s="5"/>
      <c r="M3794" s="5"/>
      <c r="N3794" s="5"/>
      <c r="O3794" s="5"/>
      <c r="P3794" s="5"/>
      <c r="Q3794" s="5"/>
      <c r="R3794" s="5"/>
      <c r="S3794" s="5"/>
      <c r="T3794" s="5"/>
      <c r="U3794" s="5"/>
    </row>
    <row r="3795" spans="2:21" x14ac:dyDescent="0.25">
      <c r="B3795" s="64" vm="10407">
        <f ca="1"/>
        <v>44939</v>
      </c>
      <c r="C3795" s="64" vm="10408">
        <f ca="1"/>
        <v>485.25</v>
      </c>
      <c r="D3795" s="64" vm="10409">
        <f ca="1"/>
        <v>274.11</v>
      </c>
      <c r="E3795" s="24">
        <f t="shared" ca="1" si="181"/>
        <v>5.8283895150767562E-3</v>
      </c>
      <c r="F3795" s="58">
        <f t="shared" ca="1" si="182"/>
        <v>1.9227111641258888E-2</v>
      </c>
      <c r="G3795" s="24"/>
      <c r="H3795" s="5"/>
      <c r="I3795" s="5"/>
      <c r="J3795" s="5"/>
      <c r="K3795" s="5"/>
      <c r="L3795" s="5"/>
      <c r="M3795" s="5"/>
      <c r="N3795" s="5"/>
      <c r="O3795" s="5"/>
      <c r="P3795" s="5"/>
      <c r="Q3795" s="5"/>
      <c r="R3795" s="5"/>
      <c r="S3795" s="5"/>
      <c r="T3795" s="5"/>
      <c r="U3795" s="5"/>
    </row>
    <row r="3796" spans="2:21" x14ac:dyDescent="0.25">
      <c r="B3796" s="64" vm="10410">
        <f ca="1"/>
        <v>44943</v>
      </c>
      <c r="C3796" s="64" vm="10411">
        <f ca="1"/>
        <v>486.77</v>
      </c>
      <c r="D3796" s="64" vm="10412">
        <f ca="1"/>
        <v>266.04000000000002</v>
      </c>
      <c r="E3796" s="24">
        <f t="shared" ca="1" si="181"/>
        <v>3.1275102137137988E-3</v>
      </c>
      <c r="F3796" s="58">
        <f t="shared" ca="1" si="182"/>
        <v>-2.9882812262418498E-2</v>
      </c>
      <c r="G3796" s="24"/>
      <c r="H3796" s="5"/>
      <c r="I3796" s="5"/>
      <c r="J3796" s="5"/>
      <c r="K3796" s="5"/>
      <c r="L3796" s="5"/>
      <c r="M3796" s="5"/>
      <c r="N3796" s="5"/>
      <c r="O3796" s="5"/>
      <c r="P3796" s="5"/>
      <c r="Q3796" s="5"/>
      <c r="R3796" s="5"/>
      <c r="S3796" s="5"/>
      <c r="T3796" s="5"/>
      <c r="U3796" s="5"/>
    </row>
    <row r="3797" spans="2:21" x14ac:dyDescent="0.25">
      <c r="B3797" s="64" vm="10413">
        <f ca="1"/>
        <v>44944</v>
      </c>
      <c r="C3797" s="64" vm="10414">
        <f ca="1"/>
        <v>479.47</v>
      </c>
      <c r="D3797" s="64" vm="10415">
        <f ca="1"/>
        <v>263.58</v>
      </c>
      <c r="E3797" s="24">
        <f t="shared" ca="1" si="181"/>
        <v>-1.5110405068676631E-2</v>
      </c>
      <c r="F3797" s="58">
        <f t="shared" ca="1" si="182"/>
        <v>-9.2897462004773897E-3</v>
      </c>
      <c r="G3797" s="24"/>
      <c r="H3797" s="5"/>
      <c r="I3797" s="5"/>
      <c r="J3797" s="5"/>
      <c r="K3797" s="5"/>
      <c r="L3797" s="5"/>
      <c r="M3797" s="5"/>
      <c r="N3797" s="5"/>
      <c r="O3797" s="5"/>
      <c r="P3797" s="5"/>
      <c r="Q3797" s="5"/>
      <c r="R3797" s="5"/>
      <c r="S3797" s="5"/>
      <c r="T3797" s="5"/>
      <c r="U3797" s="5"/>
    </row>
    <row r="3798" spans="2:21" x14ac:dyDescent="0.25">
      <c r="B3798" s="64" vm="10416">
        <f ca="1"/>
        <v>44945</v>
      </c>
      <c r="C3798" s="64" vm="10417">
        <f ca="1"/>
        <v>469.49</v>
      </c>
      <c r="D3798" s="64" vm="9658">
        <f ca="1"/>
        <v>268.58</v>
      </c>
      <c r="E3798" s="24">
        <f t="shared" ca="1" si="181"/>
        <v>-2.1034328027197555E-2</v>
      </c>
      <c r="F3798" s="58">
        <f t="shared" ca="1" si="182"/>
        <v>1.8791893937285982E-2</v>
      </c>
      <c r="G3798" s="24"/>
      <c r="H3798" s="5"/>
      <c r="I3798" s="5"/>
      <c r="J3798" s="5"/>
      <c r="K3798" s="5"/>
      <c r="L3798" s="5"/>
      <c r="M3798" s="5"/>
      <c r="N3798" s="5"/>
      <c r="O3798" s="5"/>
      <c r="P3798" s="5"/>
      <c r="Q3798" s="5"/>
      <c r="R3798" s="5"/>
      <c r="S3798" s="5"/>
      <c r="T3798" s="5"/>
      <c r="U3798" s="5"/>
    </row>
    <row r="3799" spans="2:21" x14ac:dyDescent="0.25">
      <c r="B3799" s="64" vm="10418">
        <f ca="1"/>
        <v>44946</v>
      </c>
      <c r="C3799" s="64" vm="10419">
        <f ca="1"/>
        <v>480.11</v>
      </c>
      <c r="D3799" s="64" vm="10420">
        <f ca="1"/>
        <v>269.29000000000002</v>
      </c>
      <c r="E3799" s="24">
        <f t="shared" ca="1" si="181"/>
        <v>2.2368245146974608E-2</v>
      </c>
      <c r="F3799" s="58">
        <f t="shared" ca="1" si="182"/>
        <v>2.640044666487905E-3</v>
      </c>
      <c r="G3799" s="24"/>
      <c r="H3799" s="5"/>
      <c r="I3799" s="5"/>
      <c r="J3799" s="5"/>
      <c r="K3799" s="5"/>
      <c r="L3799" s="5"/>
      <c r="M3799" s="5"/>
      <c r="N3799" s="5"/>
      <c r="O3799" s="5"/>
      <c r="P3799" s="5"/>
      <c r="Q3799" s="5"/>
      <c r="R3799" s="5"/>
      <c r="S3799" s="5"/>
      <c r="T3799" s="5"/>
      <c r="U3799" s="5"/>
    </row>
    <row r="3800" spans="2:21" x14ac:dyDescent="0.25">
      <c r="B3800" s="64" vm="10421">
        <f ca="1"/>
        <v>44949</v>
      </c>
      <c r="C3800" s="64" vm="10422">
        <f ca="1"/>
        <v>492.61</v>
      </c>
      <c r="D3800" s="64" vm="10423">
        <f ca="1"/>
        <v>269.56</v>
      </c>
      <c r="E3800" s="24">
        <f t="shared" ca="1" si="181"/>
        <v>2.5702541613062409E-2</v>
      </c>
      <c r="F3800" s="58">
        <f t="shared" ca="1" si="182"/>
        <v>1.0021342584991613E-3</v>
      </c>
      <c r="G3800" s="24"/>
      <c r="H3800" s="5"/>
      <c r="I3800" s="5"/>
      <c r="J3800" s="5"/>
      <c r="K3800" s="5"/>
      <c r="L3800" s="5"/>
      <c r="M3800" s="5"/>
      <c r="N3800" s="5"/>
      <c r="O3800" s="5"/>
      <c r="P3800" s="5"/>
      <c r="Q3800" s="5"/>
      <c r="R3800" s="5"/>
      <c r="S3800" s="5"/>
      <c r="T3800" s="5"/>
      <c r="U3800" s="5"/>
    </row>
    <row r="3801" spans="2:21" x14ac:dyDescent="0.25">
      <c r="B3801" s="64" vm="10424">
        <f ca="1"/>
        <v>44950</v>
      </c>
      <c r="C3801" s="64" vm="10425">
        <f ca="1"/>
        <v>492.11</v>
      </c>
      <c r="D3801" s="64" vm="10426">
        <f ca="1"/>
        <v>273</v>
      </c>
      <c r="E3801" s="24">
        <f t="shared" ca="1" si="181"/>
        <v>-1.0155171885811321E-3</v>
      </c>
      <c r="F3801" s="58">
        <f t="shared" ca="1" si="182"/>
        <v>1.2680795106943444E-2</v>
      </c>
      <c r="G3801" s="24"/>
      <c r="H3801" s="5"/>
      <c r="I3801" s="5"/>
      <c r="J3801" s="5"/>
      <c r="K3801" s="5"/>
      <c r="L3801" s="5"/>
      <c r="M3801" s="5"/>
      <c r="N3801" s="5"/>
      <c r="O3801" s="5"/>
      <c r="P3801" s="5"/>
      <c r="Q3801" s="5"/>
      <c r="R3801" s="5"/>
      <c r="S3801" s="5"/>
      <c r="T3801" s="5"/>
      <c r="U3801" s="5"/>
    </row>
    <row r="3802" spans="2:21" x14ac:dyDescent="0.25">
      <c r="B3802" s="64" vm="10427">
        <f ca="1"/>
        <v>44951</v>
      </c>
      <c r="C3802" s="64" vm="10428">
        <f ca="1"/>
        <v>490.88</v>
      </c>
      <c r="D3802" s="64" vm="10429">
        <f ca="1"/>
        <v>274.72000000000003</v>
      </c>
      <c r="E3802" s="24">
        <f t="shared" ca="1" si="181"/>
        <v>-2.5025699995783477E-3</v>
      </c>
      <c r="F3802" s="58">
        <f t="shared" ca="1" si="182"/>
        <v>6.2806019642058222E-3</v>
      </c>
      <c r="G3802" s="24"/>
      <c r="H3802" s="5"/>
      <c r="I3802" s="5"/>
      <c r="J3802" s="5"/>
      <c r="K3802" s="5"/>
      <c r="L3802" s="5"/>
      <c r="M3802" s="5"/>
      <c r="N3802" s="5"/>
      <c r="O3802" s="5"/>
      <c r="P3802" s="5"/>
      <c r="Q3802" s="5"/>
      <c r="R3802" s="5"/>
      <c r="S3802" s="5"/>
      <c r="T3802" s="5"/>
      <c r="U3802" s="5"/>
    </row>
    <row r="3803" spans="2:21" x14ac:dyDescent="0.25">
      <c r="B3803" s="64" vm="10430">
        <f ca="1"/>
        <v>44952</v>
      </c>
      <c r="C3803" s="64" vm="10431">
        <f ca="1"/>
        <v>498.3</v>
      </c>
      <c r="D3803" s="64" vm="10432">
        <f ca="1"/>
        <v>272.45999999999998</v>
      </c>
      <c r="E3803" s="24">
        <f t="shared" ca="1" si="181"/>
        <v>1.5002606548522273E-2</v>
      </c>
      <c r="F3803" s="58">
        <f t="shared" ca="1" si="182"/>
        <v>-8.260582811250786E-3</v>
      </c>
      <c r="G3803" s="24"/>
      <c r="H3803" s="5"/>
      <c r="I3803" s="5"/>
      <c r="J3803" s="5"/>
      <c r="K3803" s="5"/>
      <c r="L3803" s="5"/>
      <c r="M3803" s="5"/>
      <c r="N3803" s="5"/>
      <c r="O3803" s="5"/>
      <c r="P3803" s="5"/>
      <c r="Q3803" s="5"/>
      <c r="R3803" s="5"/>
      <c r="S3803" s="5"/>
      <c r="T3803" s="5"/>
      <c r="U3803" s="5"/>
    </row>
    <row r="3804" spans="2:21" x14ac:dyDescent="0.25">
      <c r="B3804" s="64" vm="10433">
        <f ca="1"/>
        <v>44953</v>
      </c>
      <c r="C3804" s="64" vm="10434">
        <f ca="1"/>
        <v>503.29</v>
      </c>
      <c r="D3804" s="64" vm="10435">
        <f ca="1"/>
        <v>270.89</v>
      </c>
      <c r="E3804" s="24">
        <f t="shared" ca="1" si="181"/>
        <v>9.9642394320792228E-3</v>
      </c>
      <c r="F3804" s="58">
        <f t="shared" ca="1" si="182"/>
        <v>-5.7789799186057523E-3</v>
      </c>
      <c r="G3804" s="24"/>
      <c r="H3804" s="5"/>
      <c r="I3804" s="5"/>
      <c r="J3804" s="5"/>
      <c r="K3804" s="5"/>
      <c r="L3804" s="5"/>
      <c r="M3804" s="5"/>
      <c r="N3804" s="5"/>
      <c r="O3804" s="5"/>
      <c r="P3804" s="5"/>
      <c r="Q3804" s="5"/>
      <c r="R3804" s="5"/>
      <c r="S3804" s="5"/>
      <c r="T3804" s="5"/>
      <c r="U3804" s="5"/>
    </row>
    <row r="3805" spans="2:21" x14ac:dyDescent="0.25">
      <c r="B3805" s="64" vm="10436">
        <f ca="1"/>
        <v>44956</v>
      </c>
      <c r="C3805" s="64" vm="10437">
        <f ca="1"/>
        <v>503.28</v>
      </c>
      <c r="D3805" s="64" vm="10438">
        <f ca="1"/>
        <v>267.39999999999998</v>
      </c>
      <c r="E3805" s="24">
        <f t="shared" ca="1" si="181"/>
        <v>-1.9869457663901977E-5</v>
      </c>
      <c r="F3805" s="58">
        <f t="shared" ca="1" si="182"/>
        <v>-1.2967169751466211E-2</v>
      </c>
      <c r="G3805" s="24"/>
      <c r="H3805" s="5"/>
      <c r="I3805" s="5"/>
      <c r="J3805" s="5"/>
      <c r="K3805" s="5"/>
      <c r="L3805" s="5"/>
      <c r="M3805" s="5"/>
      <c r="N3805" s="5"/>
      <c r="O3805" s="5"/>
      <c r="P3805" s="5"/>
      <c r="Q3805" s="5"/>
      <c r="R3805" s="5"/>
      <c r="S3805" s="5"/>
      <c r="T3805" s="5"/>
      <c r="U3805" s="5"/>
    </row>
    <row r="3806" spans="2:21" x14ac:dyDescent="0.25">
      <c r="B3806" s="64" vm="10439">
        <f ca="1"/>
        <v>44957</v>
      </c>
      <c r="C3806" s="64" vm="10440">
        <f ca="1"/>
        <v>511.14</v>
      </c>
      <c r="D3806" s="64" vm="10441">
        <f ca="1"/>
        <v>266.27</v>
      </c>
      <c r="E3806" s="24">
        <f t="shared" ca="1" si="181"/>
        <v>1.5496850021029972E-2</v>
      </c>
      <c r="F3806" s="58">
        <f t="shared" ca="1" si="182"/>
        <v>-4.2348330944843512E-3</v>
      </c>
      <c r="G3806" s="24"/>
      <c r="H3806" s="5"/>
      <c r="I3806" s="5"/>
      <c r="J3806" s="5"/>
      <c r="K3806" s="5"/>
      <c r="L3806" s="5"/>
      <c r="M3806" s="5"/>
      <c r="N3806" s="5"/>
      <c r="O3806" s="5"/>
      <c r="P3806" s="5"/>
      <c r="Q3806" s="5"/>
      <c r="R3806" s="5"/>
      <c r="S3806" s="5"/>
      <c r="T3806" s="5"/>
      <c r="U3806" s="5"/>
    </row>
    <row r="3807" spans="2:21" x14ac:dyDescent="0.25">
      <c r="B3807" s="64" vm="10442">
        <f ca="1"/>
        <v>44958</v>
      </c>
      <c r="C3807" s="64" vm="10443">
        <f ca="1"/>
        <v>517.91</v>
      </c>
      <c r="D3807" s="64" vm="10444">
        <f ca="1"/>
        <v>263.20999999999998</v>
      </c>
      <c r="E3807" s="24">
        <f t="shared" ca="1" si="181"/>
        <v>1.315795670749241E-2</v>
      </c>
      <c r="F3807" s="58">
        <f t="shared" ca="1" si="182"/>
        <v>-1.1558638922974374E-2</v>
      </c>
      <c r="G3807" s="24"/>
      <c r="H3807" s="5"/>
      <c r="I3807" s="5"/>
      <c r="J3807" s="5"/>
      <c r="K3807" s="5"/>
      <c r="L3807" s="5"/>
      <c r="M3807" s="5"/>
      <c r="N3807" s="5"/>
      <c r="O3807" s="5"/>
      <c r="P3807" s="5"/>
      <c r="Q3807" s="5"/>
      <c r="R3807" s="5"/>
      <c r="S3807" s="5"/>
      <c r="T3807" s="5"/>
      <c r="U3807" s="5"/>
    </row>
    <row r="3808" spans="2:21" x14ac:dyDescent="0.25">
      <c r="B3808" s="64" vm="10445">
        <f ca="1"/>
        <v>44959</v>
      </c>
      <c r="C3808" s="64" vm="10446">
        <f ca="1"/>
        <v>523.42999999999995</v>
      </c>
      <c r="D3808" s="64" vm="10077">
        <f ca="1"/>
        <v>264.23</v>
      </c>
      <c r="E3808" s="24">
        <f t="shared" ca="1" si="181"/>
        <v>1.0601824002328333E-2</v>
      </c>
      <c r="F3808" s="58">
        <f t="shared" ca="1" si="182"/>
        <v>3.8677433321402197E-3</v>
      </c>
      <c r="G3808" s="24"/>
      <c r="H3808" s="5"/>
      <c r="I3808" s="5"/>
      <c r="J3808" s="5"/>
      <c r="K3808" s="5"/>
      <c r="L3808" s="5"/>
      <c r="M3808" s="5"/>
      <c r="N3808" s="5"/>
      <c r="O3808" s="5"/>
      <c r="P3808" s="5"/>
      <c r="Q3808" s="5"/>
      <c r="R3808" s="5"/>
      <c r="S3808" s="5"/>
      <c r="T3808" s="5"/>
      <c r="U3808" s="5"/>
    </row>
    <row r="3809" spans="2:21" x14ac:dyDescent="0.25">
      <c r="B3809" s="64" vm="10447">
        <f ca="1"/>
        <v>44960</v>
      </c>
      <c r="C3809" s="64" vm="10448">
        <f ca="1"/>
        <v>514.79999999999995</v>
      </c>
      <c r="D3809" s="64" vm="10449">
        <f ca="1"/>
        <v>267.92</v>
      </c>
      <c r="E3809" s="24">
        <f t="shared" ca="1" si="181"/>
        <v>-1.6624830270653462E-2</v>
      </c>
      <c r="F3809" s="58">
        <f t="shared" ca="1" si="182"/>
        <v>1.3868492503425178E-2</v>
      </c>
      <c r="G3809" s="24"/>
      <c r="H3809" s="5"/>
      <c r="I3809" s="5"/>
      <c r="J3809" s="5"/>
      <c r="K3809" s="5"/>
      <c r="L3809" s="5"/>
      <c r="M3809" s="5"/>
      <c r="N3809" s="5"/>
      <c r="O3809" s="5"/>
      <c r="P3809" s="5"/>
      <c r="Q3809" s="5"/>
      <c r="R3809" s="5"/>
      <c r="S3809" s="5"/>
      <c r="T3809" s="5"/>
      <c r="U3809" s="5"/>
    </row>
    <row r="3810" spans="2:21" x14ac:dyDescent="0.25">
      <c r="B3810" s="64" vm="10450">
        <f ca="1"/>
        <v>44963</v>
      </c>
      <c r="C3810" s="64" vm="10451">
        <f ca="1"/>
        <v>515.59</v>
      </c>
      <c r="D3810" s="64" vm="10452">
        <f ca="1"/>
        <v>267.33999999999997</v>
      </c>
      <c r="E3810" s="24">
        <f t="shared" ca="1" si="181"/>
        <v>1.5334002752260027E-3</v>
      </c>
      <c r="F3810" s="58">
        <f t="shared" ca="1" si="182"/>
        <v>-2.1671719426223169E-3</v>
      </c>
      <c r="G3810" s="24"/>
      <c r="H3810" s="5"/>
      <c r="I3810" s="5"/>
      <c r="J3810" s="5"/>
      <c r="K3810" s="5"/>
      <c r="L3810" s="5"/>
      <c r="M3810" s="5"/>
      <c r="N3810" s="5"/>
      <c r="O3810" s="5"/>
      <c r="P3810" s="5"/>
      <c r="Q3810" s="5"/>
      <c r="R3810" s="5"/>
      <c r="S3810" s="5"/>
      <c r="T3810" s="5"/>
      <c r="U3810" s="5"/>
    </row>
    <row r="3811" spans="2:21" x14ac:dyDescent="0.25">
      <c r="B3811" s="64" vm="10453">
        <f ca="1"/>
        <v>44964</v>
      </c>
      <c r="C3811" s="64" vm="10454">
        <f ca="1"/>
        <v>516.53</v>
      </c>
      <c r="D3811" s="64" vm="10455">
        <f ca="1"/>
        <v>262.82</v>
      </c>
      <c r="E3811" s="24">
        <f t="shared" ca="1" si="181"/>
        <v>1.8214941283910141E-3</v>
      </c>
      <c r="F3811" s="58">
        <f t="shared" ca="1" si="182"/>
        <v>-1.7051869327834972E-2</v>
      </c>
      <c r="G3811" s="24"/>
      <c r="H3811" s="5"/>
      <c r="I3811" s="5"/>
      <c r="J3811" s="5"/>
      <c r="K3811" s="5"/>
      <c r="L3811" s="5"/>
      <c r="M3811" s="5"/>
      <c r="N3811" s="5"/>
      <c r="O3811" s="5"/>
      <c r="P3811" s="5"/>
      <c r="Q3811" s="5"/>
      <c r="R3811" s="5"/>
      <c r="S3811" s="5"/>
      <c r="T3811" s="5"/>
      <c r="U3811" s="5"/>
    </row>
    <row r="3812" spans="2:21" x14ac:dyDescent="0.25">
      <c r="B3812" s="64" vm="10456">
        <f ca="1"/>
        <v>44965</v>
      </c>
      <c r="C3812" s="64" vm="9548">
        <f ca="1"/>
        <v>503.81</v>
      </c>
      <c r="D3812" s="64" vm="10457">
        <f ca="1"/>
        <v>260.66000000000003</v>
      </c>
      <c r="E3812" s="24">
        <f t="shared" ca="1" si="181"/>
        <v>-2.4934157257583658E-2</v>
      </c>
      <c r="F3812" s="58">
        <f t="shared" ca="1" si="182"/>
        <v>-8.2525111129181823E-3</v>
      </c>
      <c r="G3812" s="24"/>
      <c r="H3812" s="5"/>
      <c r="I3812" s="5"/>
      <c r="J3812" s="5"/>
      <c r="K3812" s="5"/>
      <c r="L3812" s="5"/>
      <c r="M3812" s="5"/>
      <c r="N3812" s="5"/>
      <c r="O3812" s="5"/>
      <c r="P3812" s="5"/>
      <c r="Q3812" s="5"/>
      <c r="R3812" s="5"/>
      <c r="S3812" s="5"/>
      <c r="T3812" s="5"/>
      <c r="U3812" s="5"/>
    </row>
    <row r="3813" spans="2:21" x14ac:dyDescent="0.25">
      <c r="B3813" s="64" vm="10458">
        <f ca="1"/>
        <v>44966</v>
      </c>
      <c r="C3813" s="64" vm="10459">
        <f ca="1"/>
        <v>500.63</v>
      </c>
      <c r="D3813" s="64" vm="10460">
        <f ca="1"/>
        <v>262.42</v>
      </c>
      <c r="E3813" s="24">
        <f t="shared" ca="1" si="181"/>
        <v>-6.3319075796505753E-3</v>
      </c>
      <c r="F3813" s="58">
        <f t="shared" ca="1" si="182"/>
        <v>6.7293975749959708E-3</v>
      </c>
      <c r="G3813" s="24"/>
      <c r="H3813" s="5"/>
      <c r="I3813" s="5"/>
      <c r="J3813" s="5"/>
      <c r="K3813" s="5"/>
      <c r="L3813" s="5"/>
      <c r="M3813" s="5"/>
      <c r="N3813" s="5"/>
      <c r="O3813" s="5"/>
      <c r="P3813" s="5"/>
      <c r="Q3813" s="5"/>
      <c r="R3813" s="5"/>
      <c r="S3813" s="5"/>
      <c r="T3813" s="5"/>
      <c r="U3813" s="5"/>
    </row>
    <row r="3814" spans="2:21" x14ac:dyDescent="0.25">
      <c r="B3814" s="64" vm="10461">
        <f ca="1"/>
        <v>44967</v>
      </c>
      <c r="C3814" s="64" vm="10462">
        <f ca="1"/>
        <v>499.99</v>
      </c>
      <c r="D3814" s="64" vm="10463">
        <f ca="1"/>
        <v>266.2</v>
      </c>
      <c r="E3814" s="24">
        <f t="shared" ca="1" si="181"/>
        <v>-1.2792070661651286E-3</v>
      </c>
      <c r="F3814" s="58">
        <f t="shared" ca="1" si="182"/>
        <v>1.4301632283441491E-2</v>
      </c>
      <c r="G3814" s="24"/>
      <c r="H3814" s="5"/>
      <c r="I3814" s="5"/>
      <c r="J3814" s="5"/>
      <c r="K3814" s="5"/>
      <c r="L3814" s="5"/>
      <c r="M3814" s="5"/>
      <c r="N3814" s="5"/>
      <c r="O3814" s="5"/>
      <c r="P3814" s="5"/>
      <c r="Q3814" s="5"/>
      <c r="R3814" s="5"/>
      <c r="S3814" s="5"/>
      <c r="T3814" s="5"/>
      <c r="U3814" s="5"/>
    </row>
    <row r="3815" spans="2:21" x14ac:dyDescent="0.25">
      <c r="B3815" s="64" vm="10464">
        <f ca="1"/>
        <v>44970</v>
      </c>
      <c r="C3815" s="64" vm="10465">
        <f ca="1"/>
        <v>506.45</v>
      </c>
      <c r="D3815" s="64" vm="10466">
        <f ca="1"/>
        <v>266.61</v>
      </c>
      <c r="E3815" s="24">
        <f t="shared" ca="1" si="181"/>
        <v>1.2837503910616967E-2</v>
      </c>
      <c r="F3815" s="58">
        <f t="shared" ca="1" si="182"/>
        <v>1.5390104574823846E-3</v>
      </c>
      <c r="G3815" s="24"/>
      <c r="H3815" s="5"/>
      <c r="I3815" s="5"/>
      <c r="J3815" s="5"/>
      <c r="K3815" s="5"/>
      <c r="L3815" s="5"/>
      <c r="M3815" s="5"/>
      <c r="N3815" s="5"/>
      <c r="O3815" s="5"/>
      <c r="P3815" s="5"/>
      <c r="Q3815" s="5"/>
      <c r="R3815" s="5"/>
      <c r="S3815" s="5"/>
      <c r="T3815" s="5"/>
      <c r="U3815" s="5"/>
    </row>
    <row r="3816" spans="2:21" x14ac:dyDescent="0.25">
      <c r="B3816" s="64" vm="10467">
        <f ca="1"/>
        <v>44971</v>
      </c>
      <c r="C3816" s="64" vm="10468">
        <f ca="1"/>
        <v>503.22</v>
      </c>
      <c r="D3816" s="64" vm="10469">
        <f ca="1"/>
        <v>266.56</v>
      </c>
      <c r="E3816" s="24">
        <f t="shared" ca="1" si="181"/>
        <v>-6.3981519084309914E-3</v>
      </c>
      <c r="F3816" s="58">
        <f t="shared" ca="1" si="182"/>
        <v>-1.8755744001570471E-4</v>
      </c>
      <c r="G3816" s="24"/>
      <c r="H3816" s="5"/>
      <c r="I3816" s="5"/>
      <c r="J3816" s="5"/>
      <c r="K3816" s="5"/>
      <c r="L3816" s="5"/>
      <c r="M3816" s="5"/>
      <c r="N3816" s="5"/>
      <c r="O3816" s="5"/>
      <c r="P3816" s="5"/>
      <c r="Q3816" s="5"/>
      <c r="R3816" s="5"/>
      <c r="S3816" s="5"/>
      <c r="T3816" s="5"/>
      <c r="U3816" s="5"/>
    </row>
    <row r="3817" spans="2:21" x14ac:dyDescent="0.25">
      <c r="B3817" s="64" vm="10470">
        <f ca="1"/>
        <v>44972</v>
      </c>
      <c r="C3817" s="64" vm="10471">
        <f ca="1"/>
        <v>511.28</v>
      </c>
      <c r="D3817" s="64" vm="10358">
        <f ca="1"/>
        <v>265.83</v>
      </c>
      <c r="E3817" s="24">
        <f t="shared" ca="1" si="181"/>
        <v>1.5889935117651136E-2</v>
      </c>
      <c r="F3817" s="58">
        <f t="shared" ca="1" si="182"/>
        <v>-2.7423522511572092E-3</v>
      </c>
      <c r="G3817" s="24"/>
      <c r="H3817" s="5"/>
      <c r="I3817" s="5"/>
      <c r="J3817" s="5"/>
      <c r="K3817" s="5"/>
      <c r="L3817" s="5"/>
      <c r="M3817" s="5"/>
      <c r="N3817" s="5"/>
      <c r="O3817" s="5"/>
      <c r="P3817" s="5"/>
      <c r="Q3817" s="5"/>
      <c r="R3817" s="5"/>
      <c r="S3817" s="5"/>
      <c r="T3817" s="5"/>
      <c r="U3817" s="5"/>
    </row>
    <row r="3818" spans="2:21" x14ac:dyDescent="0.25">
      <c r="B3818" s="64" vm="10472">
        <f ca="1"/>
        <v>44973</v>
      </c>
      <c r="C3818" s="64" vm="10473">
        <f ca="1"/>
        <v>504.1</v>
      </c>
      <c r="D3818" s="64" vm="10474">
        <f ca="1"/>
        <v>269.99</v>
      </c>
      <c r="E3818" s="24">
        <f t="shared" ca="1" si="181"/>
        <v>-1.4142724253441027E-2</v>
      </c>
      <c r="F3818" s="58">
        <f t="shared" ca="1" si="182"/>
        <v>1.5527914548129127E-2</v>
      </c>
      <c r="G3818" s="24"/>
      <c r="H3818" s="5"/>
      <c r="I3818" s="5"/>
      <c r="J3818" s="5"/>
      <c r="K3818" s="5"/>
      <c r="L3818" s="5"/>
      <c r="M3818" s="5"/>
      <c r="N3818" s="5"/>
      <c r="O3818" s="5"/>
      <c r="P3818" s="5"/>
      <c r="Q3818" s="5"/>
      <c r="R3818" s="5"/>
      <c r="S3818" s="5"/>
      <c r="T3818" s="5"/>
      <c r="U3818" s="5"/>
    </row>
    <row r="3819" spans="2:21" x14ac:dyDescent="0.25">
      <c r="B3819" s="64" vm="10475">
        <f ca="1"/>
        <v>44974</v>
      </c>
      <c r="C3819" s="64" vm="10476">
        <f ca="1"/>
        <v>507.48</v>
      </c>
      <c r="D3819" s="64" vm="10477">
        <f ca="1"/>
        <v>268.55</v>
      </c>
      <c r="E3819" s="24">
        <f t="shared" ca="1" si="181"/>
        <v>6.6826401838123431E-3</v>
      </c>
      <c r="F3819" s="58">
        <f t="shared" ca="1" si="182"/>
        <v>-5.347804923981396E-3</v>
      </c>
      <c r="G3819" s="24"/>
      <c r="H3819" s="5"/>
      <c r="I3819" s="5"/>
      <c r="J3819" s="5"/>
      <c r="K3819" s="5"/>
      <c r="L3819" s="5"/>
      <c r="M3819" s="5"/>
      <c r="N3819" s="5"/>
      <c r="O3819" s="5"/>
      <c r="P3819" s="5"/>
      <c r="Q3819" s="5"/>
      <c r="R3819" s="5"/>
      <c r="S3819" s="5"/>
      <c r="T3819" s="5"/>
      <c r="U3819" s="5"/>
    </row>
    <row r="3820" spans="2:21" x14ac:dyDescent="0.25">
      <c r="B3820" s="64" vm="10478">
        <f ca="1"/>
        <v>44978</v>
      </c>
      <c r="C3820" s="64" vm="10479">
        <f ca="1"/>
        <v>501.74</v>
      </c>
      <c r="D3820" s="64" vm="10480">
        <f ca="1"/>
        <v>268.64</v>
      </c>
      <c r="E3820" s="24">
        <f t="shared" ca="1" si="181"/>
        <v>-1.1375244038705467E-2</v>
      </c>
      <c r="F3820" s="58">
        <f t="shared" ca="1" si="182"/>
        <v>3.3507697776232847E-4</v>
      </c>
      <c r="G3820" s="24"/>
      <c r="H3820" s="5"/>
      <c r="I3820" s="5"/>
      <c r="J3820" s="5"/>
      <c r="K3820" s="5"/>
      <c r="L3820" s="5"/>
      <c r="M3820" s="5"/>
      <c r="N3820" s="5"/>
      <c r="O3820" s="5"/>
      <c r="P3820" s="5"/>
      <c r="Q3820" s="5"/>
      <c r="R3820" s="5"/>
      <c r="S3820" s="5"/>
      <c r="T3820" s="5"/>
      <c r="U3820" s="5"/>
    </row>
    <row r="3821" spans="2:21" x14ac:dyDescent="0.25">
      <c r="B3821" s="64" vm="10481">
        <f ca="1"/>
        <v>44979</v>
      </c>
      <c r="C3821" s="64" vm="10482">
        <f ca="1"/>
        <v>497.39</v>
      </c>
      <c r="D3821" s="64" vm="10483">
        <f ca="1"/>
        <v>266.77999999999997</v>
      </c>
      <c r="E3821" s="24">
        <f t="shared" ca="1" si="181"/>
        <v>-8.707630610113792E-3</v>
      </c>
      <c r="F3821" s="58">
        <f t="shared" ca="1" si="182"/>
        <v>-6.9478446163327946E-3</v>
      </c>
      <c r="G3821" s="24"/>
      <c r="H3821" s="5"/>
      <c r="I3821" s="5"/>
      <c r="J3821" s="5"/>
      <c r="K3821" s="5"/>
      <c r="L3821" s="5"/>
      <c r="M3821" s="5"/>
      <c r="N3821" s="5"/>
      <c r="O3821" s="5"/>
      <c r="P3821" s="5"/>
      <c r="Q3821" s="5"/>
      <c r="R3821" s="5"/>
      <c r="S3821" s="5"/>
      <c r="T3821" s="5"/>
      <c r="U3821" s="5"/>
    </row>
    <row r="3822" spans="2:21" x14ac:dyDescent="0.25">
      <c r="B3822" s="64" vm="10484">
        <f ca="1"/>
        <v>44980</v>
      </c>
      <c r="C3822" s="64" vm="10485">
        <f ca="1"/>
        <v>493.14</v>
      </c>
      <c r="D3822" s="64" vm="10486">
        <f ca="1"/>
        <v>263.68</v>
      </c>
      <c r="E3822" s="24">
        <f t="shared" ca="1" si="181"/>
        <v>-8.5813172351146966E-3</v>
      </c>
      <c r="F3822" s="58">
        <f t="shared" ca="1" si="182"/>
        <v>-1.168810199179102E-2</v>
      </c>
      <c r="G3822" s="24"/>
      <c r="H3822" s="5"/>
      <c r="I3822" s="5"/>
      <c r="J3822" s="5"/>
      <c r="K3822" s="5"/>
      <c r="L3822" s="5"/>
      <c r="M3822" s="5"/>
      <c r="N3822" s="5"/>
      <c r="O3822" s="5"/>
      <c r="P3822" s="5"/>
      <c r="Q3822" s="5"/>
      <c r="R3822" s="5"/>
      <c r="S3822" s="5"/>
      <c r="T3822" s="5"/>
      <c r="U3822" s="5"/>
    </row>
    <row r="3823" spans="2:21" x14ac:dyDescent="0.25">
      <c r="B3823" s="64" vm="10487">
        <f ca="1"/>
        <v>44981</v>
      </c>
      <c r="C3823" s="64" vm="10488">
        <f ca="1"/>
        <v>488.61</v>
      </c>
      <c r="D3823" s="64" vm="10489">
        <f ca="1"/>
        <v>264.77999999999997</v>
      </c>
      <c r="E3823" s="24">
        <f t="shared" ca="1" si="181"/>
        <v>-9.2284841348844685E-3</v>
      </c>
      <c r="F3823" s="58">
        <f t="shared" ca="1" si="182"/>
        <v>4.1630457884039105E-3</v>
      </c>
      <c r="G3823" s="24"/>
      <c r="H3823" s="5"/>
      <c r="I3823" s="5"/>
      <c r="J3823" s="5"/>
      <c r="K3823" s="5"/>
      <c r="L3823" s="5"/>
      <c r="M3823" s="5"/>
      <c r="N3823" s="5"/>
      <c r="O3823" s="5"/>
      <c r="P3823" s="5"/>
      <c r="Q3823" s="5"/>
      <c r="R3823" s="5"/>
      <c r="S3823" s="5"/>
      <c r="T3823" s="5"/>
      <c r="U3823" s="5"/>
    </row>
    <row r="3824" spans="2:21" x14ac:dyDescent="0.25">
      <c r="B3824" s="64" vm="10490">
        <f ca="1"/>
        <v>44984</v>
      </c>
      <c r="C3824" s="64" vm="10491">
        <f ca="1"/>
        <v>487.03</v>
      </c>
      <c r="D3824" s="64" vm="10492">
        <f ca="1"/>
        <v>263.91000000000003</v>
      </c>
      <c r="E3824" s="24">
        <f t="shared" ca="1" si="181"/>
        <v>-3.2389024255822458E-3</v>
      </c>
      <c r="F3824" s="58">
        <f t="shared" ca="1" si="182"/>
        <v>-3.2911565768178417E-3</v>
      </c>
      <c r="G3824" s="24"/>
      <c r="H3824" s="5"/>
      <c r="I3824" s="5"/>
      <c r="J3824" s="5"/>
      <c r="K3824" s="5"/>
      <c r="L3824" s="5"/>
      <c r="M3824" s="5"/>
      <c r="N3824" s="5"/>
      <c r="O3824" s="5"/>
      <c r="P3824" s="5"/>
      <c r="Q3824" s="5"/>
      <c r="R3824" s="5"/>
      <c r="S3824" s="5"/>
      <c r="T3824" s="5"/>
      <c r="U3824" s="5"/>
    </row>
    <row r="3825" spans="2:21" x14ac:dyDescent="0.25">
      <c r="B3825" s="64" vm="10493">
        <f ca="1"/>
        <v>44985</v>
      </c>
      <c r="C3825" s="64" vm="10494">
        <f ca="1"/>
        <v>484.18</v>
      </c>
      <c r="D3825" s="64" vm="10495">
        <f ca="1"/>
        <v>262.72000000000003</v>
      </c>
      <c r="E3825" s="24">
        <f t="shared" ca="1" si="181"/>
        <v>-5.8689844228901836E-3</v>
      </c>
      <c r="F3825" s="58">
        <f t="shared" ca="1" si="182"/>
        <v>-4.5193096686294322E-3</v>
      </c>
      <c r="G3825" s="24"/>
      <c r="H3825" s="5"/>
      <c r="I3825" s="5"/>
      <c r="J3825" s="5"/>
      <c r="K3825" s="5"/>
      <c r="L3825" s="5"/>
      <c r="M3825" s="5"/>
      <c r="N3825" s="5"/>
      <c r="O3825" s="5"/>
      <c r="P3825" s="5"/>
      <c r="Q3825" s="5"/>
      <c r="R3825" s="5"/>
      <c r="S3825" s="5"/>
      <c r="T3825" s="5"/>
      <c r="U3825" s="5"/>
    </row>
    <row r="3826" spans="2:21" x14ac:dyDescent="0.25">
      <c r="B3826" s="64" vm="10496">
        <f ca="1"/>
        <v>44986</v>
      </c>
      <c r="C3826" s="64" vm="10497">
        <f ca="1"/>
        <v>478.67</v>
      </c>
      <c r="D3826" s="64" vm="10370">
        <f ca="1"/>
        <v>267.57</v>
      </c>
      <c r="E3826" s="24">
        <f t="shared" ca="1" si="181"/>
        <v>-1.1445313700993104E-2</v>
      </c>
      <c r="F3826" s="58">
        <f t="shared" ca="1" si="182"/>
        <v>1.82923880821622E-2</v>
      </c>
      <c r="G3826" s="24"/>
      <c r="H3826" s="5"/>
      <c r="I3826" s="5"/>
      <c r="J3826" s="5"/>
      <c r="K3826" s="5"/>
      <c r="L3826" s="5"/>
      <c r="M3826" s="5"/>
      <c r="N3826" s="5"/>
      <c r="O3826" s="5"/>
      <c r="P3826" s="5"/>
      <c r="Q3826" s="5"/>
      <c r="R3826" s="5"/>
      <c r="S3826" s="5"/>
      <c r="T3826" s="5"/>
      <c r="U3826" s="5"/>
    </row>
    <row r="3827" spans="2:21" x14ac:dyDescent="0.25">
      <c r="B3827" s="64" vm="10498">
        <f ca="1"/>
        <v>44987</v>
      </c>
      <c r="C3827" s="64" vm="10499">
        <f ca="1"/>
        <v>485.69</v>
      </c>
      <c r="D3827" s="64" vm="10500">
        <f ca="1"/>
        <v>269.07</v>
      </c>
      <c r="E3827" s="24">
        <f t="shared" ca="1" si="181"/>
        <v>1.455913559478412E-2</v>
      </c>
      <c r="F3827" s="58">
        <f t="shared" ca="1" si="182"/>
        <v>5.5903544517956196E-3</v>
      </c>
      <c r="G3827" s="24"/>
      <c r="H3827" s="5"/>
      <c r="I3827" s="5"/>
      <c r="J3827" s="5"/>
      <c r="K3827" s="5"/>
      <c r="L3827" s="5"/>
      <c r="M3827" s="5"/>
      <c r="N3827" s="5"/>
      <c r="O3827" s="5"/>
      <c r="P3827" s="5"/>
      <c r="Q3827" s="5"/>
      <c r="R3827" s="5"/>
      <c r="S3827" s="5"/>
      <c r="T3827" s="5"/>
      <c r="U3827" s="5"/>
    </row>
    <row r="3828" spans="2:21" x14ac:dyDescent="0.25">
      <c r="B3828" s="64" vm="10501">
        <f ca="1"/>
        <v>44988</v>
      </c>
      <c r="C3828" s="64" vm="10502">
        <f ca="1"/>
        <v>475.26</v>
      </c>
      <c r="D3828" s="64" vm="10503">
        <f ca="1"/>
        <v>270.64</v>
      </c>
      <c r="E3828" s="24">
        <f t="shared" ca="1" si="181"/>
        <v>-2.1708537594654517E-2</v>
      </c>
      <c r="F3828" s="58">
        <f t="shared" ca="1" si="182"/>
        <v>5.8179556744316257E-3</v>
      </c>
      <c r="G3828" s="24"/>
      <c r="H3828" s="5"/>
      <c r="I3828" s="5"/>
      <c r="J3828" s="5"/>
      <c r="K3828" s="5"/>
      <c r="L3828" s="5"/>
      <c r="M3828" s="5"/>
      <c r="N3828" s="5"/>
      <c r="O3828" s="5"/>
      <c r="P3828" s="5"/>
      <c r="Q3828" s="5"/>
      <c r="R3828" s="5"/>
      <c r="S3828" s="5"/>
      <c r="T3828" s="5"/>
      <c r="U3828" s="5"/>
    </row>
    <row r="3829" spans="2:21" x14ac:dyDescent="0.25">
      <c r="B3829" s="64" vm="10504">
        <f ca="1"/>
        <v>44991</v>
      </c>
      <c r="C3829" s="64" vm="10505">
        <f ca="1"/>
        <v>483.08</v>
      </c>
      <c r="D3829" s="64" vm="10506">
        <f ca="1"/>
        <v>267.13</v>
      </c>
      <c r="E3829" s="24">
        <f t="shared" ca="1" si="181"/>
        <v>1.6320248702931219E-2</v>
      </c>
      <c r="F3829" s="58">
        <f t="shared" ca="1" si="182"/>
        <v>-1.3054093179585786E-2</v>
      </c>
      <c r="G3829" s="24"/>
      <c r="H3829" s="5"/>
      <c r="I3829" s="5"/>
      <c r="J3829" s="5"/>
      <c r="K3829" s="5"/>
      <c r="L3829" s="5"/>
      <c r="M3829" s="5"/>
      <c r="N3829" s="5"/>
      <c r="O3829" s="5"/>
      <c r="P3829" s="5"/>
      <c r="Q3829" s="5"/>
      <c r="R3829" s="5"/>
      <c r="S3829" s="5"/>
      <c r="T3829" s="5"/>
      <c r="U3829" s="5"/>
    </row>
    <row r="3830" spans="2:21" x14ac:dyDescent="0.25">
      <c r="B3830" s="64" vm="10507">
        <f ca="1"/>
        <v>44992</v>
      </c>
      <c r="C3830" s="64" vm="10508">
        <f ca="1"/>
        <v>485.15</v>
      </c>
      <c r="D3830" s="64" vm="10509">
        <f ca="1"/>
        <v>265.33</v>
      </c>
      <c r="E3830" s="24">
        <f t="shared" ca="1" si="181"/>
        <v>4.2758500641340274E-3</v>
      </c>
      <c r="F3830" s="58">
        <f t="shared" ca="1" si="182"/>
        <v>-6.7610970095770507E-3</v>
      </c>
      <c r="G3830" s="24"/>
      <c r="H3830" s="5"/>
      <c r="I3830" s="5"/>
      <c r="J3830" s="5"/>
      <c r="K3830" s="5"/>
      <c r="L3830" s="5"/>
      <c r="M3830" s="5"/>
      <c r="N3830" s="5"/>
      <c r="O3830" s="5"/>
      <c r="P3830" s="5"/>
      <c r="Q3830" s="5"/>
      <c r="R3830" s="5"/>
      <c r="S3830" s="5"/>
      <c r="T3830" s="5"/>
      <c r="U3830" s="5"/>
    </row>
    <row r="3831" spans="2:21" x14ac:dyDescent="0.25">
      <c r="B3831" s="64" vm="10510">
        <f ca="1"/>
        <v>44993</v>
      </c>
      <c r="C3831" s="64" vm="10511">
        <f ca="1"/>
        <v>486.04</v>
      </c>
      <c r="D3831" s="64" vm="10512">
        <f ca="1"/>
        <v>261.63</v>
      </c>
      <c r="E3831" s="24">
        <f t="shared" ca="1" si="181"/>
        <v>1.8328035691026015E-3</v>
      </c>
      <c r="F3831" s="58">
        <f t="shared" ca="1" si="182"/>
        <v>-1.4043042376286135E-2</v>
      </c>
      <c r="G3831" s="24"/>
      <c r="H3831" s="5"/>
      <c r="I3831" s="5"/>
      <c r="J3831" s="5"/>
      <c r="K3831" s="5"/>
      <c r="L3831" s="5"/>
      <c r="M3831" s="5"/>
      <c r="N3831" s="5"/>
      <c r="O3831" s="5"/>
      <c r="P3831" s="5"/>
      <c r="Q3831" s="5"/>
      <c r="R3831" s="5"/>
      <c r="S3831" s="5"/>
      <c r="T3831" s="5"/>
      <c r="U3831" s="5"/>
    </row>
    <row r="3832" spans="2:21" x14ac:dyDescent="0.25">
      <c r="B3832" s="64" vm="10513">
        <f ca="1"/>
        <v>44994</v>
      </c>
      <c r="C3832" s="64" vm="10514">
        <f ca="1"/>
        <v>479.52</v>
      </c>
      <c r="D3832" s="64" vm="10515">
        <f ca="1"/>
        <v>262.02999999999997</v>
      </c>
      <c r="E3832" s="24">
        <f t="shared" ca="1" si="181"/>
        <v>-1.3505321472057978E-2</v>
      </c>
      <c r="F3832" s="58">
        <f t="shared" ca="1" si="182"/>
        <v>1.5277091158251341E-3</v>
      </c>
      <c r="G3832" s="24"/>
      <c r="H3832" s="5"/>
      <c r="I3832" s="5"/>
      <c r="J3832" s="5"/>
      <c r="K3832" s="5"/>
      <c r="L3832" s="5"/>
      <c r="M3832" s="5"/>
      <c r="N3832" s="5"/>
      <c r="O3832" s="5"/>
      <c r="P3832" s="5"/>
      <c r="Q3832" s="5"/>
      <c r="R3832" s="5"/>
      <c r="S3832" s="5"/>
      <c r="T3832" s="5"/>
      <c r="U3832" s="5"/>
    </row>
    <row r="3833" spans="2:21" x14ac:dyDescent="0.25">
      <c r="B3833" s="64" vm="10516">
        <f ca="1"/>
        <v>44995</v>
      </c>
      <c r="C3833" s="64" vm="10517">
        <f ca="1"/>
        <v>471.14</v>
      </c>
      <c r="D3833" s="64" vm="10518">
        <f ca="1"/>
        <v>263.08</v>
      </c>
      <c r="E3833" s="24">
        <f t="shared" ca="1" si="181"/>
        <v>-1.7630313803892666E-2</v>
      </c>
      <c r="F3833" s="58">
        <f t="shared" ca="1" si="182"/>
        <v>3.9991674103211257E-3</v>
      </c>
      <c r="G3833" s="24"/>
      <c r="H3833" s="5"/>
      <c r="I3833" s="5"/>
      <c r="J3833" s="5"/>
      <c r="K3833" s="5"/>
      <c r="L3833" s="5"/>
      <c r="M3833" s="5"/>
      <c r="N3833" s="5"/>
      <c r="O3833" s="5"/>
      <c r="P3833" s="5"/>
      <c r="Q3833" s="5"/>
      <c r="R3833" s="5"/>
      <c r="S3833" s="5"/>
      <c r="T3833" s="5"/>
      <c r="U3833" s="5"/>
    </row>
    <row r="3834" spans="2:21" x14ac:dyDescent="0.25">
      <c r="B3834" s="64" vm="10519">
        <f ca="1"/>
        <v>44998</v>
      </c>
      <c r="C3834" s="64" vm="10520">
        <f ca="1"/>
        <v>472</v>
      </c>
      <c r="D3834" s="64" vm="10521">
        <f ca="1"/>
        <v>265.89999999999998</v>
      </c>
      <c r="E3834" s="24">
        <f t="shared" ca="1" si="181"/>
        <v>1.8236958210949828E-3</v>
      </c>
      <c r="F3834" s="58">
        <f t="shared" ca="1" si="182"/>
        <v>1.06621298158238E-2</v>
      </c>
      <c r="G3834" s="24"/>
      <c r="H3834" s="5"/>
      <c r="I3834" s="5"/>
      <c r="J3834" s="5"/>
      <c r="K3834" s="5"/>
      <c r="L3834" s="5"/>
      <c r="M3834" s="5"/>
      <c r="N3834" s="5"/>
      <c r="O3834" s="5"/>
      <c r="P3834" s="5"/>
      <c r="Q3834" s="5"/>
      <c r="R3834" s="5"/>
      <c r="S3834" s="5"/>
      <c r="T3834" s="5"/>
      <c r="U3834" s="5"/>
    </row>
    <row r="3835" spans="2:21" x14ac:dyDescent="0.25">
      <c r="B3835" s="64" vm="10522">
        <f ca="1"/>
        <v>44999</v>
      </c>
      <c r="C3835" s="64" vm="10523">
        <f ca="1"/>
        <v>481.92</v>
      </c>
      <c r="D3835" s="64" vm="10524">
        <f ca="1"/>
        <v>266.33999999999997</v>
      </c>
      <c r="E3835" s="24">
        <f t="shared" ca="1" si="181"/>
        <v>2.0799139585918797E-2</v>
      </c>
      <c r="F3835" s="58">
        <f t="shared" ca="1" si="182"/>
        <v>1.6533898250248426E-3</v>
      </c>
      <c r="G3835" s="24"/>
      <c r="H3835" s="5"/>
      <c r="I3835" s="5"/>
      <c r="J3835" s="5"/>
      <c r="K3835" s="5"/>
      <c r="L3835" s="5"/>
      <c r="M3835" s="5"/>
      <c r="N3835" s="5"/>
      <c r="O3835" s="5"/>
      <c r="P3835" s="5"/>
      <c r="Q3835" s="5"/>
      <c r="R3835" s="5"/>
      <c r="S3835" s="5"/>
      <c r="T3835" s="5"/>
      <c r="U3835" s="5"/>
    </row>
    <row r="3836" spans="2:21" x14ac:dyDescent="0.25">
      <c r="B3836" s="64" vm="10525">
        <f ca="1"/>
        <v>45000</v>
      </c>
      <c r="C3836" s="64" vm="10526">
        <f ca="1"/>
        <v>485.66</v>
      </c>
      <c r="D3836" s="64" vm="10527">
        <f ca="1"/>
        <v>270.57</v>
      </c>
      <c r="E3836" s="30">
        <f t="shared" ca="1" si="181"/>
        <v>7.7306654254429659E-3</v>
      </c>
      <c r="F3836" s="31">
        <f t="shared" ca="1" si="182"/>
        <v>1.57571567717276E-2</v>
      </c>
      <c r="G3836" s="30"/>
      <c r="H3836" s="5"/>
      <c r="I3836" s="5"/>
      <c r="J3836" s="5"/>
      <c r="K3836" s="5"/>
      <c r="L3836" s="5"/>
      <c r="M3836" s="5"/>
      <c r="N3836" s="5"/>
      <c r="O3836" s="5"/>
      <c r="P3836" s="5"/>
      <c r="Q3836" s="5"/>
      <c r="R3836" s="5"/>
      <c r="S3836" s="5"/>
      <c r="T3836" s="5"/>
      <c r="U3836" s="5"/>
    </row>
    <row r="3837" spans="2:21" x14ac:dyDescent="0.25">
      <c r="B3837" s="64" vm="10528">
        <f ca="1"/>
        <v>45001</v>
      </c>
      <c r="C3837" s="64" vm="10529">
        <f ca="1"/>
        <v>487.26</v>
      </c>
      <c r="D3837" s="64" vm="10530">
        <f ca="1"/>
        <v>267.2</v>
      </c>
      <c r="E3837" s="30">
        <f t="shared" ca="1" si="181"/>
        <v>3.2890709254575533E-3</v>
      </c>
      <c r="F3837" s="31">
        <f t="shared" ca="1" si="182"/>
        <v>-1.2533403183235871E-2</v>
      </c>
      <c r="G3837" s="30"/>
      <c r="H3837" s="5"/>
      <c r="I3837" s="5"/>
      <c r="J3837" s="5"/>
      <c r="K3837" s="5"/>
      <c r="L3837" s="5"/>
      <c r="M3837" s="5"/>
      <c r="N3837" s="5"/>
      <c r="O3837" s="5"/>
      <c r="P3837" s="5"/>
      <c r="Q3837" s="5"/>
      <c r="R3837" s="5"/>
      <c r="S3837" s="5"/>
      <c r="T3837" s="5"/>
      <c r="U3837" s="5"/>
    </row>
    <row r="3838" spans="2:21" x14ac:dyDescent="0.25">
      <c r="B3838" s="64" vm="10531">
        <f ca="1"/>
        <v>45002</v>
      </c>
      <c r="C3838" s="64" vm="10532">
        <f ca="1"/>
        <v>487.05</v>
      </c>
      <c r="D3838" s="64" vm="10533">
        <f ca="1"/>
        <v>270.74</v>
      </c>
      <c r="E3838" s="30">
        <f t="shared" ca="1" si="181"/>
        <v>-4.3107430540986459E-4</v>
      </c>
      <c r="F3838" s="31">
        <f t="shared" ca="1" si="182"/>
        <v>1.316150909514965E-2</v>
      </c>
      <c r="G3838" s="30"/>
      <c r="H3838" s="5"/>
      <c r="I3838" s="5"/>
      <c r="J3838" s="5"/>
      <c r="K3838" s="5"/>
      <c r="L3838" s="5"/>
      <c r="M3838" s="5"/>
      <c r="N3838" s="5"/>
      <c r="O3838" s="5"/>
      <c r="P3838" s="5"/>
      <c r="Q3838" s="5"/>
      <c r="R3838" s="5"/>
      <c r="S3838" s="5"/>
      <c r="T3838" s="5"/>
      <c r="U3838" s="5"/>
    </row>
    <row r="3839" spans="2:21" x14ac:dyDescent="0.25">
      <c r="B3839" s="64" vm="10534">
        <f ca="1"/>
        <v>45005</v>
      </c>
      <c r="C3839" s="64" vm="10535">
        <f ca="1"/>
        <v>489.29</v>
      </c>
      <c r="D3839" s="64" vm="10536">
        <f ca="1"/>
        <v>270.20999999999998</v>
      </c>
      <c r="E3839" s="30">
        <f t="shared" ca="1" si="181"/>
        <v>4.588573509774381E-3</v>
      </c>
      <c r="F3839" s="31">
        <f t="shared" ca="1" si="182"/>
        <v>-1.9595162938791308E-3</v>
      </c>
      <c r="G3839" s="30"/>
      <c r="H3839" s="5"/>
      <c r="I3839" s="5"/>
      <c r="J3839" s="5"/>
      <c r="K3839" s="5"/>
      <c r="L3839" s="5"/>
      <c r="M3839" s="5"/>
      <c r="N3839" s="5"/>
      <c r="O3839" s="5"/>
      <c r="P3839" s="5"/>
      <c r="Q3839" s="5"/>
      <c r="R3839" s="5"/>
      <c r="S3839" s="5"/>
      <c r="T3839" s="5"/>
      <c r="U3839" s="5"/>
    </row>
    <row r="3840" spans="2:21" x14ac:dyDescent="0.25">
      <c r="B3840" s="64" vm="10537">
        <f ca="1"/>
        <v>45006</v>
      </c>
      <c r="C3840" s="64" vm="10538">
        <f ca="1"/>
        <v>490.85</v>
      </c>
      <c r="D3840" s="64" vm="10539">
        <f ca="1"/>
        <v>267.87</v>
      </c>
      <c r="E3840" s="30">
        <f t="shared" ca="1" si="181"/>
        <v>3.1832214117913193E-3</v>
      </c>
      <c r="F3840" s="31">
        <f t="shared" ca="1" si="182"/>
        <v>-8.6976462665262662E-3</v>
      </c>
      <c r="G3840" s="30"/>
      <c r="H3840" s="5"/>
      <c r="I3840" s="5"/>
      <c r="J3840" s="5"/>
      <c r="K3840" s="5"/>
      <c r="L3840" s="5"/>
      <c r="M3840" s="5"/>
      <c r="N3840" s="5"/>
      <c r="O3840" s="5"/>
      <c r="P3840" s="5"/>
      <c r="Q3840" s="5"/>
      <c r="R3840" s="5"/>
      <c r="S3840" s="5"/>
      <c r="T3840" s="5"/>
      <c r="U3840" s="5"/>
    </row>
    <row r="3841" spans="2:21" x14ac:dyDescent="0.25">
      <c r="B3841" s="64" vm="10540">
        <f ca="1"/>
        <v>45007</v>
      </c>
      <c r="C3841" s="64" vm="10541">
        <f ca="1"/>
        <v>487.52</v>
      </c>
      <c r="D3841" s="64" vm="10542">
        <f ca="1"/>
        <v>269.62</v>
      </c>
      <c r="E3841" s="30">
        <f t="shared" ref="E3841:E3904" ca="1" si="183">LN(C3841/C3840)</f>
        <v>-6.8072669011315567E-3</v>
      </c>
      <c r="F3841" s="31">
        <f t="shared" ref="F3841:F3904" ca="1" si="184">LN(D3841/D3840)</f>
        <v>6.5117720656833415E-3</v>
      </c>
      <c r="G3841" s="30"/>
      <c r="H3841" s="5"/>
      <c r="I3841" s="5"/>
      <c r="J3841" s="5"/>
      <c r="K3841" s="5"/>
      <c r="L3841" s="5"/>
      <c r="M3841" s="5"/>
      <c r="N3841" s="5"/>
      <c r="O3841" s="5"/>
      <c r="P3841" s="5"/>
      <c r="Q3841" s="5"/>
      <c r="R3841" s="5"/>
      <c r="S3841" s="5"/>
      <c r="T3841" s="5"/>
      <c r="U3841" s="5"/>
    </row>
    <row r="3842" spans="2:21" x14ac:dyDescent="0.25">
      <c r="B3842" s="64" vm="10543">
        <f ca="1"/>
        <v>45008</v>
      </c>
      <c r="C3842" s="64" vm="10544">
        <f ca="1"/>
        <v>487.76</v>
      </c>
      <c r="D3842" s="64" vm="10545">
        <f ca="1"/>
        <v>271.33</v>
      </c>
      <c r="E3842" s="30">
        <f t="shared" ca="1" si="183"/>
        <v>4.9216636216183518E-4</v>
      </c>
      <c r="F3842" s="31">
        <f t="shared" ca="1" si="184"/>
        <v>6.3222319837660792E-3</v>
      </c>
      <c r="G3842" s="30"/>
      <c r="H3842" s="5"/>
      <c r="I3842" s="5"/>
      <c r="J3842" s="5"/>
      <c r="K3842" s="5"/>
      <c r="L3842" s="5"/>
      <c r="M3842" s="5"/>
      <c r="N3842" s="5"/>
      <c r="O3842" s="5"/>
      <c r="P3842" s="5"/>
      <c r="Q3842" s="5"/>
      <c r="R3842" s="5"/>
      <c r="S3842" s="5"/>
      <c r="T3842" s="5"/>
      <c r="U3842" s="5"/>
    </row>
    <row r="3843" spans="2:21" x14ac:dyDescent="0.25">
      <c r="B3843" s="64" vm="10546">
        <f ca="1"/>
        <v>45009</v>
      </c>
      <c r="C3843" s="64" vm="10547">
        <f ca="1"/>
        <v>495.27</v>
      </c>
      <c r="D3843" s="64" vm="10548">
        <f ca="1"/>
        <v>273.83999999999997</v>
      </c>
      <c r="E3843" s="30">
        <f t="shared" ca="1" si="183"/>
        <v>1.5279586808326123E-2</v>
      </c>
      <c r="F3843" s="31">
        <f t="shared" ca="1" si="184"/>
        <v>9.208201975245545E-3</v>
      </c>
      <c r="G3843" s="30"/>
      <c r="H3843" s="5"/>
      <c r="I3843" s="5"/>
      <c r="J3843" s="5"/>
      <c r="K3843" s="5"/>
      <c r="L3843" s="5"/>
      <c r="M3843" s="5"/>
      <c r="N3843" s="5"/>
      <c r="O3843" s="5"/>
      <c r="P3843" s="5"/>
      <c r="Q3843" s="5"/>
      <c r="R3843" s="5"/>
      <c r="S3843" s="5"/>
      <c r="T3843" s="5"/>
      <c r="U3843" s="5"/>
    </row>
    <row r="3844" spans="2:21" x14ac:dyDescent="0.25">
      <c r="B3844" s="64" vm="10549">
        <f ca="1"/>
        <v>45012</v>
      </c>
      <c r="C3844" s="64" vm="10550">
        <f ca="1"/>
        <v>493.22</v>
      </c>
      <c r="D3844" s="64" vm="10551">
        <f ca="1"/>
        <v>275.85000000000002</v>
      </c>
      <c r="E3844" s="30">
        <f t="shared" ca="1" si="183"/>
        <v>-4.1477464394817842E-3</v>
      </c>
      <c r="F3844" s="31">
        <f t="shared" ca="1" si="184"/>
        <v>7.3132454965099897E-3</v>
      </c>
      <c r="G3844" s="30"/>
      <c r="H3844" s="5"/>
      <c r="I3844" s="5"/>
      <c r="J3844" s="5"/>
      <c r="K3844" s="5"/>
      <c r="L3844" s="5"/>
      <c r="M3844" s="5"/>
      <c r="N3844" s="5"/>
      <c r="O3844" s="5"/>
      <c r="P3844" s="5"/>
      <c r="Q3844" s="5"/>
      <c r="R3844" s="5"/>
      <c r="S3844" s="5"/>
      <c r="T3844" s="5"/>
      <c r="U3844" s="5"/>
    </row>
    <row r="3845" spans="2:21" x14ac:dyDescent="0.25">
      <c r="B3845" s="64" vm="10552">
        <f ca="1"/>
        <v>45013</v>
      </c>
      <c r="C3845" s="64" vm="10411">
        <f ca="1"/>
        <v>486.77</v>
      </c>
      <c r="D3845" s="64" vm="10553">
        <f ca="1"/>
        <v>277.44</v>
      </c>
      <c r="E3845" s="30">
        <f t="shared" ca="1" si="183"/>
        <v>-1.3163589705571552E-2</v>
      </c>
      <c r="F3845" s="31">
        <f t="shared" ca="1" si="184"/>
        <v>5.7474538737371777E-3</v>
      </c>
      <c r="G3845" s="30"/>
      <c r="H3845" s="5"/>
      <c r="I3845" s="5"/>
      <c r="J3845" s="5"/>
      <c r="K3845" s="5"/>
      <c r="L3845" s="5"/>
      <c r="M3845" s="5"/>
      <c r="N3845" s="5"/>
      <c r="O3845" s="5"/>
      <c r="P3845" s="5"/>
      <c r="Q3845" s="5"/>
      <c r="R3845" s="5"/>
      <c r="S3845" s="5"/>
      <c r="T3845" s="5"/>
      <c r="U3845" s="5"/>
    </row>
    <row r="3846" spans="2:21" x14ac:dyDescent="0.25">
      <c r="B3846" s="64" vm="10554">
        <f ca="1"/>
        <v>45014</v>
      </c>
      <c r="C3846" s="64" vm="10555">
        <f ca="1"/>
        <v>490.87</v>
      </c>
      <c r="D3846" s="64" vm="10280">
        <f ca="1"/>
        <v>277.79000000000002</v>
      </c>
      <c r="E3846" s="30">
        <f t="shared" ca="1" si="183"/>
        <v>8.3875946909248884E-3</v>
      </c>
      <c r="F3846" s="31">
        <f t="shared" ca="1" si="184"/>
        <v>1.2607389599242297E-3</v>
      </c>
      <c r="G3846" s="30"/>
      <c r="H3846" s="5"/>
      <c r="I3846" s="5"/>
      <c r="J3846" s="5"/>
      <c r="K3846" s="5"/>
      <c r="L3846" s="5"/>
      <c r="M3846" s="5"/>
      <c r="N3846" s="5"/>
      <c r="O3846" s="5"/>
      <c r="P3846" s="5"/>
      <c r="Q3846" s="5"/>
      <c r="R3846" s="5"/>
      <c r="S3846" s="5"/>
      <c r="T3846" s="5"/>
      <c r="U3846" s="5"/>
    </row>
    <row r="3847" spans="2:21" x14ac:dyDescent="0.25">
      <c r="B3847" s="64" vm="10556">
        <f ca="1"/>
        <v>45015</v>
      </c>
      <c r="C3847" s="64" vm="10557">
        <f ca="1"/>
        <v>491.48</v>
      </c>
      <c r="D3847" s="64" vm="10558">
        <f ca="1"/>
        <v>279.61</v>
      </c>
      <c r="E3847" s="30">
        <f t="shared" ca="1" si="183"/>
        <v>1.2419200456121366E-3</v>
      </c>
      <c r="F3847" s="31">
        <f t="shared" ca="1" si="184"/>
        <v>6.5303425471010968E-3</v>
      </c>
      <c r="G3847" s="30"/>
      <c r="H3847" s="5"/>
      <c r="I3847" s="5"/>
      <c r="J3847" s="5"/>
      <c r="K3847" s="5"/>
      <c r="L3847" s="5"/>
      <c r="M3847" s="5"/>
      <c r="N3847" s="5"/>
      <c r="O3847" s="5"/>
      <c r="P3847" s="5"/>
      <c r="Q3847" s="5"/>
      <c r="R3847" s="5"/>
      <c r="S3847" s="5"/>
      <c r="T3847" s="5"/>
      <c r="U3847" s="5"/>
    </row>
    <row r="3848" spans="2:21" x14ac:dyDescent="0.25">
      <c r="B3848" s="64" vm="10559">
        <f ca="1"/>
        <v>45016</v>
      </c>
      <c r="C3848" s="64" vm="10560">
        <f ca="1"/>
        <v>496.87</v>
      </c>
      <c r="D3848" s="64" vm="10561">
        <f ca="1"/>
        <v>282.14</v>
      </c>
      <c r="E3848" s="30">
        <f t="shared" ca="1" si="183"/>
        <v>1.0907175465512828E-2</v>
      </c>
      <c r="F3848" s="31">
        <f t="shared" ca="1" si="184"/>
        <v>9.0076265471539865E-3</v>
      </c>
      <c r="G3848" s="30"/>
      <c r="H3848" s="5"/>
      <c r="I3848" s="5"/>
      <c r="J3848" s="5"/>
      <c r="K3848" s="5"/>
      <c r="L3848" s="5"/>
      <c r="M3848" s="5"/>
      <c r="N3848" s="5"/>
      <c r="O3848" s="5"/>
      <c r="P3848" s="5"/>
      <c r="Q3848" s="5"/>
      <c r="R3848" s="5"/>
      <c r="S3848" s="5"/>
      <c r="T3848" s="5"/>
      <c r="U3848" s="5"/>
    </row>
    <row r="3849" spans="2:21" x14ac:dyDescent="0.25">
      <c r="B3849" s="64" vm="10562">
        <f ca="1"/>
        <v>45019</v>
      </c>
      <c r="C3849" s="64" vm="10563">
        <f ca="1"/>
        <v>497.03</v>
      </c>
      <c r="D3849" s="64" vm="10564">
        <f ca="1"/>
        <v>282.27999999999997</v>
      </c>
      <c r="E3849" s="30">
        <f t="shared" ca="1" si="183"/>
        <v>3.2196398306098302E-4</v>
      </c>
      <c r="F3849" s="31">
        <f t="shared" ca="1" si="184"/>
        <v>4.9608448627323429E-4</v>
      </c>
      <c r="G3849" s="30"/>
      <c r="H3849" s="5"/>
      <c r="I3849" s="5"/>
      <c r="J3849" s="5"/>
      <c r="K3849" s="5"/>
      <c r="L3849" s="5"/>
      <c r="M3849" s="5"/>
      <c r="N3849" s="5"/>
      <c r="O3849" s="5"/>
      <c r="P3849" s="5"/>
      <c r="Q3849" s="5"/>
      <c r="R3849" s="5"/>
      <c r="S3849" s="5"/>
      <c r="T3849" s="5"/>
      <c r="U3849" s="5"/>
    </row>
    <row r="3850" spans="2:21" x14ac:dyDescent="0.25">
      <c r="B3850" s="64" vm="10565">
        <f ca="1"/>
        <v>45020</v>
      </c>
      <c r="C3850" s="64" vm="10566">
        <f ca="1"/>
        <v>497.73</v>
      </c>
      <c r="D3850" s="64" vm="10567">
        <f ca="1"/>
        <v>282.02</v>
      </c>
      <c r="E3850" s="30">
        <f t="shared" ca="1" si="183"/>
        <v>1.4073748754295638E-3</v>
      </c>
      <c r="F3850" s="31">
        <f t="shared" ca="1" si="184"/>
        <v>-9.2149572354539638E-4</v>
      </c>
      <c r="G3850" s="30"/>
      <c r="H3850" s="5"/>
      <c r="I3850" s="5"/>
      <c r="J3850" s="5"/>
      <c r="K3850" s="5"/>
      <c r="L3850" s="5"/>
      <c r="M3850" s="5"/>
      <c r="N3850" s="5"/>
      <c r="O3850" s="5"/>
      <c r="P3850" s="5"/>
      <c r="Q3850" s="5"/>
      <c r="R3850" s="5"/>
      <c r="S3850" s="5"/>
      <c r="T3850" s="5"/>
      <c r="U3850" s="5"/>
    </row>
    <row r="3851" spans="2:21" x14ac:dyDescent="0.25">
      <c r="B3851" s="64" vm="10568">
        <f ca="1"/>
        <v>45021</v>
      </c>
      <c r="C3851" s="64" vm="10569">
        <f ca="1"/>
        <v>497.13</v>
      </c>
      <c r="D3851" s="64" vm="10570">
        <f ca="1"/>
        <v>282.89</v>
      </c>
      <c r="E3851" s="30">
        <f t="shared" ca="1" si="183"/>
        <v>-1.2062000135615431E-3</v>
      </c>
      <c r="F3851" s="31">
        <f t="shared" ca="1" si="184"/>
        <v>3.0801390941070021E-3</v>
      </c>
      <c r="G3851" s="30"/>
      <c r="H3851" s="5"/>
      <c r="I3851" s="5"/>
      <c r="J3851" s="5"/>
      <c r="K3851" s="5"/>
      <c r="L3851" s="5"/>
      <c r="M3851" s="5"/>
      <c r="N3851" s="5"/>
      <c r="O3851" s="5"/>
      <c r="P3851" s="5"/>
      <c r="Q3851" s="5"/>
      <c r="R3851" s="5"/>
      <c r="S3851" s="5"/>
      <c r="T3851" s="5"/>
      <c r="U3851" s="5"/>
    </row>
    <row r="3852" spans="2:21" x14ac:dyDescent="0.25">
      <c r="B3852" s="64" vm="10571">
        <f ca="1"/>
        <v>45022</v>
      </c>
      <c r="C3852" s="64" vm="10572">
        <f ca="1"/>
        <v>485.98</v>
      </c>
      <c r="D3852" s="64" vm="10573">
        <f ca="1"/>
        <v>283.77999999999997</v>
      </c>
      <c r="E3852" s="30">
        <f t="shared" ca="1" si="183"/>
        <v>-2.2684090519470412E-2</v>
      </c>
      <c r="F3852" s="31">
        <f t="shared" ca="1" si="184"/>
        <v>3.1411605759762116E-3</v>
      </c>
      <c r="G3852" s="30"/>
      <c r="H3852" s="5"/>
      <c r="I3852" s="5"/>
      <c r="J3852" s="5"/>
      <c r="K3852" s="5"/>
      <c r="L3852" s="5"/>
      <c r="M3852" s="5"/>
      <c r="N3852" s="5"/>
      <c r="O3852" s="5"/>
      <c r="P3852" s="5"/>
      <c r="Q3852" s="5"/>
      <c r="R3852" s="5"/>
      <c r="S3852" s="5"/>
      <c r="T3852" s="5"/>
      <c r="U3852" s="5"/>
    </row>
    <row r="3853" spans="2:21" x14ac:dyDescent="0.25">
      <c r="B3853" s="64" vm="10574">
        <f ca="1"/>
        <v>45026</v>
      </c>
      <c r="C3853" s="64" vm="10575">
        <f ca="1"/>
        <v>493.83</v>
      </c>
      <c r="D3853" s="64" vm="10576">
        <f ca="1"/>
        <v>284.48</v>
      </c>
      <c r="E3853" s="30">
        <f t="shared" ca="1" si="183"/>
        <v>1.6023857616761665E-2</v>
      </c>
      <c r="F3853" s="31">
        <f t="shared" ca="1" si="184"/>
        <v>2.4636622463727171E-3</v>
      </c>
      <c r="G3853" s="30"/>
      <c r="H3853" s="5"/>
      <c r="I3853" s="5"/>
      <c r="J3853" s="5"/>
      <c r="K3853" s="5"/>
      <c r="L3853" s="5"/>
      <c r="M3853" s="5"/>
      <c r="N3853" s="5"/>
      <c r="O3853" s="5"/>
      <c r="P3853" s="5"/>
      <c r="Q3853" s="5"/>
      <c r="R3853" s="5"/>
      <c r="S3853" s="5"/>
      <c r="T3853" s="5"/>
      <c r="U3853" s="5"/>
    </row>
    <row r="3854" spans="2:21" x14ac:dyDescent="0.25">
      <c r="B3854" s="64" vm="10577">
        <f ca="1"/>
        <v>45027</v>
      </c>
      <c r="C3854" s="64" vm="10578">
        <f ca="1"/>
        <v>498.65</v>
      </c>
      <c r="D3854" s="64" vm="10579">
        <f ca="1"/>
        <v>285.3</v>
      </c>
      <c r="E3854" s="30">
        <f t="shared" ca="1" si="183"/>
        <v>9.7131184407735251E-3</v>
      </c>
      <c r="F3854" s="31">
        <f t="shared" ca="1" si="184"/>
        <v>2.8783058939145663E-3</v>
      </c>
      <c r="G3854" s="30"/>
      <c r="H3854" s="5"/>
      <c r="I3854" s="5"/>
      <c r="J3854" s="5"/>
      <c r="K3854" s="5"/>
      <c r="L3854" s="5"/>
      <c r="M3854" s="5"/>
      <c r="N3854" s="5"/>
      <c r="O3854" s="5"/>
      <c r="P3854" s="5"/>
      <c r="Q3854" s="5"/>
      <c r="R3854" s="5"/>
      <c r="S3854" s="5"/>
      <c r="T3854" s="5"/>
      <c r="U3854" s="5"/>
    </row>
    <row r="3855" spans="2:21" x14ac:dyDescent="0.25">
      <c r="B3855" s="64" vm="10580">
        <f ca="1"/>
        <v>45028</v>
      </c>
      <c r="C3855" s="64" vm="10581">
        <f ca="1"/>
        <v>489.35</v>
      </c>
      <c r="D3855" s="64" vm="10582">
        <f ca="1"/>
        <v>289.07</v>
      </c>
      <c r="E3855" s="30">
        <f t="shared" ca="1" si="183"/>
        <v>-1.8826466976048364E-2</v>
      </c>
      <c r="F3855" s="31">
        <f t="shared" ca="1" si="184"/>
        <v>1.3127615096645678E-2</v>
      </c>
      <c r="G3855" s="30"/>
      <c r="H3855" s="5"/>
      <c r="I3855" s="5"/>
      <c r="J3855" s="5"/>
      <c r="K3855" s="5"/>
      <c r="L3855" s="5"/>
      <c r="M3855" s="5"/>
      <c r="N3855" s="5"/>
      <c r="O3855" s="5"/>
      <c r="P3855" s="5"/>
      <c r="Q3855" s="5"/>
      <c r="R3855" s="5"/>
      <c r="S3855" s="5"/>
      <c r="T3855" s="5"/>
      <c r="U3855" s="5"/>
    </row>
    <row r="3856" spans="2:21" x14ac:dyDescent="0.25">
      <c r="B3856" s="64" vm="10583">
        <f ca="1"/>
        <v>45029</v>
      </c>
      <c r="C3856" s="64" vm="10584">
        <f ca="1"/>
        <v>497.89</v>
      </c>
      <c r="D3856" s="64" vm="10585">
        <f ca="1"/>
        <v>288.98</v>
      </c>
      <c r="E3856" s="30">
        <f t="shared" ca="1" si="183"/>
        <v>1.7301189220327012E-2</v>
      </c>
      <c r="F3856" s="31">
        <f t="shared" ca="1" si="184"/>
        <v>-3.1139175063478122E-4</v>
      </c>
      <c r="G3856" s="30"/>
      <c r="H3856" s="5"/>
      <c r="I3856" s="5"/>
      <c r="J3856" s="5"/>
      <c r="K3856" s="5"/>
      <c r="L3856" s="5"/>
      <c r="M3856" s="5"/>
      <c r="N3856" s="5"/>
      <c r="O3856" s="5"/>
      <c r="P3856" s="5"/>
      <c r="Q3856" s="5"/>
      <c r="R3856" s="5"/>
      <c r="S3856" s="5"/>
      <c r="T3856" s="5"/>
      <c r="U3856" s="5"/>
    </row>
    <row r="3857" spans="2:21" x14ac:dyDescent="0.25">
      <c r="B3857" s="64" vm="10586">
        <f ca="1"/>
        <v>45030</v>
      </c>
      <c r="C3857" s="64" vm="10587">
        <f ca="1"/>
        <v>491.3</v>
      </c>
      <c r="D3857" s="64" vm="10588">
        <f ca="1"/>
        <v>289.31</v>
      </c>
      <c r="E3857" s="30">
        <f t="shared" ca="1" si="183"/>
        <v>-1.332422991755307E-2</v>
      </c>
      <c r="F3857" s="31">
        <f t="shared" ca="1" si="184"/>
        <v>1.1412960134891362E-3</v>
      </c>
      <c r="G3857" s="30"/>
      <c r="H3857" s="5"/>
      <c r="I3857" s="5"/>
      <c r="J3857" s="5"/>
      <c r="K3857" s="5"/>
      <c r="L3857" s="5"/>
      <c r="M3857" s="5"/>
      <c r="N3857" s="5"/>
      <c r="O3857" s="5"/>
      <c r="P3857" s="5"/>
      <c r="Q3857" s="5"/>
      <c r="R3857" s="5"/>
      <c r="S3857" s="5"/>
      <c r="T3857" s="5"/>
      <c r="U3857" s="5"/>
    </row>
    <row r="3858" spans="2:21" x14ac:dyDescent="0.25">
      <c r="B3858" s="64" vm="10589">
        <f ca="1"/>
        <v>45033</v>
      </c>
      <c r="C3858" s="64" vm="10590">
        <f ca="1"/>
        <v>493.94</v>
      </c>
      <c r="D3858" s="64" vm="10591">
        <f ca="1"/>
        <v>290.91000000000003</v>
      </c>
      <c r="E3858" s="30">
        <f t="shared" ca="1" si="183"/>
        <v>5.3591131468830842E-3</v>
      </c>
      <c r="F3858" s="31">
        <f t="shared" ca="1" si="184"/>
        <v>5.5151634056104524E-3</v>
      </c>
      <c r="G3858" s="30"/>
      <c r="H3858" s="5"/>
      <c r="I3858" s="5"/>
      <c r="J3858" s="5"/>
      <c r="K3858" s="5"/>
      <c r="L3858" s="5"/>
      <c r="M3858" s="5"/>
      <c r="N3858" s="5"/>
      <c r="O3858" s="5"/>
      <c r="P3858" s="5"/>
      <c r="Q3858" s="5"/>
      <c r="R3858" s="5"/>
      <c r="S3858" s="5"/>
      <c r="T3858" s="5"/>
      <c r="U3858" s="5"/>
    </row>
    <row r="3859" spans="2:21" x14ac:dyDescent="0.25">
      <c r="B3859" s="64" vm="10592">
        <f ca="1"/>
        <v>45034</v>
      </c>
      <c r="C3859" s="64" vm="10593">
        <f ca="1"/>
        <v>496.9</v>
      </c>
      <c r="D3859" s="64" vm="10594">
        <f ca="1"/>
        <v>291.27</v>
      </c>
      <c r="E3859" s="30">
        <f t="shared" ca="1" si="183"/>
        <v>5.9747462867890877E-3</v>
      </c>
      <c r="F3859" s="31">
        <f t="shared" ca="1" si="184"/>
        <v>1.2367310655985978E-3</v>
      </c>
      <c r="G3859" s="30"/>
      <c r="H3859" s="5"/>
      <c r="I3859" s="5"/>
      <c r="J3859" s="5"/>
      <c r="K3859" s="5"/>
      <c r="L3859" s="5"/>
      <c r="M3859" s="5"/>
      <c r="N3859" s="5"/>
      <c r="O3859" s="5"/>
      <c r="P3859" s="5"/>
      <c r="Q3859" s="5"/>
      <c r="R3859" s="5"/>
      <c r="S3859" s="5"/>
      <c r="T3859" s="5"/>
      <c r="U3859" s="5"/>
    </row>
    <row r="3860" spans="2:21" x14ac:dyDescent="0.25">
      <c r="B3860" s="64" vm="10595">
        <f ca="1"/>
        <v>45035</v>
      </c>
      <c r="C3860" s="64" vm="10596">
        <f ca="1"/>
        <v>496.03</v>
      </c>
      <c r="D3860" s="64" vm="10597">
        <f ca="1"/>
        <v>291</v>
      </c>
      <c r="E3860" s="30">
        <f t="shared" ca="1" si="183"/>
        <v>-1.7523898414552809E-3</v>
      </c>
      <c r="F3860" s="31">
        <f t="shared" ca="1" si="184"/>
        <v>-9.2740487867064845E-4</v>
      </c>
      <c r="G3860" s="30"/>
      <c r="H3860" s="5"/>
      <c r="I3860" s="5"/>
      <c r="J3860" s="5"/>
      <c r="K3860" s="5"/>
      <c r="L3860" s="5"/>
      <c r="M3860" s="5"/>
      <c r="N3860" s="5"/>
      <c r="O3860" s="5"/>
      <c r="P3860" s="5"/>
      <c r="Q3860" s="5"/>
      <c r="R3860" s="5"/>
      <c r="S3860" s="5"/>
      <c r="T3860" s="5"/>
      <c r="U3860" s="5"/>
    </row>
    <row r="3861" spans="2:21" x14ac:dyDescent="0.25">
      <c r="B3861" s="64" vm="10598">
        <f ca="1"/>
        <v>45036</v>
      </c>
      <c r="C3861" s="64" vm="9766">
        <f ca="1"/>
        <v>505.58</v>
      </c>
      <c r="D3861" s="64" vm="10599">
        <f ca="1"/>
        <v>292.06</v>
      </c>
      <c r="E3861" s="30">
        <f t="shared" ca="1" si="183"/>
        <v>1.9069876321405384E-2</v>
      </c>
      <c r="F3861" s="31">
        <f t="shared" ca="1" si="184"/>
        <v>3.6359934408329107E-3</v>
      </c>
      <c r="G3861" s="30"/>
      <c r="H3861" s="5"/>
      <c r="I3861" s="5"/>
      <c r="J3861" s="5"/>
      <c r="K3861" s="5"/>
      <c r="L3861" s="5"/>
      <c r="M3861" s="5"/>
      <c r="N3861" s="5"/>
      <c r="O3861" s="5"/>
      <c r="P3861" s="5"/>
      <c r="Q3861" s="5"/>
      <c r="R3861" s="5"/>
      <c r="S3861" s="5"/>
      <c r="T3861" s="5"/>
      <c r="U3861" s="5"/>
    </row>
    <row r="3862" spans="2:21" x14ac:dyDescent="0.25">
      <c r="B3862" s="64" vm="10600">
        <f ca="1"/>
        <v>45037</v>
      </c>
      <c r="C3862" s="64" vm="10601">
        <f ca="1"/>
        <v>506.35</v>
      </c>
      <c r="D3862" s="64" vm="10602">
        <f ca="1"/>
        <v>293.2</v>
      </c>
      <c r="E3862" s="30">
        <f t="shared" ca="1" si="183"/>
        <v>1.5218446900689326E-3</v>
      </c>
      <c r="F3862" s="31">
        <f t="shared" ca="1" si="184"/>
        <v>3.8957094001710732E-3</v>
      </c>
      <c r="G3862" s="30"/>
      <c r="H3862" s="5"/>
      <c r="I3862" s="5"/>
      <c r="J3862" s="5"/>
      <c r="K3862" s="5"/>
      <c r="L3862" s="5"/>
      <c r="M3862" s="5"/>
      <c r="N3862" s="5"/>
      <c r="O3862" s="5"/>
      <c r="P3862" s="5"/>
      <c r="Q3862" s="5"/>
      <c r="R3862" s="5"/>
      <c r="S3862" s="5"/>
      <c r="T3862" s="5"/>
      <c r="U3862" s="5"/>
    </row>
    <row r="3863" spans="2:21" x14ac:dyDescent="0.25">
      <c r="B3863" s="64" vm="10603">
        <f ca="1"/>
        <v>45040</v>
      </c>
      <c r="C3863" s="64" vm="10604">
        <f ca="1"/>
        <v>511.42</v>
      </c>
      <c r="D3863" s="64" vm="10605">
        <f ca="1"/>
        <v>291.51</v>
      </c>
      <c r="E3863" s="30">
        <f t="shared" ca="1" si="183"/>
        <v>9.9630406441558305E-3</v>
      </c>
      <c r="F3863" s="31">
        <f t="shared" ca="1" si="184"/>
        <v>-5.7806594930391525E-3</v>
      </c>
      <c r="G3863" s="30"/>
      <c r="H3863" s="5"/>
      <c r="I3863" s="5"/>
      <c r="J3863" s="5"/>
      <c r="K3863" s="5"/>
      <c r="L3863" s="5"/>
      <c r="M3863" s="5"/>
      <c r="N3863" s="5"/>
      <c r="O3863" s="5"/>
      <c r="P3863" s="5"/>
      <c r="Q3863" s="5"/>
      <c r="R3863" s="5"/>
      <c r="S3863" s="5"/>
      <c r="T3863" s="5"/>
      <c r="U3863" s="5"/>
    </row>
    <row r="3864" spans="2:21" x14ac:dyDescent="0.25">
      <c r="B3864" s="64" vm="10606">
        <f ca="1"/>
        <v>45041</v>
      </c>
      <c r="C3864" s="64" vm="10607">
        <f ca="1"/>
        <v>503.17</v>
      </c>
      <c r="D3864" s="64" vm="10608">
        <f ca="1"/>
        <v>289.76</v>
      </c>
      <c r="E3864" s="30">
        <f t="shared" ca="1" si="183"/>
        <v>-1.6263085255440356E-2</v>
      </c>
      <c r="F3864" s="31">
        <f t="shared" ca="1" si="184"/>
        <v>-6.0213163843540222E-3</v>
      </c>
      <c r="G3864" s="30"/>
      <c r="H3864" s="5"/>
      <c r="I3864" s="5"/>
      <c r="J3864" s="5"/>
      <c r="K3864" s="5"/>
      <c r="L3864" s="5"/>
      <c r="M3864" s="5"/>
      <c r="N3864" s="5"/>
      <c r="O3864" s="5"/>
      <c r="P3864" s="5"/>
      <c r="Q3864" s="5"/>
      <c r="R3864" s="5"/>
      <c r="S3864" s="5"/>
      <c r="T3864" s="5"/>
      <c r="U3864" s="5"/>
    </row>
    <row r="3865" spans="2:21" x14ac:dyDescent="0.25">
      <c r="B3865" s="64" vm="10609">
        <f ca="1"/>
        <v>45042</v>
      </c>
      <c r="C3865" s="64" vm="10610">
        <f ca="1"/>
        <v>494.66</v>
      </c>
      <c r="D3865" s="64" vm="10611">
        <f ca="1"/>
        <v>294.72000000000003</v>
      </c>
      <c r="E3865" s="30">
        <f t="shared" ca="1" si="183"/>
        <v>-1.7057427287558904E-2</v>
      </c>
      <c r="F3865" s="31">
        <f t="shared" ca="1" si="184"/>
        <v>1.6972758931838864E-2</v>
      </c>
      <c r="G3865" s="30"/>
      <c r="H3865" s="5"/>
      <c r="I3865" s="5"/>
      <c r="J3865" s="5"/>
      <c r="K3865" s="5"/>
      <c r="L3865" s="5"/>
      <c r="M3865" s="5"/>
      <c r="N3865" s="5"/>
      <c r="O3865" s="5"/>
      <c r="P3865" s="5"/>
      <c r="Q3865" s="5"/>
      <c r="R3865" s="5"/>
      <c r="S3865" s="5"/>
      <c r="T3865" s="5"/>
      <c r="U3865" s="5"/>
    </row>
    <row r="3866" spans="2:21" x14ac:dyDescent="0.25">
      <c r="B3866" s="64" vm="10612">
        <f ca="1"/>
        <v>45043</v>
      </c>
      <c r="C3866" s="64" vm="10613">
        <f ca="1"/>
        <v>501.27</v>
      </c>
      <c r="D3866" s="64" vm="10614">
        <f ca="1"/>
        <v>295.75</v>
      </c>
      <c r="E3866" s="30">
        <f t="shared" ca="1" si="183"/>
        <v>1.3274220194711236E-2</v>
      </c>
      <c r="F3866" s="31">
        <f t="shared" ca="1" si="184"/>
        <v>3.4887497915541497E-3</v>
      </c>
      <c r="G3866" s="30"/>
      <c r="H3866" s="5"/>
      <c r="I3866" s="5"/>
      <c r="J3866" s="5"/>
      <c r="K3866" s="5"/>
      <c r="L3866" s="5"/>
      <c r="M3866" s="5"/>
      <c r="N3866" s="5"/>
      <c r="O3866" s="5"/>
      <c r="P3866" s="5"/>
      <c r="Q3866" s="5"/>
      <c r="R3866" s="5"/>
      <c r="S3866" s="5"/>
      <c r="T3866" s="5"/>
      <c r="U3866" s="5"/>
    </row>
    <row r="3867" spans="2:21" x14ac:dyDescent="0.25">
      <c r="B3867" s="64" vm="10615">
        <f ca="1"/>
        <v>45044</v>
      </c>
      <c r="C3867" s="64" vm="10468">
        <f ca="1"/>
        <v>503.22</v>
      </c>
      <c r="D3867" s="64" vm="10616">
        <f ca="1"/>
        <v>297.58</v>
      </c>
      <c r="E3867" s="30">
        <f t="shared" ca="1" si="183"/>
        <v>3.8825721502135377E-3</v>
      </c>
      <c r="F3867" s="31">
        <f t="shared" ca="1" si="184"/>
        <v>6.168593541055205E-3</v>
      </c>
      <c r="G3867" s="30"/>
      <c r="H3867" s="5"/>
      <c r="I3867" s="5"/>
      <c r="J3867" s="5"/>
      <c r="K3867" s="5"/>
      <c r="L3867" s="5"/>
      <c r="M3867" s="5"/>
      <c r="N3867" s="5"/>
      <c r="O3867" s="5"/>
      <c r="P3867" s="5"/>
      <c r="Q3867" s="5"/>
      <c r="R3867" s="5"/>
      <c r="S3867" s="5"/>
      <c r="T3867" s="5"/>
      <c r="U3867" s="5"/>
    </row>
    <row r="3868" spans="2:21" x14ac:dyDescent="0.25">
      <c r="B3868" s="64" vm="10617">
        <f ca="1"/>
        <v>45047</v>
      </c>
      <c r="C3868" s="64" vm="10618">
        <f ca="1"/>
        <v>493.59</v>
      </c>
      <c r="D3868" s="64" vm="10619">
        <f ca="1"/>
        <v>298.07</v>
      </c>
      <c r="E3868" s="30">
        <f t="shared" ca="1" si="183"/>
        <v>-1.9322237157706812E-2</v>
      </c>
      <c r="F3868" s="31">
        <f t="shared" ca="1" si="184"/>
        <v>1.6452618501845713E-3</v>
      </c>
      <c r="G3868" s="30"/>
      <c r="H3868" s="5"/>
      <c r="I3868" s="5"/>
      <c r="J3868" s="5"/>
      <c r="K3868" s="5"/>
      <c r="L3868" s="5"/>
      <c r="M3868" s="5"/>
      <c r="N3868" s="5"/>
      <c r="O3868" s="5"/>
      <c r="P3868" s="5"/>
      <c r="Q3868" s="5"/>
      <c r="R3868" s="5"/>
      <c r="S3868" s="5"/>
      <c r="T3868" s="5"/>
      <c r="U3868" s="5"/>
    </row>
    <row r="3869" spans="2:21" x14ac:dyDescent="0.25">
      <c r="B3869" s="64" vm="10620">
        <f ca="1"/>
        <v>45048</v>
      </c>
      <c r="C3869" s="64" vm="10621">
        <f ca="1"/>
        <v>494.81</v>
      </c>
      <c r="D3869" s="64" vm="10622">
        <f ca="1"/>
        <v>295.22000000000003</v>
      </c>
      <c r="E3869" s="30">
        <f t="shared" ca="1" si="183"/>
        <v>2.4686374333751011E-3</v>
      </c>
      <c r="F3869" s="31">
        <f t="shared" ca="1" si="184"/>
        <v>-9.607517140884923E-3</v>
      </c>
      <c r="G3869" s="30"/>
      <c r="H3869" s="5"/>
      <c r="I3869" s="5"/>
      <c r="J3869" s="5"/>
      <c r="K3869" s="5"/>
      <c r="L3869" s="5"/>
      <c r="M3869" s="5"/>
      <c r="N3869" s="5"/>
      <c r="O3869" s="5"/>
      <c r="P3869" s="5"/>
      <c r="Q3869" s="5"/>
      <c r="R3869" s="5"/>
      <c r="S3869" s="5"/>
      <c r="T3869" s="5"/>
      <c r="U3869" s="5"/>
    </row>
    <row r="3870" spans="2:21" x14ac:dyDescent="0.25">
      <c r="B3870" s="64" vm="10623">
        <f ca="1"/>
        <v>45049</v>
      </c>
      <c r="C3870" s="64" vm="10624">
        <f ca="1"/>
        <v>490.06</v>
      </c>
      <c r="D3870" s="64" vm="8174">
        <f ca="1"/>
        <v>295.16000000000003</v>
      </c>
      <c r="E3870" s="30">
        <f t="shared" ca="1" si="183"/>
        <v>-9.6460179120437112E-3</v>
      </c>
      <c r="F3870" s="31">
        <f t="shared" ca="1" si="184"/>
        <v>-2.0325891868479474E-4</v>
      </c>
      <c r="G3870" s="30"/>
      <c r="H3870" s="5"/>
      <c r="I3870" s="5"/>
      <c r="J3870" s="5"/>
      <c r="K3870" s="5"/>
      <c r="L3870" s="5"/>
      <c r="M3870" s="5"/>
      <c r="N3870" s="5"/>
      <c r="O3870" s="5"/>
      <c r="P3870" s="5"/>
      <c r="Q3870" s="5"/>
      <c r="R3870" s="5"/>
      <c r="S3870" s="5"/>
      <c r="T3870" s="5"/>
      <c r="U3870" s="5"/>
    </row>
    <row r="3871" spans="2:21" x14ac:dyDescent="0.25">
      <c r="B3871" s="64" vm="10625">
        <f ca="1"/>
        <v>45050</v>
      </c>
      <c r="C3871" s="64" vm="10626">
        <f ca="1"/>
        <v>490.34</v>
      </c>
      <c r="D3871" s="64" vm="10627">
        <f ca="1"/>
        <v>296.60000000000002</v>
      </c>
      <c r="E3871" s="30">
        <f t="shared" ca="1" si="183"/>
        <v>5.7119544596651787E-4</v>
      </c>
      <c r="F3871" s="31">
        <f t="shared" ca="1" si="184"/>
        <v>4.866847513665876E-3</v>
      </c>
      <c r="G3871" s="30"/>
      <c r="H3871" s="5"/>
      <c r="I3871" s="5"/>
      <c r="J3871" s="5"/>
      <c r="K3871" s="5"/>
      <c r="L3871" s="5"/>
      <c r="M3871" s="5"/>
      <c r="N3871" s="5"/>
      <c r="O3871" s="5"/>
      <c r="P3871" s="5"/>
      <c r="Q3871" s="5"/>
      <c r="R3871" s="5"/>
      <c r="S3871" s="5"/>
      <c r="T3871" s="5"/>
      <c r="U3871" s="5"/>
    </row>
    <row r="3872" spans="2:21" x14ac:dyDescent="0.25">
      <c r="B3872" s="64" vm="10628">
        <f ca="1"/>
        <v>45051</v>
      </c>
      <c r="C3872" s="64" vm="10250">
        <f ca="1"/>
        <v>499.06</v>
      </c>
      <c r="D3872" s="64" vm="10629">
        <f ca="1"/>
        <v>296.69</v>
      </c>
      <c r="E3872" s="30">
        <f t="shared" ca="1" si="183"/>
        <v>1.7627300970207111E-2</v>
      </c>
      <c r="F3872" s="31">
        <f t="shared" ca="1" si="184"/>
        <v>3.0339294675563449E-4</v>
      </c>
      <c r="G3872" s="30"/>
      <c r="H3872" s="5"/>
      <c r="I3872" s="5"/>
      <c r="J3872" s="5"/>
      <c r="K3872" s="5"/>
      <c r="L3872" s="5"/>
      <c r="M3872" s="5"/>
      <c r="N3872" s="5"/>
      <c r="O3872" s="5"/>
      <c r="P3872" s="5"/>
      <c r="Q3872" s="5"/>
      <c r="R3872" s="5"/>
      <c r="S3872" s="5"/>
      <c r="T3872" s="5"/>
      <c r="U3872" s="5"/>
    </row>
    <row r="3873" spans="2:21" x14ac:dyDescent="0.25">
      <c r="B3873" s="64" vm="10630">
        <f ca="1"/>
        <v>45054</v>
      </c>
      <c r="C3873" s="64" vm="10250">
        <f ca="1"/>
        <v>499.06</v>
      </c>
      <c r="D3873" s="64" vm="10631">
        <f ca="1"/>
        <v>296.66000000000003</v>
      </c>
      <c r="E3873" s="30">
        <f t="shared" ca="1" si="183"/>
        <v>0</v>
      </c>
      <c r="F3873" s="31">
        <f t="shared" ca="1" si="184"/>
        <v>-1.0112075512108417E-4</v>
      </c>
      <c r="G3873" s="30"/>
      <c r="H3873" s="5"/>
      <c r="I3873" s="5"/>
      <c r="J3873" s="5"/>
      <c r="K3873" s="5"/>
      <c r="L3873" s="5"/>
      <c r="M3873" s="5"/>
      <c r="N3873" s="5"/>
      <c r="O3873" s="5"/>
      <c r="P3873" s="5"/>
      <c r="Q3873" s="5"/>
      <c r="R3873" s="5"/>
      <c r="S3873" s="5"/>
      <c r="T3873" s="5"/>
      <c r="U3873" s="5"/>
    </row>
    <row r="3874" spans="2:21" x14ac:dyDescent="0.25">
      <c r="B3874" s="64" vm="10632">
        <f ca="1"/>
        <v>45055</v>
      </c>
      <c r="C3874" s="64" vm="10633">
        <f ca="1"/>
        <v>500.79</v>
      </c>
      <c r="D3874" s="64" vm="7975">
        <f ca="1"/>
        <v>296.57</v>
      </c>
      <c r="E3874" s="30">
        <f t="shared" ca="1" si="183"/>
        <v>3.4605225312329332E-3</v>
      </c>
      <c r="F3874" s="31">
        <f t="shared" ca="1" si="184"/>
        <v>-3.0342363228607911E-4</v>
      </c>
      <c r="G3874" s="30"/>
      <c r="H3874" s="5"/>
      <c r="I3874" s="5"/>
      <c r="J3874" s="5"/>
      <c r="K3874" s="5"/>
      <c r="L3874" s="5"/>
      <c r="M3874" s="5"/>
      <c r="N3874" s="5"/>
      <c r="O3874" s="5"/>
      <c r="P3874" s="5"/>
      <c r="Q3874" s="5"/>
      <c r="R3874" s="5"/>
      <c r="S3874" s="5"/>
      <c r="T3874" s="5"/>
      <c r="U3874" s="5"/>
    </row>
    <row r="3875" spans="2:21" x14ac:dyDescent="0.25">
      <c r="B3875" s="64" vm="10634">
        <f ca="1"/>
        <v>45056</v>
      </c>
      <c r="C3875" s="64" vm="10635">
        <f ca="1"/>
        <v>499.66</v>
      </c>
      <c r="D3875" s="64" vm="10636">
        <f ca="1"/>
        <v>294.79000000000002</v>
      </c>
      <c r="E3875" s="30">
        <f t="shared" ca="1" si="183"/>
        <v>-2.2589844180787564E-3</v>
      </c>
      <c r="F3875" s="31">
        <f t="shared" ca="1" si="184"/>
        <v>-6.0200398259171511E-3</v>
      </c>
      <c r="G3875" s="30"/>
      <c r="H3875" s="5"/>
      <c r="I3875" s="5"/>
      <c r="J3875" s="5"/>
      <c r="K3875" s="5"/>
      <c r="L3875" s="5"/>
      <c r="M3875" s="5"/>
      <c r="N3875" s="5"/>
      <c r="O3875" s="5"/>
      <c r="P3875" s="5"/>
      <c r="Q3875" s="5"/>
      <c r="R3875" s="5"/>
      <c r="S3875" s="5"/>
      <c r="T3875" s="5"/>
      <c r="U3875" s="5"/>
    </row>
    <row r="3876" spans="2:21" x14ac:dyDescent="0.25">
      <c r="B3876" s="64" vm="10637">
        <f ca="1"/>
        <v>45057</v>
      </c>
      <c r="C3876" s="64" vm="10638">
        <f ca="1"/>
        <v>501.89</v>
      </c>
      <c r="D3876" s="64" vm="10639">
        <f ca="1"/>
        <v>296.14</v>
      </c>
      <c r="E3876" s="30">
        <f t="shared" ca="1" si="183"/>
        <v>4.4531050573622328E-3</v>
      </c>
      <c r="F3876" s="31">
        <f t="shared" ca="1" si="184"/>
        <v>4.5690770433095395E-3</v>
      </c>
      <c r="G3876" s="30"/>
      <c r="H3876" s="5"/>
      <c r="I3876" s="5"/>
      <c r="J3876" s="5"/>
      <c r="K3876" s="5"/>
      <c r="L3876" s="5"/>
      <c r="M3876" s="5"/>
      <c r="N3876" s="5"/>
      <c r="O3876" s="5"/>
      <c r="P3876" s="5"/>
      <c r="Q3876" s="5"/>
      <c r="R3876" s="5"/>
      <c r="S3876" s="5"/>
      <c r="T3876" s="5"/>
      <c r="U3876" s="5"/>
    </row>
    <row r="3877" spans="2:21" x14ac:dyDescent="0.25">
      <c r="B3877" s="64" vm="10640">
        <f ca="1"/>
        <v>45058</v>
      </c>
      <c r="C3877" s="64" vm="10641">
        <f ca="1"/>
        <v>504.07</v>
      </c>
      <c r="D3877" s="64" vm="10642">
        <f ca="1"/>
        <v>295.89999999999998</v>
      </c>
      <c r="E3877" s="30">
        <f t="shared" ca="1" si="183"/>
        <v>4.3341751413987443E-3</v>
      </c>
      <c r="F3877" s="31">
        <f t="shared" ca="1" si="184"/>
        <v>-8.1075607440886149E-4</v>
      </c>
      <c r="G3877" s="30"/>
      <c r="H3877" s="5"/>
      <c r="I3877" s="5"/>
      <c r="J3877" s="5"/>
      <c r="K3877" s="5"/>
      <c r="L3877" s="5"/>
      <c r="M3877" s="5"/>
      <c r="N3877" s="5"/>
      <c r="O3877" s="5"/>
      <c r="P3877" s="5"/>
      <c r="Q3877" s="5"/>
      <c r="R3877" s="5"/>
      <c r="S3877" s="5"/>
      <c r="T3877" s="5"/>
      <c r="U3877" s="5"/>
    </row>
    <row r="3878" spans="2:21" x14ac:dyDescent="0.25">
      <c r="B3878" s="64" vm="10643">
        <f ca="1"/>
        <v>45061</v>
      </c>
      <c r="C3878" s="64" vm="10644">
        <f ca="1"/>
        <v>502.04</v>
      </c>
      <c r="D3878" s="64" vm="10645">
        <f ca="1"/>
        <v>294.14999999999998</v>
      </c>
      <c r="E3878" s="30">
        <f t="shared" ca="1" si="183"/>
        <v>-4.0353495238432679E-3</v>
      </c>
      <c r="F3878" s="31">
        <f t="shared" ca="1" si="184"/>
        <v>-5.9317180956990345E-3</v>
      </c>
      <c r="G3878" s="30"/>
      <c r="H3878" s="5"/>
      <c r="I3878" s="5"/>
      <c r="J3878" s="5"/>
      <c r="K3878" s="5"/>
      <c r="L3878" s="5"/>
      <c r="M3878" s="5"/>
      <c r="N3878" s="5"/>
      <c r="O3878" s="5"/>
      <c r="P3878" s="5"/>
      <c r="Q3878" s="5"/>
      <c r="R3878" s="5"/>
      <c r="S3878" s="5"/>
      <c r="T3878" s="5"/>
      <c r="U3878" s="5"/>
    </row>
    <row r="3879" spans="2:21" x14ac:dyDescent="0.25">
      <c r="B3879" s="64" vm="10646">
        <f ca="1"/>
        <v>45062</v>
      </c>
      <c r="C3879" s="64" vm="10647">
        <f ca="1"/>
        <v>496.15</v>
      </c>
      <c r="D3879" s="64" vm="10648">
        <f ca="1"/>
        <v>293.45999999999998</v>
      </c>
      <c r="E3879" s="30">
        <f t="shared" ca="1" si="183"/>
        <v>-1.1801497431995043E-2</v>
      </c>
      <c r="F3879" s="31">
        <f t="shared" ca="1" si="184"/>
        <v>-2.3484975311441184E-3</v>
      </c>
      <c r="G3879" s="30"/>
      <c r="H3879" s="5"/>
      <c r="I3879" s="5"/>
      <c r="J3879" s="5"/>
      <c r="K3879" s="5"/>
      <c r="L3879" s="5"/>
      <c r="M3879" s="5"/>
      <c r="N3879" s="5"/>
      <c r="O3879" s="5"/>
      <c r="P3879" s="5"/>
      <c r="Q3879" s="5"/>
      <c r="R3879" s="5"/>
      <c r="S3879" s="5"/>
      <c r="T3879" s="5"/>
      <c r="U3879" s="5"/>
    </row>
    <row r="3880" spans="2:21" x14ac:dyDescent="0.25">
      <c r="B3880" s="64" vm="10649">
        <f ca="1"/>
        <v>45063</v>
      </c>
      <c r="C3880" s="64" vm="10650">
        <f ca="1"/>
        <v>495</v>
      </c>
      <c r="D3880" s="64" vm="10651">
        <f ca="1"/>
        <v>294.05</v>
      </c>
      <c r="E3880" s="30">
        <f t="shared" ca="1" si="183"/>
        <v>-2.3205377915601995E-3</v>
      </c>
      <c r="F3880" s="31">
        <f t="shared" ca="1" si="184"/>
        <v>2.0084771266443671E-3</v>
      </c>
      <c r="G3880" s="30"/>
      <c r="H3880" s="5"/>
      <c r="I3880" s="5"/>
      <c r="J3880" s="5"/>
      <c r="K3880" s="5"/>
      <c r="L3880" s="5"/>
      <c r="M3880" s="5"/>
      <c r="N3880" s="5"/>
      <c r="O3880" s="5"/>
      <c r="P3880" s="5"/>
      <c r="Q3880" s="5"/>
      <c r="R3880" s="5"/>
      <c r="S3880" s="5"/>
      <c r="T3880" s="5"/>
      <c r="U3880" s="5"/>
    </row>
    <row r="3881" spans="2:21" x14ac:dyDescent="0.25">
      <c r="B3881" s="64" vm="10652">
        <f ca="1"/>
        <v>45064</v>
      </c>
      <c r="C3881" s="64" vm="10653">
        <f ca="1"/>
        <v>498.1</v>
      </c>
      <c r="D3881" s="64" vm="8191">
        <f ca="1"/>
        <v>295.55</v>
      </c>
      <c r="E3881" s="30">
        <f t="shared" ca="1" si="183"/>
        <v>6.2430975105475508E-3</v>
      </c>
      <c r="F3881" s="31">
        <f t="shared" ca="1" si="184"/>
        <v>5.0882063644134938E-3</v>
      </c>
      <c r="G3881" s="30"/>
      <c r="H3881" s="5"/>
      <c r="I3881" s="5"/>
      <c r="J3881" s="5"/>
      <c r="K3881" s="5"/>
      <c r="L3881" s="5"/>
      <c r="M3881" s="5"/>
      <c r="N3881" s="5"/>
      <c r="O3881" s="5"/>
      <c r="P3881" s="5"/>
      <c r="Q3881" s="5"/>
      <c r="R3881" s="5"/>
      <c r="S3881" s="5"/>
      <c r="T3881" s="5"/>
      <c r="U3881" s="5"/>
    </row>
    <row r="3882" spans="2:21" x14ac:dyDescent="0.25">
      <c r="B3882" s="64" vm="10654">
        <f ca="1"/>
        <v>45065</v>
      </c>
      <c r="C3882" s="64" vm="10655">
        <f ca="1"/>
        <v>496.52</v>
      </c>
      <c r="D3882" s="64" vm="10656">
        <f ca="1"/>
        <v>289.35000000000002</v>
      </c>
      <c r="E3882" s="30">
        <f t="shared" ca="1" si="183"/>
        <v>-3.1770954314907511E-3</v>
      </c>
      <c r="F3882" s="31">
        <f t="shared" ca="1" si="184"/>
        <v>-2.1200999250530646E-2</v>
      </c>
      <c r="G3882" s="30"/>
      <c r="H3882" s="5"/>
      <c r="I3882" s="5"/>
      <c r="J3882" s="5"/>
      <c r="K3882" s="5"/>
      <c r="L3882" s="5"/>
      <c r="M3882" s="5"/>
      <c r="N3882" s="5"/>
      <c r="O3882" s="5"/>
      <c r="P3882" s="5"/>
      <c r="Q3882" s="5"/>
      <c r="R3882" s="5"/>
      <c r="S3882" s="5"/>
      <c r="T3882" s="5"/>
      <c r="U3882" s="5"/>
    </row>
    <row r="3883" spans="2:21" x14ac:dyDescent="0.25">
      <c r="B3883" s="64" vm="10657">
        <f ca="1"/>
        <v>45068</v>
      </c>
      <c r="C3883" s="64" vm="9533">
        <f ca="1"/>
        <v>491.87</v>
      </c>
      <c r="D3883" s="64" vm="10658">
        <f ca="1"/>
        <v>286.37</v>
      </c>
      <c r="E3883" s="30">
        <f t="shared" ca="1" si="183"/>
        <v>-9.4093107119891401E-3</v>
      </c>
      <c r="F3883" s="31">
        <f t="shared" ca="1" si="184"/>
        <v>-1.0352347023227295E-2</v>
      </c>
      <c r="G3883" s="30"/>
      <c r="H3883" s="5"/>
      <c r="I3883" s="5"/>
      <c r="J3883" s="5"/>
      <c r="K3883" s="5"/>
      <c r="L3883" s="5"/>
      <c r="M3883" s="5"/>
      <c r="N3883" s="5"/>
      <c r="O3883" s="5"/>
      <c r="P3883" s="5"/>
      <c r="Q3883" s="5"/>
      <c r="R3883" s="5"/>
      <c r="S3883" s="5"/>
      <c r="T3883" s="5"/>
      <c r="U3883" s="5"/>
    </row>
    <row r="3884" spans="2:21" x14ac:dyDescent="0.25">
      <c r="B3884" s="64" vm="10659">
        <f ca="1"/>
        <v>45069</v>
      </c>
      <c r="C3884" s="64" vm="10660">
        <f ca="1"/>
        <v>484.87</v>
      </c>
      <c r="D3884" s="64" vm="10661">
        <f ca="1"/>
        <v>285.92</v>
      </c>
      <c r="E3884" s="30">
        <f t="shared" ca="1" si="183"/>
        <v>-1.4333640164861055E-2</v>
      </c>
      <c r="F3884" s="31">
        <f t="shared" ca="1" si="184"/>
        <v>-1.5726295855024966E-3</v>
      </c>
      <c r="G3884" s="30"/>
      <c r="H3884" s="5"/>
      <c r="I3884" s="5"/>
      <c r="J3884" s="5"/>
      <c r="K3884" s="5"/>
      <c r="L3884" s="5"/>
      <c r="M3884" s="5"/>
      <c r="N3884" s="5"/>
      <c r="O3884" s="5"/>
      <c r="P3884" s="5"/>
      <c r="Q3884" s="5"/>
      <c r="R3884" s="5"/>
      <c r="S3884" s="5"/>
      <c r="T3884" s="5"/>
      <c r="U3884" s="5"/>
    </row>
    <row r="3885" spans="2:21" x14ac:dyDescent="0.25">
      <c r="B3885" s="64" vm="10662">
        <f ca="1"/>
        <v>45070</v>
      </c>
      <c r="C3885" s="64" vm="10663">
        <f ca="1"/>
        <v>482.76</v>
      </c>
      <c r="D3885" s="64" vm="10664">
        <f ca="1"/>
        <v>285.52</v>
      </c>
      <c r="E3885" s="30">
        <f t="shared" ca="1" si="183"/>
        <v>-4.3611780211997055E-3</v>
      </c>
      <c r="F3885" s="31">
        <f t="shared" ca="1" si="184"/>
        <v>-1.3999722292130877E-3</v>
      </c>
      <c r="G3885" s="30"/>
      <c r="H3885" s="5"/>
      <c r="I3885" s="5"/>
      <c r="J3885" s="5"/>
      <c r="K3885" s="5"/>
      <c r="L3885" s="5"/>
      <c r="M3885" s="5"/>
      <c r="N3885" s="5"/>
      <c r="O3885" s="5"/>
      <c r="P3885" s="5"/>
      <c r="Q3885" s="5"/>
      <c r="R3885" s="5"/>
      <c r="S3885" s="5"/>
      <c r="T3885" s="5"/>
      <c r="U3885" s="5"/>
    </row>
    <row r="3886" spans="2:21" x14ac:dyDescent="0.25">
      <c r="B3886" s="64" vm="10665">
        <f ca="1"/>
        <v>45071</v>
      </c>
      <c r="C3886" s="64" vm="10666">
        <f ca="1"/>
        <v>486.55</v>
      </c>
      <c r="D3886" s="64" vm="10667">
        <f ca="1"/>
        <v>286.04000000000002</v>
      </c>
      <c r="E3886" s="30">
        <f t="shared" ca="1" si="183"/>
        <v>7.8200355183008965E-3</v>
      </c>
      <c r="F3886" s="31">
        <f t="shared" ca="1" si="184"/>
        <v>1.8195819982904093E-3</v>
      </c>
      <c r="G3886" s="30"/>
      <c r="H3886" s="5"/>
      <c r="I3886" s="5"/>
      <c r="J3886" s="5"/>
      <c r="K3886" s="5"/>
      <c r="L3886" s="5"/>
      <c r="M3886" s="5"/>
      <c r="N3886" s="5"/>
      <c r="O3886" s="5"/>
      <c r="P3886" s="5"/>
      <c r="Q3886" s="5"/>
      <c r="R3886" s="5"/>
      <c r="S3886" s="5"/>
      <c r="T3886" s="5"/>
      <c r="U3886" s="5"/>
    </row>
    <row r="3887" spans="2:21" x14ac:dyDescent="0.25">
      <c r="B3887" s="64" vm="10668">
        <f ca="1"/>
        <v>45072</v>
      </c>
      <c r="C3887" s="64" vm="10669">
        <f ca="1"/>
        <v>507.26</v>
      </c>
      <c r="D3887" s="64" vm="10670">
        <f ca="1"/>
        <v>284.92</v>
      </c>
      <c r="E3887" s="24">
        <f t="shared" ca="1" si="183"/>
        <v>4.168402138850387E-2</v>
      </c>
      <c r="F3887" s="58">
        <f t="shared" ca="1" si="184"/>
        <v>-3.923222070042128E-3</v>
      </c>
      <c r="G3887" s="24"/>
      <c r="H3887" s="5"/>
      <c r="I3887" s="5"/>
      <c r="J3887" s="5"/>
      <c r="K3887" s="5"/>
      <c r="L3887" s="5"/>
      <c r="M3887" s="5"/>
      <c r="N3887" s="5"/>
      <c r="O3887" s="5"/>
      <c r="P3887" s="5"/>
      <c r="Q3887" s="5"/>
      <c r="R3887" s="5"/>
      <c r="S3887" s="5"/>
      <c r="T3887" s="5"/>
      <c r="U3887" s="5"/>
    </row>
    <row r="3888" spans="2:21" x14ac:dyDescent="0.25">
      <c r="B3888" s="64" vm="10671">
        <f ca="1"/>
        <v>45076</v>
      </c>
      <c r="C3888" s="64" vm="10672">
        <f ca="1"/>
        <v>508.03</v>
      </c>
      <c r="D3888" s="64" vm="8041">
        <f ca="1"/>
        <v>285.11</v>
      </c>
      <c r="E3888" s="24">
        <f t="shared" ca="1" si="183"/>
        <v>1.5168082964054264E-3</v>
      </c>
      <c r="F3888" s="58">
        <f t="shared" ca="1" si="184"/>
        <v>6.6663160548147669E-4</v>
      </c>
      <c r="G3888" s="24"/>
      <c r="H3888" s="5"/>
      <c r="I3888" s="5"/>
      <c r="J3888" s="5"/>
      <c r="K3888" s="5"/>
      <c r="L3888" s="5"/>
      <c r="M3888" s="5"/>
      <c r="N3888" s="5"/>
      <c r="O3888" s="5"/>
      <c r="P3888" s="5"/>
      <c r="Q3888" s="5"/>
      <c r="R3888" s="5"/>
      <c r="S3888" s="5"/>
      <c r="T3888" s="5"/>
      <c r="U3888" s="5"/>
    </row>
    <row r="3889" spans="2:21" x14ac:dyDescent="0.25">
      <c r="B3889" s="64" vm="10673">
        <f ca="1"/>
        <v>45077</v>
      </c>
      <c r="C3889" s="64" vm="10674">
        <f ca="1"/>
        <v>511.56</v>
      </c>
      <c r="D3889" s="64" vm="10675">
        <f ca="1"/>
        <v>287.87</v>
      </c>
      <c r="E3889" s="24">
        <f t="shared" ca="1" si="183"/>
        <v>6.9243796122121235E-3</v>
      </c>
      <c r="F3889" s="58">
        <f t="shared" ca="1" si="184"/>
        <v>9.63391862479057E-3</v>
      </c>
      <c r="G3889" s="24"/>
      <c r="H3889" s="5"/>
      <c r="I3889" s="5"/>
      <c r="J3889" s="5"/>
      <c r="K3889" s="5"/>
      <c r="L3889" s="5"/>
      <c r="M3889" s="5"/>
      <c r="N3889" s="5"/>
      <c r="O3889" s="5"/>
      <c r="P3889" s="5"/>
      <c r="Q3889" s="5"/>
      <c r="R3889" s="5"/>
      <c r="S3889" s="5"/>
      <c r="T3889" s="5"/>
      <c r="U3889" s="5"/>
    </row>
    <row r="3890" spans="2:21" x14ac:dyDescent="0.25">
      <c r="B3890" s="64" vm="10676">
        <f ca="1"/>
        <v>45078</v>
      </c>
      <c r="C3890" s="64" vm="10677">
        <f ca="1"/>
        <v>512.6</v>
      </c>
      <c r="D3890" s="64" vm="10678">
        <f ca="1"/>
        <v>289.91000000000003</v>
      </c>
      <c r="E3890" s="24">
        <f t="shared" ca="1" si="183"/>
        <v>2.0309333648515985E-3</v>
      </c>
      <c r="F3890" s="58">
        <f t="shared" ca="1" si="184"/>
        <v>7.0615406455866994E-3</v>
      </c>
      <c r="G3890" s="24"/>
      <c r="H3890" s="5"/>
      <c r="I3890" s="5"/>
      <c r="J3890" s="5"/>
      <c r="K3890" s="5"/>
      <c r="L3890" s="5"/>
      <c r="M3890" s="5"/>
      <c r="N3890" s="5"/>
      <c r="O3890" s="5"/>
      <c r="P3890" s="5"/>
      <c r="Q3890" s="5"/>
      <c r="R3890" s="5"/>
      <c r="S3890" s="5"/>
      <c r="T3890" s="5"/>
      <c r="U3890" s="5"/>
    </row>
    <row r="3891" spans="2:21" x14ac:dyDescent="0.25">
      <c r="B3891" s="64" vm="10679">
        <f ca="1"/>
        <v>45079</v>
      </c>
      <c r="C3891" s="64" vm="10680">
        <f ca="1"/>
        <v>512.59</v>
      </c>
      <c r="D3891" s="64" vm="10681">
        <f ca="1"/>
        <v>288.43</v>
      </c>
      <c r="E3891" s="24">
        <f t="shared" ca="1" si="183"/>
        <v>-1.950857889818024E-5</v>
      </c>
      <c r="F3891" s="58">
        <f t="shared" ca="1" si="184"/>
        <v>-5.1181077937499306E-3</v>
      </c>
      <c r="G3891" s="24"/>
      <c r="H3891" s="5"/>
      <c r="I3891" s="5"/>
      <c r="J3891" s="5"/>
      <c r="K3891" s="5"/>
      <c r="L3891" s="5"/>
      <c r="M3891" s="5"/>
      <c r="N3891" s="5"/>
      <c r="O3891" s="5"/>
      <c r="P3891" s="5"/>
      <c r="Q3891" s="5"/>
      <c r="R3891" s="5"/>
      <c r="S3891" s="5"/>
      <c r="T3891" s="5"/>
      <c r="U3891" s="5"/>
    </row>
    <row r="3892" spans="2:21" x14ac:dyDescent="0.25">
      <c r="B3892" s="64" vm="10682">
        <f ca="1"/>
        <v>45082</v>
      </c>
      <c r="C3892" s="64" vm="10683">
        <f ca="1"/>
        <v>518.25</v>
      </c>
      <c r="D3892" s="64" vm="10684">
        <f ca="1"/>
        <v>284.54000000000002</v>
      </c>
      <c r="E3892" s="24">
        <f t="shared" ca="1" si="183"/>
        <v>1.0981445964816348E-2</v>
      </c>
      <c r="F3892" s="58">
        <f t="shared" ca="1" si="184"/>
        <v>-1.3578580969240825E-2</v>
      </c>
      <c r="G3892" s="24"/>
      <c r="H3892" s="5"/>
      <c r="I3892" s="5"/>
      <c r="J3892" s="5"/>
      <c r="K3892" s="5"/>
      <c r="L3892" s="5"/>
      <c r="M3892" s="5"/>
      <c r="N3892" s="5"/>
      <c r="O3892" s="5"/>
      <c r="P3892" s="5"/>
      <c r="Q3892" s="5"/>
      <c r="R3892" s="5"/>
      <c r="S3892" s="5"/>
      <c r="T3892" s="5"/>
      <c r="U3892" s="5"/>
    </row>
    <row r="3893" spans="2:21" x14ac:dyDescent="0.25">
      <c r="B3893" s="64" vm="10685">
        <f ca="1"/>
        <v>45083</v>
      </c>
      <c r="C3893" s="64" vm="10686">
        <f ca="1"/>
        <v>516.26</v>
      </c>
      <c r="D3893" s="64" vm="10687">
        <f ca="1"/>
        <v>281.89999999999998</v>
      </c>
      <c r="E3893" s="24">
        <f t="shared" ca="1" si="183"/>
        <v>-3.8472367682029739E-3</v>
      </c>
      <c r="F3893" s="58">
        <f t="shared" ca="1" si="184"/>
        <v>-9.3214431029542306E-3</v>
      </c>
      <c r="G3893" s="24"/>
      <c r="H3893" s="5"/>
      <c r="I3893" s="5"/>
      <c r="J3893" s="5"/>
      <c r="K3893" s="5"/>
      <c r="L3893" s="5"/>
      <c r="M3893" s="5"/>
      <c r="N3893" s="5"/>
      <c r="O3893" s="5"/>
      <c r="P3893" s="5"/>
      <c r="Q3893" s="5"/>
      <c r="R3893" s="5"/>
      <c r="S3893" s="5"/>
      <c r="T3893" s="5"/>
      <c r="U3893" s="5"/>
    </row>
    <row r="3894" spans="2:21" x14ac:dyDescent="0.25">
      <c r="B3894" s="64" vm="10688">
        <f ca="1"/>
        <v>45084</v>
      </c>
      <c r="C3894" s="64" vm="10689">
        <f ca="1"/>
        <v>511.23</v>
      </c>
      <c r="D3894" s="64" vm="10690">
        <f ca="1"/>
        <v>285.77999999999997</v>
      </c>
      <c r="E3894" s="24">
        <f t="shared" ca="1" si="183"/>
        <v>-9.7909277602749555E-3</v>
      </c>
      <c r="F3894" s="58">
        <f t="shared" ca="1" si="184"/>
        <v>1.3669885920757064E-2</v>
      </c>
      <c r="G3894" s="24"/>
      <c r="H3894" s="5"/>
      <c r="I3894" s="5"/>
      <c r="J3894" s="5"/>
      <c r="K3894" s="5"/>
      <c r="L3894" s="5"/>
      <c r="M3894" s="5"/>
      <c r="N3894" s="5"/>
      <c r="O3894" s="5"/>
      <c r="P3894" s="5"/>
      <c r="Q3894" s="5"/>
      <c r="R3894" s="5"/>
      <c r="S3894" s="5"/>
      <c r="T3894" s="5"/>
      <c r="U3894" s="5"/>
    </row>
    <row r="3895" spans="2:21" x14ac:dyDescent="0.25">
      <c r="B3895" s="64" vm="10691">
        <f ca="1"/>
        <v>45085</v>
      </c>
      <c r="C3895" s="64" vm="10692">
        <f ca="1"/>
        <v>520.09</v>
      </c>
      <c r="D3895" s="64" vm="10693">
        <f ca="1"/>
        <v>286.79000000000002</v>
      </c>
      <c r="E3895" s="24">
        <f t="shared" ca="1" si="183"/>
        <v>1.7182286735056264E-2</v>
      </c>
      <c r="F3895" s="58">
        <f t="shared" ca="1" si="184"/>
        <v>3.5279565732692329E-3</v>
      </c>
      <c r="G3895" s="24"/>
      <c r="H3895" s="5"/>
      <c r="I3895" s="5"/>
      <c r="J3895" s="5"/>
      <c r="K3895" s="5"/>
      <c r="L3895" s="5"/>
      <c r="M3895" s="5"/>
      <c r="N3895" s="5"/>
      <c r="O3895" s="5"/>
      <c r="P3895" s="5"/>
      <c r="Q3895" s="5"/>
      <c r="R3895" s="5"/>
      <c r="S3895" s="5"/>
      <c r="T3895" s="5"/>
      <c r="U3895" s="5"/>
    </row>
    <row r="3896" spans="2:21" x14ac:dyDescent="0.25">
      <c r="B3896" s="64" vm="10694">
        <f ca="1"/>
        <v>45086</v>
      </c>
      <c r="C3896" s="64" vm="10695">
        <f ca="1"/>
        <v>517.28</v>
      </c>
      <c r="D3896" s="64" vm="10696">
        <f ca="1"/>
        <v>288.57</v>
      </c>
      <c r="E3896" s="24">
        <f t="shared" ca="1" si="183"/>
        <v>-5.4175595453444768E-3</v>
      </c>
      <c r="F3896" s="58">
        <f t="shared" ca="1" si="184"/>
        <v>6.1874502185408587E-3</v>
      </c>
      <c r="G3896" s="24"/>
      <c r="H3896" s="5"/>
      <c r="I3896" s="5"/>
      <c r="J3896" s="5"/>
      <c r="K3896" s="5"/>
      <c r="L3896" s="5"/>
      <c r="M3896" s="5"/>
      <c r="N3896" s="5"/>
      <c r="O3896" s="5"/>
      <c r="P3896" s="5"/>
      <c r="Q3896" s="5"/>
      <c r="R3896" s="5"/>
      <c r="S3896" s="5"/>
      <c r="T3896" s="5"/>
      <c r="U3896" s="5"/>
    </row>
    <row r="3897" spans="2:21" x14ac:dyDescent="0.25">
      <c r="B3897" s="64" vm="10697">
        <f ca="1"/>
        <v>45089</v>
      </c>
      <c r="C3897" s="64" vm="10698">
        <f ca="1"/>
        <v>520.97</v>
      </c>
      <c r="D3897" s="64" vm="10699">
        <f ca="1"/>
        <v>288.55</v>
      </c>
      <c r="E3897" s="24">
        <f t="shared" ca="1" si="183"/>
        <v>7.1081445444651451E-3</v>
      </c>
      <c r="F3897" s="58">
        <f t="shared" ca="1" si="184"/>
        <v>-6.9309675658359174E-5</v>
      </c>
      <c r="G3897" s="24"/>
      <c r="H3897" s="5"/>
      <c r="I3897" s="5"/>
      <c r="J3897" s="5"/>
      <c r="K3897" s="5"/>
      <c r="L3897" s="5"/>
      <c r="M3897" s="5"/>
      <c r="N3897" s="5"/>
      <c r="O3897" s="5"/>
      <c r="P3897" s="5"/>
      <c r="Q3897" s="5"/>
      <c r="R3897" s="5"/>
      <c r="S3897" s="5"/>
      <c r="T3897" s="5"/>
      <c r="U3897" s="5"/>
    </row>
    <row r="3898" spans="2:21" x14ac:dyDescent="0.25">
      <c r="B3898" s="64" vm="10700">
        <f ca="1"/>
        <v>45090</v>
      </c>
      <c r="C3898" s="64" vm="9721">
        <f ca="1"/>
        <v>522.02</v>
      </c>
      <c r="D3898" s="64" vm="10701">
        <f ca="1"/>
        <v>288.44</v>
      </c>
      <c r="E3898" s="24">
        <f t="shared" ca="1" si="183"/>
        <v>2.0134428033263584E-3</v>
      </c>
      <c r="F3898" s="58">
        <f t="shared" ca="1" si="184"/>
        <v>-3.8128910841668355E-4</v>
      </c>
      <c r="G3898" s="24"/>
      <c r="H3898" s="5"/>
      <c r="I3898" s="5"/>
      <c r="J3898" s="5"/>
      <c r="K3898" s="5"/>
      <c r="L3898" s="5"/>
      <c r="M3898" s="5"/>
      <c r="N3898" s="5"/>
      <c r="O3898" s="5"/>
      <c r="P3898" s="5"/>
      <c r="Q3898" s="5"/>
      <c r="R3898" s="5"/>
      <c r="S3898" s="5"/>
      <c r="T3898" s="5"/>
      <c r="U3898" s="5"/>
    </row>
    <row r="3899" spans="2:21" x14ac:dyDescent="0.25">
      <c r="B3899" s="64" vm="10702">
        <f ca="1"/>
        <v>45091</v>
      </c>
      <c r="C3899" s="64" vm="10703">
        <f ca="1"/>
        <v>527.20000000000005</v>
      </c>
      <c r="D3899" s="64" vm="10704">
        <f ca="1"/>
        <v>292.61</v>
      </c>
      <c r="E3899" s="24">
        <f t="shared" ca="1" si="183"/>
        <v>9.8740818633829761E-3</v>
      </c>
      <c r="F3899" s="58">
        <f t="shared" ca="1" si="184"/>
        <v>1.435357230343288E-2</v>
      </c>
      <c r="G3899" s="24"/>
      <c r="H3899" s="5"/>
      <c r="I3899" s="5"/>
      <c r="J3899" s="5"/>
      <c r="K3899" s="5"/>
      <c r="L3899" s="5"/>
      <c r="M3899" s="5"/>
      <c r="N3899" s="5"/>
      <c r="O3899" s="5"/>
      <c r="P3899" s="5"/>
      <c r="Q3899" s="5"/>
      <c r="R3899" s="5"/>
      <c r="S3899" s="5"/>
      <c r="T3899" s="5"/>
      <c r="U3899" s="5"/>
    </row>
    <row r="3900" spans="2:21" x14ac:dyDescent="0.25">
      <c r="B3900" s="64" vm="10705">
        <f ca="1"/>
        <v>45092</v>
      </c>
      <c r="C3900" s="64" vm="10706">
        <f ca="1"/>
        <v>529.17999999999995</v>
      </c>
      <c r="D3900" s="64" vm="10707">
        <f ca="1"/>
        <v>293.7</v>
      </c>
      <c r="E3900" s="24">
        <f t="shared" ca="1" si="183"/>
        <v>3.7486554433976698E-3</v>
      </c>
      <c r="F3900" s="58">
        <f t="shared" ca="1" si="184"/>
        <v>3.7181738525825887E-3</v>
      </c>
      <c r="G3900" s="24"/>
      <c r="H3900" s="5"/>
      <c r="I3900" s="5"/>
      <c r="J3900" s="5"/>
      <c r="K3900" s="5"/>
      <c r="L3900" s="5"/>
      <c r="M3900" s="5"/>
      <c r="N3900" s="5"/>
      <c r="O3900" s="5"/>
      <c r="P3900" s="5"/>
      <c r="Q3900" s="5"/>
      <c r="R3900" s="5"/>
      <c r="S3900" s="5"/>
      <c r="T3900" s="5"/>
      <c r="U3900" s="5"/>
    </row>
    <row r="3901" spans="2:21" x14ac:dyDescent="0.25">
      <c r="B3901" s="64" vm="10708">
        <f ca="1"/>
        <v>45093</v>
      </c>
      <c r="C3901" s="64" vm="10709">
        <f ca="1"/>
        <v>523.65</v>
      </c>
      <c r="D3901" s="64" vm="10710">
        <f ca="1"/>
        <v>293.04000000000002</v>
      </c>
      <c r="E3901" s="24">
        <f t="shared" ca="1" si="183"/>
        <v>-1.0505116412540641E-2</v>
      </c>
      <c r="F3901" s="58">
        <f t="shared" ca="1" si="184"/>
        <v>-2.2497197340153301E-3</v>
      </c>
      <c r="G3901" s="24"/>
      <c r="H3901" s="5"/>
      <c r="I3901" s="5"/>
      <c r="J3901" s="5"/>
      <c r="K3901" s="5"/>
      <c r="L3901" s="5"/>
      <c r="M3901" s="5"/>
      <c r="N3901" s="5"/>
      <c r="O3901" s="5"/>
      <c r="P3901" s="5"/>
      <c r="Q3901" s="5"/>
      <c r="R3901" s="5"/>
      <c r="S3901" s="5"/>
      <c r="T3901" s="5"/>
      <c r="U3901" s="5"/>
    </row>
    <row r="3902" spans="2:21" x14ac:dyDescent="0.25">
      <c r="B3902" s="64" vm="10711">
        <f ca="1"/>
        <v>45097</v>
      </c>
      <c r="C3902" s="64" vm="10712">
        <f ca="1"/>
        <v>519.70000000000005</v>
      </c>
      <c r="D3902" s="64" vm="10713">
        <f ca="1"/>
        <v>294.52</v>
      </c>
      <c r="E3902" s="24">
        <f t="shared" ca="1" si="183"/>
        <v>-7.5718002047584047E-3</v>
      </c>
      <c r="F3902" s="58">
        <f t="shared" ca="1" si="184"/>
        <v>5.037794029957081E-3</v>
      </c>
      <c r="G3902" s="24"/>
      <c r="H3902" s="5"/>
      <c r="I3902" s="5"/>
      <c r="J3902" s="5"/>
      <c r="K3902" s="5"/>
      <c r="L3902" s="5"/>
      <c r="M3902" s="5"/>
      <c r="N3902" s="5"/>
      <c r="O3902" s="5"/>
      <c r="P3902" s="5"/>
      <c r="Q3902" s="5"/>
      <c r="R3902" s="5"/>
      <c r="S3902" s="5"/>
      <c r="T3902" s="5"/>
      <c r="U3902" s="5"/>
    </row>
    <row r="3903" spans="2:21" x14ac:dyDescent="0.25">
      <c r="B3903" s="64" vm="10714">
        <f ca="1"/>
        <v>45098</v>
      </c>
      <c r="C3903" s="64" vm="10715">
        <f ca="1"/>
        <v>519.62</v>
      </c>
      <c r="D3903" s="64" vm="10716">
        <f ca="1"/>
        <v>293.3</v>
      </c>
      <c r="E3903" s="24">
        <f t="shared" ca="1" si="183"/>
        <v>-1.5394681168075355E-4</v>
      </c>
      <c r="F3903" s="58">
        <f t="shared" ca="1" si="184"/>
        <v>-4.1509365171106009E-3</v>
      </c>
      <c r="G3903" s="24"/>
      <c r="H3903" s="5"/>
      <c r="I3903" s="5"/>
      <c r="J3903" s="5"/>
      <c r="K3903" s="5"/>
      <c r="L3903" s="5"/>
      <c r="M3903" s="5"/>
      <c r="N3903" s="5"/>
      <c r="O3903" s="5"/>
      <c r="P3903" s="5"/>
      <c r="Q3903" s="5"/>
      <c r="R3903" s="5"/>
      <c r="S3903" s="5"/>
      <c r="T3903" s="5"/>
      <c r="U3903" s="5"/>
    </row>
    <row r="3904" spans="2:21" x14ac:dyDescent="0.25">
      <c r="B3904" s="64" vm="10717">
        <f ca="1"/>
        <v>45099</v>
      </c>
      <c r="C3904" s="64" vm="10057">
        <f ca="1"/>
        <v>524.20000000000005</v>
      </c>
      <c r="D3904" s="64" vm="10678">
        <f ca="1"/>
        <v>289.91000000000003</v>
      </c>
      <c r="E3904" s="24">
        <f t="shared" ca="1" si="183"/>
        <v>8.7755156865905737E-3</v>
      </c>
      <c r="F3904" s="58">
        <f t="shared" ca="1" si="184"/>
        <v>-1.1625445997393652E-2</v>
      </c>
      <c r="G3904" s="24"/>
      <c r="H3904" s="5"/>
      <c r="I3904" s="5"/>
      <c r="J3904" s="5"/>
      <c r="K3904" s="5"/>
      <c r="L3904" s="5"/>
      <c r="M3904" s="5"/>
      <c r="N3904" s="5"/>
      <c r="O3904" s="5"/>
      <c r="P3904" s="5"/>
      <c r="Q3904" s="5"/>
      <c r="R3904" s="5"/>
      <c r="S3904" s="5"/>
      <c r="T3904" s="5"/>
      <c r="U3904" s="5"/>
    </row>
    <row r="3905" spans="2:21" x14ac:dyDescent="0.25">
      <c r="B3905" s="64" vm="10718">
        <f ca="1"/>
        <v>45100</v>
      </c>
      <c r="C3905" s="64" vm="10719">
        <f ca="1"/>
        <v>524.44000000000005</v>
      </c>
      <c r="D3905" s="64" vm="10720">
        <f ca="1"/>
        <v>289.08999999999997</v>
      </c>
      <c r="E3905" s="24">
        <f t="shared" ref="E3905:E3968" ca="1" si="185">LN(C3905/C3904)</f>
        <v>4.5773574189515801E-4</v>
      </c>
      <c r="F3905" s="58">
        <f t="shared" ref="F3905:F3968" ca="1" si="186">LN(D3905/D3904)</f>
        <v>-2.8324716691923964E-3</v>
      </c>
      <c r="G3905" s="24"/>
      <c r="H3905" s="5"/>
      <c r="I3905" s="5"/>
      <c r="J3905" s="5"/>
      <c r="K3905" s="5"/>
      <c r="L3905" s="5"/>
      <c r="M3905" s="5"/>
      <c r="N3905" s="5"/>
      <c r="O3905" s="5"/>
      <c r="P3905" s="5"/>
      <c r="Q3905" s="5"/>
      <c r="R3905" s="5"/>
      <c r="S3905" s="5"/>
      <c r="T3905" s="5"/>
      <c r="U3905" s="5"/>
    </row>
    <row r="3906" spans="2:21" x14ac:dyDescent="0.25">
      <c r="B3906" s="64" vm="10721">
        <f ca="1"/>
        <v>45103</v>
      </c>
      <c r="C3906" s="64" vm="10722">
        <f ca="1"/>
        <v>523.41999999999996</v>
      </c>
      <c r="D3906" s="64" vm="10723">
        <f ca="1"/>
        <v>291.3</v>
      </c>
      <c r="E3906" s="24">
        <f t="shared" ca="1" si="185"/>
        <v>-1.9468255724259416E-3</v>
      </c>
      <c r="F3906" s="58">
        <f t="shared" ca="1" si="186"/>
        <v>7.6156056485694786E-3</v>
      </c>
      <c r="G3906" s="24"/>
      <c r="H3906" s="5"/>
      <c r="I3906" s="5"/>
      <c r="J3906" s="5"/>
      <c r="K3906" s="5"/>
      <c r="L3906" s="5"/>
      <c r="M3906" s="5"/>
      <c r="N3906" s="5"/>
      <c r="O3906" s="5"/>
      <c r="P3906" s="5"/>
      <c r="Q3906" s="5"/>
      <c r="R3906" s="5"/>
      <c r="S3906" s="5"/>
      <c r="T3906" s="5"/>
      <c r="U3906" s="5"/>
    </row>
    <row r="3907" spans="2:21" x14ac:dyDescent="0.25">
      <c r="B3907" s="64" vm="10724">
        <f ca="1"/>
        <v>45104</v>
      </c>
      <c r="C3907" s="64" vm="10725">
        <f ca="1"/>
        <v>530.33000000000004</v>
      </c>
      <c r="D3907" s="64" vm="10726">
        <f ca="1"/>
        <v>291.74</v>
      </c>
      <c r="E3907" s="24">
        <f t="shared" ca="1" si="185"/>
        <v>1.3115253236026591E-2</v>
      </c>
      <c r="F3907" s="58">
        <f t="shared" ca="1" si="186"/>
        <v>1.5093306926781758E-3</v>
      </c>
      <c r="G3907" s="24"/>
      <c r="H3907" s="5"/>
      <c r="I3907" s="5"/>
      <c r="J3907" s="5"/>
      <c r="K3907" s="5"/>
      <c r="L3907" s="5"/>
      <c r="M3907" s="5"/>
      <c r="N3907" s="5"/>
      <c r="O3907" s="5"/>
      <c r="P3907" s="5"/>
      <c r="Q3907" s="5"/>
      <c r="R3907" s="5"/>
      <c r="S3907" s="5"/>
      <c r="T3907" s="5"/>
      <c r="U3907" s="5"/>
    </row>
    <row r="3908" spans="2:21" x14ac:dyDescent="0.25">
      <c r="B3908" s="64" vm="10727">
        <f ca="1"/>
        <v>45105</v>
      </c>
      <c r="C3908" s="64" vm="10728">
        <f ca="1"/>
        <v>532.79999999999995</v>
      </c>
      <c r="D3908" s="64" vm="10729">
        <f ca="1"/>
        <v>294.47000000000003</v>
      </c>
      <c r="E3908" s="24">
        <f t="shared" ca="1" si="185"/>
        <v>4.6466649313775688E-3</v>
      </c>
      <c r="F3908" s="58">
        <f t="shared" ca="1" si="186"/>
        <v>9.3141356725645504E-3</v>
      </c>
      <c r="G3908" s="24"/>
      <c r="H3908" s="5"/>
      <c r="I3908" s="5"/>
      <c r="J3908" s="5"/>
      <c r="K3908" s="5"/>
      <c r="L3908" s="5"/>
      <c r="M3908" s="5"/>
      <c r="N3908" s="5"/>
      <c r="O3908" s="5"/>
      <c r="P3908" s="5"/>
      <c r="Q3908" s="5"/>
      <c r="R3908" s="5"/>
      <c r="S3908" s="5"/>
      <c r="T3908" s="5"/>
      <c r="U3908" s="5"/>
    </row>
    <row r="3909" spans="2:21" x14ac:dyDescent="0.25">
      <c r="B3909" s="64" vm="10730">
        <f ca="1"/>
        <v>45106</v>
      </c>
      <c r="C3909" s="64" vm="10731">
        <f ca="1"/>
        <v>531.69000000000005</v>
      </c>
      <c r="D3909" s="64" vm="10732">
        <f ca="1"/>
        <v>298.41000000000003</v>
      </c>
      <c r="E3909" s="24">
        <f t="shared" ca="1" si="185"/>
        <v>-2.0855064910211482E-3</v>
      </c>
      <c r="F3909" s="58">
        <f t="shared" ca="1" si="186"/>
        <v>1.3291249501800518E-2</v>
      </c>
      <c r="G3909" s="24"/>
      <c r="H3909" s="5"/>
      <c r="I3909" s="5"/>
      <c r="J3909" s="5"/>
      <c r="K3909" s="5"/>
      <c r="L3909" s="5"/>
      <c r="M3909" s="5"/>
      <c r="N3909" s="5"/>
      <c r="O3909" s="5"/>
      <c r="P3909" s="5"/>
      <c r="Q3909" s="5"/>
      <c r="R3909" s="5"/>
      <c r="S3909" s="5"/>
      <c r="T3909" s="5"/>
      <c r="U3909" s="5"/>
    </row>
    <row r="3910" spans="2:21" x14ac:dyDescent="0.25">
      <c r="B3910" s="64" vm="10733">
        <f ca="1"/>
        <v>45107</v>
      </c>
      <c r="C3910" s="64" vm="10734">
        <f ca="1"/>
        <v>538.38</v>
      </c>
      <c r="D3910" s="64" vm="10735">
        <f ca="1"/>
        <v>294.83999999999997</v>
      </c>
      <c r="E3910" s="24">
        <f t="shared" ca="1" si="185"/>
        <v>1.2504017802863273E-2</v>
      </c>
      <c r="F3910" s="58">
        <f t="shared" ca="1" si="186"/>
        <v>-1.2035543511344338E-2</v>
      </c>
      <c r="G3910" s="24"/>
      <c r="H3910" s="5"/>
      <c r="I3910" s="5"/>
      <c r="J3910" s="5"/>
      <c r="K3910" s="5"/>
      <c r="L3910" s="5"/>
      <c r="M3910" s="5"/>
      <c r="N3910" s="5"/>
      <c r="O3910" s="5"/>
      <c r="P3910" s="5"/>
      <c r="Q3910" s="5"/>
      <c r="R3910" s="5"/>
      <c r="S3910" s="5"/>
      <c r="T3910" s="5"/>
      <c r="U3910" s="5"/>
    </row>
    <row r="3911" spans="2:21" x14ac:dyDescent="0.25">
      <c r="B3911" s="64" vm="10736">
        <f ca="1"/>
        <v>45110</v>
      </c>
      <c r="C3911" s="64" vm="10737">
        <f ca="1"/>
        <v>541.04</v>
      </c>
      <c r="D3911" s="64" vm="8055">
        <f ca="1"/>
        <v>296.89999999999998</v>
      </c>
      <c r="E3911" s="24">
        <f t="shared" ca="1" si="185"/>
        <v>4.9285827286630309E-3</v>
      </c>
      <c r="F3911" s="58">
        <f t="shared" ca="1" si="186"/>
        <v>6.9625454486260119E-3</v>
      </c>
      <c r="G3911" s="24"/>
      <c r="H3911" s="5"/>
      <c r="I3911" s="5"/>
      <c r="J3911" s="5"/>
      <c r="K3911" s="5"/>
      <c r="L3911" s="5"/>
      <c r="M3911" s="5"/>
      <c r="N3911" s="5"/>
      <c r="O3911" s="5"/>
      <c r="P3911" s="5"/>
      <c r="Q3911" s="5"/>
      <c r="R3911" s="5"/>
      <c r="S3911" s="5"/>
      <c r="T3911" s="5"/>
      <c r="U3911" s="5"/>
    </row>
    <row r="3912" spans="2:21" x14ac:dyDescent="0.25">
      <c r="B3912" s="64" vm="10738">
        <f ca="1"/>
        <v>45112</v>
      </c>
      <c r="C3912" s="64" vm="10739">
        <f ca="1"/>
        <v>541.13</v>
      </c>
      <c r="D3912" s="64" vm="10740">
        <f ca="1"/>
        <v>294.92</v>
      </c>
      <c r="E3912" s="24">
        <f t="shared" ca="1" si="185"/>
        <v>1.6633246201167091E-4</v>
      </c>
      <c r="F3912" s="58">
        <f t="shared" ca="1" si="186"/>
        <v>-6.6912486482641927E-3</v>
      </c>
      <c r="G3912" s="24"/>
      <c r="H3912" s="5"/>
      <c r="I3912" s="5"/>
      <c r="J3912" s="5"/>
      <c r="K3912" s="5"/>
      <c r="L3912" s="5"/>
      <c r="M3912" s="5"/>
      <c r="N3912" s="5"/>
      <c r="O3912" s="5"/>
      <c r="P3912" s="5"/>
      <c r="Q3912" s="5"/>
      <c r="R3912" s="5"/>
      <c r="S3912" s="5"/>
      <c r="T3912" s="5"/>
      <c r="U3912" s="5"/>
    </row>
    <row r="3913" spans="2:21" x14ac:dyDescent="0.25">
      <c r="B3913" s="64" vm="10741">
        <f ca="1"/>
        <v>45113</v>
      </c>
      <c r="C3913" s="64" vm="10742">
        <f ca="1"/>
        <v>537.37</v>
      </c>
      <c r="D3913" s="64" vm="10743">
        <f ca="1"/>
        <v>292.10000000000002</v>
      </c>
      <c r="E3913" s="24">
        <f t="shared" ca="1" si="185"/>
        <v>-6.9726754449535187E-3</v>
      </c>
      <c r="F3913" s="58">
        <f t="shared" ca="1" si="186"/>
        <v>-9.6079237277544999E-3</v>
      </c>
      <c r="G3913" s="24"/>
      <c r="H3913" s="5"/>
      <c r="I3913" s="5"/>
      <c r="J3913" s="5"/>
      <c r="K3913" s="5"/>
      <c r="L3913" s="5"/>
      <c r="M3913" s="5"/>
      <c r="N3913" s="5"/>
      <c r="O3913" s="5"/>
      <c r="P3913" s="5"/>
      <c r="Q3913" s="5"/>
      <c r="R3913" s="5"/>
      <c r="S3913" s="5"/>
      <c r="T3913" s="5"/>
      <c r="U3913" s="5"/>
    </row>
    <row r="3914" spans="2:21" x14ac:dyDescent="0.25">
      <c r="B3914" s="64" vm="10744">
        <f ca="1"/>
        <v>45114</v>
      </c>
      <c r="C3914" s="64" vm="10745">
        <f ca="1"/>
        <v>525.04999999999995</v>
      </c>
      <c r="D3914" s="64" vm="7972">
        <f ca="1"/>
        <v>294.49</v>
      </c>
      <c r="E3914" s="24">
        <f t="shared" ca="1" si="185"/>
        <v>-2.319337413174016E-2</v>
      </c>
      <c r="F3914" s="58">
        <f t="shared" ca="1" si="186"/>
        <v>8.1488372640475693E-3</v>
      </c>
      <c r="G3914" s="24"/>
      <c r="H3914" s="5"/>
      <c r="I3914" s="5"/>
      <c r="J3914" s="5"/>
      <c r="K3914" s="5"/>
      <c r="L3914" s="5"/>
      <c r="M3914" s="5"/>
      <c r="N3914" s="5"/>
      <c r="O3914" s="5"/>
      <c r="P3914" s="5"/>
      <c r="Q3914" s="5"/>
      <c r="R3914" s="5"/>
      <c r="S3914" s="5"/>
      <c r="T3914" s="5"/>
      <c r="U3914" s="5"/>
    </row>
    <row r="3915" spans="2:21" x14ac:dyDescent="0.25">
      <c r="B3915" s="64" vm="10746">
        <f ca="1"/>
        <v>45117</v>
      </c>
      <c r="C3915" s="64" vm="10747">
        <f ca="1"/>
        <v>527.01</v>
      </c>
      <c r="D3915" s="64" vm="10748">
        <f ca="1"/>
        <v>294.74</v>
      </c>
      <c r="E3915" s="24">
        <f t="shared" ca="1" si="185"/>
        <v>3.7260275413990014E-3</v>
      </c>
      <c r="F3915" s="58">
        <f t="shared" ca="1" si="186"/>
        <v>8.4856512737408287E-4</v>
      </c>
      <c r="G3915" s="24"/>
      <c r="H3915" s="5"/>
      <c r="I3915" s="5"/>
      <c r="J3915" s="5"/>
      <c r="K3915" s="5"/>
      <c r="L3915" s="5"/>
      <c r="M3915" s="5"/>
      <c r="N3915" s="5"/>
      <c r="O3915" s="5"/>
      <c r="P3915" s="5"/>
      <c r="Q3915" s="5"/>
      <c r="R3915" s="5"/>
      <c r="S3915" s="5"/>
      <c r="T3915" s="5"/>
      <c r="U3915" s="5"/>
    </row>
    <row r="3916" spans="2:21" x14ac:dyDescent="0.25">
      <c r="B3916" s="64" vm="10749">
        <f ca="1"/>
        <v>45118</v>
      </c>
      <c r="C3916" s="64" vm="10155">
        <f ca="1"/>
        <v>529.64</v>
      </c>
      <c r="D3916" s="64" vm="10750">
        <f ca="1"/>
        <v>295.61</v>
      </c>
      <c r="E3916" s="24">
        <f t="shared" ca="1" si="185"/>
        <v>4.9780067781547898E-3</v>
      </c>
      <c r="F3916" s="58">
        <f t="shared" ca="1" si="186"/>
        <v>2.947406216048604E-3</v>
      </c>
      <c r="G3916" s="24"/>
      <c r="H3916" s="5"/>
      <c r="I3916" s="5"/>
      <c r="J3916" s="5"/>
      <c r="K3916" s="5"/>
      <c r="L3916" s="5"/>
      <c r="M3916" s="5"/>
      <c r="N3916" s="5"/>
      <c r="O3916" s="5"/>
      <c r="P3916" s="5"/>
      <c r="Q3916" s="5"/>
      <c r="R3916" s="5"/>
      <c r="S3916" s="5"/>
      <c r="T3916" s="5"/>
      <c r="U3916" s="5"/>
    </row>
    <row r="3917" spans="2:21" x14ac:dyDescent="0.25">
      <c r="B3917" s="64" vm="10751">
        <f ca="1"/>
        <v>45119</v>
      </c>
      <c r="C3917" s="64" vm="10752">
        <f ca="1"/>
        <v>538</v>
      </c>
      <c r="D3917" s="64" vm="10622">
        <f ca="1"/>
        <v>295.22000000000003</v>
      </c>
      <c r="E3917" s="24">
        <f t="shared" ca="1" si="185"/>
        <v>1.5661029690228319E-2</v>
      </c>
      <c r="F3917" s="58">
        <f t="shared" ca="1" si="186"/>
        <v>-1.3201768923147971E-3</v>
      </c>
      <c r="G3917" s="24"/>
      <c r="H3917" s="5"/>
      <c r="I3917" s="5"/>
      <c r="J3917" s="5"/>
      <c r="K3917" s="5"/>
      <c r="L3917" s="5"/>
      <c r="M3917" s="5"/>
      <c r="N3917" s="5"/>
      <c r="O3917" s="5"/>
      <c r="P3917" s="5"/>
      <c r="Q3917" s="5"/>
      <c r="R3917" s="5"/>
      <c r="S3917" s="5"/>
      <c r="T3917" s="5"/>
      <c r="U3917" s="5"/>
    </row>
    <row r="3918" spans="2:21" x14ac:dyDescent="0.25">
      <c r="B3918" s="64" vm="10753">
        <f ca="1"/>
        <v>45120</v>
      </c>
      <c r="C3918" s="64" vm="10754">
        <f ca="1"/>
        <v>538.45000000000005</v>
      </c>
      <c r="D3918" s="64" vm="10755">
        <f ca="1"/>
        <v>294.94</v>
      </c>
      <c r="E3918" s="24">
        <f t="shared" ca="1" si="185"/>
        <v>8.3608161310562824E-4</v>
      </c>
      <c r="F3918" s="58">
        <f t="shared" ca="1" si="186"/>
        <v>-9.4889528605602105E-4</v>
      </c>
      <c r="G3918" s="24"/>
      <c r="H3918" s="5"/>
      <c r="I3918" s="5"/>
      <c r="J3918" s="5"/>
      <c r="K3918" s="5"/>
      <c r="L3918" s="5"/>
      <c r="M3918" s="5"/>
      <c r="N3918" s="5"/>
      <c r="O3918" s="5"/>
      <c r="P3918" s="5"/>
      <c r="Q3918" s="5"/>
      <c r="R3918" s="5"/>
      <c r="S3918" s="5"/>
      <c r="T3918" s="5"/>
      <c r="U3918" s="5"/>
    </row>
    <row r="3919" spans="2:21" x14ac:dyDescent="0.25">
      <c r="B3919" s="64" vm="10756">
        <f ca="1"/>
        <v>45121</v>
      </c>
      <c r="C3919" s="64" vm="10757">
        <f ca="1"/>
        <v>546.70000000000005</v>
      </c>
      <c r="D3919" s="64" vm="10758">
        <f ca="1"/>
        <v>294.68</v>
      </c>
      <c r="E3919" s="24">
        <f t="shared" ca="1" si="185"/>
        <v>1.5205564126063591E-2</v>
      </c>
      <c r="F3919" s="58">
        <f t="shared" ca="1" si="186"/>
        <v>-8.8192400818192678E-4</v>
      </c>
      <c r="G3919" s="24"/>
      <c r="H3919" s="5"/>
      <c r="I3919" s="5"/>
      <c r="J3919" s="5"/>
      <c r="K3919" s="5"/>
      <c r="L3919" s="5"/>
      <c r="M3919" s="5"/>
      <c r="N3919" s="5"/>
      <c r="O3919" s="5"/>
      <c r="P3919" s="5"/>
      <c r="Q3919" s="5"/>
      <c r="R3919" s="5"/>
      <c r="S3919" s="5"/>
      <c r="T3919" s="5"/>
      <c r="U3919" s="5"/>
    </row>
    <row r="3920" spans="2:21" x14ac:dyDescent="0.25">
      <c r="B3920" s="64" vm="10759">
        <f ca="1"/>
        <v>45124</v>
      </c>
      <c r="C3920" s="64" vm="10760">
        <f ca="1"/>
        <v>552.96</v>
      </c>
      <c r="D3920" s="64" vm="10761">
        <f ca="1"/>
        <v>293.82</v>
      </c>
      <c r="E3920" s="24">
        <f t="shared" ca="1" si="185"/>
        <v>1.138546027468256E-2</v>
      </c>
      <c r="F3920" s="58">
        <f t="shared" ca="1" si="186"/>
        <v>-2.922686872331901E-3</v>
      </c>
      <c r="G3920" s="24"/>
      <c r="H3920" s="5"/>
      <c r="I3920" s="5"/>
      <c r="J3920" s="5"/>
      <c r="K3920" s="5"/>
      <c r="L3920" s="5"/>
      <c r="M3920" s="5"/>
      <c r="N3920" s="5"/>
      <c r="O3920" s="5"/>
      <c r="P3920" s="5"/>
      <c r="Q3920" s="5"/>
      <c r="R3920" s="5"/>
      <c r="S3920" s="5"/>
      <c r="T3920" s="5"/>
      <c r="U3920" s="5"/>
    </row>
    <row r="3921" spans="2:21" x14ac:dyDescent="0.25">
      <c r="B3921" s="64" vm="10762">
        <f ca="1"/>
        <v>45125</v>
      </c>
      <c r="C3921" s="64" vm="10763">
        <f ca="1"/>
        <v>553.59</v>
      </c>
      <c r="D3921" s="64" vm="10764">
        <f ca="1"/>
        <v>294.13</v>
      </c>
      <c r="E3921" s="24">
        <f t="shared" ca="1" si="185"/>
        <v>1.1386743808602506E-3</v>
      </c>
      <c r="F3921" s="58">
        <f t="shared" ca="1" si="186"/>
        <v>1.0545115357649989E-3</v>
      </c>
      <c r="G3921" s="24"/>
      <c r="H3921" s="5"/>
      <c r="I3921" s="5"/>
      <c r="J3921" s="5"/>
      <c r="K3921" s="5"/>
      <c r="L3921" s="5"/>
      <c r="M3921" s="5"/>
      <c r="N3921" s="5"/>
      <c r="O3921" s="5"/>
      <c r="P3921" s="5"/>
      <c r="Q3921" s="5"/>
      <c r="R3921" s="5"/>
      <c r="S3921" s="5"/>
      <c r="T3921" s="5"/>
      <c r="U3921" s="5"/>
    </row>
    <row r="3922" spans="2:21" x14ac:dyDescent="0.25">
      <c r="B3922" s="64" vm="10765">
        <f ca="1"/>
        <v>45126</v>
      </c>
      <c r="C3922" s="64" vm="10766">
        <f ca="1"/>
        <v>554.11</v>
      </c>
      <c r="D3922" s="64" vm="10767">
        <f ca="1"/>
        <v>297.13</v>
      </c>
      <c r="E3922" s="24">
        <f t="shared" ca="1" si="185"/>
        <v>9.3888243784122534E-4</v>
      </c>
      <c r="F3922" s="58">
        <f t="shared" ca="1" si="186"/>
        <v>1.0147906995094986E-2</v>
      </c>
      <c r="G3922" s="24"/>
      <c r="H3922" s="5"/>
      <c r="I3922" s="5"/>
      <c r="J3922" s="5"/>
      <c r="K3922" s="5"/>
      <c r="L3922" s="5"/>
      <c r="M3922" s="5"/>
      <c r="N3922" s="5"/>
      <c r="O3922" s="5"/>
      <c r="P3922" s="5"/>
      <c r="Q3922" s="5"/>
      <c r="R3922" s="5"/>
      <c r="S3922" s="5"/>
      <c r="T3922" s="5"/>
      <c r="U3922" s="5"/>
    </row>
    <row r="3923" spans="2:21" x14ac:dyDescent="0.25">
      <c r="B3923" s="64" vm="10768">
        <f ca="1"/>
        <v>45127</v>
      </c>
      <c r="C3923" s="64" vm="10769">
        <f ca="1"/>
        <v>556.96</v>
      </c>
      <c r="D3923" s="64" vm="10750">
        <f ca="1"/>
        <v>295.61</v>
      </c>
      <c r="E3923" s="24">
        <f t="shared" ca="1" si="185"/>
        <v>5.1302010687912921E-3</v>
      </c>
      <c r="F3923" s="58">
        <f t="shared" ca="1" si="186"/>
        <v>-5.1287354719753717E-3</v>
      </c>
      <c r="G3923" s="24"/>
      <c r="H3923" s="5"/>
      <c r="I3923" s="5"/>
      <c r="J3923" s="5"/>
      <c r="K3923" s="5"/>
      <c r="L3923" s="5"/>
      <c r="M3923" s="5"/>
      <c r="N3923" s="5"/>
      <c r="O3923" s="5"/>
      <c r="P3923" s="5"/>
      <c r="Q3923" s="5"/>
      <c r="R3923" s="5"/>
      <c r="S3923" s="5"/>
      <c r="T3923" s="5"/>
      <c r="U3923" s="5"/>
    </row>
    <row r="3924" spans="2:21" x14ac:dyDescent="0.25">
      <c r="B3924" s="64" vm="10770">
        <f ca="1"/>
        <v>45128</v>
      </c>
      <c r="C3924" s="64" vm="10771">
        <f ca="1"/>
        <v>557.86</v>
      </c>
      <c r="D3924" s="64" vm="10772">
        <f ca="1"/>
        <v>295.31</v>
      </c>
      <c r="E3924" s="24">
        <f t="shared" ca="1" si="185"/>
        <v>1.6146107811531058E-3</v>
      </c>
      <c r="F3924" s="58">
        <f t="shared" ca="1" si="186"/>
        <v>-1.0153659574027351E-3</v>
      </c>
      <c r="G3924" s="24"/>
      <c r="H3924" s="5"/>
      <c r="I3924" s="5"/>
      <c r="J3924" s="5"/>
      <c r="K3924" s="5"/>
      <c r="L3924" s="5"/>
      <c r="M3924" s="5"/>
      <c r="N3924" s="5"/>
      <c r="O3924" s="5"/>
      <c r="P3924" s="5"/>
      <c r="Q3924" s="5"/>
      <c r="R3924" s="5"/>
      <c r="S3924" s="5"/>
      <c r="T3924" s="5"/>
      <c r="U3924" s="5"/>
    </row>
    <row r="3925" spans="2:21" x14ac:dyDescent="0.25">
      <c r="B3925" s="64" vm="10773">
        <f ca="1"/>
        <v>45131</v>
      </c>
      <c r="C3925" s="64" vm="10774">
        <f ca="1"/>
        <v>563.92999999999995</v>
      </c>
      <c r="D3925" s="64" vm="10775">
        <f ca="1"/>
        <v>292.36</v>
      </c>
      <c r="E3925" s="24">
        <f t="shared" ca="1" si="185"/>
        <v>1.0822095475884915E-2</v>
      </c>
      <c r="F3925" s="58">
        <f t="shared" ca="1" si="186"/>
        <v>-1.003973243157179E-2</v>
      </c>
      <c r="G3925" s="24"/>
      <c r="H3925" s="5"/>
      <c r="I3925" s="5"/>
      <c r="J3925" s="5"/>
      <c r="K3925" s="5"/>
      <c r="L3925" s="5"/>
      <c r="M3925" s="5"/>
      <c r="N3925" s="5"/>
      <c r="O3925" s="5"/>
      <c r="P3925" s="5"/>
      <c r="Q3925" s="5"/>
      <c r="R3925" s="5"/>
      <c r="S3925" s="5"/>
      <c r="T3925" s="5"/>
      <c r="U3925" s="5"/>
    </row>
    <row r="3926" spans="2:21" x14ac:dyDescent="0.25">
      <c r="B3926" s="64" vm="10776">
        <f ca="1"/>
        <v>45132</v>
      </c>
      <c r="C3926" s="64" vm="10777">
        <f ca="1"/>
        <v>565.19000000000005</v>
      </c>
      <c r="D3926" s="64" vm="10778">
        <f ca="1"/>
        <v>291.75</v>
      </c>
      <c r="E3926" s="24">
        <f t="shared" ca="1" si="185"/>
        <v>2.2318274815975292E-3</v>
      </c>
      <c r="F3926" s="58">
        <f t="shared" ca="1" si="186"/>
        <v>-2.0886484455256873E-3</v>
      </c>
      <c r="G3926" s="24"/>
      <c r="H3926" s="5"/>
      <c r="I3926" s="5"/>
      <c r="J3926" s="5"/>
      <c r="K3926" s="5"/>
      <c r="L3926" s="5"/>
      <c r="M3926" s="5"/>
      <c r="N3926" s="5"/>
      <c r="O3926" s="5"/>
      <c r="P3926" s="5"/>
      <c r="Q3926" s="5"/>
      <c r="R3926" s="5"/>
      <c r="S3926" s="5"/>
      <c r="T3926" s="5"/>
      <c r="U3926" s="5"/>
    </row>
    <row r="3927" spans="2:21" x14ac:dyDescent="0.25">
      <c r="B3927" s="64" vm="10779">
        <f ca="1"/>
        <v>45133</v>
      </c>
      <c r="C3927" s="64" vm="10780">
        <f ca="1"/>
        <v>566.16999999999996</v>
      </c>
      <c r="D3927" s="64" vm="10781">
        <f ca="1"/>
        <v>295.19</v>
      </c>
      <c r="E3927" s="24">
        <f t="shared" ca="1" si="185"/>
        <v>1.7324286612691682E-3</v>
      </c>
      <c r="F3927" s="58">
        <f t="shared" ca="1" si="186"/>
        <v>1.1721945647116436E-2</v>
      </c>
      <c r="G3927" s="24"/>
      <c r="H3927" s="5"/>
      <c r="I3927" s="5"/>
      <c r="J3927" s="5"/>
      <c r="K3927" s="5"/>
      <c r="L3927" s="5"/>
      <c r="M3927" s="5"/>
      <c r="N3927" s="5"/>
      <c r="O3927" s="5"/>
      <c r="P3927" s="5"/>
      <c r="Q3927" s="5"/>
      <c r="R3927" s="5"/>
      <c r="S3927" s="5"/>
      <c r="T3927" s="5"/>
      <c r="U3927" s="5"/>
    </row>
    <row r="3928" spans="2:21" x14ac:dyDescent="0.25">
      <c r="B3928" s="64" vm="10782">
        <f ca="1"/>
        <v>45134</v>
      </c>
      <c r="C3928" s="64" vm="10783">
        <f ca="1"/>
        <v>561.83000000000004</v>
      </c>
      <c r="D3928" s="64" vm="10784">
        <f ca="1"/>
        <v>294.02999999999997</v>
      </c>
      <c r="E3928" s="24">
        <f t="shared" ca="1" si="185"/>
        <v>-7.6950734322072103E-3</v>
      </c>
      <c r="F3928" s="58">
        <f t="shared" ca="1" si="186"/>
        <v>-3.9374138645836901E-3</v>
      </c>
      <c r="G3928" s="24"/>
      <c r="H3928" s="5"/>
      <c r="I3928" s="5"/>
      <c r="J3928" s="5"/>
      <c r="K3928" s="5"/>
      <c r="L3928" s="5"/>
      <c r="M3928" s="5"/>
      <c r="N3928" s="5"/>
      <c r="O3928" s="5"/>
      <c r="P3928" s="5"/>
      <c r="Q3928" s="5"/>
      <c r="R3928" s="5"/>
      <c r="S3928" s="5"/>
      <c r="T3928" s="5"/>
      <c r="U3928" s="5"/>
    </row>
    <row r="3929" spans="2:21" x14ac:dyDescent="0.25">
      <c r="B3929" s="64" vm="10785">
        <f ca="1"/>
        <v>45135</v>
      </c>
      <c r="C3929" s="64" vm="10786">
        <f ca="1"/>
        <v>563.32000000000005</v>
      </c>
      <c r="D3929" s="64" vm="10602">
        <f ca="1"/>
        <v>293.2</v>
      </c>
      <c r="E3929" s="24">
        <f t="shared" ca="1" si="185"/>
        <v>2.6485372990232492E-3</v>
      </c>
      <c r="F3929" s="58">
        <f t="shared" ca="1" si="186"/>
        <v>-2.8268329367016863E-3</v>
      </c>
      <c r="G3929" s="24"/>
      <c r="H3929" s="5"/>
      <c r="I3929" s="5"/>
      <c r="J3929" s="5"/>
      <c r="K3929" s="5"/>
      <c r="L3929" s="5"/>
      <c r="M3929" s="5"/>
      <c r="N3929" s="5"/>
      <c r="O3929" s="5"/>
      <c r="P3929" s="5"/>
      <c r="Q3929" s="5"/>
      <c r="R3929" s="5"/>
      <c r="S3929" s="5"/>
      <c r="T3929" s="5"/>
      <c r="U3929" s="5"/>
    </row>
    <row r="3930" spans="2:21" x14ac:dyDescent="0.25">
      <c r="B3930" s="64" vm="10787">
        <f ca="1"/>
        <v>45138</v>
      </c>
      <c r="C3930" s="64" vm="10788">
        <f ca="1"/>
        <v>560.66999999999996</v>
      </c>
      <c r="D3930" s="64" vm="10789">
        <f ca="1"/>
        <v>291.07</v>
      </c>
      <c r="E3930" s="24">
        <f t="shared" ca="1" si="185"/>
        <v>-4.7153531795288217E-3</v>
      </c>
      <c r="F3930" s="58">
        <f t="shared" ca="1" si="186"/>
        <v>-7.2911819402962218E-3</v>
      </c>
      <c r="G3930" s="24"/>
      <c r="H3930" s="5"/>
      <c r="I3930" s="5"/>
      <c r="J3930" s="5"/>
      <c r="K3930" s="5"/>
      <c r="L3930" s="5"/>
      <c r="M3930" s="5"/>
      <c r="N3930" s="5"/>
      <c r="O3930" s="5"/>
      <c r="P3930" s="5"/>
      <c r="Q3930" s="5"/>
      <c r="R3930" s="5"/>
      <c r="S3930" s="5"/>
      <c r="T3930" s="5"/>
      <c r="U3930" s="5"/>
    </row>
    <row r="3931" spans="2:21" x14ac:dyDescent="0.25">
      <c r="B3931" s="64" vm="10790">
        <f ca="1"/>
        <v>45139</v>
      </c>
      <c r="C3931" s="64" vm="10791">
        <f ca="1"/>
        <v>555.47</v>
      </c>
      <c r="D3931" s="64" vm="10792">
        <f ca="1"/>
        <v>289.62</v>
      </c>
      <c r="E3931" s="24">
        <f t="shared" ca="1" si="185"/>
        <v>-9.317894929520322E-3</v>
      </c>
      <c r="F3931" s="58">
        <f t="shared" ca="1" si="186"/>
        <v>-4.9940691717436213E-3</v>
      </c>
      <c r="G3931" s="24"/>
      <c r="H3931" s="5"/>
      <c r="I3931" s="5"/>
      <c r="J3931" s="5"/>
      <c r="K3931" s="5"/>
      <c r="L3931" s="5"/>
      <c r="M3931" s="5"/>
      <c r="N3931" s="5"/>
      <c r="O3931" s="5"/>
      <c r="P3931" s="5"/>
      <c r="Q3931" s="5"/>
      <c r="R3931" s="5"/>
      <c r="S3931" s="5"/>
      <c r="T3931" s="5"/>
      <c r="U3931" s="5"/>
    </row>
    <row r="3932" spans="2:21" x14ac:dyDescent="0.25">
      <c r="B3932" s="64" vm="10793">
        <f ca="1"/>
        <v>45140</v>
      </c>
      <c r="C3932" s="64" vm="10794">
        <f ca="1"/>
        <v>552.35</v>
      </c>
      <c r="D3932" s="64" vm="10795">
        <f ca="1"/>
        <v>291.02</v>
      </c>
      <c r="E3932" s="24">
        <f t="shared" ca="1" si="185"/>
        <v>-5.6326989025163848E-3</v>
      </c>
      <c r="F3932" s="58">
        <f t="shared" ca="1" si="186"/>
        <v>4.8222744316759672E-3</v>
      </c>
      <c r="G3932" s="24"/>
      <c r="H3932" s="5"/>
      <c r="I3932" s="5"/>
      <c r="J3932" s="5"/>
      <c r="K3932" s="5"/>
      <c r="L3932" s="5"/>
      <c r="M3932" s="5"/>
      <c r="N3932" s="5"/>
      <c r="O3932" s="5"/>
      <c r="P3932" s="5"/>
      <c r="Q3932" s="5"/>
      <c r="R3932" s="5"/>
      <c r="S3932" s="5"/>
      <c r="T3932" s="5"/>
      <c r="U3932" s="5"/>
    </row>
    <row r="3933" spans="2:21" x14ac:dyDescent="0.25">
      <c r="B3933" s="64" vm="10796">
        <f ca="1"/>
        <v>45141</v>
      </c>
      <c r="C3933" s="64" vm="10797">
        <f ca="1"/>
        <v>557.69000000000005</v>
      </c>
      <c r="D3933" s="64" vm="10798">
        <f ca="1"/>
        <v>287.02</v>
      </c>
      <c r="E3933" s="24">
        <f t="shared" ca="1" si="185"/>
        <v>9.6213491293039403E-3</v>
      </c>
      <c r="F3933" s="58">
        <f t="shared" ca="1" si="186"/>
        <v>-1.3840093589346809E-2</v>
      </c>
      <c r="G3933" s="24"/>
      <c r="H3933" s="5"/>
      <c r="I3933" s="5"/>
      <c r="J3933" s="5"/>
      <c r="K3933" s="5"/>
      <c r="L3933" s="5"/>
      <c r="M3933" s="5"/>
      <c r="N3933" s="5"/>
      <c r="O3933" s="5"/>
      <c r="P3933" s="5"/>
      <c r="Q3933" s="5"/>
      <c r="R3933" s="5"/>
      <c r="S3933" s="5"/>
      <c r="T3933" s="5"/>
      <c r="U3933" s="5"/>
    </row>
    <row r="3934" spans="2:21" x14ac:dyDescent="0.25">
      <c r="B3934" s="64" vm="10799">
        <f ca="1"/>
        <v>45142</v>
      </c>
      <c r="C3934" s="64" vm="10800">
        <f ca="1"/>
        <v>552.04</v>
      </c>
      <c r="D3934" s="64" vm="10801">
        <f ca="1"/>
        <v>291.39999999999998</v>
      </c>
      <c r="E3934" s="24">
        <f t="shared" ca="1" si="185"/>
        <v>-1.0182745027748867E-2</v>
      </c>
      <c r="F3934" s="58">
        <f t="shared" ca="1" si="186"/>
        <v>1.5144994018318743E-2</v>
      </c>
      <c r="G3934" s="24"/>
      <c r="H3934" s="5"/>
      <c r="I3934" s="5"/>
      <c r="J3934" s="5"/>
      <c r="K3934" s="5"/>
      <c r="L3934" s="5"/>
      <c r="M3934" s="5"/>
      <c r="N3934" s="5"/>
      <c r="O3934" s="5"/>
      <c r="P3934" s="5"/>
      <c r="Q3934" s="5"/>
      <c r="R3934" s="5"/>
      <c r="S3934" s="5"/>
      <c r="T3934" s="5"/>
      <c r="U3934" s="5"/>
    </row>
    <row r="3935" spans="2:21" x14ac:dyDescent="0.25">
      <c r="B3935" s="64" vm="10802">
        <f ca="1"/>
        <v>45145</v>
      </c>
      <c r="C3935" s="64" vm="10803">
        <f ca="1"/>
        <v>558.41</v>
      </c>
      <c r="D3935" s="64" vm="10804">
        <f ca="1"/>
        <v>289.58</v>
      </c>
      <c r="E3935" s="24">
        <f t="shared" ca="1" si="185"/>
        <v>1.1472952177427224E-2</v>
      </c>
      <c r="F3935" s="58">
        <f t="shared" ca="1" si="186"/>
        <v>-6.2652964078287743E-3</v>
      </c>
      <c r="G3935" s="24"/>
      <c r="H3935" s="5"/>
      <c r="I3935" s="5"/>
      <c r="J3935" s="5"/>
      <c r="K3935" s="5"/>
      <c r="L3935" s="5"/>
      <c r="M3935" s="5"/>
      <c r="N3935" s="5"/>
      <c r="O3935" s="5"/>
      <c r="P3935" s="5"/>
      <c r="Q3935" s="5"/>
      <c r="R3935" s="5"/>
      <c r="S3935" s="5"/>
      <c r="T3935" s="5"/>
      <c r="U3935" s="5"/>
    </row>
    <row r="3936" spans="2:21" x14ac:dyDescent="0.25">
      <c r="B3936" s="64" vm="10805">
        <f ca="1"/>
        <v>45146</v>
      </c>
      <c r="C3936" s="64" vm="10806">
        <f ca="1"/>
        <v>556.12</v>
      </c>
      <c r="D3936" s="64" vm="10807">
        <f ca="1"/>
        <v>288.23</v>
      </c>
      <c r="E3936" s="24">
        <f t="shared" ca="1" si="185"/>
        <v>-4.1093612959238147E-3</v>
      </c>
      <c r="F3936" s="58">
        <f t="shared" ca="1" si="186"/>
        <v>-4.6728248263941084E-3</v>
      </c>
      <c r="G3936" s="24"/>
      <c r="H3936" s="5"/>
      <c r="I3936" s="5"/>
      <c r="J3936" s="5"/>
      <c r="K3936" s="5"/>
      <c r="L3936" s="5"/>
      <c r="M3936" s="5"/>
      <c r="N3936" s="5"/>
      <c r="O3936" s="5"/>
      <c r="P3936" s="5"/>
      <c r="Q3936" s="5"/>
      <c r="R3936" s="5"/>
      <c r="S3936" s="5"/>
      <c r="T3936" s="5"/>
      <c r="U3936" s="5"/>
    </row>
    <row r="3937" spans="2:21" x14ac:dyDescent="0.25">
      <c r="B3937" s="64" vm="10808">
        <f ca="1"/>
        <v>45147</v>
      </c>
      <c r="C3937" s="64" vm="10809">
        <f ca="1"/>
        <v>559.70000000000005</v>
      </c>
      <c r="D3937" s="64" vm="10810">
        <f ca="1"/>
        <v>287.60000000000002</v>
      </c>
      <c r="E3937" s="24">
        <f t="shared" ca="1" si="185"/>
        <v>6.4168275959713928E-3</v>
      </c>
      <c r="F3937" s="58">
        <f t="shared" ca="1" si="186"/>
        <v>-2.1881466799896919E-3</v>
      </c>
      <c r="G3937" s="24"/>
      <c r="H3937" s="5"/>
      <c r="I3937" s="5"/>
      <c r="J3937" s="5"/>
      <c r="K3937" s="5"/>
      <c r="L3937" s="5"/>
      <c r="M3937" s="5"/>
      <c r="N3937" s="5"/>
      <c r="O3937" s="5"/>
      <c r="P3937" s="5"/>
      <c r="Q3937" s="5"/>
      <c r="R3937" s="5"/>
      <c r="S3937" s="5"/>
      <c r="T3937" s="5"/>
      <c r="U3937" s="5"/>
    </row>
    <row r="3938" spans="2:21" x14ac:dyDescent="0.25">
      <c r="B3938" s="64" vm="10811">
        <f ca="1"/>
        <v>45148</v>
      </c>
      <c r="C3938" s="64" vm="10812">
        <f ca="1"/>
        <v>561.49</v>
      </c>
      <c r="D3938" s="64" vm="10813">
        <f ca="1"/>
        <v>288.62</v>
      </c>
      <c r="E3938" s="24">
        <f t="shared" ca="1" si="185"/>
        <v>3.1930386835912553E-3</v>
      </c>
      <c r="F3938" s="58">
        <f t="shared" ca="1" si="186"/>
        <v>3.540318161040017E-3</v>
      </c>
      <c r="G3938" s="24"/>
      <c r="H3938" s="5"/>
      <c r="I3938" s="5"/>
      <c r="J3938" s="5"/>
      <c r="K3938" s="5"/>
      <c r="L3938" s="5"/>
      <c r="M3938" s="5"/>
      <c r="N3938" s="5"/>
      <c r="O3938" s="5"/>
      <c r="P3938" s="5"/>
      <c r="Q3938" s="5"/>
      <c r="R3938" s="5"/>
      <c r="S3938" s="5"/>
      <c r="T3938" s="5"/>
      <c r="U3938" s="5"/>
    </row>
    <row r="3939" spans="2:21" x14ac:dyDescent="0.25">
      <c r="B3939" s="64" vm="10814">
        <f ca="1"/>
        <v>45149</v>
      </c>
      <c r="C3939" s="64" vm="10815">
        <f ca="1"/>
        <v>562.96</v>
      </c>
      <c r="D3939" s="64" vm="10816">
        <f ca="1"/>
        <v>288.81</v>
      </c>
      <c r="E3939" s="24">
        <f t="shared" ca="1" si="185"/>
        <v>2.614613077388298E-3</v>
      </c>
      <c r="F3939" s="58">
        <f t="shared" ca="1" si="186"/>
        <v>6.5808845005325088E-4</v>
      </c>
      <c r="G3939" s="24"/>
      <c r="H3939" s="5"/>
      <c r="I3939" s="5"/>
      <c r="J3939" s="5"/>
      <c r="K3939" s="5"/>
      <c r="L3939" s="5"/>
      <c r="M3939" s="5"/>
      <c r="N3939" s="5"/>
      <c r="O3939" s="5"/>
      <c r="P3939" s="5"/>
      <c r="Q3939" s="5"/>
      <c r="R3939" s="5"/>
      <c r="S3939" s="5"/>
      <c r="T3939" s="5"/>
      <c r="U3939" s="5"/>
    </row>
    <row r="3940" spans="2:21" x14ac:dyDescent="0.25">
      <c r="B3940" s="64" vm="10817">
        <f ca="1"/>
        <v>45152</v>
      </c>
      <c r="C3940" s="64" vm="10818">
        <f ca="1"/>
        <v>561.47</v>
      </c>
      <c r="D3940" s="64" vm="10819">
        <f ca="1"/>
        <v>288.3</v>
      </c>
      <c r="E3940" s="24">
        <f t="shared" ca="1" si="185"/>
        <v>-2.6502332241470244E-3</v>
      </c>
      <c r="F3940" s="58">
        <f t="shared" ca="1" si="186"/>
        <v>-1.7674278136283242E-3</v>
      </c>
      <c r="G3940" s="24"/>
      <c r="H3940" s="5"/>
      <c r="I3940" s="5"/>
      <c r="J3940" s="5"/>
      <c r="K3940" s="5"/>
      <c r="L3940" s="5"/>
      <c r="M3940" s="5"/>
      <c r="N3940" s="5"/>
      <c r="O3940" s="5"/>
      <c r="P3940" s="5"/>
      <c r="Q3940" s="5"/>
      <c r="R3940" s="5"/>
      <c r="S3940" s="5"/>
      <c r="T3940" s="5"/>
      <c r="U3940" s="5"/>
    </row>
    <row r="3941" spans="2:21" x14ac:dyDescent="0.25">
      <c r="B3941" s="64" vm="10820">
        <f ca="1"/>
        <v>45153</v>
      </c>
      <c r="C3941" s="64" vm="10821">
        <f ca="1"/>
        <v>558.51</v>
      </c>
      <c r="D3941" s="64" vm="10822">
        <f ca="1"/>
        <v>285.39999999999998</v>
      </c>
      <c r="E3941" s="24">
        <f t="shared" ca="1" si="185"/>
        <v>-5.2858209822312027E-3</v>
      </c>
      <c r="F3941" s="58">
        <f t="shared" ca="1" si="186"/>
        <v>-1.0109899601620603E-2</v>
      </c>
      <c r="G3941" s="24"/>
      <c r="H3941" s="5"/>
      <c r="I3941" s="5"/>
      <c r="J3941" s="5"/>
      <c r="K3941" s="5"/>
      <c r="L3941" s="5"/>
      <c r="M3941" s="5"/>
      <c r="N3941" s="5"/>
      <c r="O3941" s="5"/>
      <c r="P3941" s="5"/>
      <c r="Q3941" s="5"/>
      <c r="R3941" s="5"/>
      <c r="S3941" s="5"/>
      <c r="T3941" s="5"/>
      <c r="U3941" s="5"/>
    </row>
    <row r="3942" spans="2:21" x14ac:dyDescent="0.25">
      <c r="B3942" s="64" vm="10823">
        <f ca="1"/>
        <v>45154</v>
      </c>
      <c r="C3942" s="64" vm="10824">
        <f ca="1"/>
        <v>559.04999999999995</v>
      </c>
      <c r="D3942" s="64" vm="10825">
        <f ca="1"/>
        <v>281.86</v>
      </c>
      <c r="E3942" s="24">
        <f t="shared" ca="1" si="185"/>
        <v>9.6639114146174763E-4</v>
      </c>
      <c r="F3942" s="58">
        <f t="shared" ca="1" si="186"/>
        <v>-1.2481211279370892E-2</v>
      </c>
      <c r="G3942" s="24"/>
      <c r="H3942" s="5"/>
      <c r="I3942" s="5"/>
      <c r="J3942" s="5"/>
      <c r="K3942" s="5"/>
      <c r="L3942" s="5"/>
      <c r="M3942" s="5"/>
      <c r="N3942" s="5"/>
      <c r="O3942" s="5"/>
      <c r="P3942" s="5"/>
      <c r="Q3942" s="5"/>
      <c r="R3942" s="5"/>
      <c r="S3942" s="5"/>
      <c r="T3942" s="5"/>
      <c r="U3942" s="5"/>
    </row>
    <row r="3943" spans="2:21" x14ac:dyDescent="0.25">
      <c r="B3943" s="64" vm="10826">
        <f ca="1"/>
        <v>45155</v>
      </c>
      <c r="C3943" s="64" vm="10827">
        <f ca="1"/>
        <v>547.11</v>
      </c>
      <c r="D3943" s="64" vm="10828">
        <f ca="1"/>
        <v>281.74</v>
      </c>
      <c r="E3943" s="24">
        <f t="shared" ca="1" si="185"/>
        <v>-2.1589035496526535E-2</v>
      </c>
      <c r="F3943" s="58">
        <f t="shared" ca="1" si="186"/>
        <v>-4.2583393120423289E-4</v>
      </c>
      <c r="G3943" s="24"/>
      <c r="H3943" s="5"/>
      <c r="I3943" s="5"/>
      <c r="J3943" s="5"/>
      <c r="K3943" s="5"/>
      <c r="L3943" s="5"/>
      <c r="M3943" s="5"/>
      <c r="N3943" s="5"/>
      <c r="O3943" s="5"/>
      <c r="P3943" s="5"/>
      <c r="Q3943" s="5"/>
      <c r="R3943" s="5"/>
      <c r="S3943" s="5"/>
      <c r="T3943" s="5"/>
      <c r="U3943" s="5"/>
    </row>
    <row r="3944" spans="2:21" x14ac:dyDescent="0.25">
      <c r="B3944" s="64" vm="10829">
        <f ca="1"/>
        <v>45156</v>
      </c>
      <c r="C3944" s="64" vm="10830">
        <f ca="1"/>
        <v>544.94000000000005</v>
      </c>
      <c r="D3944" s="64" vm="10831">
        <f ca="1"/>
        <v>280.04000000000002</v>
      </c>
      <c r="E3944" s="24">
        <f t="shared" ca="1" si="185"/>
        <v>-3.9741822372664302E-3</v>
      </c>
      <c r="F3944" s="58">
        <f t="shared" ca="1" si="186"/>
        <v>-6.0522097231639144E-3</v>
      </c>
      <c r="G3944" s="24"/>
      <c r="H3944" s="5"/>
      <c r="I3944" s="5"/>
      <c r="J3944" s="5"/>
      <c r="K3944" s="5"/>
      <c r="L3944" s="5"/>
      <c r="M3944" s="5"/>
      <c r="N3944" s="5"/>
      <c r="O3944" s="5"/>
      <c r="P3944" s="5"/>
      <c r="Q3944" s="5"/>
      <c r="R3944" s="5"/>
      <c r="S3944" s="5"/>
      <c r="T3944" s="5"/>
      <c r="U3944" s="5"/>
    </row>
    <row r="3945" spans="2:21" x14ac:dyDescent="0.25">
      <c r="B3945" s="64" vm="10832">
        <f ca="1"/>
        <v>45159</v>
      </c>
      <c r="C3945" s="64" vm="10833">
        <f ca="1"/>
        <v>543.21</v>
      </c>
      <c r="D3945" s="64" vm="10834">
        <f ca="1"/>
        <v>280.31</v>
      </c>
      <c r="E3945" s="24">
        <f t="shared" ca="1" si="185"/>
        <v>-3.179711358923221E-3</v>
      </c>
      <c r="F3945" s="58">
        <f t="shared" ca="1" si="186"/>
        <v>9.6368348673290421E-4</v>
      </c>
      <c r="G3945" s="24"/>
      <c r="H3945" s="5"/>
      <c r="I3945" s="5"/>
      <c r="J3945" s="5"/>
      <c r="K3945" s="5"/>
      <c r="L3945" s="5"/>
      <c r="M3945" s="5"/>
      <c r="N3945" s="5"/>
      <c r="O3945" s="5"/>
      <c r="P3945" s="5"/>
      <c r="Q3945" s="5"/>
      <c r="R3945" s="5"/>
      <c r="S3945" s="5"/>
      <c r="T3945" s="5"/>
      <c r="U3945" s="5"/>
    </row>
    <row r="3946" spans="2:21" x14ac:dyDescent="0.25">
      <c r="B3946" s="64" vm="10835">
        <f ca="1"/>
        <v>45160</v>
      </c>
      <c r="C3946" s="64" vm="10836">
        <f ca="1"/>
        <v>538.37</v>
      </c>
      <c r="D3946" s="64" vm="10837">
        <f ca="1"/>
        <v>281.87</v>
      </c>
      <c r="E3946" s="24">
        <f t="shared" ca="1" si="185"/>
        <v>-8.9499293763851615E-3</v>
      </c>
      <c r="F3946" s="58">
        <f t="shared" ca="1" si="186"/>
        <v>5.5498381446845678E-3</v>
      </c>
      <c r="G3946" s="24"/>
      <c r="H3946" s="5"/>
      <c r="I3946" s="5"/>
      <c r="J3946" s="5"/>
      <c r="K3946" s="5"/>
      <c r="L3946" s="5"/>
      <c r="M3946" s="5"/>
      <c r="N3946" s="5"/>
      <c r="O3946" s="5"/>
      <c r="P3946" s="5"/>
      <c r="Q3946" s="5"/>
      <c r="R3946" s="5"/>
      <c r="S3946" s="5"/>
      <c r="T3946" s="5"/>
      <c r="U3946" s="5"/>
    </row>
    <row r="3947" spans="2:21" x14ac:dyDescent="0.25">
      <c r="B3947" s="64" vm="10838">
        <f ca="1"/>
        <v>45161</v>
      </c>
      <c r="C3947" s="64" vm="10839">
        <f ca="1"/>
        <v>540.86</v>
      </c>
      <c r="D3947" s="64" vm="10840">
        <f ca="1"/>
        <v>282.35000000000002</v>
      </c>
      <c r="E3947" s="24">
        <f t="shared" ca="1" si="185"/>
        <v>4.6144091959057377E-3</v>
      </c>
      <c r="F3947" s="58">
        <f t="shared" ca="1" si="186"/>
        <v>1.7014643784312069E-3</v>
      </c>
      <c r="G3947" s="24"/>
      <c r="H3947" s="5"/>
      <c r="I3947" s="5"/>
      <c r="J3947" s="5"/>
      <c r="K3947" s="5"/>
      <c r="L3947" s="5"/>
      <c r="M3947" s="5"/>
      <c r="N3947" s="5"/>
      <c r="O3947" s="5"/>
      <c r="P3947" s="5"/>
      <c r="Q3947" s="5"/>
      <c r="R3947" s="5"/>
      <c r="S3947" s="5"/>
      <c r="T3947" s="5"/>
      <c r="U3947" s="5"/>
    </row>
    <row r="3948" spans="2:21" x14ac:dyDescent="0.25">
      <c r="B3948" s="64" vm="10841">
        <f ca="1"/>
        <v>45162</v>
      </c>
      <c r="C3948" s="64" vm="10842">
        <f ca="1"/>
        <v>531.71</v>
      </c>
      <c r="D3948" s="64" vm="10843">
        <f ca="1"/>
        <v>284.58</v>
      </c>
      <c r="E3948" s="24">
        <f t="shared" ca="1" si="185"/>
        <v>-1.7062237388479597E-2</v>
      </c>
      <c r="F3948" s="58">
        <f t="shared" ca="1" si="186"/>
        <v>7.8669729986994806E-3</v>
      </c>
      <c r="G3948" s="24"/>
      <c r="H3948" s="5"/>
      <c r="I3948" s="5"/>
      <c r="J3948" s="5"/>
      <c r="K3948" s="5"/>
      <c r="L3948" s="5"/>
      <c r="M3948" s="5"/>
      <c r="N3948" s="5"/>
      <c r="O3948" s="5"/>
      <c r="P3948" s="5"/>
      <c r="Q3948" s="5"/>
      <c r="R3948" s="5"/>
      <c r="S3948" s="5"/>
      <c r="T3948" s="5"/>
      <c r="U3948" s="5"/>
    </row>
    <row r="3949" spans="2:21" x14ac:dyDescent="0.25">
      <c r="B3949" s="64" vm="10844">
        <f ca="1"/>
        <v>45163</v>
      </c>
      <c r="C3949" s="64" vm="10845">
        <f ca="1"/>
        <v>534.01</v>
      </c>
      <c r="D3949" s="64" vm="10846">
        <f ca="1"/>
        <v>283.68</v>
      </c>
      <c r="E3949" s="24">
        <f t="shared" ca="1" si="185"/>
        <v>4.3163374449128791E-3</v>
      </c>
      <c r="F3949" s="58">
        <f t="shared" ca="1" si="186"/>
        <v>-3.1675667916474816E-3</v>
      </c>
      <c r="G3949" s="24"/>
      <c r="H3949" s="5"/>
      <c r="I3949" s="5"/>
      <c r="J3949" s="5"/>
      <c r="K3949" s="5"/>
      <c r="L3949" s="5"/>
      <c r="M3949" s="5"/>
      <c r="N3949" s="5"/>
      <c r="O3949" s="5"/>
      <c r="P3949" s="5"/>
      <c r="Q3949" s="5"/>
      <c r="R3949" s="5"/>
      <c r="S3949" s="5"/>
      <c r="T3949" s="5"/>
      <c r="U3949" s="5"/>
    </row>
    <row r="3950" spans="2:21" x14ac:dyDescent="0.25">
      <c r="B3950" s="64" vm="10847">
        <f ca="1"/>
        <v>45166</v>
      </c>
      <c r="C3950" s="64" vm="10848">
        <f ca="1"/>
        <v>536.19000000000005</v>
      </c>
      <c r="D3950" s="64" vm="10849">
        <f ca="1"/>
        <v>283.58999999999997</v>
      </c>
      <c r="E3950" s="24">
        <f t="shared" ca="1" si="185"/>
        <v>4.0740104937822723E-3</v>
      </c>
      <c r="F3950" s="58">
        <f t="shared" ca="1" si="186"/>
        <v>-3.173092204952573E-4</v>
      </c>
      <c r="G3950" s="24"/>
      <c r="H3950" s="5"/>
      <c r="I3950" s="5"/>
      <c r="J3950" s="5"/>
      <c r="K3950" s="5"/>
      <c r="L3950" s="5"/>
      <c r="M3950" s="5"/>
      <c r="N3950" s="5"/>
      <c r="O3950" s="5"/>
      <c r="P3950" s="5"/>
      <c r="Q3950" s="5"/>
      <c r="R3950" s="5"/>
      <c r="S3950" s="5"/>
      <c r="T3950" s="5"/>
      <c r="U3950" s="5"/>
    </row>
    <row r="3951" spans="2:21" x14ac:dyDescent="0.25">
      <c r="B3951" s="64" vm="10850">
        <f ca="1"/>
        <v>45167</v>
      </c>
      <c r="C3951" s="64" vm="10851">
        <f ca="1"/>
        <v>542.77</v>
      </c>
      <c r="D3951" s="64" vm="10852">
        <f ca="1"/>
        <v>284.24</v>
      </c>
      <c r="E3951" s="24">
        <f t="shared" ca="1" si="185"/>
        <v>1.2197081587249253E-2</v>
      </c>
      <c r="F3951" s="58">
        <f t="shared" ca="1" si="186"/>
        <v>2.2894186073692409E-3</v>
      </c>
      <c r="G3951" s="24"/>
      <c r="H3951" s="5"/>
      <c r="I3951" s="5"/>
      <c r="J3951" s="5"/>
      <c r="K3951" s="5"/>
      <c r="L3951" s="5"/>
      <c r="M3951" s="5"/>
      <c r="N3951" s="5"/>
      <c r="O3951" s="5"/>
      <c r="P3951" s="5"/>
      <c r="Q3951" s="5"/>
      <c r="R3951" s="5"/>
      <c r="S3951" s="5"/>
      <c r="T3951" s="5"/>
      <c r="U3951" s="5"/>
    </row>
    <row r="3952" spans="2:21" x14ac:dyDescent="0.25">
      <c r="B3952" s="64" vm="10853">
        <f ca="1"/>
        <v>45168</v>
      </c>
      <c r="C3952" s="64" vm="10854">
        <f ca="1"/>
        <v>542.26</v>
      </c>
      <c r="D3952" s="64" vm="10855">
        <f ca="1"/>
        <v>281.14999999999998</v>
      </c>
      <c r="E3952" s="24">
        <f t="shared" ca="1" si="185"/>
        <v>-9.4006624251544624E-4</v>
      </c>
      <c r="F3952" s="58">
        <f t="shared" ca="1" si="186"/>
        <v>-1.0930616974561082E-2</v>
      </c>
      <c r="G3952" s="24"/>
      <c r="H3952" s="5"/>
      <c r="I3952" s="5"/>
      <c r="J3952" s="5"/>
      <c r="K3952" s="5"/>
      <c r="L3952" s="5"/>
      <c r="M3952" s="5"/>
      <c r="N3952" s="5"/>
      <c r="O3952" s="5"/>
      <c r="P3952" s="5"/>
      <c r="Q3952" s="5"/>
      <c r="R3952" s="5"/>
      <c r="S3952" s="5"/>
      <c r="T3952" s="5"/>
      <c r="U3952" s="5"/>
    </row>
    <row r="3953" spans="2:21" x14ac:dyDescent="0.25">
      <c r="B3953" s="64" vm="10856">
        <f ca="1"/>
        <v>45169</v>
      </c>
      <c r="C3953" s="64" vm="10857">
        <f ca="1"/>
        <v>549.28</v>
      </c>
      <c r="D3953" s="64" vm="10858">
        <f ca="1"/>
        <v>280.94</v>
      </c>
      <c r="E3953" s="24">
        <f t="shared" ca="1" si="185"/>
        <v>1.286273849425097E-2</v>
      </c>
      <c r="F3953" s="58">
        <f t="shared" ca="1" si="186"/>
        <v>-7.4721133544684512E-4</v>
      </c>
      <c r="G3953" s="24"/>
      <c r="H3953" s="5"/>
      <c r="I3953" s="5"/>
      <c r="J3953" s="5"/>
      <c r="K3953" s="5"/>
      <c r="L3953" s="5"/>
      <c r="M3953" s="5"/>
      <c r="N3953" s="5"/>
      <c r="O3953" s="5"/>
      <c r="P3953" s="5"/>
      <c r="Q3953" s="5"/>
      <c r="R3953" s="5"/>
      <c r="S3953" s="5"/>
      <c r="T3953" s="5"/>
      <c r="U3953" s="5"/>
    </row>
    <row r="3954" spans="2:21" x14ac:dyDescent="0.25">
      <c r="B3954" s="64" vm="10859">
        <f ca="1"/>
        <v>45170</v>
      </c>
      <c r="C3954" s="64" vm="10860">
        <f ca="1"/>
        <v>544.25</v>
      </c>
      <c r="D3954" s="64" vm="10861">
        <f ca="1"/>
        <v>279.16000000000003</v>
      </c>
      <c r="E3954" s="24">
        <f t="shared" ca="1" si="185"/>
        <v>-9.1996295947250912E-3</v>
      </c>
      <c r="F3954" s="58">
        <f t="shared" ca="1" si="186"/>
        <v>-6.3560292538127686E-3</v>
      </c>
      <c r="G3954" s="24"/>
      <c r="H3954" s="5"/>
      <c r="I3954" s="5"/>
      <c r="J3954" s="5"/>
      <c r="K3954" s="5"/>
      <c r="L3954" s="5"/>
      <c r="M3954" s="5"/>
      <c r="N3954" s="5"/>
      <c r="O3954" s="5"/>
      <c r="P3954" s="5"/>
      <c r="Q3954" s="5"/>
      <c r="R3954" s="5"/>
      <c r="S3954" s="5"/>
      <c r="T3954" s="5"/>
      <c r="U3954" s="5"/>
    </row>
    <row r="3955" spans="2:21" x14ac:dyDescent="0.25">
      <c r="B3955" s="64" vm="10862">
        <f ca="1"/>
        <v>45174</v>
      </c>
      <c r="C3955" s="64" vm="10863">
        <f ca="1"/>
        <v>544.73</v>
      </c>
      <c r="D3955" s="64" vm="10864">
        <f ca="1"/>
        <v>275.44</v>
      </c>
      <c r="E3955" s="24">
        <f t="shared" ca="1" si="185"/>
        <v>8.8155894706223393E-4</v>
      </c>
      <c r="F3955" s="58">
        <f t="shared" ca="1" si="186"/>
        <v>-1.3415275118682679E-2</v>
      </c>
      <c r="G3955" s="24"/>
      <c r="H3955" s="5"/>
      <c r="I3955" s="5"/>
      <c r="J3955" s="5"/>
      <c r="K3955" s="5"/>
      <c r="L3955" s="5"/>
      <c r="M3955" s="5"/>
      <c r="N3955" s="5"/>
      <c r="O3955" s="5"/>
      <c r="P3955" s="5"/>
      <c r="Q3955" s="5"/>
      <c r="R3955" s="5"/>
      <c r="S3955" s="5"/>
      <c r="T3955" s="5"/>
      <c r="U3955" s="5"/>
    </row>
    <row r="3956" spans="2:21" x14ac:dyDescent="0.25">
      <c r="B3956" s="64" vm="10865">
        <f ca="1"/>
        <v>45175</v>
      </c>
      <c r="C3956" s="64" vm="10866">
        <f ca="1"/>
        <v>546.69000000000005</v>
      </c>
      <c r="D3956" s="64" vm="10867">
        <f ca="1"/>
        <v>278.33</v>
      </c>
      <c r="E3956" s="24">
        <f t="shared" ca="1" si="185"/>
        <v>3.5916551043545168E-3</v>
      </c>
      <c r="F3956" s="58">
        <f t="shared" ca="1" si="186"/>
        <v>1.0437641032859803E-2</v>
      </c>
      <c r="G3956" s="24"/>
      <c r="H3956" s="5"/>
      <c r="I3956" s="5"/>
      <c r="J3956" s="5"/>
      <c r="K3956" s="5"/>
      <c r="L3956" s="5"/>
      <c r="M3956" s="5"/>
      <c r="N3956" s="5"/>
      <c r="O3956" s="5"/>
      <c r="P3956" s="5"/>
      <c r="Q3956" s="5"/>
      <c r="R3956" s="5"/>
      <c r="S3956" s="5"/>
      <c r="T3956" s="5"/>
      <c r="U3956" s="5"/>
    </row>
    <row r="3957" spans="2:21" x14ac:dyDescent="0.25">
      <c r="B3957" s="64" vm="10868">
        <f ca="1"/>
        <v>45176</v>
      </c>
      <c r="C3957" s="64" vm="10869">
        <f ca="1"/>
        <v>548.62</v>
      </c>
      <c r="D3957" s="64" vm="10870">
        <f ca="1"/>
        <v>279.22000000000003</v>
      </c>
      <c r="E3957" s="24">
        <f t="shared" ca="1" si="185"/>
        <v>3.5241201074703641E-3</v>
      </c>
      <c r="F3957" s="58">
        <f t="shared" ca="1" si="186"/>
        <v>3.1925414973738371E-3</v>
      </c>
      <c r="G3957" s="24"/>
      <c r="H3957" s="5"/>
      <c r="I3957" s="5"/>
      <c r="J3957" s="5"/>
      <c r="K3957" s="5"/>
      <c r="L3957" s="5"/>
      <c r="M3957" s="5"/>
      <c r="N3957" s="5"/>
      <c r="O3957" s="5"/>
      <c r="P3957" s="5"/>
      <c r="Q3957" s="5"/>
      <c r="R3957" s="5"/>
      <c r="S3957" s="5"/>
      <c r="T3957" s="5"/>
      <c r="U3957" s="5"/>
    </row>
    <row r="3958" spans="2:21" x14ac:dyDescent="0.25">
      <c r="B3958" s="64" vm="10871">
        <f ca="1"/>
        <v>45177</v>
      </c>
      <c r="C3958" s="64" vm="10872">
        <f ca="1"/>
        <v>551.19000000000005</v>
      </c>
      <c r="D3958" s="64" vm="10873">
        <f ca="1"/>
        <v>279.76</v>
      </c>
      <c r="E3958" s="24">
        <f t="shared" ca="1" si="185"/>
        <v>4.6735430262092479E-3</v>
      </c>
      <c r="F3958" s="58">
        <f t="shared" ca="1" si="186"/>
        <v>1.9320911946183982E-3</v>
      </c>
      <c r="G3958" s="24"/>
      <c r="H3958" s="5"/>
      <c r="I3958" s="5"/>
      <c r="J3958" s="5"/>
      <c r="K3958" s="5"/>
      <c r="L3958" s="5"/>
      <c r="M3958" s="5"/>
      <c r="N3958" s="5"/>
      <c r="O3958" s="5"/>
      <c r="P3958" s="5"/>
      <c r="Q3958" s="5"/>
      <c r="R3958" s="5"/>
      <c r="S3958" s="5"/>
      <c r="T3958" s="5"/>
      <c r="U3958" s="5"/>
    </row>
    <row r="3959" spans="2:21" x14ac:dyDescent="0.25">
      <c r="B3959" s="64" vm="10874">
        <f ca="1"/>
        <v>45180</v>
      </c>
      <c r="C3959" s="64" vm="10875">
        <f ca="1"/>
        <v>558.78</v>
      </c>
      <c r="D3959" s="64" vm="10876">
        <f ca="1"/>
        <v>280.70999999999998</v>
      </c>
      <c r="E3959" s="24">
        <f t="shared" ca="1" si="185"/>
        <v>1.3676258461868301E-2</v>
      </c>
      <c r="F3959" s="58">
        <f t="shared" ca="1" si="186"/>
        <v>3.3900152008107822E-3</v>
      </c>
      <c r="G3959" s="24"/>
      <c r="H3959" s="5"/>
      <c r="I3959" s="5"/>
      <c r="J3959" s="5"/>
      <c r="K3959" s="5"/>
      <c r="L3959" s="5"/>
      <c r="M3959" s="5"/>
      <c r="N3959" s="5"/>
      <c r="O3959" s="5"/>
      <c r="P3959" s="5"/>
      <c r="Q3959" s="5"/>
      <c r="R3959" s="5"/>
      <c r="S3959" s="5"/>
      <c r="T3959" s="5"/>
      <c r="U3959" s="5"/>
    </row>
    <row r="3960" spans="2:21" x14ac:dyDescent="0.25">
      <c r="B3960" s="64" vm="10877">
        <f ca="1"/>
        <v>45181</v>
      </c>
      <c r="C3960" s="64" vm="10878">
        <f ca="1"/>
        <v>558.79</v>
      </c>
      <c r="D3960" s="64" vm="10879">
        <f ca="1"/>
        <v>281.77</v>
      </c>
      <c r="E3960" s="24">
        <f t="shared" ca="1" si="185"/>
        <v>1.7895970722725747E-5</v>
      </c>
      <c r="F3960" s="58">
        <f t="shared" ca="1" si="186"/>
        <v>3.7690273603498319E-3</v>
      </c>
      <c r="G3960" s="24"/>
      <c r="H3960" s="5"/>
      <c r="I3960" s="5"/>
      <c r="J3960" s="5"/>
      <c r="K3960" s="5"/>
      <c r="L3960" s="5"/>
      <c r="M3960" s="5"/>
      <c r="N3960" s="5"/>
      <c r="O3960" s="5"/>
      <c r="P3960" s="5"/>
      <c r="Q3960" s="5"/>
      <c r="R3960" s="5"/>
      <c r="S3960" s="5"/>
      <c r="T3960" s="5"/>
      <c r="U3960" s="5"/>
    </row>
    <row r="3961" spans="2:21" x14ac:dyDescent="0.25">
      <c r="B3961" s="64" vm="10880">
        <f ca="1"/>
        <v>45182</v>
      </c>
      <c r="C3961" s="64" vm="10881">
        <f ca="1"/>
        <v>559.76</v>
      </c>
      <c r="D3961" s="64" vm="10882">
        <f ca="1"/>
        <v>284.76</v>
      </c>
      <c r="E3961" s="24">
        <f t="shared" ca="1" si="185"/>
        <v>1.7343887052972994E-3</v>
      </c>
      <c r="F3961" s="58">
        <f t="shared" ca="1" si="186"/>
        <v>1.0555584919391247E-2</v>
      </c>
      <c r="G3961" s="24"/>
      <c r="H3961" s="5"/>
      <c r="I3961" s="5"/>
      <c r="J3961" s="5"/>
      <c r="K3961" s="5"/>
      <c r="L3961" s="5"/>
      <c r="M3961" s="5"/>
      <c r="N3961" s="5"/>
      <c r="O3961" s="5"/>
      <c r="P3961" s="5"/>
      <c r="Q3961" s="5"/>
      <c r="R3961" s="5"/>
      <c r="S3961" s="5"/>
      <c r="T3961" s="5"/>
      <c r="U3961" s="5"/>
    </row>
    <row r="3962" spans="2:21" x14ac:dyDescent="0.25">
      <c r="B3962" s="64" vm="10883">
        <f ca="1"/>
        <v>45183</v>
      </c>
      <c r="C3962" s="64" vm="10884">
        <f ca="1"/>
        <v>564.77</v>
      </c>
      <c r="D3962" s="64" vm="10885">
        <f ca="1"/>
        <v>278.23</v>
      </c>
      <c r="E3962" s="24">
        <f t="shared" ca="1" si="185"/>
        <v>8.9104481833698259E-3</v>
      </c>
      <c r="F3962" s="58">
        <f t="shared" ca="1" si="186"/>
        <v>-2.3198610471078521E-2</v>
      </c>
      <c r="G3962" s="24"/>
      <c r="H3962" s="5"/>
      <c r="I3962" s="5"/>
      <c r="J3962" s="5"/>
      <c r="K3962" s="5"/>
      <c r="L3962" s="5"/>
      <c r="M3962" s="5"/>
      <c r="N3962" s="5"/>
      <c r="O3962" s="5"/>
      <c r="P3962" s="5"/>
      <c r="Q3962" s="5"/>
      <c r="R3962" s="5"/>
      <c r="S3962" s="5"/>
      <c r="T3962" s="5"/>
      <c r="U3962" s="5"/>
    </row>
    <row r="3963" spans="2:21" x14ac:dyDescent="0.25">
      <c r="B3963" s="64" vm="10886">
        <f ca="1"/>
        <v>45184</v>
      </c>
      <c r="C3963" s="64" vm="10887">
        <f ca="1"/>
        <v>556.36</v>
      </c>
      <c r="D3963" s="64" vm="10888">
        <f ca="1"/>
        <v>277.72000000000003</v>
      </c>
      <c r="E3963" s="24">
        <f t="shared" ca="1" si="185"/>
        <v>-1.5003001882081611E-2</v>
      </c>
      <c r="F3963" s="58">
        <f t="shared" ca="1" si="186"/>
        <v>-1.834697879521221E-3</v>
      </c>
      <c r="G3963" s="24"/>
      <c r="H3963" s="5"/>
      <c r="I3963" s="5"/>
      <c r="J3963" s="5"/>
      <c r="K3963" s="5"/>
      <c r="L3963" s="5"/>
      <c r="M3963" s="5"/>
      <c r="N3963" s="5"/>
      <c r="O3963" s="5"/>
      <c r="P3963" s="5"/>
      <c r="Q3963" s="5"/>
      <c r="R3963" s="5"/>
      <c r="S3963" s="5"/>
      <c r="T3963" s="5"/>
      <c r="U3963" s="5"/>
    </row>
    <row r="3964" spans="2:21" x14ac:dyDescent="0.25">
      <c r="B3964" s="64" vm="10889">
        <f ca="1"/>
        <v>45187</v>
      </c>
      <c r="C3964" s="64" vm="10890">
        <f ca="1"/>
        <v>562.72</v>
      </c>
      <c r="D3964" s="64" vm="10891">
        <f ca="1"/>
        <v>278.13</v>
      </c>
      <c r="E3964" s="24">
        <f t="shared" ca="1" si="185"/>
        <v>1.1366601986743009E-2</v>
      </c>
      <c r="F3964" s="58">
        <f t="shared" ca="1" si="186"/>
        <v>1.4752184019279999E-3</v>
      </c>
      <c r="G3964" s="24"/>
      <c r="H3964" s="5"/>
      <c r="I3964" s="5"/>
      <c r="J3964" s="5"/>
      <c r="K3964" s="5"/>
      <c r="L3964" s="5"/>
      <c r="M3964" s="5"/>
      <c r="N3964" s="5"/>
      <c r="O3964" s="5"/>
      <c r="P3964" s="5"/>
      <c r="Q3964" s="5"/>
      <c r="R3964" s="5"/>
      <c r="S3964" s="5"/>
      <c r="T3964" s="5"/>
      <c r="U3964" s="5"/>
    </row>
    <row r="3965" spans="2:21" x14ac:dyDescent="0.25">
      <c r="B3965" s="64" vm="10892">
        <f ca="1"/>
        <v>45188</v>
      </c>
      <c r="C3965" s="64" vm="10893">
        <f ca="1"/>
        <v>564.35</v>
      </c>
      <c r="D3965" s="64" vm="10894">
        <f ca="1"/>
        <v>277.2</v>
      </c>
      <c r="E3965" s="24">
        <f t="shared" ca="1" si="185"/>
        <v>2.8924576759629121E-3</v>
      </c>
      <c r="F3965" s="58">
        <f t="shared" ca="1" si="186"/>
        <v>-3.3493629712525405E-3</v>
      </c>
      <c r="G3965" s="24"/>
      <c r="H3965" s="5"/>
      <c r="I3965" s="5"/>
      <c r="J3965" s="5"/>
      <c r="K3965" s="5"/>
      <c r="L3965" s="5"/>
      <c r="M3965" s="5"/>
      <c r="N3965" s="5"/>
      <c r="O3965" s="5"/>
      <c r="P3965" s="5"/>
      <c r="Q3965" s="5"/>
      <c r="R3965" s="5"/>
      <c r="S3965" s="5"/>
      <c r="T3965" s="5"/>
      <c r="U3965" s="5"/>
    </row>
    <row r="3966" spans="2:21" x14ac:dyDescent="0.25">
      <c r="B3966" s="64" vm="10895">
        <f ca="1"/>
        <v>45189</v>
      </c>
      <c r="C3966" s="64" vm="10896">
        <f ca="1"/>
        <v>563.83000000000004</v>
      </c>
      <c r="D3966" s="64" vm="10897">
        <f ca="1"/>
        <v>271.22000000000003</v>
      </c>
      <c r="E3966" s="24">
        <f t="shared" ca="1" si="185"/>
        <v>-9.2183877896088702E-4</v>
      </c>
      <c r="F3966" s="58">
        <f t="shared" ca="1" si="186"/>
        <v>-2.1808967655948822E-2</v>
      </c>
      <c r="G3966" s="24"/>
      <c r="H3966" s="5"/>
      <c r="I3966" s="5"/>
      <c r="J3966" s="5"/>
      <c r="K3966" s="5"/>
      <c r="L3966" s="5"/>
      <c r="M3966" s="5"/>
      <c r="N3966" s="5"/>
      <c r="O3966" s="5"/>
      <c r="P3966" s="5"/>
      <c r="Q3966" s="5"/>
      <c r="R3966" s="5"/>
      <c r="S3966" s="5"/>
      <c r="T3966" s="5"/>
      <c r="U3966" s="5"/>
    </row>
    <row r="3967" spans="2:21" x14ac:dyDescent="0.25">
      <c r="B3967" s="64" vm="10898">
        <f ca="1"/>
        <v>45190</v>
      </c>
      <c r="C3967" s="64" vm="10899">
        <f ca="1"/>
        <v>555.08000000000004</v>
      </c>
      <c r="D3967" s="64" vm="10900">
        <f ca="1"/>
        <v>272.22000000000003</v>
      </c>
      <c r="E3967" s="24">
        <f t="shared" ca="1" si="185"/>
        <v>-1.5640540119864654E-2</v>
      </c>
      <c r="F3967" s="58">
        <f t="shared" ca="1" si="186"/>
        <v>3.6802632441284015E-3</v>
      </c>
      <c r="G3967" s="24"/>
      <c r="H3967" s="5"/>
      <c r="I3967" s="5"/>
      <c r="J3967" s="5"/>
      <c r="K3967" s="5"/>
      <c r="L3967" s="5"/>
      <c r="M3967" s="5"/>
      <c r="N3967" s="5"/>
      <c r="O3967" s="5"/>
      <c r="P3967" s="5"/>
      <c r="Q3967" s="5"/>
      <c r="R3967" s="5"/>
      <c r="S3967" s="5"/>
      <c r="T3967" s="5"/>
      <c r="U3967" s="5"/>
    </row>
    <row r="3968" spans="2:21" x14ac:dyDescent="0.25">
      <c r="B3968" s="64" vm="10901">
        <f ca="1"/>
        <v>45191</v>
      </c>
      <c r="C3968" s="64" vm="10902">
        <f ca="1"/>
        <v>558.59</v>
      </c>
      <c r="D3968" s="64" vm="10903">
        <f ca="1"/>
        <v>269.77999999999997</v>
      </c>
      <c r="E3968" s="24">
        <f t="shared" ca="1" si="185"/>
        <v>6.3035039504246689E-3</v>
      </c>
      <c r="F3968" s="58">
        <f t="shared" ca="1" si="186"/>
        <v>-9.0037508623940898E-3</v>
      </c>
      <c r="G3968" s="24"/>
      <c r="H3968" s="5"/>
      <c r="I3968" s="5"/>
      <c r="J3968" s="5"/>
      <c r="K3968" s="5"/>
      <c r="L3968" s="5"/>
      <c r="M3968" s="5"/>
      <c r="N3968" s="5"/>
      <c r="O3968" s="5"/>
      <c r="P3968" s="5"/>
      <c r="Q3968" s="5"/>
      <c r="R3968" s="5"/>
      <c r="S3968" s="5"/>
      <c r="T3968" s="5"/>
      <c r="U3968" s="5"/>
    </row>
    <row r="3969" spans="2:21" x14ac:dyDescent="0.25">
      <c r="B3969" s="64" vm="10904">
        <f ca="1"/>
        <v>45194</v>
      </c>
      <c r="C3969" s="64" vm="10905">
        <f ca="1"/>
        <v>558.62</v>
      </c>
      <c r="D3969" s="64" vm="10906">
        <f ca="1"/>
        <v>267.72000000000003</v>
      </c>
      <c r="E3969" s="24">
        <f t="shared" ref="E3969:E4032" ca="1" si="187">LN(C3969/C3968)</f>
        <v>5.3705212103583667E-5</v>
      </c>
      <c r="F3969" s="58">
        <f t="shared" ref="F3969:F4032" ca="1" si="188">LN(D3969/D3968)</f>
        <v>-7.665153809091955E-3</v>
      </c>
      <c r="G3969" s="24"/>
      <c r="H3969" s="5"/>
      <c r="I3969" s="5"/>
      <c r="J3969" s="5"/>
      <c r="K3969" s="5"/>
      <c r="L3969" s="5"/>
      <c r="M3969" s="5"/>
      <c r="N3969" s="5"/>
      <c r="O3969" s="5"/>
      <c r="P3969" s="5"/>
      <c r="Q3969" s="5"/>
      <c r="R3969" s="5"/>
      <c r="S3969" s="5"/>
      <c r="T3969" s="5"/>
      <c r="U3969" s="5"/>
    </row>
    <row r="3970" spans="2:21" x14ac:dyDescent="0.25">
      <c r="B3970" s="64" vm="10907">
        <f ca="1"/>
        <v>45195</v>
      </c>
      <c r="C3970" s="64" vm="10760">
        <f ca="1"/>
        <v>552.96</v>
      </c>
      <c r="D3970" s="64" vm="10908">
        <f ca="1"/>
        <v>263.64</v>
      </c>
      <c r="E3970" s="24">
        <f t="shared" ca="1" si="187"/>
        <v>-1.0183790489701973E-2</v>
      </c>
      <c r="F3970" s="58">
        <f t="shared" ca="1" si="188"/>
        <v>-1.5357122047922485E-2</v>
      </c>
      <c r="G3970" s="24"/>
      <c r="H3970" s="5"/>
      <c r="I3970" s="5"/>
      <c r="J3970" s="5"/>
      <c r="K3970" s="5"/>
      <c r="L3970" s="5"/>
      <c r="M3970" s="5"/>
      <c r="N3970" s="5"/>
      <c r="O3970" s="5"/>
      <c r="P3970" s="5"/>
      <c r="Q3970" s="5"/>
      <c r="R3970" s="5"/>
      <c r="S3970" s="5"/>
      <c r="T3970" s="5"/>
      <c r="U3970" s="5"/>
    </row>
    <row r="3971" spans="2:21" x14ac:dyDescent="0.25">
      <c r="B3971" s="64" vm="10909">
        <f ca="1"/>
        <v>45196</v>
      </c>
      <c r="C3971" s="64" vm="10910">
        <f ca="1"/>
        <v>563.53</v>
      </c>
      <c r="D3971" s="64" vm="10911">
        <f ca="1"/>
        <v>265.58999999999997</v>
      </c>
      <c r="E3971" s="24">
        <f t="shared" ca="1" si="187"/>
        <v>1.8934904573845193E-2</v>
      </c>
      <c r="F3971" s="58">
        <f t="shared" ca="1" si="188"/>
        <v>7.369230106548148E-3</v>
      </c>
      <c r="G3971" s="24"/>
      <c r="H3971" s="5"/>
      <c r="I3971" s="5"/>
      <c r="J3971" s="5"/>
      <c r="K3971" s="5"/>
      <c r="L3971" s="5"/>
      <c r="M3971" s="5"/>
      <c r="N3971" s="5"/>
      <c r="O3971" s="5"/>
      <c r="P3971" s="5"/>
      <c r="Q3971" s="5"/>
      <c r="R3971" s="5"/>
      <c r="S3971" s="5"/>
      <c r="T3971" s="5"/>
      <c r="U3971" s="5"/>
    </row>
    <row r="3972" spans="2:21" x14ac:dyDescent="0.25">
      <c r="B3972" s="64" vm="10912">
        <f ca="1"/>
        <v>45197</v>
      </c>
      <c r="C3972" s="64" vm="10913">
        <f ca="1"/>
        <v>568.63</v>
      </c>
      <c r="D3972" s="64" vm="10914">
        <f ca="1"/>
        <v>263.44</v>
      </c>
      <c r="E3972" s="24">
        <f t="shared" ca="1" si="187"/>
        <v>9.0093882433770721E-3</v>
      </c>
      <c r="F3972" s="58">
        <f t="shared" ca="1" si="188"/>
        <v>-8.1281282229584452E-3</v>
      </c>
      <c r="G3972" s="24"/>
      <c r="H3972" s="5"/>
      <c r="I3972" s="5"/>
      <c r="J3972" s="5"/>
      <c r="K3972" s="5"/>
      <c r="L3972" s="5"/>
      <c r="M3972" s="5"/>
      <c r="N3972" s="5"/>
      <c r="O3972" s="5"/>
      <c r="P3972" s="5"/>
      <c r="Q3972" s="5"/>
      <c r="R3972" s="5"/>
      <c r="S3972" s="5"/>
      <c r="T3972" s="5"/>
      <c r="U3972" s="5"/>
    </row>
    <row r="3973" spans="2:21" x14ac:dyDescent="0.25">
      <c r="B3973" s="64" vm="10915">
        <f ca="1"/>
        <v>45198</v>
      </c>
      <c r="C3973" s="64" vm="10916">
        <f ca="1"/>
        <v>564.96</v>
      </c>
      <c r="D3973" s="64" vm="10917">
        <f ca="1"/>
        <v>257.75</v>
      </c>
      <c r="E3973" s="24">
        <f t="shared" ca="1" si="187"/>
        <v>-6.4750268127821628E-3</v>
      </c>
      <c r="F3973" s="58">
        <f t="shared" ca="1" si="188"/>
        <v>-2.1835515171039568E-2</v>
      </c>
      <c r="G3973" s="24"/>
      <c r="H3973" s="5"/>
      <c r="I3973" s="5"/>
      <c r="J3973" s="5"/>
      <c r="K3973" s="5"/>
      <c r="L3973" s="5"/>
      <c r="M3973" s="5"/>
      <c r="N3973" s="5"/>
      <c r="O3973" s="5"/>
      <c r="P3973" s="5"/>
      <c r="Q3973" s="5"/>
      <c r="R3973" s="5"/>
      <c r="S3973" s="5"/>
      <c r="T3973" s="5"/>
      <c r="U3973" s="5"/>
    </row>
    <row r="3974" spans="2:21" x14ac:dyDescent="0.25">
      <c r="B3974" s="64" vm="10918">
        <f ca="1"/>
        <v>45201</v>
      </c>
      <c r="C3974" s="64" vm="10919">
        <f ca="1"/>
        <v>571.30999999999995</v>
      </c>
      <c r="D3974" s="64" vm="10920">
        <f ca="1"/>
        <v>254.49</v>
      </c>
      <c r="E3974" s="24">
        <f t="shared" ca="1" si="187"/>
        <v>1.1177037335534511E-2</v>
      </c>
      <c r="F3974" s="58">
        <f t="shared" ca="1" si="188"/>
        <v>-1.2728580409316155E-2</v>
      </c>
      <c r="G3974" s="24"/>
      <c r="H3974" s="5"/>
      <c r="I3974" s="5"/>
      <c r="J3974" s="5"/>
      <c r="K3974" s="5"/>
      <c r="L3974" s="5"/>
      <c r="M3974" s="5"/>
      <c r="N3974" s="5"/>
      <c r="O3974" s="5"/>
      <c r="P3974" s="5"/>
      <c r="Q3974" s="5"/>
      <c r="R3974" s="5"/>
      <c r="S3974" s="5"/>
      <c r="T3974" s="5"/>
      <c r="U3974" s="5"/>
    </row>
    <row r="3975" spans="2:21" x14ac:dyDescent="0.25">
      <c r="B3975" s="64" vm="10921">
        <f ca="1"/>
        <v>45202</v>
      </c>
      <c r="C3975" s="64" vm="10922">
        <f ca="1"/>
        <v>565.04</v>
      </c>
      <c r="D3975" s="64" vm="10923">
        <f ca="1"/>
        <v>255.81</v>
      </c>
      <c r="E3975" s="24">
        <f t="shared" ca="1" si="187"/>
        <v>-1.1035444414943979E-2</v>
      </c>
      <c r="F3975" s="58">
        <f t="shared" ca="1" si="188"/>
        <v>5.1734389343148068E-3</v>
      </c>
      <c r="G3975" s="24"/>
      <c r="H3975" s="5"/>
      <c r="I3975" s="5"/>
      <c r="J3975" s="5"/>
      <c r="K3975" s="5"/>
      <c r="L3975" s="5"/>
      <c r="M3975" s="5"/>
      <c r="N3975" s="5"/>
      <c r="O3975" s="5"/>
      <c r="P3975" s="5"/>
      <c r="Q3975" s="5"/>
      <c r="R3975" s="5"/>
      <c r="S3975" s="5"/>
      <c r="T3975" s="5"/>
      <c r="U3975" s="5"/>
    </row>
    <row r="3976" spans="2:21" x14ac:dyDescent="0.25">
      <c r="B3976" s="64" vm="10924">
        <f ca="1"/>
        <v>45203</v>
      </c>
      <c r="C3976" s="64" vm="10925">
        <f ca="1"/>
        <v>571.79999999999995</v>
      </c>
      <c r="D3976" s="64" vm="10926">
        <f ca="1"/>
        <v>252.23</v>
      </c>
      <c r="E3976" s="24">
        <f t="shared" ca="1" si="187"/>
        <v>1.189275478754466E-2</v>
      </c>
      <c r="F3976" s="58">
        <f t="shared" ca="1" si="188"/>
        <v>-1.4093611753884358E-2</v>
      </c>
      <c r="G3976" s="24"/>
      <c r="H3976" s="5"/>
      <c r="I3976" s="5"/>
      <c r="J3976" s="5"/>
      <c r="K3976" s="5"/>
      <c r="L3976" s="5"/>
      <c r="M3976" s="5"/>
      <c r="N3976" s="5"/>
      <c r="O3976" s="5"/>
      <c r="P3976" s="5"/>
      <c r="Q3976" s="5"/>
      <c r="R3976" s="5"/>
      <c r="S3976" s="5"/>
      <c r="T3976" s="5"/>
      <c r="U3976" s="5"/>
    </row>
    <row r="3977" spans="2:21" x14ac:dyDescent="0.25">
      <c r="B3977" s="64" vm="10927">
        <f ca="1"/>
        <v>45204</v>
      </c>
      <c r="C3977" s="64" vm="10928">
        <f ca="1"/>
        <v>569.52</v>
      </c>
      <c r="D3977" s="64" vm="10929">
        <f ca="1"/>
        <v>248.22</v>
      </c>
      <c r="E3977" s="24">
        <f t="shared" ca="1" si="187"/>
        <v>-3.9953790925935624E-3</v>
      </c>
      <c r="F3977" s="58">
        <f t="shared" ca="1" si="188"/>
        <v>-1.6025919966808432E-2</v>
      </c>
      <c r="G3977" s="24"/>
      <c r="H3977" s="5"/>
      <c r="I3977" s="5"/>
      <c r="J3977" s="5"/>
      <c r="K3977" s="5"/>
      <c r="L3977" s="5"/>
      <c r="M3977" s="5"/>
      <c r="N3977" s="5"/>
      <c r="O3977" s="5"/>
      <c r="P3977" s="5"/>
      <c r="Q3977" s="5"/>
      <c r="R3977" s="5"/>
      <c r="S3977" s="5"/>
      <c r="T3977" s="5"/>
      <c r="U3977" s="5"/>
    </row>
    <row r="3978" spans="2:21" x14ac:dyDescent="0.25">
      <c r="B3978" s="64" vm="10930">
        <f ca="1"/>
        <v>45205</v>
      </c>
      <c r="C3978" s="64" vm="10931">
        <f ca="1"/>
        <v>557.53</v>
      </c>
      <c r="D3978" s="64" vm="10932">
        <f ca="1"/>
        <v>249.92</v>
      </c>
      <c r="E3978" s="24">
        <f t="shared" ca="1" si="187"/>
        <v>-2.1277587249946533E-2</v>
      </c>
      <c r="F3978" s="58">
        <f t="shared" ca="1" si="188"/>
        <v>6.825416949946048E-3</v>
      </c>
      <c r="G3978" s="24"/>
      <c r="H3978" s="5"/>
      <c r="I3978" s="5"/>
      <c r="J3978" s="5"/>
      <c r="K3978" s="5"/>
      <c r="L3978" s="5"/>
      <c r="M3978" s="5"/>
      <c r="N3978" s="5"/>
      <c r="O3978" s="5"/>
      <c r="P3978" s="5"/>
      <c r="Q3978" s="5"/>
      <c r="R3978" s="5"/>
      <c r="S3978" s="5"/>
      <c r="T3978" s="5"/>
      <c r="U3978" s="5"/>
    </row>
    <row r="3979" spans="2:21" x14ac:dyDescent="0.25">
      <c r="B3979" s="64" vm="10933">
        <f ca="1"/>
        <v>45208</v>
      </c>
      <c r="C3979" s="64" vm="10934">
        <f ca="1"/>
        <v>558.97</v>
      </c>
      <c r="D3979" s="64" vm="10935">
        <f ca="1"/>
        <v>251.52</v>
      </c>
      <c r="E3979" s="24">
        <f t="shared" ca="1" si="187"/>
        <v>2.5794909063193297E-3</v>
      </c>
      <c r="F3979" s="58">
        <f t="shared" ca="1" si="188"/>
        <v>6.381642589520611E-3</v>
      </c>
      <c r="G3979" s="24"/>
      <c r="H3979" s="5"/>
      <c r="I3979" s="5"/>
      <c r="J3979" s="5"/>
      <c r="K3979" s="5"/>
      <c r="L3979" s="5"/>
      <c r="M3979" s="5"/>
      <c r="N3979" s="5"/>
      <c r="O3979" s="5"/>
      <c r="P3979" s="5"/>
      <c r="Q3979" s="5"/>
      <c r="R3979" s="5"/>
      <c r="S3979" s="5"/>
      <c r="T3979" s="5"/>
      <c r="U3979" s="5"/>
    </row>
    <row r="3980" spans="2:21" x14ac:dyDescent="0.25">
      <c r="B3980" s="64" vm="10936">
        <f ca="1"/>
        <v>45209</v>
      </c>
      <c r="C3980" s="64" vm="10937">
        <f ca="1"/>
        <v>562.09</v>
      </c>
      <c r="D3980" s="64" vm="10938">
        <f ca="1"/>
        <v>250.92</v>
      </c>
      <c r="E3980" s="24">
        <f t="shared" ca="1" si="187"/>
        <v>5.566174969037851E-3</v>
      </c>
      <c r="F3980" s="58">
        <f t="shared" ca="1" si="188"/>
        <v>-2.3883460122992588E-3</v>
      </c>
      <c r="G3980" s="24"/>
      <c r="H3980" s="5"/>
      <c r="I3980" s="5"/>
      <c r="J3980" s="5"/>
      <c r="K3980" s="5"/>
      <c r="L3980" s="5"/>
      <c r="M3980" s="5"/>
      <c r="N3980" s="5"/>
      <c r="O3980" s="5"/>
      <c r="P3980" s="5"/>
      <c r="Q3980" s="5"/>
      <c r="R3980" s="5"/>
      <c r="S3980" s="5"/>
      <c r="T3980" s="5"/>
      <c r="U3980" s="5"/>
    </row>
    <row r="3981" spans="2:21" x14ac:dyDescent="0.25">
      <c r="B3981" s="64" vm="10939">
        <f ca="1"/>
        <v>45210</v>
      </c>
      <c r="C3981" s="64" vm="10940">
        <f ca="1"/>
        <v>565.52</v>
      </c>
      <c r="D3981" s="64" vm="10941">
        <f ca="1"/>
        <v>246.19</v>
      </c>
      <c r="E3981" s="24">
        <f t="shared" ca="1" si="187"/>
        <v>6.0836824416700607E-3</v>
      </c>
      <c r="F3981" s="58">
        <f t="shared" ca="1" si="188"/>
        <v>-1.9030567687338115E-2</v>
      </c>
      <c r="G3981" s="24"/>
      <c r="H3981" s="5"/>
      <c r="I3981" s="5"/>
      <c r="J3981" s="5"/>
      <c r="K3981" s="5"/>
      <c r="L3981" s="5"/>
      <c r="M3981" s="5"/>
      <c r="N3981" s="5"/>
      <c r="O3981" s="5"/>
      <c r="P3981" s="5"/>
      <c r="Q3981" s="5"/>
      <c r="R3981" s="5"/>
      <c r="S3981" s="5"/>
      <c r="T3981" s="5"/>
      <c r="U3981" s="5"/>
    </row>
    <row r="3982" spans="2:21" x14ac:dyDescent="0.25">
      <c r="B3982" s="64" vm="10942">
        <f ca="1"/>
        <v>45211</v>
      </c>
      <c r="C3982" s="64" vm="10943">
        <f ca="1"/>
        <v>563.78</v>
      </c>
      <c r="D3982" s="64" vm="10944">
        <f ca="1"/>
        <v>248.31</v>
      </c>
      <c r="E3982" s="24">
        <f t="shared" ca="1" si="187"/>
        <v>-3.0815573840771771E-3</v>
      </c>
      <c r="F3982" s="58">
        <f t="shared" ca="1" si="188"/>
        <v>8.574370024209783E-3</v>
      </c>
      <c r="G3982" s="24"/>
      <c r="H3982" s="5"/>
      <c r="I3982" s="5"/>
      <c r="J3982" s="5"/>
      <c r="K3982" s="5"/>
      <c r="L3982" s="5"/>
      <c r="M3982" s="5"/>
      <c r="N3982" s="5"/>
      <c r="O3982" s="5"/>
      <c r="P3982" s="5"/>
      <c r="Q3982" s="5"/>
      <c r="R3982" s="5"/>
      <c r="S3982" s="5"/>
      <c r="T3982" s="5"/>
      <c r="U3982" s="5"/>
    </row>
    <row r="3983" spans="2:21" x14ac:dyDescent="0.25">
      <c r="B3983" s="64" vm="10945">
        <f ca="1"/>
        <v>45212</v>
      </c>
      <c r="C3983" s="64" vm="10946">
        <f ca="1"/>
        <v>566.84</v>
      </c>
      <c r="D3983" s="64" vm="10947">
        <f ca="1"/>
        <v>249.94</v>
      </c>
      <c r="E3983" s="24">
        <f t="shared" ca="1" si="187"/>
        <v>5.4129724780483035E-3</v>
      </c>
      <c r="F3983" s="58">
        <f t="shared" ca="1" si="188"/>
        <v>6.5429234922234712E-3</v>
      </c>
      <c r="G3983" s="24"/>
      <c r="H3983" s="5"/>
      <c r="I3983" s="5"/>
      <c r="J3983" s="5"/>
      <c r="K3983" s="5"/>
      <c r="L3983" s="5"/>
      <c r="M3983" s="5"/>
      <c r="N3983" s="5"/>
      <c r="O3983" s="5"/>
      <c r="P3983" s="5"/>
      <c r="Q3983" s="5"/>
      <c r="R3983" s="5"/>
      <c r="S3983" s="5"/>
      <c r="T3983" s="5"/>
      <c r="U3983" s="5"/>
    </row>
    <row r="3984" spans="2:21" x14ac:dyDescent="0.25">
      <c r="B3984" s="64" vm="10948">
        <f ca="1"/>
        <v>45215</v>
      </c>
      <c r="C3984" s="64" vm="10949">
        <f ca="1"/>
        <v>572.24</v>
      </c>
      <c r="D3984" s="64" vm="10950">
        <f ca="1"/>
        <v>251.14</v>
      </c>
      <c r="E3984" s="24">
        <f t="shared" ca="1" si="187"/>
        <v>9.4814068434587138E-3</v>
      </c>
      <c r="F3984" s="58">
        <f t="shared" ca="1" si="188"/>
        <v>4.7896635031801577E-3</v>
      </c>
      <c r="G3984" s="24"/>
      <c r="H3984" s="5"/>
      <c r="I3984" s="5"/>
      <c r="J3984" s="5"/>
      <c r="K3984" s="5"/>
      <c r="L3984" s="5"/>
      <c r="M3984" s="5"/>
      <c r="N3984" s="5"/>
      <c r="O3984" s="5"/>
      <c r="P3984" s="5"/>
      <c r="Q3984" s="5"/>
      <c r="R3984" s="5"/>
      <c r="S3984" s="5"/>
      <c r="T3984" s="5"/>
      <c r="U3984" s="5"/>
    </row>
    <row r="3985" spans="2:21" x14ac:dyDescent="0.25">
      <c r="B3985" s="64" vm="10951">
        <f ca="1"/>
        <v>45216</v>
      </c>
      <c r="C3985" s="64" vm="10952">
        <f ca="1"/>
        <v>574.34</v>
      </c>
      <c r="D3985" s="64" vm="10953">
        <f ca="1"/>
        <v>256.02999999999997</v>
      </c>
      <c r="E3985" s="24">
        <f t="shared" ca="1" si="187"/>
        <v>3.663071653379456E-3</v>
      </c>
      <c r="F3985" s="58">
        <f t="shared" ca="1" si="188"/>
        <v>1.9284072552825871E-2</v>
      </c>
      <c r="G3985" s="24"/>
      <c r="H3985" s="5"/>
      <c r="I3985" s="5"/>
      <c r="J3985" s="5"/>
      <c r="K3985" s="5"/>
      <c r="L3985" s="5"/>
      <c r="M3985" s="5"/>
      <c r="N3985" s="5"/>
      <c r="O3985" s="5"/>
      <c r="P3985" s="5"/>
      <c r="Q3985" s="5"/>
      <c r="R3985" s="5"/>
      <c r="S3985" s="5"/>
      <c r="T3985" s="5"/>
      <c r="U3985" s="5"/>
    </row>
    <row r="3986" spans="2:21" x14ac:dyDescent="0.25">
      <c r="B3986" s="64" vm="10954">
        <f ca="1"/>
        <v>45217</v>
      </c>
      <c r="C3986" s="64" vm="10955">
        <f ca="1"/>
        <v>574.64</v>
      </c>
      <c r="D3986" s="64" vm="10956">
        <f ca="1"/>
        <v>258.38</v>
      </c>
      <c r="E3986" s="24">
        <f t="shared" ca="1" si="187"/>
        <v>5.2220231303822656E-4</v>
      </c>
      <c r="F3986" s="58">
        <f t="shared" ca="1" si="188"/>
        <v>9.1367444185115783E-3</v>
      </c>
      <c r="G3986" s="24"/>
      <c r="H3986" s="5"/>
      <c r="I3986" s="5"/>
      <c r="J3986" s="5"/>
      <c r="K3986" s="5"/>
      <c r="L3986" s="5"/>
      <c r="M3986" s="5"/>
      <c r="N3986" s="5"/>
      <c r="O3986" s="5"/>
      <c r="P3986" s="5"/>
      <c r="Q3986" s="5"/>
      <c r="R3986" s="5"/>
      <c r="S3986" s="5"/>
      <c r="T3986" s="5"/>
      <c r="U3986" s="5"/>
    </row>
    <row r="3987" spans="2:21" x14ac:dyDescent="0.25">
      <c r="B3987" s="64" vm="10957">
        <f ca="1"/>
        <v>45218</v>
      </c>
      <c r="C3987" s="64" vm="10958">
        <f ca="1"/>
        <v>565.63</v>
      </c>
      <c r="D3987" s="64" vm="10959">
        <f ca="1"/>
        <v>258.11</v>
      </c>
      <c r="E3987" s="24">
        <f t="shared" ca="1" si="187"/>
        <v>-1.580360357242069E-2</v>
      </c>
      <c r="F3987" s="58">
        <f t="shared" ca="1" si="188"/>
        <v>-1.0455188855348929E-3</v>
      </c>
      <c r="G3987" s="24"/>
      <c r="H3987" s="5"/>
      <c r="I3987" s="5"/>
      <c r="J3987" s="5"/>
      <c r="K3987" s="5"/>
      <c r="L3987" s="5"/>
      <c r="M3987" s="5"/>
      <c r="N3987" s="5"/>
      <c r="O3987" s="5"/>
      <c r="P3987" s="5"/>
      <c r="Q3987" s="5"/>
      <c r="R3987" s="5"/>
      <c r="S3987" s="5"/>
      <c r="T3987" s="5"/>
      <c r="U3987" s="5"/>
    </row>
    <row r="3988" spans="2:21" x14ac:dyDescent="0.25">
      <c r="B3988" s="64" vm="10960">
        <f ca="1"/>
        <v>45219</v>
      </c>
      <c r="C3988" s="64" vm="10961">
        <f ca="1"/>
        <v>552.92999999999995</v>
      </c>
      <c r="D3988" s="64" vm="10962">
        <f ca="1"/>
        <v>254.75</v>
      </c>
      <c r="E3988" s="24">
        <f t="shared" ca="1" si="187"/>
        <v>-2.2708742962484568E-2</v>
      </c>
      <c r="F3988" s="58">
        <f t="shared" ca="1" si="188"/>
        <v>-1.3103178543786112E-2</v>
      </c>
      <c r="G3988" s="24"/>
      <c r="H3988" s="5"/>
      <c r="I3988" s="5"/>
      <c r="J3988" s="5"/>
      <c r="K3988" s="5"/>
      <c r="L3988" s="5"/>
      <c r="M3988" s="5"/>
      <c r="N3988" s="5"/>
      <c r="O3988" s="5"/>
      <c r="P3988" s="5"/>
      <c r="Q3988" s="5"/>
      <c r="R3988" s="5"/>
      <c r="S3988" s="5"/>
      <c r="T3988" s="5"/>
      <c r="U3988" s="5"/>
    </row>
    <row r="3989" spans="2:21" x14ac:dyDescent="0.25">
      <c r="B3989" s="64" vm="10963">
        <f ca="1"/>
        <v>45222</v>
      </c>
      <c r="C3989" s="64" vm="10964">
        <f ca="1"/>
        <v>552.29</v>
      </c>
      <c r="D3989" s="64" vm="10965">
        <f ca="1"/>
        <v>257.27</v>
      </c>
      <c r="E3989" s="24">
        <f t="shared" ca="1" si="187"/>
        <v>-1.1581405901729157E-3</v>
      </c>
      <c r="F3989" s="58">
        <f t="shared" ca="1" si="188"/>
        <v>9.8434449731768184E-3</v>
      </c>
      <c r="G3989" s="24"/>
      <c r="H3989" s="5"/>
      <c r="I3989" s="5"/>
      <c r="J3989" s="5"/>
      <c r="K3989" s="5"/>
      <c r="L3989" s="5"/>
      <c r="M3989" s="5"/>
      <c r="N3989" s="5"/>
      <c r="O3989" s="5"/>
      <c r="P3989" s="5"/>
      <c r="Q3989" s="5"/>
      <c r="R3989" s="5"/>
      <c r="S3989" s="5"/>
      <c r="T3989" s="5"/>
      <c r="U3989" s="5"/>
    </row>
    <row r="3990" spans="2:21" x14ac:dyDescent="0.25">
      <c r="B3990" s="64" vm="10966">
        <f ca="1"/>
        <v>45223</v>
      </c>
      <c r="C3990" s="64" vm="10967">
        <f ca="1"/>
        <v>551.84</v>
      </c>
      <c r="D3990" s="64" vm="10968">
        <f ca="1"/>
        <v>258.02999999999997</v>
      </c>
      <c r="E3990" s="24">
        <f t="shared" ca="1" si="187"/>
        <v>-8.1512145293721804E-4</v>
      </c>
      <c r="F3990" s="58">
        <f t="shared" ca="1" si="188"/>
        <v>2.9497401554868193E-3</v>
      </c>
      <c r="G3990" s="24"/>
      <c r="H3990" s="5"/>
      <c r="I3990" s="5"/>
      <c r="J3990" s="5"/>
      <c r="K3990" s="5"/>
      <c r="L3990" s="5"/>
      <c r="M3990" s="5"/>
      <c r="N3990" s="5"/>
      <c r="O3990" s="5"/>
      <c r="P3990" s="5"/>
      <c r="Q3990" s="5"/>
      <c r="R3990" s="5"/>
      <c r="S3990" s="5"/>
      <c r="T3990" s="5"/>
      <c r="U3990" s="5"/>
    </row>
    <row r="3991" spans="2:21" x14ac:dyDescent="0.25">
      <c r="B3991" s="64" vm="10969">
        <f ca="1"/>
        <v>45224</v>
      </c>
      <c r="C3991" s="64" vm="10970">
        <f ca="1"/>
        <v>549.99</v>
      </c>
      <c r="D3991" s="64" vm="10971">
        <f ca="1"/>
        <v>255.83</v>
      </c>
      <c r="E3991" s="24">
        <f t="shared" ca="1" si="187"/>
        <v>-3.3580529454873176E-3</v>
      </c>
      <c r="F3991" s="58">
        <f t="shared" ca="1" si="188"/>
        <v>-8.5626958390983762E-3</v>
      </c>
      <c r="G3991" s="24"/>
      <c r="H3991" s="5"/>
      <c r="I3991" s="5"/>
      <c r="J3991" s="5"/>
      <c r="K3991" s="5"/>
      <c r="L3991" s="5"/>
      <c r="M3991" s="5"/>
      <c r="N3991" s="5"/>
      <c r="O3991" s="5"/>
      <c r="P3991" s="5"/>
      <c r="Q3991" s="5"/>
      <c r="R3991" s="5"/>
      <c r="S3991" s="5"/>
      <c r="T3991" s="5"/>
      <c r="U3991" s="5"/>
    </row>
    <row r="3992" spans="2:21" x14ac:dyDescent="0.25">
      <c r="B3992" s="64" vm="10972">
        <f ca="1"/>
        <v>45225</v>
      </c>
      <c r="C3992" s="64" vm="10973">
        <f ca="1"/>
        <v>547.6</v>
      </c>
      <c r="D3992" s="64" vm="10974">
        <f ca="1"/>
        <v>255.76</v>
      </c>
      <c r="E3992" s="24">
        <f t="shared" ca="1" si="187"/>
        <v>-4.3550028287496984E-3</v>
      </c>
      <c r="F3992" s="58">
        <f t="shared" ca="1" si="188"/>
        <v>-2.7365664081343004E-4</v>
      </c>
      <c r="G3992" s="24"/>
      <c r="H3992" s="5"/>
      <c r="I3992" s="5"/>
      <c r="J3992" s="5"/>
      <c r="K3992" s="5"/>
      <c r="L3992" s="5"/>
      <c r="M3992" s="5"/>
      <c r="N3992" s="5"/>
      <c r="O3992" s="5"/>
      <c r="P3992" s="5"/>
      <c r="Q3992" s="5"/>
      <c r="R3992" s="5"/>
      <c r="S3992" s="5"/>
      <c r="T3992" s="5"/>
      <c r="U3992" s="5"/>
    </row>
    <row r="3993" spans="2:21" x14ac:dyDescent="0.25">
      <c r="B3993" s="64" vm="10975">
        <f ca="1"/>
        <v>45226</v>
      </c>
      <c r="C3993" s="64" vm="10976">
        <f ca="1"/>
        <v>543.03</v>
      </c>
      <c r="D3993" s="64" vm="7821">
        <f ca="1"/>
        <v>260.14999999999998</v>
      </c>
      <c r="E3993" s="24">
        <f t="shared" ca="1" si="187"/>
        <v>-8.380526387722697E-3</v>
      </c>
      <c r="F3993" s="58">
        <f t="shared" ca="1" si="188"/>
        <v>1.7018882984726411E-2</v>
      </c>
      <c r="G3993" s="24"/>
      <c r="H3993" s="5"/>
      <c r="I3993" s="5"/>
      <c r="J3993" s="5"/>
      <c r="K3993" s="5"/>
      <c r="L3993" s="5"/>
      <c r="M3993" s="5"/>
      <c r="N3993" s="5"/>
      <c r="O3993" s="5"/>
      <c r="P3993" s="5"/>
      <c r="Q3993" s="5"/>
      <c r="R3993" s="5"/>
      <c r="S3993" s="5"/>
      <c r="T3993" s="5"/>
      <c r="U3993" s="5"/>
    </row>
    <row r="3994" spans="2:21" x14ac:dyDescent="0.25">
      <c r="B3994" s="64" vm="10977">
        <f ca="1"/>
        <v>45229</v>
      </c>
      <c r="C3994" s="64" vm="9588">
        <f ca="1"/>
        <v>554.88</v>
      </c>
      <c r="D3994" s="64" vm="10978">
        <f ca="1"/>
        <v>262.17</v>
      </c>
      <c r="E3994" s="24">
        <f t="shared" ca="1" si="187"/>
        <v>2.1587307125551125E-2</v>
      </c>
      <c r="F3994" s="58">
        <f t="shared" ca="1" si="188"/>
        <v>7.7347605712501941E-3</v>
      </c>
      <c r="G3994" s="24"/>
      <c r="H3994" s="5"/>
      <c r="I3994" s="5"/>
      <c r="J3994" s="5"/>
      <c r="K3994" s="5"/>
      <c r="L3994" s="5"/>
      <c r="M3994" s="5"/>
      <c r="N3994" s="5"/>
      <c r="O3994" s="5"/>
      <c r="P3994" s="5"/>
      <c r="Q3994" s="5"/>
      <c r="R3994" s="5"/>
      <c r="S3994" s="5"/>
      <c r="T3994" s="5"/>
      <c r="U3994" s="5"/>
    </row>
    <row r="3995" spans="2:21" x14ac:dyDescent="0.25">
      <c r="B3995" s="64" vm="10979">
        <f ca="1"/>
        <v>45230</v>
      </c>
      <c r="C3995" s="64" vm="10980">
        <f ca="1"/>
        <v>552.44000000000005</v>
      </c>
      <c r="D3995" s="64" vm="10981">
        <f ca="1"/>
        <v>261.97000000000003</v>
      </c>
      <c r="E3995" s="24">
        <f t="shared" ca="1" si="187"/>
        <v>-4.4070439423942783E-3</v>
      </c>
      <c r="F3995" s="58">
        <f t="shared" ca="1" si="188"/>
        <v>-7.6315491932212184E-4</v>
      </c>
      <c r="G3995" s="24"/>
      <c r="H3995" s="5"/>
      <c r="I3995" s="5"/>
      <c r="J3995" s="5"/>
      <c r="K3995" s="5"/>
      <c r="L3995" s="5"/>
      <c r="M3995" s="5"/>
      <c r="N3995" s="5"/>
      <c r="O3995" s="5"/>
      <c r="P3995" s="5"/>
      <c r="Q3995" s="5"/>
      <c r="R3995" s="5"/>
      <c r="S3995" s="5"/>
      <c r="T3995" s="5"/>
      <c r="U3995" s="5"/>
    </row>
    <row r="3996" spans="2:21" x14ac:dyDescent="0.25">
      <c r="B3996" s="64" vm="10982">
        <f ca="1"/>
        <v>45231</v>
      </c>
      <c r="C3996" s="64" vm="10983">
        <f ca="1"/>
        <v>556.79999999999995</v>
      </c>
      <c r="D3996" s="64" vm="10984">
        <f ca="1"/>
        <v>266.85000000000002</v>
      </c>
      <c r="E3996" s="24">
        <f t="shared" ca="1" si="187"/>
        <v>7.8612788104818233E-3</v>
      </c>
      <c r="F3996" s="58">
        <f t="shared" ca="1" si="188"/>
        <v>1.8456709391713313E-2</v>
      </c>
      <c r="G3996" s="24"/>
      <c r="H3996" s="5"/>
      <c r="I3996" s="5"/>
      <c r="J3996" s="5"/>
      <c r="K3996" s="5"/>
      <c r="L3996" s="5"/>
      <c r="M3996" s="5"/>
      <c r="N3996" s="5"/>
      <c r="O3996" s="5"/>
      <c r="P3996" s="5"/>
      <c r="Q3996" s="5"/>
      <c r="R3996" s="5"/>
      <c r="S3996" s="5"/>
      <c r="T3996" s="5"/>
      <c r="U3996" s="5"/>
    </row>
    <row r="3997" spans="2:21" x14ac:dyDescent="0.25">
      <c r="B3997" s="64" vm="10985">
        <f ca="1"/>
        <v>45232</v>
      </c>
      <c r="C3997" s="64" vm="10986">
        <f ca="1"/>
        <v>555.97</v>
      </c>
      <c r="D3997" s="64" vm="10539">
        <f ca="1"/>
        <v>267.87</v>
      </c>
      <c r="E3997" s="24">
        <f t="shared" ca="1" si="187"/>
        <v>-1.4917730598821076E-3</v>
      </c>
      <c r="F3997" s="58">
        <f t="shared" ca="1" si="188"/>
        <v>3.8150854172807501E-3</v>
      </c>
      <c r="G3997" s="24"/>
      <c r="H3997" s="5"/>
      <c r="I3997" s="5"/>
      <c r="J3997" s="5"/>
      <c r="K3997" s="5"/>
      <c r="L3997" s="5"/>
      <c r="M3997" s="5"/>
      <c r="N3997" s="5"/>
      <c r="O3997" s="5"/>
      <c r="P3997" s="5"/>
      <c r="Q3997" s="5"/>
      <c r="R3997" s="5"/>
      <c r="S3997" s="5"/>
      <c r="T3997" s="5"/>
      <c r="U3997" s="5"/>
    </row>
    <row r="3998" spans="2:21" x14ac:dyDescent="0.25">
      <c r="B3998" s="64" vm="10987">
        <f ca="1"/>
        <v>45233</v>
      </c>
      <c r="C3998" s="64" vm="10988">
        <f ca="1"/>
        <v>560.9</v>
      </c>
      <c r="D3998" s="64" vm="10397">
        <f ca="1"/>
        <v>268.91000000000003</v>
      </c>
      <c r="E3998" s="24">
        <f t="shared" ca="1" si="187"/>
        <v>8.8283005539636014E-3</v>
      </c>
      <c r="F3998" s="58">
        <f t="shared" ca="1" si="188"/>
        <v>3.874962932035428E-3</v>
      </c>
      <c r="G3998" s="24"/>
      <c r="H3998" s="5"/>
      <c r="I3998" s="5"/>
      <c r="J3998" s="5"/>
      <c r="K3998" s="5"/>
      <c r="L3998" s="5"/>
      <c r="M3998" s="5"/>
      <c r="N3998" s="5"/>
      <c r="O3998" s="5"/>
      <c r="P3998" s="5"/>
      <c r="Q3998" s="5"/>
      <c r="R3998" s="5"/>
      <c r="S3998" s="5"/>
      <c r="T3998" s="5"/>
      <c r="U3998" s="5"/>
    </row>
    <row r="3999" spans="2:21" x14ac:dyDescent="0.25">
      <c r="B3999" s="64" vm="10989">
        <f ca="1"/>
        <v>45236</v>
      </c>
      <c r="C3999" s="64" vm="10990">
        <f ca="1"/>
        <v>569.82000000000005</v>
      </c>
      <c r="D3999" s="64" vm="10991">
        <f ca="1"/>
        <v>268.67</v>
      </c>
      <c r="E3999" s="24">
        <f t="shared" ca="1" si="187"/>
        <v>1.5777884968624943E-2</v>
      </c>
      <c r="F3999" s="58">
        <f t="shared" ca="1" si="188"/>
        <v>-8.9289041982616344E-4</v>
      </c>
      <c r="G3999" s="24"/>
      <c r="H3999" s="5"/>
      <c r="I3999" s="5"/>
      <c r="J3999" s="5"/>
      <c r="K3999" s="5"/>
      <c r="L3999" s="5"/>
      <c r="M3999" s="5"/>
      <c r="N3999" s="5"/>
      <c r="O3999" s="5"/>
      <c r="P3999" s="5"/>
      <c r="Q3999" s="5"/>
      <c r="R3999" s="5"/>
      <c r="S3999" s="5"/>
      <c r="T3999" s="5"/>
      <c r="U3999" s="5"/>
    </row>
    <row r="4000" spans="2:21" x14ac:dyDescent="0.25">
      <c r="B4000" s="64" vm="10992">
        <f ca="1"/>
        <v>45237</v>
      </c>
      <c r="C4000" s="64" vm="10993">
        <f ca="1"/>
        <v>571.27</v>
      </c>
      <c r="D4000" s="64" vm="10994">
        <f ca="1"/>
        <v>267.49</v>
      </c>
      <c r="E4000" s="24">
        <f t="shared" ca="1" si="187"/>
        <v>2.5414310535485877E-3</v>
      </c>
      <c r="F4000" s="58">
        <f t="shared" ca="1" si="188"/>
        <v>-4.4016782497212099E-3</v>
      </c>
      <c r="G4000" s="24"/>
      <c r="H4000" s="5"/>
      <c r="I4000" s="5"/>
      <c r="J4000" s="5"/>
      <c r="K4000" s="5"/>
      <c r="L4000" s="5"/>
      <c r="M4000" s="5"/>
      <c r="N4000" s="5"/>
      <c r="O4000" s="5"/>
      <c r="P4000" s="5"/>
      <c r="Q4000" s="5"/>
      <c r="R4000" s="5"/>
      <c r="S4000" s="5"/>
      <c r="T4000" s="5"/>
      <c r="U4000" s="5"/>
    </row>
    <row r="4001" spans="2:21" x14ac:dyDescent="0.25">
      <c r="B4001" s="64" vm="10995">
        <f ca="1"/>
        <v>45238</v>
      </c>
      <c r="C4001" s="64" vm="10996">
        <f ca="1"/>
        <v>567.38</v>
      </c>
      <c r="D4001" s="64" vm="10997">
        <f ca="1"/>
        <v>266.91000000000003</v>
      </c>
      <c r="E4001" s="24">
        <f t="shared" ca="1" si="187"/>
        <v>-6.8326792848954843E-3</v>
      </c>
      <c r="F4001" s="58">
        <f t="shared" ca="1" si="188"/>
        <v>-2.1706595349370306E-3</v>
      </c>
      <c r="G4001" s="24"/>
      <c r="H4001" s="5"/>
      <c r="I4001" s="5"/>
      <c r="J4001" s="5"/>
      <c r="K4001" s="5"/>
      <c r="L4001" s="5"/>
      <c r="M4001" s="5"/>
      <c r="N4001" s="5"/>
      <c r="O4001" s="5"/>
      <c r="P4001" s="5"/>
      <c r="Q4001" s="5"/>
      <c r="R4001" s="5"/>
      <c r="S4001" s="5"/>
      <c r="T4001" s="5"/>
      <c r="U4001" s="5"/>
    </row>
    <row r="4002" spans="2:21" x14ac:dyDescent="0.25">
      <c r="B4002" s="64" vm="10998">
        <f ca="1"/>
        <v>45239</v>
      </c>
      <c r="C4002" s="64" vm="10999">
        <f ca="1"/>
        <v>563.27</v>
      </c>
      <c r="D4002" s="64" vm="11000">
        <f ca="1"/>
        <v>267.79000000000002</v>
      </c>
      <c r="E4002" s="24">
        <f t="shared" ca="1" si="187"/>
        <v>-7.2701863583432514E-3</v>
      </c>
      <c r="F4002" s="58">
        <f t="shared" ca="1" si="188"/>
        <v>3.2915683356055042E-3</v>
      </c>
      <c r="G4002" s="24"/>
      <c r="H4002" s="5"/>
      <c r="I4002" s="5"/>
      <c r="J4002" s="5"/>
      <c r="K4002" s="5"/>
      <c r="L4002" s="5"/>
      <c r="M4002" s="5"/>
      <c r="N4002" s="5"/>
      <c r="O4002" s="5"/>
      <c r="P4002" s="5"/>
      <c r="Q4002" s="5"/>
      <c r="R4002" s="5"/>
      <c r="S4002" s="5"/>
      <c r="T4002" s="5"/>
      <c r="U4002" s="5"/>
    </row>
    <row r="4003" spans="2:21" x14ac:dyDescent="0.25">
      <c r="B4003" s="64" vm="11001">
        <f ca="1"/>
        <v>45240</v>
      </c>
      <c r="C4003" s="64" vm="11002">
        <f ca="1"/>
        <v>577.12</v>
      </c>
      <c r="D4003" s="64" vm="11003">
        <f ca="1"/>
        <v>269.2</v>
      </c>
      <c r="E4003" s="24">
        <f t="shared" ca="1" si="187"/>
        <v>2.4291130262002782E-2</v>
      </c>
      <c r="F4003" s="58">
        <f t="shared" ca="1" si="188"/>
        <v>5.2515065101813281E-3</v>
      </c>
      <c r="G4003" s="24"/>
      <c r="H4003" s="5"/>
      <c r="I4003" s="5"/>
      <c r="J4003" s="5"/>
      <c r="K4003" s="5"/>
      <c r="L4003" s="5"/>
      <c r="M4003" s="5"/>
      <c r="N4003" s="5"/>
      <c r="O4003" s="5"/>
      <c r="P4003" s="5"/>
      <c r="Q4003" s="5"/>
      <c r="R4003" s="5"/>
      <c r="S4003" s="5"/>
      <c r="T4003" s="5"/>
      <c r="U4003" s="5"/>
    </row>
    <row r="4004" spans="2:21" x14ac:dyDescent="0.25">
      <c r="B4004" s="64" vm="11004">
        <f ca="1"/>
        <v>45243</v>
      </c>
      <c r="C4004" s="64" vm="11005">
        <f ca="1"/>
        <v>578.23</v>
      </c>
      <c r="D4004" s="64" vm="11006">
        <f ca="1"/>
        <v>271.49</v>
      </c>
      <c r="E4004" s="24">
        <f t="shared" ca="1" si="187"/>
        <v>1.9214962418724459E-3</v>
      </c>
      <c r="F4004" s="58">
        <f t="shared" ca="1" si="188"/>
        <v>8.4707085125643768E-3</v>
      </c>
      <c r="G4004" s="24"/>
      <c r="H4004" s="5"/>
      <c r="I4004" s="5"/>
      <c r="J4004" s="5"/>
      <c r="K4004" s="5"/>
      <c r="L4004" s="5"/>
      <c r="M4004" s="5"/>
      <c r="N4004" s="5"/>
      <c r="O4004" s="5"/>
      <c r="P4004" s="5"/>
      <c r="Q4004" s="5"/>
      <c r="R4004" s="5"/>
      <c r="S4004" s="5"/>
      <c r="T4004" s="5"/>
      <c r="U4004" s="5"/>
    </row>
    <row r="4005" spans="2:21" x14ac:dyDescent="0.25">
      <c r="B4005" s="64" vm="11007">
        <f ca="1"/>
        <v>45244</v>
      </c>
      <c r="C4005" s="64" vm="11008">
        <f ca="1"/>
        <v>590.79999999999995</v>
      </c>
      <c r="D4005" s="64" vm="11009">
        <f ca="1"/>
        <v>270.39</v>
      </c>
      <c r="E4005" s="24">
        <f t="shared" ca="1" si="187"/>
        <v>2.1505837260123353E-2</v>
      </c>
      <c r="F4005" s="58">
        <f t="shared" ca="1" si="188"/>
        <v>-4.059945046709105E-3</v>
      </c>
      <c r="G4005" s="24"/>
      <c r="H4005" s="5"/>
      <c r="I4005" s="5"/>
      <c r="J4005" s="5"/>
      <c r="K4005" s="5"/>
      <c r="L4005" s="5"/>
      <c r="M4005" s="5"/>
      <c r="N4005" s="5"/>
      <c r="O4005" s="5"/>
      <c r="P4005" s="5"/>
      <c r="Q4005" s="5"/>
      <c r="R4005" s="5"/>
      <c r="S4005" s="5"/>
      <c r="T4005" s="5"/>
      <c r="U4005" s="5"/>
    </row>
    <row r="4006" spans="2:21" x14ac:dyDescent="0.25">
      <c r="B4006" s="64" vm="11010">
        <f ca="1"/>
        <v>45245</v>
      </c>
      <c r="C4006" s="64" vm="11011">
        <f ca="1"/>
        <v>596.78</v>
      </c>
      <c r="D4006" s="64" vm="11012">
        <f ca="1"/>
        <v>276.12</v>
      </c>
      <c r="E4006" s="24">
        <f t="shared" ca="1" si="187"/>
        <v>1.0070985606441365E-2</v>
      </c>
      <c r="F4006" s="58">
        <f t="shared" ca="1" si="188"/>
        <v>2.0970192598846679E-2</v>
      </c>
      <c r="G4006" s="24"/>
      <c r="H4006" s="5"/>
      <c r="I4006" s="5"/>
      <c r="J4006" s="5"/>
      <c r="K4006" s="5"/>
      <c r="L4006" s="5"/>
      <c r="M4006" s="5"/>
      <c r="N4006" s="5"/>
      <c r="O4006" s="5"/>
      <c r="P4006" s="5"/>
      <c r="Q4006" s="5"/>
      <c r="R4006" s="5"/>
      <c r="S4006" s="5"/>
      <c r="T4006" s="5"/>
      <c r="U4006" s="5"/>
    </row>
    <row r="4007" spans="2:21" x14ac:dyDescent="0.25">
      <c r="B4007" s="64" vm="11013">
        <f ca="1"/>
        <v>45246</v>
      </c>
      <c r="C4007" s="64" vm="11014">
        <f ca="1"/>
        <v>578.58000000000004</v>
      </c>
      <c r="D4007" s="64" vm="11015">
        <f ca="1"/>
        <v>275.75</v>
      </c>
      <c r="E4007" s="24">
        <f t="shared" ca="1" si="187"/>
        <v>-3.0971710513317961E-2</v>
      </c>
      <c r="F4007" s="58">
        <f t="shared" ca="1" si="188"/>
        <v>-1.3408957016629356E-3</v>
      </c>
      <c r="G4007" s="24"/>
      <c r="H4007" s="5"/>
      <c r="I4007" s="5"/>
      <c r="J4007" s="5"/>
      <c r="K4007" s="5"/>
      <c r="L4007" s="5"/>
      <c r="M4007" s="5"/>
      <c r="N4007" s="5"/>
      <c r="O4007" s="5"/>
      <c r="P4007" s="5"/>
      <c r="Q4007" s="5"/>
      <c r="R4007" s="5"/>
      <c r="S4007" s="5"/>
      <c r="T4007" s="5"/>
      <c r="U4007" s="5"/>
    </row>
    <row r="4008" spans="2:21" x14ac:dyDescent="0.25">
      <c r="B4008" s="64" vm="11016">
        <f ca="1"/>
        <v>45247</v>
      </c>
      <c r="C4008" s="64" vm="11017">
        <f ca="1"/>
        <v>577.15</v>
      </c>
      <c r="D4008" s="64" vm="11018">
        <f ca="1"/>
        <v>279.02999999999997</v>
      </c>
      <c r="E4008" s="24">
        <f t="shared" ca="1" si="187"/>
        <v>-2.4746276894268907E-3</v>
      </c>
      <c r="F4008" s="58">
        <f t="shared" ca="1" si="188"/>
        <v>1.1824644788873304E-2</v>
      </c>
      <c r="G4008" s="24"/>
      <c r="H4008" s="5"/>
      <c r="I4008" s="5"/>
      <c r="J4008" s="5"/>
      <c r="K4008" s="5"/>
      <c r="L4008" s="5"/>
      <c r="M4008" s="5"/>
      <c r="N4008" s="5"/>
      <c r="O4008" s="5"/>
      <c r="P4008" s="5"/>
      <c r="Q4008" s="5"/>
      <c r="R4008" s="5"/>
      <c r="S4008" s="5"/>
      <c r="T4008" s="5"/>
      <c r="U4008" s="5"/>
    </row>
    <row r="4009" spans="2:21" x14ac:dyDescent="0.25">
      <c r="B4009" s="64" vm="11019">
        <f ca="1"/>
        <v>45250</v>
      </c>
      <c r="C4009" s="64" vm="11020">
        <f ca="1"/>
        <v>580.79999999999995</v>
      </c>
      <c r="D4009" s="64" vm="11021">
        <f ca="1"/>
        <v>280.47000000000003</v>
      </c>
      <c r="E4009" s="24">
        <f t="shared" ca="1" si="187"/>
        <v>6.3042654496650967E-3</v>
      </c>
      <c r="F4009" s="58">
        <f t="shared" ca="1" si="188"/>
        <v>5.14746444884886E-3</v>
      </c>
      <c r="G4009" s="24"/>
      <c r="H4009" s="5"/>
      <c r="I4009" s="5"/>
      <c r="J4009" s="5"/>
      <c r="K4009" s="5"/>
      <c r="L4009" s="5"/>
      <c r="M4009" s="5"/>
      <c r="N4009" s="5"/>
      <c r="O4009" s="5"/>
      <c r="P4009" s="5"/>
      <c r="Q4009" s="5"/>
      <c r="R4009" s="5"/>
      <c r="S4009" s="5"/>
      <c r="T4009" s="5"/>
      <c r="U4009" s="5"/>
    </row>
    <row r="4010" spans="2:21" x14ac:dyDescent="0.25">
      <c r="B4010" s="64" vm="11022">
        <f ca="1"/>
        <v>45251</v>
      </c>
      <c r="C4010" s="64" vm="11023">
        <f ca="1"/>
        <v>584.29999999999995</v>
      </c>
      <c r="D4010" s="64" vm="11024">
        <f ca="1"/>
        <v>281.93</v>
      </c>
      <c r="E4010" s="24">
        <f t="shared" ca="1" si="187"/>
        <v>6.0080860498049433E-3</v>
      </c>
      <c r="F4010" s="58">
        <f t="shared" ca="1" si="188"/>
        <v>5.1920458030161624E-3</v>
      </c>
      <c r="G4010" s="24"/>
      <c r="H4010" s="5"/>
      <c r="I4010" s="5"/>
      <c r="J4010" s="5"/>
      <c r="K4010" s="5"/>
      <c r="L4010" s="5"/>
      <c r="M4010" s="5"/>
      <c r="N4010" s="5"/>
      <c r="O4010" s="5"/>
      <c r="P4010" s="5"/>
      <c r="Q4010" s="5"/>
      <c r="R4010" s="5"/>
      <c r="S4010" s="5"/>
      <c r="T4010" s="5"/>
      <c r="U4010" s="5"/>
    </row>
    <row r="4011" spans="2:21" x14ac:dyDescent="0.25">
      <c r="B4011" s="64" vm="11025">
        <f ca="1"/>
        <v>45252</v>
      </c>
      <c r="C4011" s="64" vm="11026">
        <f ca="1"/>
        <v>589.08000000000004</v>
      </c>
      <c r="D4011" s="64" vm="11027">
        <f ca="1"/>
        <v>282.54000000000002</v>
      </c>
      <c r="E4011" s="24">
        <f t="shared" ca="1" si="187"/>
        <v>8.1474482975702894E-3</v>
      </c>
      <c r="F4011" s="58">
        <f t="shared" ca="1" si="188"/>
        <v>2.1613203091679326E-3</v>
      </c>
      <c r="G4011" s="24"/>
      <c r="H4011" s="5"/>
      <c r="I4011" s="5"/>
      <c r="J4011" s="5"/>
      <c r="K4011" s="5"/>
      <c r="L4011" s="5"/>
      <c r="M4011" s="5"/>
      <c r="N4011" s="5"/>
      <c r="O4011" s="5"/>
      <c r="P4011" s="5"/>
      <c r="Q4011" s="5"/>
      <c r="R4011" s="5"/>
      <c r="S4011" s="5"/>
      <c r="T4011" s="5"/>
      <c r="U4011" s="5"/>
    </row>
    <row r="4012" spans="2:21" x14ac:dyDescent="0.25">
      <c r="B4012" s="64" vm="11028">
        <f ca="1"/>
        <v>45254</v>
      </c>
      <c r="C4012" s="64" vm="11029">
        <f ca="1"/>
        <v>591.36</v>
      </c>
      <c r="D4012" s="64" vm="11030">
        <f ca="1"/>
        <v>281.83999999999997</v>
      </c>
      <c r="E4012" s="24">
        <f t="shared" ca="1" si="187"/>
        <v>3.8629711553030649E-3</v>
      </c>
      <c r="F4012" s="58">
        <f t="shared" ca="1" si="188"/>
        <v>-2.4805994505362047E-3</v>
      </c>
      <c r="G4012" s="24"/>
      <c r="H4012" s="5"/>
      <c r="I4012" s="5"/>
      <c r="J4012" s="5"/>
      <c r="K4012" s="5"/>
      <c r="L4012" s="5"/>
      <c r="M4012" s="5"/>
      <c r="N4012" s="5"/>
      <c r="O4012" s="5"/>
      <c r="P4012" s="5"/>
      <c r="Q4012" s="5"/>
      <c r="R4012" s="5"/>
      <c r="S4012" s="5"/>
      <c r="T4012" s="5"/>
      <c r="U4012" s="5"/>
    </row>
    <row r="4013" spans="2:21" x14ac:dyDescent="0.25">
      <c r="B4013" s="64" vm="11031">
        <f ca="1"/>
        <v>45257</v>
      </c>
      <c r="C4013" s="64" vm="11032">
        <f ca="1"/>
        <v>594.9</v>
      </c>
      <c r="D4013" s="64" vm="11033">
        <f ca="1"/>
        <v>282.08999999999997</v>
      </c>
      <c r="E4013" s="24">
        <f t="shared" ca="1" si="187"/>
        <v>5.9683551805953484E-3</v>
      </c>
      <c r="F4013" s="58">
        <f t="shared" ca="1" si="188"/>
        <v>8.8663492411302544E-4</v>
      </c>
      <c r="G4013" s="24"/>
      <c r="H4013" s="5"/>
      <c r="I4013" s="5"/>
      <c r="J4013" s="5"/>
      <c r="K4013" s="5"/>
      <c r="L4013" s="5"/>
      <c r="M4013" s="5"/>
      <c r="N4013" s="5"/>
      <c r="O4013" s="5"/>
      <c r="P4013" s="5"/>
      <c r="Q4013" s="5"/>
      <c r="R4013" s="5"/>
      <c r="S4013" s="5"/>
      <c r="T4013" s="5"/>
      <c r="U4013" s="5"/>
    </row>
    <row r="4014" spans="2:21" x14ac:dyDescent="0.25">
      <c r="B4014" s="64" vm="11034">
        <f ca="1"/>
        <v>45258</v>
      </c>
      <c r="C4014" s="64" vm="11035">
        <f ca="1"/>
        <v>594</v>
      </c>
      <c r="D4014" s="64" vm="11036">
        <f ca="1"/>
        <v>280.38</v>
      </c>
      <c r="E4014" s="24">
        <f t="shared" ca="1" si="187"/>
        <v>-1.5140048312150718E-3</v>
      </c>
      <c r="F4014" s="58">
        <f t="shared" ca="1" si="188"/>
        <v>-6.0803430167053335E-3</v>
      </c>
      <c r="G4014" s="24"/>
      <c r="H4014" s="5"/>
      <c r="I4014" s="5"/>
      <c r="J4014" s="5"/>
      <c r="K4014" s="5"/>
      <c r="L4014" s="5"/>
      <c r="M4014" s="5"/>
      <c r="N4014" s="5"/>
      <c r="O4014" s="5"/>
      <c r="P4014" s="5"/>
      <c r="Q4014" s="5"/>
      <c r="R4014" s="5"/>
      <c r="S4014" s="5"/>
      <c r="T4014" s="5"/>
      <c r="U4014" s="5"/>
    </row>
    <row r="4015" spans="2:21" x14ac:dyDescent="0.25">
      <c r="B4015" s="64" vm="11037">
        <f ca="1"/>
        <v>45259</v>
      </c>
      <c r="C4015" s="64" vm="11038">
        <f ca="1"/>
        <v>587.86</v>
      </c>
      <c r="D4015" s="64" vm="11030">
        <f ca="1"/>
        <v>281.83999999999997</v>
      </c>
      <c r="E4015" s="24">
        <f t="shared" ca="1" si="187"/>
        <v>-1.0390495051284379E-2</v>
      </c>
      <c r="F4015" s="58">
        <f t="shared" ca="1" si="188"/>
        <v>5.1937080925923383E-3</v>
      </c>
      <c r="G4015" s="24"/>
      <c r="H4015" s="5"/>
      <c r="I4015" s="5"/>
      <c r="J4015" s="5"/>
      <c r="K4015" s="5"/>
      <c r="L4015" s="5"/>
      <c r="M4015" s="5"/>
      <c r="N4015" s="5"/>
      <c r="O4015" s="5"/>
      <c r="P4015" s="5"/>
      <c r="Q4015" s="5"/>
      <c r="R4015" s="5"/>
      <c r="S4015" s="5"/>
      <c r="T4015" s="5"/>
      <c r="U4015" s="5"/>
    </row>
    <row r="4016" spans="2:21" x14ac:dyDescent="0.25">
      <c r="B4016" s="64" vm="11039">
        <f ca="1"/>
        <v>45260</v>
      </c>
      <c r="C4016" s="64" vm="11040">
        <f ca="1"/>
        <v>592.74</v>
      </c>
      <c r="D4016" s="64" vm="11041">
        <f ca="1"/>
        <v>285.95999999999998</v>
      </c>
      <c r="E4016" s="24">
        <f t="shared" ca="1" si="187"/>
        <v>8.2670299730770898E-3</v>
      </c>
      <c r="F4016" s="58">
        <f t="shared" ca="1" si="188"/>
        <v>1.4512406865668917E-2</v>
      </c>
      <c r="G4016" s="24"/>
      <c r="H4016" s="5"/>
      <c r="I4016" s="5"/>
      <c r="J4016" s="5"/>
      <c r="K4016" s="5"/>
      <c r="L4016" s="5"/>
      <c r="M4016" s="5"/>
      <c r="N4016" s="5"/>
      <c r="O4016" s="5"/>
      <c r="P4016" s="5"/>
      <c r="Q4016" s="5"/>
      <c r="R4016" s="5"/>
      <c r="S4016" s="5"/>
      <c r="T4016" s="5"/>
      <c r="U4016" s="5"/>
    </row>
    <row r="4017" spans="2:21" x14ac:dyDescent="0.25">
      <c r="B4017" s="64" vm="11042">
        <f ca="1"/>
        <v>45261</v>
      </c>
      <c r="C4017" s="64" vm="11043">
        <f ca="1"/>
        <v>596.25</v>
      </c>
      <c r="D4017" s="64" vm="11044">
        <f ca="1"/>
        <v>286.13</v>
      </c>
      <c r="E4017" s="24">
        <f t="shared" ca="1" si="187"/>
        <v>5.9041879181133353E-3</v>
      </c>
      <c r="F4017" s="58">
        <f t="shared" ca="1" si="188"/>
        <v>5.9431210125591679E-4</v>
      </c>
      <c r="G4017" s="24"/>
      <c r="H4017" s="5"/>
      <c r="I4017" s="5"/>
      <c r="J4017" s="5"/>
      <c r="K4017" s="5"/>
      <c r="L4017" s="5"/>
      <c r="M4017" s="5"/>
      <c r="N4017" s="5"/>
      <c r="O4017" s="5"/>
      <c r="P4017" s="5"/>
      <c r="Q4017" s="5"/>
      <c r="R4017" s="5"/>
      <c r="S4017" s="5"/>
      <c r="T4017" s="5"/>
      <c r="U4017" s="5"/>
    </row>
    <row r="4018" spans="2:21" x14ac:dyDescent="0.25">
      <c r="B4018" s="64" vm="11045">
        <f ca="1"/>
        <v>45264</v>
      </c>
      <c r="C4018" s="64" vm="11046">
        <f ca="1"/>
        <v>599.08000000000004</v>
      </c>
      <c r="D4018" s="64" vm="11047">
        <f ca="1"/>
        <v>286.54000000000002</v>
      </c>
      <c r="E4018" s="24">
        <f t="shared" ca="1" si="187"/>
        <v>4.7351029216439744E-3</v>
      </c>
      <c r="F4018" s="58">
        <f t="shared" ca="1" si="188"/>
        <v>1.4318894653193614E-3</v>
      </c>
      <c r="G4018" s="24"/>
      <c r="H4018" s="5"/>
      <c r="I4018" s="5"/>
      <c r="J4018" s="5"/>
      <c r="K4018" s="5"/>
      <c r="L4018" s="5"/>
      <c r="M4018" s="5"/>
      <c r="N4018" s="5"/>
      <c r="O4018" s="5"/>
      <c r="P4018" s="5"/>
      <c r="Q4018" s="5"/>
      <c r="R4018" s="5"/>
      <c r="S4018" s="5"/>
      <c r="T4018" s="5"/>
      <c r="U4018" s="5"/>
    </row>
    <row r="4019" spans="2:21" x14ac:dyDescent="0.25">
      <c r="B4019" s="64" vm="11048">
        <f ca="1"/>
        <v>45265</v>
      </c>
      <c r="C4019" s="64" vm="11049">
        <f ca="1"/>
        <v>605.35</v>
      </c>
      <c r="D4019" s="64" vm="11050">
        <f ca="1"/>
        <v>286.86</v>
      </c>
      <c r="E4019" s="24">
        <f t="shared" ca="1" si="187"/>
        <v>1.0411658029554342E-2</v>
      </c>
      <c r="F4019" s="58">
        <f t="shared" ca="1" si="188"/>
        <v>1.1161494008406826E-3</v>
      </c>
      <c r="G4019" s="24"/>
      <c r="H4019" s="5"/>
      <c r="I4019" s="5"/>
      <c r="J4019" s="5"/>
      <c r="K4019" s="5"/>
      <c r="L4019" s="5"/>
      <c r="M4019" s="5"/>
      <c r="N4019" s="5"/>
      <c r="O4019" s="5"/>
      <c r="P4019" s="5"/>
      <c r="Q4019" s="5"/>
      <c r="R4019" s="5"/>
      <c r="S4019" s="5"/>
      <c r="T4019" s="5"/>
      <c r="U4019" s="5"/>
    </row>
    <row r="4020" spans="2:21" x14ac:dyDescent="0.25">
      <c r="B4020" s="64" vm="11051">
        <f ca="1"/>
        <v>45266</v>
      </c>
      <c r="C4020" s="64" vm="11052">
        <f ca="1"/>
        <v>607.42999999999995</v>
      </c>
      <c r="D4020" s="64" vm="10693">
        <f ca="1"/>
        <v>286.79000000000002</v>
      </c>
      <c r="E4020" s="24">
        <f t="shared" ca="1" si="187"/>
        <v>3.4301390844410974E-3</v>
      </c>
      <c r="F4020" s="58">
        <f t="shared" ca="1" si="188"/>
        <v>-2.440512519739746E-4</v>
      </c>
      <c r="G4020" s="24"/>
      <c r="H4020" s="5"/>
      <c r="I4020" s="5"/>
      <c r="J4020" s="5"/>
      <c r="K4020" s="5"/>
      <c r="L4020" s="5"/>
      <c r="M4020" s="5"/>
      <c r="N4020" s="5"/>
      <c r="O4020" s="5"/>
      <c r="P4020" s="5"/>
      <c r="Q4020" s="5"/>
      <c r="R4020" s="5"/>
      <c r="S4020" s="5"/>
      <c r="T4020" s="5"/>
      <c r="U4020" s="5"/>
    </row>
    <row r="4021" spans="2:21" x14ac:dyDescent="0.25">
      <c r="B4021" s="64" vm="11053">
        <f ca="1"/>
        <v>45267</v>
      </c>
      <c r="C4021" s="64" vm="11054">
        <f ca="1"/>
        <v>610.95000000000005</v>
      </c>
      <c r="D4021" s="64" vm="8376">
        <f ca="1"/>
        <v>285.52999999999997</v>
      </c>
      <c r="E4021" s="24">
        <f t="shared" ca="1" si="187"/>
        <v>5.7781805243408719E-3</v>
      </c>
      <c r="F4021" s="58">
        <f t="shared" ca="1" si="188"/>
        <v>-4.40313822931283E-3</v>
      </c>
      <c r="G4021" s="24"/>
      <c r="H4021" s="5"/>
      <c r="I4021" s="5"/>
      <c r="J4021" s="5"/>
      <c r="K4021" s="5"/>
      <c r="L4021" s="5"/>
      <c r="M4021" s="5"/>
      <c r="N4021" s="5"/>
      <c r="O4021" s="5"/>
      <c r="P4021" s="5"/>
      <c r="Q4021" s="5"/>
      <c r="R4021" s="5"/>
      <c r="S4021" s="5"/>
      <c r="T4021" s="5"/>
      <c r="U4021" s="5"/>
    </row>
    <row r="4022" spans="2:21" x14ac:dyDescent="0.25">
      <c r="B4022" s="64" vm="11055">
        <f ca="1"/>
        <v>45268</v>
      </c>
      <c r="C4022" s="64" vm="11056">
        <f ca="1"/>
        <v>610.78</v>
      </c>
      <c r="D4022" s="64" vm="11057">
        <f ca="1"/>
        <v>289.14999999999998</v>
      </c>
      <c r="E4022" s="24">
        <f t="shared" ca="1" si="187"/>
        <v>-2.7829389651929244E-4</v>
      </c>
      <c r="F4022" s="58">
        <f t="shared" ca="1" si="188"/>
        <v>1.2598482219446995E-2</v>
      </c>
      <c r="G4022" s="24"/>
      <c r="H4022" s="5"/>
      <c r="I4022" s="5"/>
      <c r="J4022" s="5"/>
      <c r="K4022" s="5"/>
      <c r="L4022" s="5"/>
      <c r="M4022" s="5"/>
      <c r="N4022" s="5"/>
      <c r="O4022" s="5"/>
      <c r="P4022" s="5"/>
      <c r="Q4022" s="5"/>
      <c r="R4022" s="5"/>
      <c r="S4022" s="5"/>
      <c r="T4022" s="5"/>
      <c r="U4022" s="5"/>
    </row>
    <row r="4023" spans="2:21" x14ac:dyDescent="0.25">
      <c r="B4023" s="64" vm="11058">
        <f ca="1"/>
        <v>45271</v>
      </c>
      <c r="C4023" s="64" vm="11059">
        <f ca="1"/>
        <v>623.86</v>
      </c>
      <c r="D4023" s="64" vm="11060">
        <f ca="1"/>
        <v>291.42</v>
      </c>
      <c r="E4023" s="24">
        <f t="shared" ca="1" si="187"/>
        <v>2.1189155356816886E-2</v>
      </c>
      <c r="F4023" s="58">
        <f t="shared" ca="1" si="188"/>
        <v>7.8199409814813606E-3</v>
      </c>
      <c r="G4023" s="24"/>
      <c r="H4023" s="5"/>
      <c r="I4023" s="5"/>
      <c r="J4023" s="5"/>
      <c r="K4023" s="5"/>
      <c r="L4023" s="5"/>
      <c r="M4023" s="5"/>
      <c r="N4023" s="5"/>
      <c r="O4023" s="5"/>
      <c r="P4023" s="5"/>
      <c r="Q4023" s="5"/>
      <c r="R4023" s="5"/>
      <c r="S4023" s="5"/>
      <c r="T4023" s="5"/>
      <c r="U4023" s="5"/>
    </row>
    <row r="4024" spans="2:21" x14ac:dyDescent="0.25">
      <c r="B4024" s="64" vm="11061">
        <f ca="1"/>
        <v>45272</v>
      </c>
      <c r="C4024" s="64" vm="11062">
        <f ca="1"/>
        <v>629.5</v>
      </c>
      <c r="D4024" s="64" vm="11063">
        <f ca="1"/>
        <v>295.93</v>
      </c>
      <c r="E4024" s="24">
        <f t="shared" ca="1" si="187"/>
        <v>8.9998692615730486E-3</v>
      </c>
      <c r="F4024" s="58">
        <f t="shared" ca="1" si="188"/>
        <v>1.5357414284526975E-2</v>
      </c>
      <c r="G4024" s="24"/>
      <c r="H4024" s="5"/>
      <c r="I4024" s="5"/>
      <c r="J4024" s="5"/>
      <c r="K4024" s="5"/>
      <c r="L4024" s="5"/>
      <c r="M4024" s="5"/>
      <c r="N4024" s="5"/>
      <c r="O4024" s="5"/>
      <c r="P4024" s="5"/>
      <c r="Q4024" s="5"/>
      <c r="R4024" s="5"/>
      <c r="S4024" s="5"/>
      <c r="T4024" s="5"/>
      <c r="U4024" s="5"/>
    </row>
    <row r="4025" spans="2:21" x14ac:dyDescent="0.25">
      <c r="B4025" s="64" vm="11064">
        <f ca="1"/>
        <v>45273</v>
      </c>
      <c r="C4025" s="64" vm="11065">
        <f ca="1"/>
        <v>642</v>
      </c>
      <c r="D4025" s="64" vm="11066">
        <f ca="1"/>
        <v>290.02</v>
      </c>
      <c r="E4025" s="24">
        <f t="shared" ca="1" si="187"/>
        <v>1.9662450205559324E-2</v>
      </c>
      <c r="F4025" s="58">
        <f t="shared" ca="1" si="188"/>
        <v>-2.017305375048634E-2</v>
      </c>
      <c r="G4025" s="24"/>
      <c r="H4025" s="5"/>
      <c r="I4025" s="5"/>
      <c r="J4025" s="5"/>
      <c r="K4025" s="5"/>
      <c r="L4025" s="5"/>
      <c r="M4025" s="5"/>
      <c r="N4025" s="5"/>
      <c r="O4025" s="5"/>
      <c r="P4025" s="5"/>
      <c r="Q4025" s="5"/>
      <c r="R4025" s="5"/>
      <c r="S4025" s="5"/>
      <c r="T4025" s="5"/>
      <c r="U4025" s="5"/>
    </row>
    <row r="4026" spans="2:21" x14ac:dyDescent="0.25">
      <c r="B4026" s="64" vm="11067">
        <f ca="1"/>
        <v>45274</v>
      </c>
      <c r="C4026" s="64" vm="11068">
        <f ca="1"/>
        <v>630.78</v>
      </c>
      <c r="D4026" s="64" vm="11069">
        <f ca="1"/>
        <v>287.27</v>
      </c>
      <c r="E4026" s="24">
        <f t="shared" ca="1" si="187"/>
        <v>-1.7631154874166631E-2</v>
      </c>
      <c r="F4026" s="58">
        <f t="shared" ca="1" si="188"/>
        <v>-9.527346053113157E-3</v>
      </c>
      <c r="G4026" s="24"/>
      <c r="H4026" s="5"/>
      <c r="I4026" s="5"/>
      <c r="J4026" s="5"/>
      <c r="K4026" s="5"/>
      <c r="L4026" s="5"/>
      <c r="M4026" s="5"/>
      <c r="N4026" s="5"/>
      <c r="O4026" s="5"/>
      <c r="P4026" s="5"/>
      <c r="Q4026" s="5"/>
      <c r="R4026" s="5"/>
      <c r="S4026" s="5"/>
      <c r="T4026" s="5"/>
      <c r="U4026" s="5"/>
    </row>
    <row r="4027" spans="2:21" x14ac:dyDescent="0.25">
      <c r="B4027" s="64" vm="11070">
        <f ca="1"/>
        <v>45275</v>
      </c>
      <c r="C4027" s="64" vm="11071">
        <f ca="1"/>
        <v>658.82</v>
      </c>
      <c r="D4027" s="64" vm="11072">
        <f ca="1"/>
        <v>290.23</v>
      </c>
      <c r="E4027" s="24">
        <f t="shared" ca="1" si="187"/>
        <v>4.3493207253968755E-2</v>
      </c>
      <c r="F4027" s="58">
        <f t="shared" ca="1" si="188"/>
        <v>1.0251172021811847E-2</v>
      </c>
      <c r="G4027" s="24"/>
      <c r="H4027" s="5"/>
      <c r="I4027" s="5"/>
      <c r="J4027" s="5"/>
      <c r="K4027" s="5"/>
      <c r="L4027" s="5"/>
      <c r="M4027" s="5"/>
      <c r="N4027" s="5"/>
      <c r="O4027" s="5"/>
      <c r="P4027" s="5"/>
      <c r="Q4027" s="5"/>
      <c r="R4027" s="5"/>
      <c r="S4027" s="5"/>
      <c r="T4027" s="5"/>
      <c r="U4027" s="5"/>
    </row>
    <row r="4028" spans="2:21" x14ac:dyDescent="0.25">
      <c r="B4028" s="64" vm="11073">
        <f ca="1"/>
        <v>45278</v>
      </c>
      <c r="C4028" s="64" vm="11074">
        <f ca="1"/>
        <v>681.24</v>
      </c>
      <c r="D4028" s="64" vm="11075">
        <f ca="1"/>
        <v>290.73</v>
      </c>
      <c r="E4028" s="24">
        <f t="shared" ca="1" si="187"/>
        <v>3.3464310900871881E-2</v>
      </c>
      <c r="F4028" s="58">
        <f t="shared" ca="1" si="188"/>
        <v>1.7212893261206719E-3</v>
      </c>
      <c r="G4028" s="24"/>
      <c r="H4028" s="5"/>
      <c r="I4028" s="5"/>
      <c r="J4028" s="5"/>
      <c r="K4028" s="5"/>
      <c r="L4028" s="5"/>
      <c r="M4028" s="5"/>
      <c r="N4028" s="5"/>
      <c r="O4028" s="5"/>
      <c r="P4028" s="5"/>
      <c r="Q4028" s="5"/>
      <c r="R4028" s="5"/>
      <c r="S4028" s="5"/>
      <c r="T4028" s="5"/>
      <c r="U4028" s="5"/>
    </row>
    <row r="4029" spans="2:21" x14ac:dyDescent="0.25">
      <c r="B4029" s="64" vm="11076">
        <f ca="1"/>
        <v>45279</v>
      </c>
      <c r="C4029" s="64" vm="11077">
        <f ca="1"/>
        <v>677.74</v>
      </c>
      <c r="D4029" s="64" vm="11078">
        <f ca="1"/>
        <v>288.99</v>
      </c>
      <c r="E4029" s="24">
        <f t="shared" ca="1" si="187"/>
        <v>-5.150933403773531E-3</v>
      </c>
      <c r="F4029" s="58">
        <f t="shared" ca="1" si="188"/>
        <v>-6.0029159769264435E-3</v>
      </c>
      <c r="G4029" s="24"/>
      <c r="H4029" s="5"/>
      <c r="I4029" s="5"/>
      <c r="J4029" s="5"/>
      <c r="K4029" s="5"/>
      <c r="L4029" s="5"/>
      <c r="M4029" s="5"/>
      <c r="N4029" s="5"/>
      <c r="O4029" s="5"/>
      <c r="P4029" s="5"/>
      <c r="Q4029" s="5"/>
      <c r="R4029" s="5"/>
      <c r="S4029" s="5"/>
      <c r="T4029" s="5"/>
      <c r="U4029" s="5"/>
    </row>
    <row r="4030" spans="2:21" x14ac:dyDescent="0.25">
      <c r="B4030" s="64" vm="11079">
        <f ca="1"/>
        <v>45280</v>
      </c>
      <c r="C4030" s="64" vm="11080">
        <f ca="1"/>
        <v>661</v>
      </c>
      <c r="D4030" s="64" vm="11081">
        <f ca="1"/>
        <v>291.39</v>
      </c>
      <c r="E4030" s="24">
        <f t="shared" ca="1" si="187"/>
        <v>-2.5009893715175334E-2</v>
      </c>
      <c r="F4030" s="58">
        <f t="shared" ca="1" si="188"/>
        <v>8.2704906447068263E-3</v>
      </c>
      <c r="G4030" s="24"/>
      <c r="H4030" s="5"/>
      <c r="I4030" s="5"/>
      <c r="J4030" s="5"/>
      <c r="K4030" s="5"/>
      <c r="L4030" s="5"/>
      <c r="M4030" s="5"/>
      <c r="N4030" s="5"/>
      <c r="O4030" s="5"/>
      <c r="P4030" s="5"/>
      <c r="Q4030" s="5"/>
      <c r="R4030" s="5"/>
      <c r="S4030" s="5"/>
      <c r="T4030" s="5"/>
      <c r="U4030" s="5"/>
    </row>
    <row r="4031" spans="2:21" x14ac:dyDescent="0.25">
      <c r="B4031" s="64" vm="11082">
        <f ca="1"/>
        <v>45281</v>
      </c>
      <c r="C4031" s="64" vm="11083">
        <f ca="1"/>
        <v>665.16</v>
      </c>
      <c r="D4031" s="64" vm="11084">
        <f ca="1"/>
        <v>291.7</v>
      </c>
      <c r="E4031" s="24">
        <f t="shared" ca="1" si="187"/>
        <v>6.2737733680273151E-3</v>
      </c>
      <c r="F4031" s="58">
        <f t="shared" ca="1" si="188"/>
        <v>1.0633007913268694E-3</v>
      </c>
      <c r="G4031" s="24"/>
      <c r="H4031" s="5"/>
      <c r="I4031" s="5"/>
      <c r="J4031" s="5"/>
      <c r="K4031" s="5"/>
      <c r="L4031" s="5"/>
      <c r="M4031" s="5"/>
      <c r="N4031" s="5"/>
      <c r="O4031" s="5"/>
      <c r="P4031" s="5"/>
      <c r="Q4031" s="5"/>
      <c r="R4031" s="5"/>
      <c r="S4031" s="5"/>
      <c r="T4031" s="5"/>
      <c r="U4031" s="5"/>
    </row>
    <row r="4032" spans="2:21" x14ac:dyDescent="0.25">
      <c r="B4032" s="64" vm="11085">
        <f ca="1"/>
        <v>45282</v>
      </c>
      <c r="C4032" s="64" vm="11086">
        <f ca="1"/>
        <v>671.6</v>
      </c>
      <c r="D4032" s="64" vm="11087">
        <f ca="1"/>
        <v>292.86</v>
      </c>
      <c r="E4032" s="24">
        <f t="shared" ca="1" si="187"/>
        <v>9.6353119836723126E-3</v>
      </c>
      <c r="F4032" s="58">
        <f t="shared" ca="1" si="188"/>
        <v>3.9688022534354493E-3</v>
      </c>
      <c r="G4032" s="24"/>
      <c r="H4032" s="5"/>
      <c r="I4032" s="5"/>
      <c r="J4032" s="5"/>
      <c r="K4032" s="5"/>
      <c r="L4032" s="5"/>
      <c r="M4032" s="5"/>
      <c r="N4032" s="5"/>
      <c r="O4032" s="5"/>
      <c r="P4032" s="5"/>
      <c r="Q4032" s="5"/>
      <c r="R4032" s="5"/>
      <c r="S4032" s="5"/>
      <c r="T4032" s="5"/>
      <c r="U4032" s="5"/>
    </row>
    <row r="4033" spans="2:21" x14ac:dyDescent="0.25">
      <c r="B4033" s="64" vm="11088">
        <f ca="1"/>
        <v>45286</v>
      </c>
      <c r="C4033" s="64" vm="11089">
        <f ca="1"/>
        <v>674.62</v>
      </c>
      <c r="D4033" s="64" vm="11090">
        <f ca="1"/>
        <v>294.55</v>
      </c>
      <c r="E4033" s="24">
        <f t="shared" ref="E4033:E4096" ca="1" si="189">LN(C4033/C4032)</f>
        <v>4.4866441830342671E-3</v>
      </c>
      <c r="F4033" s="58">
        <f t="shared" ref="F4033:F4096" ca="1" si="190">LN(D4033/D4032)</f>
        <v>5.7540888405853011E-3</v>
      </c>
      <c r="G4033" s="24"/>
      <c r="H4033" s="5"/>
      <c r="I4033" s="5"/>
      <c r="J4033" s="5"/>
      <c r="K4033" s="5"/>
      <c r="L4033" s="5"/>
      <c r="M4033" s="5"/>
      <c r="N4033" s="5"/>
      <c r="O4033" s="5"/>
      <c r="P4033" s="5"/>
      <c r="Q4033" s="5"/>
      <c r="R4033" s="5"/>
      <c r="S4033" s="5"/>
      <c r="T4033" s="5"/>
      <c r="U4033" s="5"/>
    </row>
    <row r="4034" spans="2:21" x14ac:dyDescent="0.25">
      <c r="B4034" s="64" vm="11091">
        <f ca="1"/>
        <v>45287</v>
      </c>
      <c r="C4034" s="64" vm="11092">
        <f ca="1"/>
        <v>666.8</v>
      </c>
      <c r="D4034" s="64" vm="11093">
        <f ca="1"/>
        <v>295.83999999999997</v>
      </c>
      <c r="E4034" s="24">
        <f t="shared" ca="1" si="189"/>
        <v>-1.1659418509781238E-2</v>
      </c>
      <c r="F4034" s="58">
        <f t="shared" ca="1" si="190"/>
        <v>4.3699996711181665E-3</v>
      </c>
      <c r="G4034" s="24"/>
      <c r="H4034" s="5"/>
      <c r="I4034" s="5"/>
      <c r="J4034" s="5"/>
      <c r="K4034" s="5"/>
      <c r="L4034" s="5"/>
      <c r="M4034" s="5"/>
      <c r="N4034" s="5"/>
      <c r="O4034" s="5"/>
      <c r="P4034" s="5"/>
      <c r="Q4034" s="5"/>
      <c r="R4034" s="5"/>
      <c r="S4034" s="5"/>
      <c r="T4034" s="5"/>
      <c r="U4034" s="5"/>
    </row>
    <row r="4035" spans="2:21" x14ac:dyDescent="0.25">
      <c r="B4035" s="64" vm="11094">
        <f ca="1"/>
        <v>45288</v>
      </c>
      <c r="C4035" s="64" vm="11095">
        <f ca="1"/>
        <v>663.1</v>
      </c>
      <c r="D4035" s="64" vm="11096">
        <f ca="1"/>
        <v>296.51</v>
      </c>
      <c r="E4035" s="24">
        <f t="shared" ca="1" si="189"/>
        <v>-5.5643425018168709E-3</v>
      </c>
      <c r="F4035" s="58">
        <f t="shared" ca="1" si="190"/>
        <v>2.2621770430455977E-3</v>
      </c>
      <c r="G4035" s="24"/>
      <c r="H4035" s="5"/>
      <c r="I4035" s="5"/>
      <c r="J4035" s="5"/>
      <c r="K4035" s="5"/>
      <c r="L4035" s="5"/>
      <c r="M4035" s="5"/>
      <c r="N4035" s="5"/>
      <c r="O4035" s="5"/>
      <c r="P4035" s="5"/>
      <c r="Q4035" s="5"/>
      <c r="R4035" s="5"/>
      <c r="S4035" s="5"/>
      <c r="T4035" s="5"/>
      <c r="U4035" s="5"/>
    </row>
    <row r="4036" spans="2:21" x14ac:dyDescent="0.25">
      <c r="B4036" s="64" vm="11097">
        <f ca="1"/>
        <v>45289</v>
      </c>
      <c r="C4036" s="64" vm="11098">
        <f ca="1"/>
        <v>660.08</v>
      </c>
      <c r="D4036" s="64" vm="11099">
        <f ca="1"/>
        <v>297.04000000000002</v>
      </c>
      <c r="E4036" s="24">
        <f t="shared" ca="1" si="189"/>
        <v>-4.5647685787341304E-3</v>
      </c>
      <c r="F4036" s="58">
        <f t="shared" ca="1" si="190"/>
        <v>1.785865186964648E-3</v>
      </c>
      <c r="G4036" s="24"/>
      <c r="H4036" s="5"/>
      <c r="I4036" s="5"/>
      <c r="J4036" s="5"/>
      <c r="K4036" s="5"/>
      <c r="L4036" s="5"/>
      <c r="M4036" s="5"/>
      <c r="N4036" s="5"/>
      <c r="O4036" s="5"/>
      <c r="P4036" s="5"/>
      <c r="Q4036" s="5"/>
      <c r="R4036" s="5"/>
      <c r="S4036" s="5"/>
      <c r="T4036" s="5"/>
      <c r="U4036" s="5"/>
    </row>
    <row r="4037" spans="2:21" x14ac:dyDescent="0.25">
      <c r="B4037" s="64" vm="11100">
        <f ca="1"/>
        <v>45293</v>
      </c>
      <c r="C4037" s="64" vm="11101">
        <f ca="1"/>
        <v>650.65</v>
      </c>
      <c r="D4037" s="64" vm="11102">
        <f ca="1"/>
        <v>294.39</v>
      </c>
      <c r="E4037" s="24">
        <f t="shared" ca="1" si="189"/>
        <v>-1.4389176573321486E-2</v>
      </c>
      <c r="F4037" s="58">
        <f t="shared" ca="1" si="190"/>
        <v>-8.9613909823128696E-3</v>
      </c>
      <c r="G4037" s="24"/>
      <c r="H4037" s="5"/>
      <c r="I4037" s="5"/>
      <c r="J4037" s="5"/>
      <c r="K4037" s="5"/>
      <c r="L4037" s="5"/>
      <c r="M4037" s="5"/>
      <c r="N4037" s="5"/>
      <c r="O4037" s="5"/>
      <c r="P4037" s="5"/>
      <c r="Q4037" s="5"/>
      <c r="R4037" s="5"/>
      <c r="S4037" s="5"/>
      <c r="T4037" s="5"/>
      <c r="U4037" s="5"/>
    </row>
    <row r="4038" spans="2:21" x14ac:dyDescent="0.25">
      <c r="B4038" s="64" vm="11103">
        <f ca="1"/>
        <v>45294</v>
      </c>
      <c r="C4038" s="64" vm="11104">
        <f ca="1"/>
        <v>644.69000000000005</v>
      </c>
      <c r="D4038" s="64" vm="10726">
        <f ca="1"/>
        <v>291.74</v>
      </c>
      <c r="E4038" s="24">
        <f t="shared" ca="1" si="189"/>
        <v>-9.2022821169195738E-3</v>
      </c>
      <c r="F4038" s="58">
        <f t="shared" ca="1" si="190"/>
        <v>-9.0424242284447166E-3</v>
      </c>
      <c r="G4038" s="24"/>
      <c r="H4038" s="5"/>
      <c r="I4038" s="5"/>
      <c r="J4038" s="5"/>
      <c r="K4038" s="5"/>
      <c r="L4038" s="5"/>
      <c r="M4038" s="5"/>
      <c r="N4038" s="5"/>
      <c r="O4038" s="5"/>
      <c r="P4038" s="5"/>
      <c r="Q4038" s="5"/>
      <c r="R4038" s="5"/>
      <c r="S4038" s="5"/>
      <c r="T4038" s="5"/>
      <c r="U4038" s="5"/>
    </row>
    <row r="4039" spans="2:21" x14ac:dyDescent="0.25">
      <c r="B4039" s="64" vm="11105">
        <f ca="1"/>
        <v>45295</v>
      </c>
      <c r="C4039" s="64" vm="11106">
        <f ca="1"/>
        <v>648.35</v>
      </c>
      <c r="D4039" s="64" vm="11078">
        <f ca="1"/>
        <v>288.99</v>
      </c>
      <c r="E4039" s="24">
        <f t="shared" ca="1" si="189"/>
        <v>5.661092889046533E-3</v>
      </c>
      <c r="F4039" s="58">
        <f t="shared" ca="1" si="190"/>
        <v>-9.4709092204252662E-3</v>
      </c>
      <c r="G4039" s="24"/>
      <c r="H4039" s="5"/>
      <c r="I4039" s="5"/>
      <c r="J4039" s="5"/>
      <c r="K4039" s="5"/>
      <c r="L4039" s="5"/>
      <c r="M4039" s="5"/>
      <c r="N4039" s="5"/>
      <c r="O4039" s="5"/>
      <c r="P4039" s="5"/>
      <c r="Q4039" s="5"/>
      <c r="R4039" s="5"/>
      <c r="S4039" s="5"/>
      <c r="T4039" s="5"/>
      <c r="U4039" s="5"/>
    </row>
    <row r="4040" spans="2:21" x14ac:dyDescent="0.25">
      <c r="B4040" s="64" vm="11107">
        <f ca="1"/>
        <v>45296</v>
      </c>
      <c r="C4040" s="64" vm="11108">
        <f ca="1"/>
        <v>656.01</v>
      </c>
      <c r="D4040" s="64" vm="8003">
        <f ca="1"/>
        <v>291.89999999999998</v>
      </c>
      <c r="E4040" s="24">
        <f t="shared" ca="1" si="189"/>
        <v>1.1745358735447669E-2</v>
      </c>
      <c r="F4040" s="58">
        <f t="shared" ca="1" si="190"/>
        <v>1.0019192422426989E-2</v>
      </c>
      <c r="G4040" s="24"/>
      <c r="H4040" s="5"/>
      <c r="I4040" s="5"/>
      <c r="J4040" s="5"/>
      <c r="K4040" s="5"/>
      <c r="L4040" s="5"/>
      <c r="M4040" s="5"/>
      <c r="N4040" s="5"/>
      <c r="O4040" s="5"/>
      <c r="P4040" s="5"/>
      <c r="Q4040" s="5"/>
      <c r="R4040" s="5"/>
      <c r="S4040" s="5"/>
      <c r="T4040" s="5"/>
      <c r="U4040" s="5"/>
    </row>
    <row r="4041" spans="2:21" x14ac:dyDescent="0.25">
      <c r="B4041" s="64" vm="11109">
        <f ca="1"/>
        <v>45299</v>
      </c>
      <c r="C4041" s="64" vm="11110">
        <f ca="1"/>
        <v>661.69</v>
      </c>
      <c r="D4041" s="64" vm="11111">
        <f ca="1"/>
        <v>290.87</v>
      </c>
      <c r="E4041" s="24">
        <f t="shared" ca="1" si="189"/>
        <v>8.6211355846900553E-3</v>
      </c>
      <c r="F4041" s="58">
        <f t="shared" ca="1" si="190"/>
        <v>-3.5348458997507717E-3</v>
      </c>
      <c r="G4041" s="24"/>
      <c r="H4041" s="5"/>
      <c r="I4041" s="5"/>
      <c r="J4041" s="5"/>
      <c r="K4041" s="5"/>
      <c r="L4041" s="5"/>
      <c r="M4041" s="5"/>
      <c r="N4041" s="5"/>
      <c r="O4041" s="5"/>
      <c r="P4041" s="5"/>
      <c r="Q4041" s="5"/>
      <c r="R4041" s="5"/>
      <c r="S4041" s="5"/>
      <c r="T4041" s="5"/>
      <c r="U4041" s="5"/>
    </row>
    <row r="4042" spans="2:21" x14ac:dyDescent="0.25">
      <c r="B4042" s="64" vm="11112">
        <f ca="1"/>
        <v>45300</v>
      </c>
      <c r="C4042" s="64" vm="11113">
        <f ca="1"/>
        <v>667.18</v>
      </c>
      <c r="D4042" s="64" vm="11114">
        <f ca="1"/>
        <v>294.08999999999997</v>
      </c>
      <c r="E4042" s="24">
        <f t="shared" ca="1" si="189"/>
        <v>8.2627062610313388E-3</v>
      </c>
      <c r="F4042" s="58">
        <f t="shared" ca="1" si="190"/>
        <v>1.1009410981426106E-2</v>
      </c>
      <c r="G4042" s="24"/>
      <c r="H4042" s="5"/>
      <c r="I4042" s="5"/>
      <c r="J4042" s="5"/>
      <c r="K4042" s="5"/>
      <c r="L4042" s="5"/>
      <c r="M4042" s="5"/>
      <c r="N4042" s="5"/>
      <c r="O4042" s="5"/>
      <c r="P4042" s="5"/>
      <c r="Q4042" s="5"/>
      <c r="R4042" s="5"/>
      <c r="S4042" s="5"/>
      <c r="T4042" s="5"/>
      <c r="U4042" s="5"/>
    </row>
    <row r="4043" spans="2:21" x14ac:dyDescent="0.25">
      <c r="B4043" s="64" vm="11115">
        <f ca="1"/>
        <v>45301</v>
      </c>
      <c r="C4043" s="64" vm="11116">
        <f ca="1"/>
        <v>672.76</v>
      </c>
      <c r="D4043" s="64" vm="10645">
        <f ca="1"/>
        <v>294.14999999999998</v>
      </c>
      <c r="E4043" s="24">
        <f t="shared" ca="1" si="189"/>
        <v>8.3287792831696541E-3</v>
      </c>
      <c r="F4043" s="58">
        <f t="shared" ca="1" si="190"/>
        <v>2.039983687205697E-4</v>
      </c>
      <c r="G4043" s="24"/>
      <c r="H4043" s="5"/>
      <c r="I4043" s="5"/>
      <c r="J4043" s="5"/>
      <c r="K4043" s="5"/>
      <c r="L4043" s="5"/>
      <c r="M4043" s="5"/>
      <c r="N4043" s="5"/>
      <c r="O4043" s="5"/>
      <c r="P4043" s="5"/>
      <c r="Q4043" s="5"/>
      <c r="R4043" s="5"/>
      <c r="S4043" s="5"/>
      <c r="T4043" s="5"/>
      <c r="U4043" s="5"/>
    </row>
    <row r="4044" spans="2:21" x14ac:dyDescent="0.25">
      <c r="B4044" s="64" vm="11117">
        <f ca="1"/>
        <v>45302</v>
      </c>
      <c r="C4044" s="64" vm="11118">
        <f ca="1"/>
        <v>673.58</v>
      </c>
      <c r="D4044" s="64" vm="11119">
        <f ca="1"/>
        <v>293.47000000000003</v>
      </c>
      <c r="E4044" s="24">
        <f t="shared" ca="1" si="189"/>
        <v>1.2181174166906964E-3</v>
      </c>
      <c r="F4044" s="58">
        <f t="shared" ca="1" si="190"/>
        <v>-2.3144219173537317E-3</v>
      </c>
      <c r="G4044" s="24"/>
      <c r="H4044" s="5"/>
      <c r="I4044" s="5"/>
      <c r="J4044" s="5"/>
      <c r="K4044" s="5"/>
      <c r="L4044" s="5"/>
      <c r="M4044" s="5"/>
      <c r="N4044" s="5"/>
      <c r="O4044" s="5"/>
      <c r="P4044" s="5"/>
      <c r="Q4044" s="5"/>
      <c r="R4044" s="5"/>
      <c r="S4044" s="5"/>
      <c r="T4044" s="5"/>
      <c r="U4044" s="5"/>
    </row>
    <row r="4045" spans="2:21" x14ac:dyDescent="0.25">
      <c r="B4045" s="64" vm="11120">
        <f ca="1"/>
        <v>45303</v>
      </c>
      <c r="C4045" s="64" vm="11121">
        <f ca="1"/>
        <v>683.24</v>
      </c>
      <c r="D4045" s="64" vm="11122">
        <f ca="1"/>
        <v>291.08999999999997</v>
      </c>
      <c r="E4045" s="24">
        <f t="shared" ca="1" si="189"/>
        <v>1.4239417493937036E-2</v>
      </c>
      <c r="F4045" s="58">
        <f t="shared" ca="1" si="190"/>
        <v>-8.1429216877934741E-3</v>
      </c>
      <c r="G4045" s="24"/>
      <c r="H4045" s="5"/>
      <c r="I4045" s="5"/>
      <c r="J4045" s="5"/>
      <c r="K4045" s="5"/>
      <c r="L4045" s="5"/>
      <c r="M4045" s="5"/>
      <c r="N4045" s="5"/>
      <c r="O4045" s="5"/>
      <c r="P4045" s="5"/>
      <c r="Q4045" s="5"/>
      <c r="R4045" s="5"/>
      <c r="S4045" s="5"/>
      <c r="T4045" s="5"/>
      <c r="U4045" s="5"/>
    </row>
    <row r="4046" spans="2:21" x14ac:dyDescent="0.25">
      <c r="B4046" s="64" vm="11123">
        <f ca="1"/>
        <v>45307</v>
      </c>
      <c r="C4046" s="64" vm="11124">
        <f ca="1"/>
        <v>681.49</v>
      </c>
      <c r="D4046" s="64" vm="11125">
        <f ca="1"/>
        <v>291.16000000000003</v>
      </c>
      <c r="E4046" s="24">
        <f t="shared" ca="1" si="189"/>
        <v>-2.5646112552363876E-3</v>
      </c>
      <c r="F4046" s="58">
        <f t="shared" ca="1" si="190"/>
        <v>2.4044654473957588E-4</v>
      </c>
      <c r="G4046" s="24"/>
      <c r="H4046" s="5"/>
      <c r="I4046" s="5"/>
      <c r="J4046" s="5"/>
      <c r="K4046" s="5"/>
      <c r="L4046" s="5"/>
      <c r="M4046" s="5"/>
      <c r="N4046" s="5"/>
      <c r="O4046" s="5"/>
      <c r="P4046" s="5"/>
      <c r="Q4046" s="5"/>
      <c r="R4046" s="5"/>
      <c r="S4046" s="5"/>
      <c r="T4046" s="5"/>
      <c r="U4046" s="5"/>
    </row>
    <row r="4047" spans="2:21" x14ac:dyDescent="0.25">
      <c r="B4047" s="64" vm="11126">
        <f ca="1"/>
        <v>45308</v>
      </c>
      <c r="C4047" s="64" vm="11127">
        <f ca="1"/>
        <v>684.19</v>
      </c>
      <c r="D4047" s="64" vm="11128">
        <f ca="1"/>
        <v>294.36</v>
      </c>
      <c r="E4047" s="24">
        <f t="shared" ca="1" si="189"/>
        <v>3.9540793126008828E-3</v>
      </c>
      <c r="F4047" s="58">
        <f t="shared" ca="1" si="190"/>
        <v>1.0930563808340942E-2</v>
      </c>
      <c r="G4047" s="24"/>
      <c r="H4047" s="5"/>
      <c r="I4047" s="5"/>
      <c r="J4047" s="5"/>
      <c r="K4047" s="5"/>
      <c r="L4047" s="5"/>
      <c r="M4047" s="5"/>
      <c r="N4047" s="5"/>
      <c r="O4047" s="5"/>
      <c r="P4047" s="5"/>
      <c r="Q4047" s="5"/>
      <c r="R4047" s="5"/>
      <c r="S4047" s="5"/>
      <c r="T4047" s="5"/>
      <c r="U4047" s="5"/>
    </row>
    <row r="4048" spans="2:21" x14ac:dyDescent="0.25">
      <c r="B4048" s="64" vm="11129">
        <f ca="1"/>
        <v>45309</v>
      </c>
      <c r="C4048" s="64" vm="11130">
        <f ca="1"/>
        <v>687.31</v>
      </c>
      <c r="D4048" s="64" vm="8563">
        <f ca="1"/>
        <v>300.52999999999997</v>
      </c>
      <c r="E4048" s="24">
        <f t="shared" ca="1" si="189"/>
        <v>4.5497708816710745E-3</v>
      </c>
      <c r="F4048" s="58">
        <f t="shared" ca="1" si="190"/>
        <v>2.0744074544469613E-2</v>
      </c>
      <c r="G4048" s="24"/>
      <c r="H4048" s="5"/>
      <c r="I4048" s="5"/>
      <c r="J4048" s="5"/>
      <c r="K4048" s="5"/>
      <c r="L4048" s="5"/>
      <c r="M4048" s="5"/>
      <c r="N4048" s="5"/>
      <c r="O4048" s="5"/>
      <c r="P4048" s="5"/>
      <c r="Q4048" s="5"/>
      <c r="R4048" s="5"/>
      <c r="S4048" s="5"/>
      <c r="T4048" s="5"/>
      <c r="U4048" s="5"/>
    </row>
    <row r="4049" spans="2:21" x14ac:dyDescent="0.25">
      <c r="B4049" s="64" vm="11131">
        <f ca="1"/>
        <v>45310</v>
      </c>
      <c r="C4049" s="64" vm="11132">
        <f ca="1"/>
        <v>694.97</v>
      </c>
      <c r="D4049" s="64" vm="10732">
        <f ca="1"/>
        <v>298.41000000000003</v>
      </c>
      <c r="E4049" s="24">
        <f t="shared" ca="1" si="189"/>
        <v>1.1083251456615168E-2</v>
      </c>
      <c r="F4049" s="58">
        <f t="shared" ca="1" si="190"/>
        <v>-7.0792027704354495E-3</v>
      </c>
      <c r="G4049" s="24"/>
      <c r="H4049" s="5"/>
      <c r="I4049" s="5"/>
      <c r="J4049" s="5"/>
      <c r="K4049" s="5"/>
      <c r="L4049" s="5"/>
      <c r="M4049" s="5"/>
      <c r="N4049" s="5"/>
      <c r="O4049" s="5"/>
      <c r="P4049" s="5"/>
      <c r="Q4049" s="5"/>
      <c r="R4049" s="5"/>
      <c r="S4049" s="5"/>
      <c r="T4049" s="5"/>
      <c r="U4049" s="5"/>
    </row>
    <row r="4050" spans="2:21" x14ac:dyDescent="0.25">
      <c r="B4050" s="64" vm="11133">
        <f ca="1"/>
        <v>45313</v>
      </c>
      <c r="C4050" s="64" vm="11134">
        <f ca="1"/>
        <v>692.51</v>
      </c>
      <c r="D4050" s="64" vm="11135">
        <f ca="1"/>
        <v>300.05</v>
      </c>
      <c r="E4050" s="24">
        <f t="shared" ca="1" si="189"/>
        <v>-3.5460007750661377E-3</v>
      </c>
      <c r="F4050" s="58">
        <f t="shared" ca="1" si="190"/>
        <v>5.4807476030896357E-3</v>
      </c>
      <c r="G4050" s="24"/>
      <c r="H4050" s="5"/>
      <c r="I4050" s="5"/>
      <c r="J4050" s="5"/>
      <c r="K4050" s="5"/>
      <c r="L4050" s="5"/>
      <c r="M4050" s="5"/>
      <c r="N4050" s="5"/>
      <c r="O4050" s="5"/>
      <c r="P4050" s="5"/>
      <c r="Q4050" s="5"/>
      <c r="R4050" s="5"/>
      <c r="S4050" s="5"/>
      <c r="T4050" s="5"/>
      <c r="U4050" s="5"/>
    </row>
    <row r="4051" spans="2:21" x14ac:dyDescent="0.25">
      <c r="B4051" s="64" vm="11136">
        <f ca="1"/>
        <v>45314</v>
      </c>
      <c r="C4051" s="64" vm="11137">
        <f ca="1"/>
        <v>687.59</v>
      </c>
      <c r="D4051" s="64" vm="11138">
        <f ca="1"/>
        <v>300.44</v>
      </c>
      <c r="E4051" s="24">
        <f t="shared" ca="1" si="189"/>
        <v>-7.129948326656298E-3</v>
      </c>
      <c r="F4051" s="58">
        <f t="shared" ca="1" si="190"/>
        <v>1.298939382289114E-3</v>
      </c>
      <c r="G4051" s="24"/>
      <c r="H4051" s="5"/>
      <c r="I4051" s="5"/>
      <c r="J4051" s="5"/>
      <c r="K4051" s="5"/>
      <c r="L4051" s="5"/>
      <c r="M4051" s="5"/>
      <c r="N4051" s="5"/>
      <c r="O4051" s="5"/>
      <c r="P4051" s="5"/>
      <c r="Q4051" s="5"/>
      <c r="R4051" s="5"/>
      <c r="S4051" s="5"/>
      <c r="T4051" s="5"/>
      <c r="U4051" s="5"/>
    </row>
    <row r="4052" spans="2:21" x14ac:dyDescent="0.25">
      <c r="B4052" s="64" vm="11139">
        <f ca="1"/>
        <v>45315</v>
      </c>
      <c r="C4052" s="64" vm="11140">
        <f ca="1"/>
        <v>686.51</v>
      </c>
      <c r="D4052" s="64" vm="11141">
        <f ca="1"/>
        <v>297.20999999999998</v>
      </c>
      <c r="E4052" s="24">
        <f t="shared" ca="1" si="189"/>
        <v>-1.5719383194660744E-3</v>
      </c>
      <c r="F4052" s="58">
        <f t="shared" ca="1" si="190"/>
        <v>-1.0809107164762535E-2</v>
      </c>
      <c r="G4052" s="24"/>
      <c r="H4052" s="5"/>
      <c r="I4052" s="5"/>
      <c r="J4052" s="5"/>
      <c r="K4052" s="5"/>
      <c r="L4052" s="5"/>
      <c r="M4052" s="5"/>
      <c r="N4052" s="5"/>
      <c r="O4052" s="5"/>
      <c r="P4052" s="5"/>
      <c r="Q4052" s="5"/>
      <c r="R4052" s="5"/>
      <c r="S4052" s="5"/>
      <c r="T4052" s="5"/>
      <c r="U4052" s="5"/>
    </row>
    <row r="4053" spans="2:21" x14ac:dyDescent="0.25">
      <c r="B4053" s="64" vm="11142">
        <f ca="1"/>
        <v>45316</v>
      </c>
      <c r="C4053" s="64" vm="11143">
        <f ca="1"/>
        <v>679.9</v>
      </c>
      <c r="D4053" s="64" vm="11144">
        <f ca="1"/>
        <v>292.26</v>
      </c>
      <c r="E4053" s="24">
        <f t="shared" ca="1" si="189"/>
        <v>-9.6750632119082733E-3</v>
      </c>
      <c r="F4053" s="58">
        <f t="shared" ca="1" si="190"/>
        <v>-1.6795142606542256E-2</v>
      </c>
      <c r="G4053" s="24"/>
      <c r="H4053" s="5"/>
      <c r="I4053" s="5"/>
      <c r="J4053" s="5"/>
      <c r="K4053" s="5"/>
      <c r="L4053" s="5"/>
      <c r="M4053" s="5"/>
      <c r="N4053" s="5"/>
      <c r="O4053" s="5"/>
      <c r="P4053" s="5"/>
      <c r="Q4053" s="5"/>
      <c r="R4053" s="5"/>
      <c r="S4053" s="5"/>
      <c r="T4053" s="5"/>
      <c r="U4053" s="5"/>
    </row>
    <row r="4054" spans="2:21" x14ac:dyDescent="0.25">
      <c r="B4054" s="64" vm="11145">
        <f ca="1"/>
        <v>45317</v>
      </c>
      <c r="C4054" s="64" vm="11146">
        <f ca="1"/>
        <v>686.88</v>
      </c>
      <c r="D4054" s="64" vm="11147">
        <f ca="1"/>
        <v>292.31</v>
      </c>
      <c r="E4054" s="24">
        <f t="shared" ca="1" si="189"/>
        <v>1.0213875943836636E-2</v>
      </c>
      <c r="F4054" s="58">
        <f t="shared" ca="1" si="190"/>
        <v>1.7106591211308033E-4</v>
      </c>
      <c r="G4054" s="24"/>
      <c r="H4054" s="5"/>
      <c r="I4054" s="5"/>
      <c r="J4054" s="5"/>
      <c r="K4054" s="5"/>
      <c r="L4054" s="5"/>
      <c r="M4054" s="5"/>
      <c r="N4054" s="5"/>
      <c r="O4054" s="5"/>
      <c r="P4054" s="5"/>
      <c r="Q4054" s="5"/>
      <c r="R4054" s="5"/>
      <c r="S4054" s="5"/>
      <c r="T4054" s="5"/>
      <c r="U4054" s="5"/>
    </row>
    <row r="4055" spans="2:21" x14ac:dyDescent="0.25">
      <c r="B4055" s="64" vm="11148">
        <f ca="1"/>
        <v>45320</v>
      </c>
      <c r="C4055" s="64" vm="11149">
        <f ca="1"/>
        <v>694.01</v>
      </c>
      <c r="D4055" s="64" vm="11150">
        <f ca="1"/>
        <v>294.64999999999998</v>
      </c>
      <c r="E4055" s="24">
        <f t="shared" ca="1" si="189"/>
        <v>1.0326765148644113E-2</v>
      </c>
      <c r="F4055" s="58">
        <f t="shared" ca="1" si="190"/>
        <v>7.9733283253030848E-3</v>
      </c>
      <c r="G4055" s="24"/>
      <c r="H4055" s="5"/>
      <c r="I4055" s="5"/>
      <c r="J4055" s="5"/>
      <c r="K4055" s="5"/>
      <c r="L4055" s="5"/>
      <c r="M4055" s="5"/>
      <c r="N4055" s="5"/>
      <c r="O4055" s="5"/>
      <c r="P4055" s="5"/>
      <c r="Q4055" s="5"/>
      <c r="R4055" s="5"/>
      <c r="S4055" s="5"/>
      <c r="T4055" s="5"/>
      <c r="U4055" s="5"/>
    </row>
    <row r="4056" spans="2:21" x14ac:dyDescent="0.25">
      <c r="B4056" s="64" vm="11151">
        <f ca="1"/>
        <v>45321</v>
      </c>
      <c r="C4056" s="64" vm="11152">
        <f ca="1"/>
        <v>700.74</v>
      </c>
      <c r="D4056" s="64" vm="11153">
        <f ca="1"/>
        <v>292.72000000000003</v>
      </c>
      <c r="E4056" s="24">
        <f t="shared" ca="1" si="189"/>
        <v>9.6505498936344247E-3</v>
      </c>
      <c r="F4056" s="58">
        <f t="shared" ca="1" si="190"/>
        <v>-6.571690572970852E-3</v>
      </c>
      <c r="G4056" s="24"/>
      <c r="H4056" s="5"/>
      <c r="I4056" s="5"/>
      <c r="J4056" s="5"/>
      <c r="K4056" s="5"/>
      <c r="L4056" s="5"/>
      <c r="M4056" s="5"/>
      <c r="N4056" s="5"/>
      <c r="O4056" s="5"/>
      <c r="P4056" s="5"/>
      <c r="Q4056" s="5"/>
      <c r="R4056" s="5"/>
      <c r="S4056" s="5"/>
      <c r="T4056" s="5"/>
      <c r="U4056" s="5"/>
    </row>
    <row r="4057" spans="2:21" x14ac:dyDescent="0.25">
      <c r="B4057" s="64" vm="11154">
        <f ca="1"/>
        <v>45322</v>
      </c>
      <c r="C4057" s="64" vm="11155">
        <f ca="1"/>
        <v>694.88</v>
      </c>
      <c r="D4057" s="64" vm="11156">
        <f ca="1"/>
        <v>298.08</v>
      </c>
      <c r="E4057" s="24">
        <f t="shared" ca="1" si="189"/>
        <v>-8.3977507320173277E-3</v>
      </c>
      <c r="F4057" s="58">
        <f t="shared" ca="1" si="190"/>
        <v>1.8145386142326778E-2</v>
      </c>
      <c r="G4057" s="24"/>
      <c r="H4057" s="5"/>
      <c r="I4057" s="5"/>
      <c r="J4057" s="5"/>
      <c r="K4057" s="5"/>
      <c r="L4057" s="5"/>
      <c r="M4057" s="5"/>
      <c r="N4057" s="5"/>
      <c r="O4057" s="5"/>
      <c r="P4057" s="5"/>
      <c r="Q4057" s="5"/>
      <c r="R4057" s="5"/>
      <c r="S4057" s="5"/>
      <c r="T4057" s="5"/>
      <c r="U4057" s="5"/>
    </row>
    <row r="4058" spans="2:21" x14ac:dyDescent="0.25">
      <c r="B4058" s="64" vm="11157">
        <f ca="1"/>
        <v>45323</v>
      </c>
      <c r="C4058" s="64" vm="11158">
        <f ca="1"/>
        <v>704.48</v>
      </c>
      <c r="D4058" s="64" vm="8085">
        <f ca="1"/>
        <v>297.05</v>
      </c>
      <c r="E4058" s="24">
        <f t="shared" ca="1" si="189"/>
        <v>1.3720773220932049E-2</v>
      </c>
      <c r="F4058" s="58">
        <f t="shared" ca="1" si="190"/>
        <v>-3.461432051527844E-3</v>
      </c>
      <c r="G4058" s="24"/>
      <c r="H4058" s="5"/>
      <c r="I4058" s="5"/>
      <c r="J4058" s="5"/>
      <c r="K4058" s="5"/>
      <c r="L4058" s="5"/>
      <c r="M4058" s="5"/>
      <c r="N4058" s="5"/>
      <c r="O4058" s="5"/>
      <c r="P4058" s="5"/>
      <c r="Q4058" s="5"/>
      <c r="R4058" s="5"/>
      <c r="S4058" s="5"/>
      <c r="T4058" s="5"/>
      <c r="U4058" s="5"/>
    </row>
    <row r="4059" spans="2:21" x14ac:dyDescent="0.25">
      <c r="B4059" s="64" vm="11159">
        <f ca="1"/>
        <v>45324</v>
      </c>
      <c r="C4059" s="64" vm="11160">
        <f ca="1"/>
        <v>709.48</v>
      </c>
      <c r="D4059" s="64" vm="11161">
        <f ca="1"/>
        <v>285.97000000000003</v>
      </c>
      <c r="E4059" s="24">
        <f t="shared" ca="1" si="189"/>
        <v>7.0723653299419841E-3</v>
      </c>
      <c r="F4059" s="58">
        <f t="shared" ca="1" si="190"/>
        <v>-3.8013564588669148E-2</v>
      </c>
      <c r="G4059" s="24"/>
      <c r="H4059" s="5"/>
      <c r="I4059" s="5"/>
      <c r="J4059" s="5"/>
      <c r="K4059" s="5"/>
      <c r="L4059" s="5"/>
      <c r="M4059" s="5"/>
      <c r="N4059" s="5"/>
      <c r="O4059" s="5"/>
      <c r="P4059" s="5"/>
      <c r="Q4059" s="5"/>
      <c r="R4059" s="5"/>
      <c r="S4059" s="5"/>
      <c r="T4059" s="5"/>
      <c r="U4059" s="5"/>
    </row>
    <row r="4060" spans="2:21" x14ac:dyDescent="0.25">
      <c r="B4060" s="64" vm="11162">
        <f ca="1"/>
        <v>45327</v>
      </c>
      <c r="C4060" s="64" vm="11163">
        <f ca="1"/>
        <v>711.16</v>
      </c>
      <c r="D4060" s="64" vm="11164">
        <f ca="1"/>
        <v>284.64999999999998</v>
      </c>
      <c r="E4060" s="24">
        <f t="shared" ca="1" si="189"/>
        <v>2.3651323109851719E-3</v>
      </c>
      <c r="F4060" s="58">
        <f t="shared" ca="1" si="190"/>
        <v>-4.6265548159905093E-3</v>
      </c>
      <c r="G4060" s="24"/>
      <c r="H4060" s="5"/>
      <c r="I4060" s="5"/>
      <c r="J4060" s="5"/>
      <c r="K4060" s="5"/>
      <c r="L4060" s="5"/>
      <c r="M4060" s="5"/>
      <c r="N4060" s="5"/>
      <c r="O4060" s="5"/>
      <c r="P4060" s="5"/>
      <c r="Q4060" s="5"/>
      <c r="R4060" s="5"/>
      <c r="S4060" s="5"/>
      <c r="T4060" s="5"/>
      <c r="U4060" s="5"/>
    </row>
    <row r="4061" spans="2:21" x14ac:dyDescent="0.25">
      <c r="B4061" s="64" vm="11165">
        <f ca="1"/>
        <v>45328</v>
      </c>
      <c r="C4061" s="64" vm="11166">
        <f ca="1"/>
        <v>710.79</v>
      </c>
      <c r="D4061" s="64" vm="11167">
        <f ca="1"/>
        <v>287.33</v>
      </c>
      <c r="E4061" s="24">
        <f t="shared" ca="1" si="189"/>
        <v>-5.2041212187569057E-4</v>
      </c>
      <c r="F4061" s="58">
        <f t="shared" ca="1" si="190"/>
        <v>9.3710256031270082E-3</v>
      </c>
      <c r="G4061" s="24"/>
      <c r="H4061" s="5"/>
      <c r="I4061" s="5"/>
      <c r="J4061" s="5"/>
      <c r="K4061" s="5"/>
      <c r="L4061" s="5"/>
      <c r="M4061" s="5"/>
      <c r="N4061" s="5"/>
      <c r="O4061" s="5"/>
      <c r="P4061" s="5"/>
      <c r="Q4061" s="5"/>
      <c r="R4061" s="5"/>
      <c r="S4061" s="5"/>
      <c r="T4061" s="5"/>
      <c r="U4061" s="5"/>
    </row>
    <row r="4062" spans="2:21" x14ac:dyDescent="0.25">
      <c r="B4062" s="64" vm="11168">
        <f ca="1"/>
        <v>45329</v>
      </c>
      <c r="C4062" s="64" vm="11169">
        <f ca="1"/>
        <v>719.78</v>
      </c>
      <c r="D4062" s="64" vm="11170">
        <f ca="1"/>
        <v>291.93</v>
      </c>
      <c r="E4062" s="24">
        <f t="shared" ca="1" si="189"/>
        <v>1.2568582236439977E-2</v>
      </c>
      <c r="F4062" s="58">
        <f t="shared" ca="1" si="190"/>
        <v>1.5882666501789475E-2</v>
      </c>
      <c r="G4062" s="24"/>
      <c r="H4062" s="5"/>
      <c r="I4062" s="5"/>
      <c r="J4062" s="5"/>
      <c r="K4062" s="5"/>
      <c r="L4062" s="5"/>
      <c r="M4062" s="5"/>
      <c r="N4062" s="5"/>
      <c r="O4062" s="5"/>
      <c r="P4062" s="5"/>
      <c r="Q4062" s="5"/>
      <c r="R4062" s="5"/>
      <c r="S4062" s="5"/>
      <c r="T4062" s="5"/>
      <c r="U4062" s="5"/>
    </row>
    <row r="4063" spans="2:21" x14ac:dyDescent="0.25">
      <c r="B4063" s="64" vm="11171">
        <f ca="1"/>
        <v>45330</v>
      </c>
      <c r="C4063" s="64" vm="11172">
        <f ca="1"/>
        <v>724.16</v>
      </c>
      <c r="D4063" s="64" vm="11173">
        <f ca="1"/>
        <v>289.47000000000003</v>
      </c>
      <c r="E4063" s="24">
        <f t="shared" ca="1" si="189"/>
        <v>6.066752682237362E-3</v>
      </c>
      <c r="F4063" s="58">
        <f t="shared" ca="1" si="190"/>
        <v>-8.4623828016051339E-3</v>
      </c>
      <c r="G4063" s="24"/>
      <c r="H4063" s="5"/>
      <c r="I4063" s="5"/>
      <c r="J4063" s="5"/>
      <c r="K4063" s="5"/>
      <c r="L4063" s="5"/>
      <c r="M4063" s="5"/>
      <c r="N4063" s="5"/>
      <c r="O4063" s="5"/>
      <c r="P4063" s="5"/>
      <c r="Q4063" s="5"/>
      <c r="R4063" s="5"/>
      <c r="S4063" s="5"/>
      <c r="T4063" s="5"/>
      <c r="U4063" s="5"/>
    </row>
    <row r="4064" spans="2:21" x14ac:dyDescent="0.25">
      <c r="B4064" s="64" vm="11174">
        <f ca="1"/>
        <v>45331</v>
      </c>
      <c r="C4064" s="64" vm="11175">
        <f ca="1"/>
        <v>723.4</v>
      </c>
      <c r="D4064" s="64" vm="11176">
        <f ca="1"/>
        <v>289.44</v>
      </c>
      <c r="E4064" s="24">
        <f t="shared" ca="1" si="189"/>
        <v>-1.0500429271749518E-3</v>
      </c>
      <c r="F4064" s="58">
        <f t="shared" ca="1" si="190"/>
        <v>-1.0364305341724022E-4</v>
      </c>
      <c r="G4064" s="24"/>
      <c r="H4064" s="5"/>
      <c r="I4064" s="5"/>
      <c r="J4064" s="5"/>
      <c r="K4064" s="5"/>
      <c r="L4064" s="5"/>
      <c r="M4064" s="5"/>
      <c r="N4064" s="5"/>
      <c r="O4064" s="5"/>
      <c r="P4064" s="5"/>
      <c r="Q4064" s="5"/>
      <c r="R4064" s="5"/>
      <c r="S4064" s="5"/>
      <c r="T4064" s="5"/>
      <c r="U4064" s="5"/>
    </row>
    <row r="4065" spans="2:21" x14ac:dyDescent="0.25">
      <c r="B4065" s="64" vm="11177">
        <f ca="1"/>
        <v>45334</v>
      </c>
      <c r="C4065" s="64" vm="11178">
        <f ca="1"/>
        <v>722.41</v>
      </c>
      <c r="D4065" s="64" vm="11179">
        <f ca="1"/>
        <v>287.11</v>
      </c>
      <c r="E4065" s="24">
        <f t="shared" ca="1" si="189"/>
        <v>-1.3694747646309459E-3</v>
      </c>
      <c r="F4065" s="58">
        <f t="shared" ca="1" si="190"/>
        <v>-8.0826040572404851E-3</v>
      </c>
      <c r="G4065" s="24"/>
      <c r="H4065" s="5"/>
      <c r="I4065" s="5"/>
      <c r="J4065" s="5"/>
      <c r="K4065" s="5"/>
      <c r="L4065" s="5"/>
      <c r="M4065" s="5"/>
      <c r="N4065" s="5"/>
      <c r="O4065" s="5"/>
      <c r="P4065" s="5"/>
      <c r="Q4065" s="5"/>
      <c r="R4065" s="5"/>
      <c r="S4065" s="5"/>
      <c r="T4065" s="5"/>
      <c r="U4065" s="5"/>
    </row>
    <row r="4066" spans="2:21" x14ac:dyDescent="0.25">
      <c r="B4066" s="64" vm="11180">
        <f ca="1"/>
        <v>45335</v>
      </c>
      <c r="C4066" s="64" vm="11181">
        <f ca="1"/>
        <v>714.25</v>
      </c>
      <c r="D4066" s="64" vm="11182">
        <f ca="1"/>
        <v>288.17</v>
      </c>
      <c r="E4066" s="24">
        <f t="shared" ca="1" si="189"/>
        <v>-1.1359803642484142E-2</v>
      </c>
      <c r="F4066" s="58">
        <f t="shared" ca="1" si="190"/>
        <v>3.6851661785778306E-3</v>
      </c>
      <c r="G4066" s="24"/>
      <c r="H4066" s="5"/>
      <c r="I4066" s="5"/>
      <c r="J4066" s="5"/>
      <c r="K4066" s="5"/>
      <c r="L4066" s="5"/>
      <c r="M4066" s="5"/>
      <c r="N4066" s="5"/>
      <c r="O4066" s="5"/>
      <c r="P4066" s="5"/>
      <c r="Q4066" s="5"/>
      <c r="R4066" s="5"/>
      <c r="S4066" s="5"/>
      <c r="T4066" s="5"/>
      <c r="U4066" s="5"/>
    </row>
    <row r="4067" spans="2:21" x14ac:dyDescent="0.25">
      <c r="B4067" s="64" vm="11183">
        <f ca="1"/>
        <v>45336</v>
      </c>
      <c r="C4067" s="64" vm="11184">
        <f ca="1"/>
        <v>722.18</v>
      </c>
      <c r="D4067" s="64" vm="11185">
        <f ca="1"/>
        <v>291.86</v>
      </c>
      <c r="E4067" s="24">
        <f t="shared" ca="1" si="189"/>
        <v>1.1041374189222746E-2</v>
      </c>
      <c r="F4067" s="58">
        <f t="shared" ca="1" si="190"/>
        <v>1.2723651471277462E-2</v>
      </c>
      <c r="G4067" s="24"/>
      <c r="H4067" s="5"/>
      <c r="I4067" s="5"/>
      <c r="J4067" s="5"/>
      <c r="K4067" s="5"/>
      <c r="L4067" s="5"/>
      <c r="M4067" s="5"/>
      <c r="N4067" s="5"/>
      <c r="O4067" s="5"/>
      <c r="P4067" s="5"/>
      <c r="Q4067" s="5"/>
      <c r="R4067" s="5"/>
      <c r="S4067" s="5"/>
      <c r="T4067" s="5"/>
      <c r="U4067" s="5"/>
    </row>
    <row r="4068" spans="2:21" x14ac:dyDescent="0.25">
      <c r="B4068" s="64" vm="11186">
        <f ca="1"/>
        <v>45337</v>
      </c>
      <c r="C4068" s="64" vm="11187">
        <f ca="1"/>
        <v>724.51</v>
      </c>
      <c r="D4068" s="64" vm="11188">
        <f ca="1"/>
        <v>292.02</v>
      </c>
      <c r="E4068" s="24">
        <f t="shared" ca="1" si="189"/>
        <v>3.2211489878748024E-3</v>
      </c>
      <c r="F4068" s="58">
        <f t="shared" ca="1" si="190"/>
        <v>5.480578338182213E-4</v>
      </c>
      <c r="G4068" s="24"/>
      <c r="H4068" s="5"/>
      <c r="I4068" s="5"/>
      <c r="J4068" s="5"/>
      <c r="K4068" s="5"/>
      <c r="L4068" s="5"/>
      <c r="M4068" s="5"/>
      <c r="N4068" s="5"/>
      <c r="O4068" s="5"/>
      <c r="P4068" s="5"/>
      <c r="Q4068" s="5"/>
      <c r="R4068" s="5"/>
      <c r="S4068" s="5"/>
      <c r="T4068" s="5"/>
      <c r="U4068" s="5"/>
    </row>
    <row r="4069" spans="2:21" x14ac:dyDescent="0.25">
      <c r="B4069" s="64" vm="11189">
        <f ca="1"/>
        <v>45338</v>
      </c>
      <c r="C4069" s="64" vm="11190">
        <f ca="1"/>
        <v>723.99</v>
      </c>
      <c r="D4069" s="64" vm="11191">
        <f ca="1"/>
        <v>292.64999999999998</v>
      </c>
      <c r="E4069" s="24">
        <f t="shared" ca="1" si="189"/>
        <v>-7.1798415234847462E-4</v>
      </c>
      <c r="F4069" s="58">
        <f t="shared" ca="1" si="190"/>
        <v>2.1550626638120259E-3</v>
      </c>
      <c r="G4069" s="24"/>
      <c r="H4069" s="5"/>
      <c r="I4069" s="5"/>
      <c r="J4069" s="5"/>
      <c r="K4069" s="5"/>
      <c r="L4069" s="5"/>
      <c r="M4069" s="5"/>
      <c r="N4069" s="5"/>
      <c r="O4069" s="5"/>
      <c r="P4069" s="5"/>
      <c r="Q4069" s="5"/>
      <c r="R4069" s="5"/>
      <c r="S4069" s="5"/>
      <c r="T4069" s="5"/>
      <c r="U4069" s="5"/>
    </row>
    <row r="4070" spans="2:21" x14ac:dyDescent="0.25">
      <c r="B4070" s="64" vm="11192">
        <f ca="1"/>
        <v>45342</v>
      </c>
      <c r="C4070" s="64" vm="11193">
        <f ca="1"/>
        <v>725.69</v>
      </c>
      <c r="D4070" s="64" vm="11194">
        <f ca="1"/>
        <v>293.91000000000003</v>
      </c>
      <c r="E4070" s="24">
        <f t="shared" ca="1" si="189"/>
        <v>2.3453462547024812E-3</v>
      </c>
      <c r="F4070" s="58">
        <f t="shared" ca="1" si="190"/>
        <v>4.2962422874308079E-3</v>
      </c>
      <c r="G4070" s="24"/>
      <c r="H4070" s="5"/>
      <c r="I4070" s="5"/>
      <c r="J4070" s="5"/>
      <c r="K4070" s="5"/>
      <c r="L4070" s="5"/>
      <c r="M4070" s="5"/>
      <c r="N4070" s="5"/>
      <c r="O4070" s="5"/>
      <c r="P4070" s="5"/>
      <c r="Q4070" s="5"/>
      <c r="R4070" s="5"/>
      <c r="S4070" s="5"/>
      <c r="T4070" s="5"/>
      <c r="U4070" s="5"/>
    </row>
    <row r="4071" spans="2:21" x14ac:dyDescent="0.25">
      <c r="B4071" s="64" vm="11195">
        <f ca="1"/>
        <v>45343</v>
      </c>
      <c r="C4071" s="64" vm="11196">
        <f ca="1"/>
        <v>723.02</v>
      </c>
      <c r="D4071" s="64" vm="11197">
        <f ca="1"/>
        <v>295.92</v>
      </c>
      <c r="E4071" s="24">
        <f t="shared" ca="1" si="189"/>
        <v>-3.6860420968807825E-3</v>
      </c>
      <c r="F4071" s="58">
        <f t="shared" ca="1" si="190"/>
        <v>6.8155494995378596E-3</v>
      </c>
      <c r="G4071" s="24"/>
      <c r="H4071" s="5"/>
      <c r="I4071" s="5"/>
      <c r="J4071" s="5"/>
      <c r="K4071" s="5"/>
      <c r="L4071" s="5"/>
      <c r="M4071" s="5"/>
      <c r="N4071" s="5"/>
      <c r="O4071" s="5"/>
      <c r="P4071" s="5"/>
      <c r="Q4071" s="5"/>
      <c r="R4071" s="5"/>
      <c r="S4071" s="5"/>
      <c r="T4071" s="5"/>
      <c r="U4071" s="5"/>
    </row>
    <row r="4072" spans="2:21" x14ac:dyDescent="0.25">
      <c r="B4072" s="64" vm="11198">
        <f ca="1"/>
        <v>45344</v>
      </c>
      <c r="C4072" s="64" vm="11199">
        <f ca="1"/>
        <v>734.4</v>
      </c>
      <c r="D4072" s="64" vm="11200">
        <f ca="1"/>
        <v>297.75</v>
      </c>
      <c r="E4072" s="24">
        <f t="shared" ca="1" si="189"/>
        <v>1.5616955012827328E-2</v>
      </c>
      <c r="F4072" s="58">
        <f t="shared" ca="1" si="190"/>
        <v>6.1650607112109885E-3</v>
      </c>
      <c r="G4072" s="24"/>
      <c r="H4072" s="5"/>
      <c r="I4072" s="5"/>
      <c r="J4072" s="5"/>
      <c r="K4072" s="5"/>
      <c r="L4072" s="5"/>
      <c r="M4072" s="5"/>
      <c r="N4072" s="5"/>
      <c r="O4072" s="5"/>
      <c r="P4072" s="5"/>
      <c r="Q4072" s="5"/>
      <c r="R4072" s="5"/>
      <c r="S4072" s="5"/>
      <c r="T4072" s="5"/>
      <c r="U4072" s="5"/>
    </row>
    <row r="4073" spans="2:21" x14ac:dyDescent="0.25">
      <c r="B4073" s="64" vm="11201">
        <f ca="1"/>
        <v>45345</v>
      </c>
      <c r="C4073" s="64" vm="11202">
        <f ca="1"/>
        <v>737.93</v>
      </c>
      <c r="D4073" s="64" vm="11203">
        <f ca="1"/>
        <v>297.12</v>
      </c>
      <c r="E4073" s="24">
        <f t="shared" ca="1" si="189"/>
        <v>4.7951298470465635E-3</v>
      </c>
      <c r="F4073" s="58">
        <f t="shared" ca="1" si="190"/>
        <v>-2.1181106310138578E-3</v>
      </c>
      <c r="G4073" s="24"/>
      <c r="H4073" s="5"/>
      <c r="I4073" s="5"/>
      <c r="J4073" s="5"/>
      <c r="K4073" s="5"/>
      <c r="L4073" s="5"/>
      <c r="M4073" s="5"/>
      <c r="N4073" s="5"/>
      <c r="O4073" s="5"/>
      <c r="P4073" s="5"/>
      <c r="Q4073" s="5"/>
      <c r="R4073" s="5"/>
      <c r="S4073" s="5"/>
      <c r="T4073" s="5"/>
      <c r="U4073" s="5"/>
    </row>
    <row r="4074" spans="2:21" x14ac:dyDescent="0.25">
      <c r="B4074" s="64" vm="11204">
        <f ca="1"/>
        <v>45348</v>
      </c>
      <c r="C4074" s="64" vm="11205">
        <f ca="1"/>
        <v>745.35</v>
      </c>
      <c r="D4074" s="64" vm="11206">
        <f ca="1"/>
        <v>293.76</v>
      </c>
      <c r="E4074" s="24">
        <f t="shared" ca="1" si="189"/>
        <v>1.0004937563111965E-2</v>
      </c>
      <c r="F4074" s="58">
        <f t="shared" ca="1" si="190"/>
        <v>-1.1372990172270024E-2</v>
      </c>
      <c r="G4074" s="24"/>
      <c r="H4074" s="5"/>
      <c r="I4074" s="5"/>
      <c r="J4074" s="5"/>
      <c r="K4074" s="5"/>
      <c r="L4074" s="5"/>
      <c r="M4074" s="5"/>
      <c r="N4074" s="5"/>
      <c r="O4074" s="5"/>
      <c r="P4074" s="5"/>
      <c r="Q4074" s="5"/>
      <c r="R4074" s="5"/>
      <c r="S4074" s="5"/>
      <c r="T4074" s="5"/>
      <c r="U4074" s="5"/>
    </row>
    <row r="4075" spans="2:21" x14ac:dyDescent="0.25">
      <c r="B4075" s="64" vm="11207">
        <f ca="1"/>
        <v>45349</v>
      </c>
      <c r="C4075" s="64" vm="11208">
        <f ca="1"/>
        <v>744.71</v>
      </c>
      <c r="D4075" s="64" vm="10781">
        <f ca="1"/>
        <v>295.19</v>
      </c>
      <c r="E4075" s="24">
        <f t="shared" ca="1" si="189"/>
        <v>-8.5902586386591762E-4</v>
      </c>
      <c r="F4075" s="58">
        <f t="shared" ca="1" si="190"/>
        <v>4.8561093816562664E-3</v>
      </c>
      <c r="G4075" s="24"/>
      <c r="H4075" s="5"/>
      <c r="I4075" s="5"/>
      <c r="J4075" s="5"/>
      <c r="K4075" s="5"/>
      <c r="L4075" s="5"/>
      <c r="M4075" s="5"/>
      <c r="N4075" s="5"/>
      <c r="O4075" s="5"/>
      <c r="P4075" s="5"/>
      <c r="Q4075" s="5"/>
      <c r="R4075" s="5"/>
      <c r="S4075" s="5"/>
      <c r="T4075" s="5"/>
      <c r="U4075" s="5"/>
    </row>
    <row r="4076" spans="2:21" x14ac:dyDescent="0.25">
      <c r="B4076" s="64" vm="11209">
        <f ca="1"/>
        <v>45350</v>
      </c>
      <c r="C4076" s="64" vm="11210">
        <f ca="1"/>
        <v>747.96</v>
      </c>
      <c r="D4076" s="64" vm="11211">
        <f ca="1"/>
        <v>292.27999999999997</v>
      </c>
      <c r="E4076" s="24">
        <f t="shared" ca="1" si="189"/>
        <v>4.3546197561860943E-3</v>
      </c>
      <c r="F4076" s="58">
        <f t="shared" ca="1" si="190"/>
        <v>-9.9069698907648055E-3</v>
      </c>
      <c r="G4076" s="24"/>
      <c r="H4076" s="5"/>
      <c r="I4076" s="5"/>
      <c r="J4076" s="5"/>
      <c r="K4076" s="5"/>
      <c r="L4076" s="5"/>
      <c r="M4076" s="5"/>
      <c r="N4076" s="5"/>
      <c r="O4076" s="5"/>
      <c r="P4076" s="5"/>
      <c r="Q4076" s="5"/>
      <c r="R4076" s="5"/>
      <c r="S4076" s="5"/>
      <c r="T4076" s="5"/>
      <c r="U4076" s="5"/>
    </row>
    <row r="4077" spans="2:21" x14ac:dyDescent="0.25">
      <c r="B4077" s="64" vm="11212">
        <f ca="1"/>
        <v>45351</v>
      </c>
      <c r="C4077" s="64" vm="11213">
        <f ca="1"/>
        <v>743.89</v>
      </c>
      <c r="D4077" s="64" vm="11075">
        <f ca="1"/>
        <v>290.73</v>
      </c>
      <c r="E4077" s="24">
        <f t="shared" ca="1" si="189"/>
        <v>-5.4563261688424826E-3</v>
      </c>
      <c r="F4077" s="58">
        <f t="shared" ca="1" si="190"/>
        <v>-5.3172455084485089E-3</v>
      </c>
      <c r="G4077" s="24"/>
      <c r="H4077" s="5"/>
      <c r="I4077" s="5"/>
      <c r="J4077" s="5"/>
      <c r="K4077" s="5"/>
      <c r="L4077" s="5"/>
      <c r="M4077" s="5"/>
      <c r="N4077" s="5"/>
      <c r="O4077" s="5"/>
      <c r="P4077" s="5"/>
      <c r="Q4077" s="5"/>
      <c r="R4077" s="5"/>
      <c r="S4077" s="5"/>
      <c r="T4077" s="5"/>
      <c r="U4077" s="5"/>
    </row>
    <row r="4078" spans="2:21" x14ac:dyDescent="0.25">
      <c r="B4078" s="64" vm="11214">
        <f ca="1"/>
        <v>45352</v>
      </c>
      <c r="C4078" s="64" vm="11215">
        <f ca="1"/>
        <v>749.44</v>
      </c>
      <c r="D4078" s="64" vm="11216">
        <f ca="1"/>
        <v>290.94</v>
      </c>
      <c r="E4078" s="24">
        <f t="shared" ca="1" si="189"/>
        <v>7.4330865293808519E-3</v>
      </c>
      <c r="F4078" s="58">
        <f t="shared" ca="1" si="190"/>
        <v>7.2205893074743098E-4</v>
      </c>
      <c r="G4078" s="24"/>
      <c r="H4078" s="5"/>
      <c r="I4078" s="5"/>
      <c r="J4078" s="5"/>
      <c r="K4078" s="5"/>
      <c r="L4078" s="5"/>
      <c r="M4078" s="5"/>
      <c r="N4078" s="5"/>
      <c r="O4078" s="5"/>
      <c r="P4078" s="5"/>
      <c r="Q4078" s="5"/>
      <c r="R4078" s="5"/>
      <c r="S4078" s="5"/>
      <c r="T4078" s="5"/>
      <c r="U4078" s="5"/>
    </row>
    <row r="4079" spans="2:21" x14ac:dyDescent="0.25">
      <c r="B4079" s="64" vm="11217">
        <f ca="1"/>
        <v>45355</v>
      </c>
      <c r="C4079" s="64" vm="11218">
        <f ca="1"/>
        <v>759.18</v>
      </c>
      <c r="D4079" s="64" vm="11219">
        <f ca="1"/>
        <v>292.54000000000002</v>
      </c>
      <c r="E4079" s="24">
        <f t="shared" ca="1" si="189"/>
        <v>1.2912642459929314E-2</v>
      </c>
      <c r="F4079" s="58">
        <f t="shared" ca="1" si="190"/>
        <v>5.4843491136264385E-3</v>
      </c>
      <c r="G4079" s="24"/>
      <c r="H4079" s="5"/>
      <c r="I4079" s="5"/>
      <c r="J4079" s="5"/>
      <c r="K4079" s="5"/>
      <c r="L4079" s="5"/>
      <c r="M4079" s="5"/>
      <c r="N4079" s="5"/>
      <c r="O4079" s="5"/>
      <c r="P4079" s="5"/>
      <c r="Q4079" s="5"/>
      <c r="R4079" s="5"/>
      <c r="S4079" s="5"/>
      <c r="T4079" s="5"/>
      <c r="U4079" s="5"/>
    </row>
    <row r="4080" spans="2:21" x14ac:dyDescent="0.25">
      <c r="B4080" s="64" vm="11220">
        <f ca="1"/>
        <v>45356</v>
      </c>
      <c r="C4080" s="64" vm="11221">
        <f ca="1"/>
        <v>759.95</v>
      </c>
      <c r="D4080" s="64" vm="11222">
        <f ca="1"/>
        <v>292.93</v>
      </c>
      <c r="E4080" s="24">
        <f t="shared" ca="1" si="189"/>
        <v>1.0137382132429404E-3</v>
      </c>
      <c r="F4080" s="58">
        <f t="shared" ca="1" si="190"/>
        <v>1.3322631652691263E-3</v>
      </c>
      <c r="G4080" s="24"/>
      <c r="H4080" s="5"/>
      <c r="I4080" s="5"/>
      <c r="J4080" s="5"/>
      <c r="K4080" s="5"/>
      <c r="L4080" s="5"/>
      <c r="M4080" s="5"/>
      <c r="N4080" s="5"/>
      <c r="O4080" s="5"/>
      <c r="P4080" s="5"/>
      <c r="Q4080" s="5"/>
      <c r="R4080" s="5"/>
      <c r="S4080" s="5"/>
      <c r="T4080" s="5"/>
      <c r="U4080" s="5"/>
    </row>
    <row r="4081" spans="2:21" x14ac:dyDescent="0.25">
      <c r="B4081" s="64" vm="11223">
        <f ca="1"/>
        <v>45357</v>
      </c>
      <c r="C4081" s="64" vm="11224">
        <f ca="1"/>
        <v>773.24</v>
      </c>
      <c r="D4081" s="64" vm="11225">
        <f ca="1"/>
        <v>291.11</v>
      </c>
      <c r="E4081" s="24">
        <f t="shared" ca="1" si="189"/>
        <v>1.7336837411020725E-2</v>
      </c>
      <c r="F4081" s="58">
        <f t="shared" ca="1" si="190"/>
        <v>-6.2324700064652992E-3</v>
      </c>
      <c r="G4081" s="24"/>
      <c r="H4081" s="5"/>
      <c r="I4081" s="5"/>
      <c r="J4081" s="5"/>
      <c r="K4081" s="5"/>
      <c r="L4081" s="5"/>
      <c r="M4081" s="5"/>
      <c r="N4081" s="5"/>
      <c r="O4081" s="5"/>
      <c r="P4081" s="5"/>
      <c r="Q4081" s="5"/>
      <c r="R4081" s="5"/>
      <c r="S4081" s="5"/>
      <c r="T4081" s="5"/>
      <c r="U4081" s="5"/>
    </row>
    <row r="4082" spans="2:21" x14ac:dyDescent="0.25">
      <c r="B4082" s="64" vm="11226">
        <f ca="1"/>
        <v>45358</v>
      </c>
      <c r="C4082" s="64" vm="11227">
        <f ca="1"/>
        <v>785.59</v>
      </c>
      <c r="D4082" s="64" vm="11228">
        <f ca="1"/>
        <v>292.55</v>
      </c>
      <c r="E4082" s="24">
        <f t="shared" ca="1" si="189"/>
        <v>1.5845548781512835E-2</v>
      </c>
      <c r="F4082" s="58">
        <f t="shared" ca="1" si="190"/>
        <v>4.9343896164990454E-3</v>
      </c>
      <c r="G4082" s="24"/>
      <c r="H4082" s="5"/>
      <c r="I4082" s="5"/>
      <c r="J4082" s="5"/>
      <c r="K4082" s="5"/>
      <c r="L4082" s="5"/>
      <c r="M4082" s="5"/>
      <c r="N4082" s="5"/>
      <c r="O4082" s="5"/>
      <c r="P4082" s="5"/>
      <c r="Q4082" s="5"/>
      <c r="R4082" s="5"/>
      <c r="S4082" s="5"/>
      <c r="T4082" s="5"/>
      <c r="U4082" s="5"/>
    </row>
    <row r="4083" spans="2:21" x14ac:dyDescent="0.25">
      <c r="B4083" s="64" vm="11229">
        <f ca="1"/>
        <v>45359</v>
      </c>
      <c r="C4083" s="64" vm="11230">
        <f ca="1"/>
        <v>725.56</v>
      </c>
      <c r="D4083" s="64" vm="11231">
        <f ca="1"/>
        <v>294.82</v>
      </c>
      <c r="E4083" s="24">
        <f t="shared" ca="1" si="189"/>
        <v>-7.9491257345235336E-2</v>
      </c>
      <c r="F4083" s="58">
        <f t="shared" ca="1" si="190"/>
        <v>7.7294083848868812E-3</v>
      </c>
      <c r="G4083" s="24"/>
      <c r="H4083" s="5"/>
      <c r="I4083" s="5"/>
      <c r="J4083" s="5"/>
      <c r="K4083" s="5"/>
      <c r="L4083" s="5"/>
      <c r="M4083" s="5"/>
      <c r="N4083" s="5"/>
      <c r="O4083" s="5"/>
      <c r="P4083" s="5"/>
      <c r="Q4083" s="5"/>
      <c r="R4083" s="5"/>
      <c r="S4083" s="5"/>
      <c r="T4083" s="5"/>
      <c r="U4083" s="5"/>
    </row>
    <row r="4084" spans="2:21" x14ac:dyDescent="0.25">
      <c r="B4084" s="64" vm="11232">
        <f ca="1"/>
        <v>45362</v>
      </c>
      <c r="C4084" s="64" vm="11233">
        <f ca="1"/>
        <v>714.08</v>
      </c>
      <c r="D4084" s="64" vm="11234">
        <f ca="1"/>
        <v>294.31</v>
      </c>
      <c r="E4084" s="24">
        <f t="shared" ca="1" si="189"/>
        <v>-1.5948769608808842E-2</v>
      </c>
      <c r="F4084" s="58">
        <f t="shared" ca="1" si="190"/>
        <v>-1.731367023914383E-3</v>
      </c>
      <c r="G4084" s="24"/>
      <c r="H4084" s="5"/>
      <c r="I4084" s="5"/>
      <c r="J4084" s="5"/>
      <c r="K4084" s="5"/>
      <c r="L4084" s="5"/>
      <c r="M4084" s="5"/>
      <c r="N4084" s="5"/>
      <c r="O4084" s="5"/>
      <c r="P4084" s="5"/>
      <c r="Q4084" s="5"/>
      <c r="R4084" s="5"/>
      <c r="S4084" s="5"/>
      <c r="T4084" s="5"/>
      <c r="U4084" s="5"/>
    </row>
    <row r="4085" spans="2:21" x14ac:dyDescent="0.25">
      <c r="B4085" s="64" vm="11235">
        <f ca="1"/>
        <v>45363</v>
      </c>
      <c r="C4085" s="64" vm="11236">
        <f ca="1"/>
        <v>736.88</v>
      </c>
      <c r="D4085" s="64" vm="11237">
        <f ca="1"/>
        <v>282.86</v>
      </c>
      <c r="E4085" s="24">
        <f t="shared" ca="1" si="189"/>
        <v>3.1430055799020341E-2</v>
      </c>
      <c r="F4085" s="58">
        <f t="shared" ca="1" si="190"/>
        <v>-3.9681558002863972E-2</v>
      </c>
      <c r="G4085" s="24"/>
      <c r="H4085" s="5"/>
      <c r="I4085" s="5"/>
      <c r="J4085" s="5"/>
      <c r="K4085" s="5"/>
      <c r="L4085" s="5"/>
      <c r="M4085" s="5"/>
      <c r="N4085" s="5"/>
      <c r="O4085" s="5"/>
      <c r="P4085" s="5"/>
      <c r="Q4085" s="5"/>
      <c r="R4085" s="5"/>
      <c r="S4085" s="5"/>
      <c r="T4085" s="5"/>
      <c r="U4085" s="5"/>
    </row>
    <row r="4086" spans="2:21" x14ac:dyDescent="0.25">
      <c r="B4086" s="64" vm="11238">
        <f ca="1"/>
        <v>45364</v>
      </c>
      <c r="C4086" s="64" vm="11239">
        <f ca="1"/>
        <v>734.2</v>
      </c>
      <c r="D4086" s="64" vm="11240">
        <f ca="1"/>
        <v>281.73</v>
      </c>
      <c r="E4086" s="24">
        <f t="shared" ca="1" si="189"/>
        <v>-3.6435856172461465E-3</v>
      </c>
      <c r="F4086" s="58">
        <f t="shared" ca="1" si="190"/>
        <v>-4.0029101077218793E-3</v>
      </c>
      <c r="G4086" s="24"/>
      <c r="H4086" s="5"/>
      <c r="I4086" s="5"/>
      <c r="J4086" s="5"/>
      <c r="K4086" s="5"/>
      <c r="L4086" s="5"/>
      <c r="M4086" s="5"/>
      <c r="N4086" s="5"/>
      <c r="O4086" s="5"/>
      <c r="P4086" s="5"/>
      <c r="Q4086" s="5"/>
      <c r="R4086" s="5"/>
      <c r="S4086" s="5"/>
      <c r="T4086" s="5"/>
      <c r="U4086" s="5"/>
    </row>
    <row r="4087" spans="2:21" x14ac:dyDescent="0.25">
      <c r="B4087" s="64" vm="11241">
        <f ca="1"/>
        <v>45365</v>
      </c>
      <c r="C4087" s="64" vm="11242">
        <f ca="1"/>
        <v>731.95</v>
      </c>
      <c r="D4087" s="64" vm="11243">
        <f ca="1"/>
        <v>279.14</v>
      </c>
      <c r="E4087" s="24">
        <f t="shared" ca="1" si="189"/>
        <v>-3.0692654453130948E-3</v>
      </c>
      <c r="F4087" s="58">
        <f t="shared" ca="1" si="190"/>
        <v>-9.235717404133776E-3</v>
      </c>
      <c r="G4087" s="24"/>
      <c r="H4087" s="5"/>
      <c r="I4087" s="5"/>
      <c r="J4087" s="5"/>
      <c r="K4087" s="5"/>
      <c r="L4087" s="5"/>
      <c r="M4087" s="5"/>
      <c r="N4087" s="5"/>
      <c r="O4087" s="5"/>
      <c r="P4087" s="5"/>
      <c r="Q4087" s="5"/>
      <c r="R4087" s="5"/>
      <c r="S4087" s="5"/>
      <c r="T4087" s="5"/>
      <c r="U4087" s="5"/>
    </row>
    <row r="4088" spans="2:21" x14ac:dyDescent="0.25">
      <c r="B4088" s="64" vm="11244">
        <f ca="1"/>
        <v>45366</v>
      </c>
      <c r="C4088" s="64" vm="11245">
        <f ca="1"/>
        <v>725.63</v>
      </c>
      <c r="D4088" s="64" vm="11246">
        <f ca="1"/>
        <v>278.58</v>
      </c>
      <c r="E4088" s="24">
        <f t="shared" ca="1" si="189"/>
        <v>-8.6719625774633238E-3</v>
      </c>
      <c r="F4088" s="58">
        <f t="shared" ca="1" si="190"/>
        <v>-2.0081768206128936E-3</v>
      </c>
      <c r="G4088" s="24"/>
      <c r="H4088" s="5"/>
      <c r="I4088" s="5"/>
      <c r="J4088" s="5"/>
      <c r="K4088" s="5"/>
      <c r="L4088" s="5"/>
      <c r="M4088" s="5"/>
      <c r="N4088" s="5"/>
      <c r="O4088" s="5"/>
      <c r="P4088" s="5"/>
      <c r="Q4088" s="5"/>
      <c r="R4088" s="5"/>
      <c r="S4088" s="5"/>
      <c r="T4088" s="5"/>
      <c r="U4088" s="5"/>
    </row>
    <row r="4089" spans="2:21" x14ac:dyDescent="0.25">
      <c r="B4089" s="64" vm="11247">
        <f ca="1"/>
        <v>45369</v>
      </c>
      <c r="C4089" s="64" vm="11248">
        <f ca="1"/>
        <v>731.54</v>
      </c>
      <c r="D4089" s="64" vm="11249">
        <f ca="1"/>
        <v>282.87</v>
      </c>
      <c r="E4089" s="24">
        <f t="shared" ca="1" si="189"/>
        <v>8.1116580851517978E-3</v>
      </c>
      <c r="F4089" s="58">
        <f t="shared" ca="1" si="190"/>
        <v>1.5282156885810343E-2</v>
      </c>
      <c r="G4089" s="24"/>
      <c r="H4089" s="5"/>
      <c r="I4089" s="5"/>
      <c r="J4089" s="5"/>
      <c r="K4089" s="5"/>
      <c r="L4089" s="5"/>
      <c r="M4089" s="5"/>
      <c r="N4089" s="5"/>
      <c r="O4089" s="5"/>
      <c r="P4089" s="5"/>
      <c r="Q4089" s="5"/>
      <c r="R4089" s="5"/>
      <c r="S4089" s="5"/>
      <c r="T4089" s="5"/>
      <c r="U4089" s="5"/>
    </row>
    <row r="4090" spans="2:21" x14ac:dyDescent="0.25">
      <c r="B4090" s="64" vm="11250">
        <f ca="1"/>
        <v>45370</v>
      </c>
      <c r="C4090" s="64" vm="11251">
        <f ca="1"/>
        <v>732.17</v>
      </c>
      <c r="D4090" s="64" vm="11252">
        <f ca="1"/>
        <v>284.45</v>
      </c>
      <c r="E4090" s="24">
        <f t="shared" ca="1" si="189"/>
        <v>8.6082630972484568E-4</v>
      </c>
      <c r="F4090" s="58">
        <f t="shared" ca="1" si="190"/>
        <v>5.5700630509606993E-3</v>
      </c>
      <c r="G4090" s="24"/>
      <c r="H4090" s="5"/>
      <c r="I4090" s="5"/>
      <c r="J4090" s="5"/>
      <c r="K4090" s="5"/>
      <c r="L4090" s="5"/>
      <c r="M4090" s="5"/>
      <c r="N4090" s="5"/>
      <c r="O4090" s="5"/>
      <c r="P4090" s="5"/>
      <c r="Q4090" s="5"/>
      <c r="R4090" s="5"/>
      <c r="S4090" s="5"/>
      <c r="T4090" s="5"/>
      <c r="U4090" s="5"/>
    </row>
    <row r="4091" spans="2:21" x14ac:dyDescent="0.25">
      <c r="B4091" s="64" vm="11253">
        <f ca="1"/>
        <v>45371</v>
      </c>
      <c r="C4091" s="64" vm="11254">
        <f ca="1"/>
        <v>740.72</v>
      </c>
      <c r="D4091" s="64" vm="11255">
        <f ca="1"/>
        <v>283.52999999999997</v>
      </c>
      <c r="E4091" s="24">
        <f t="shared" ca="1" si="189"/>
        <v>1.1609958704957372E-2</v>
      </c>
      <c r="F4091" s="58">
        <f t="shared" ca="1" si="190"/>
        <v>-3.2395535215820233E-3</v>
      </c>
      <c r="G4091" s="24"/>
      <c r="H4091" s="5"/>
      <c r="I4091" s="5"/>
      <c r="J4091" s="5"/>
      <c r="K4091" s="5"/>
      <c r="L4091" s="5"/>
      <c r="M4091" s="5"/>
      <c r="N4091" s="5"/>
      <c r="O4091" s="5"/>
      <c r="P4091" s="5"/>
      <c r="Q4091" s="5"/>
      <c r="R4091" s="5"/>
      <c r="S4091" s="5"/>
      <c r="T4091" s="5"/>
      <c r="U4091" s="5"/>
    </row>
    <row r="4092" spans="2:21" x14ac:dyDescent="0.25">
      <c r="B4092" s="64" vm="11256">
        <f ca="1"/>
        <v>45372</v>
      </c>
      <c r="C4092" s="64" vm="11257">
        <f ca="1"/>
        <v>742.56</v>
      </c>
      <c r="D4092" s="64" vm="11258">
        <f ca="1"/>
        <v>282.63</v>
      </c>
      <c r="E4092" s="24">
        <f t="shared" ca="1" si="189"/>
        <v>2.4809893530739393E-3</v>
      </c>
      <c r="F4092" s="58">
        <f t="shared" ca="1" si="190"/>
        <v>-3.1793159463883243E-3</v>
      </c>
      <c r="G4092" s="24"/>
      <c r="H4092" s="5"/>
      <c r="I4092" s="5"/>
      <c r="J4092" s="5"/>
      <c r="K4092" s="5"/>
      <c r="L4092" s="5"/>
      <c r="M4092" s="5"/>
      <c r="N4092" s="5"/>
      <c r="O4092" s="5"/>
      <c r="P4092" s="5"/>
      <c r="Q4092" s="5"/>
      <c r="R4092" s="5"/>
      <c r="S4092" s="5"/>
      <c r="T4092" s="5"/>
      <c r="U4092" s="5"/>
    </row>
    <row r="4093" spans="2:21" x14ac:dyDescent="0.25">
      <c r="B4093" s="64" vm="11259">
        <f ca="1"/>
        <v>45373</v>
      </c>
      <c r="C4093" s="64" vm="11260">
        <f ca="1"/>
        <v>734.8</v>
      </c>
      <c r="D4093" s="64" vm="11261">
        <f ca="1"/>
        <v>278.62</v>
      </c>
      <c r="E4093" s="24">
        <f t="shared" ca="1" si="189"/>
        <v>-1.0505322151895058E-2</v>
      </c>
      <c r="F4093" s="58">
        <f t="shared" ca="1" si="190"/>
        <v>-1.4289775450607188E-2</v>
      </c>
      <c r="G4093" s="24"/>
      <c r="H4093" s="5"/>
      <c r="I4093" s="5"/>
      <c r="J4093" s="5"/>
      <c r="K4093" s="5"/>
      <c r="L4093" s="5"/>
      <c r="M4093" s="5"/>
      <c r="N4093" s="5"/>
      <c r="O4093" s="5"/>
      <c r="P4093" s="5"/>
      <c r="Q4093" s="5"/>
      <c r="R4093" s="5"/>
      <c r="S4093" s="5"/>
      <c r="T4093" s="5"/>
      <c r="U4093" s="5"/>
    </row>
    <row r="4094" spans="2:21" x14ac:dyDescent="0.25">
      <c r="B4094" s="64" vm="11262">
        <f ca="1"/>
        <v>45376</v>
      </c>
      <c r="C4094" s="64" vm="11263">
        <f ca="1"/>
        <v>730.96</v>
      </c>
      <c r="D4094" s="64" vm="11261">
        <f ca="1"/>
        <v>278.62</v>
      </c>
      <c r="E4094" s="24">
        <f t="shared" ca="1" si="189"/>
        <v>-5.2396146506053015E-3</v>
      </c>
      <c r="F4094" s="58">
        <f t="shared" ca="1" si="190"/>
        <v>0</v>
      </c>
      <c r="G4094" s="24"/>
      <c r="H4094" s="5"/>
      <c r="I4094" s="5"/>
      <c r="J4094" s="5"/>
      <c r="K4094" s="5"/>
      <c r="L4094" s="5"/>
      <c r="M4094" s="5"/>
      <c r="N4094" s="5"/>
      <c r="O4094" s="5"/>
      <c r="P4094" s="5"/>
      <c r="Q4094" s="5"/>
      <c r="R4094" s="5"/>
      <c r="S4094" s="5"/>
      <c r="T4094" s="5"/>
      <c r="U4094" s="5"/>
    </row>
    <row r="4095" spans="2:21" x14ac:dyDescent="0.25">
      <c r="B4095" s="64" vm="11264">
        <f ca="1"/>
        <v>45377</v>
      </c>
      <c r="C4095" s="64" vm="11265">
        <f ca="1"/>
        <v>730.98</v>
      </c>
      <c r="D4095" s="64" vm="10567">
        <f ca="1"/>
        <v>282.02</v>
      </c>
      <c r="E4095" s="24">
        <f t="shared" ca="1" si="189"/>
        <v>2.7360904005868114E-5</v>
      </c>
      <c r="F4095" s="58">
        <f t="shared" ca="1" si="190"/>
        <v>1.2129144131005184E-2</v>
      </c>
      <c r="G4095" s="24"/>
      <c r="H4095" s="5"/>
      <c r="I4095" s="5"/>
      <c r="J4095" s="5"/>
      <c r="K4095" s="5"/>
      <c r="L4095" s="5"/>
      <c r="M4095" s="5"/>
      <c r="N4095" s="5"/>
      <c r="O4095" s="5"/>
      <c r="P4095" s="5"/>
      <c r="Q4095" s="5"/>
      <c r="R4095" s="5"/>
      <c r="S4095" s="5"/>
      <c r="T4095" s="5"/>
      <c r="U4095" s="5"/>
    </row>
    <row r="4096" spans="2:21" x14ac:dyDescent="0.25">
      <c r="B4096" s="64" vm="11266">
        <f ca="1"/>
        <v>45378</v>
      </c>
      <c r="C4096" s="64" vm="11267">
        <f ca="1"/>
        <v>732.08</v>
      </c>
      <c r="D4096" s="64" vm="11268">
        <f ca="1"/>
        <v>281.95</v>
      </c>
      <c r="E4096" s="24">
        <f t="shared" ca="1" si="189"/>
        <v>1.5036980127516408E-3</v>
      </c>
      <c r="F4096" s="58">
        <f t="shared" ca="1" si="190"/>
        <v>-2.4824015589286567E-4</v>
      </c>
      <c r="G4096" s="24"/>
      <c r="H4096" s="5"/>
      <c r="I4096" s="5"/>
      <c r="J4096" s="5"/>
      <c r="K4096" s="5"/>
      <c r="L4096" s="5"/>
      <c r="M4096" s="5"/>
      <c r="N4096" s="5"/>
      <c r="O4096" s="5"/>
      <c r="P4096" s="5"/>
      <c r="Q4096" s="5"/>
      <c r="R4096" s="5"/>
      <c r="S4096" s="5"/>
      <c r="T4096" s="5"/>
      <c r="U4096" s="5"/>
    </row>
    <row r="4097" spans="2:21" x14ac:dyDescent="0.25">
      <c r="B4097" s="64" vm="11269">
        <f ca="1"/>
        <v>45379</v>
      </c>
      <c r="C4097" s="64" vm="11270">
        <f ca="1"/>
        <v>732.63</v>
      </c>
      <c r="D4097" s="64" vm="11271">
        <f ca="1"/>
        <v>280.22000000000003</v>
      </c>
      <c r="E4097" s="24">
        <f t="shared" ref="E4097:E4160" ca="1" si="191">LN(C4097/C4096)</f>
        <v>7.5100194011125821E-4</v>
      </c>
      <c r="F4097" s="58">
        <f t="shared" ref="F4097:F4160" ca="1" si="192">LN(D4097/D4096)</f>
        <v>-6.1547413101055914E-3</v>
      </c>
      <c r="G4097" s="24"/>
      <c r="H4097" s="5"/>
      <c r="I4097" s="5"/>
      <c r="J4097" s="5"/>
      <c r="K4097" s="5"/>
      <c r="L4097" s="5"/>
      <c r="M4097" s="5"/>
      <c r="N4097" s="5"/>
      <c r="O4097" s="5"/>
      <c r="P4097" s="5"/>
      <c r="Q4097" s="5"/>
      <c r="R4097" s="5"/>
      <c r="S4097" s="5"/>
      <c r="T4097" s="5"/>
      <c r="U4097" s="5"/>
    </row>
    <row r="4098" spans="2:21" x14ac:dyDescent="0.25">
      <c r="B4098" s="64" vm="11272">
        <f ca="1"/>
        <v>45383</v>
      </c>
      <c r="C4098" s="64" vm="11273">
        <f ca="1"/>
        <v>721.24</v>
      </c>
      <c r="D4098" s="64" vm="11274">
        <f ca="1"/>
        <v>277.74</v>
      </c>
      <c r="E4098" s="24">
        <f t="shared" ca="1" si="191"/>
        <v>-1.5668846639066401E-2</v>
      </c>
      <c r="F4098" s="58">
        <f t="shared" ca="1" si="192"/>
        <v>-8.8895846718513357E-3</v>
      </c>
      <c r="G4098" s="24"/>
      <c r="H4098" s="5"/>
      <c r="I4098" s="5"/>
      <c r="J4098" s="5"/>
      <c r="K4098" s="5"/>
      <c r="L4098" s="5"/>
      <c r="M4098" s="5"/>
      <c r="N4098" s="5"/>
      <c r="O4098" s="5"/>
      <c r="P4098" s="5"/>
      <c r="Q4098" s="5"/>
      <c r="R4098" s="5"/>
      <c r="S4098" s="5"/>
      <c r="T4098" s="5"/>
      <c r="U4098" s="5"/>
    </row>
    <row r="4099" spans="2:21" x14ac:dyDescent="0.25">
      <c r="B4099" s="64" vm="11275">
        <f ca="1"/>
        <v>45384</v>
      </c>
      <c r="C4099" s="64" vm="11276">
        <f ca="1"/>
        <v>711.3</v>
      </c>
      <c r="D4099" s="64" vm="11277">
        <f ca="1"/>
        <v>275.54000000000002</v>
      </c>
      <c r="E4099" s="24">
        <f t="shared" ca="1" si="191"/>
        <v>-1.3877671168698156E-2</v>
      </c>
      <c r="F4099" s="58">
        <f t="shared" ca="1" si="192"/>
        <v>-7.952615654781196E-3</v>
      </c>
      <c r="G4099" s="24"/>
      <c r="H4099" s="5"/>
      <c r="I4099" s="5"/>
      <c r="J4099" s="5"/>
      <c r="K4099" s="5"/>
      <c r="L4099" s="5"/>
      <c r="M4099" s="5"/>
      <c r="N4099" s="5"/>
      <c r="O4099" s="5"/>
      <c r="P4099" s="5"/>
      <c r="Q4099" s="5"/>
      <c r="R4099" s="5"/>
      <c r="S4099" s="5"/>
      <c r="T4099" s="5"/>
      <c r="U4099" s="5"/>
    </row>
    <row r="4100" spans="2:21" x14ac:dyDescent="0.25">
      <c r="B4100" s="64" vm="11278">
        <f ca="1"/>
        <v>45385</v>
      </c>
      <c r="C4100" s="64" vm="11279">
        <f ca="1"/>
        <v>705.69</v>
      </c>
      <c r="D4100" s="64" vm="11280">
        <f ca="1"/>
        <v>270.08999999999997</v>
      </c>
      <c r="E4100" s="24">
        <f t="shared" ca="1" si="191"/>
        <v>-7.9182341604193754E-3</v>
      </c>
      <c r="F4100" s="58">
        <f t="shared" ca="1" si="192"/>
        <v>-1.9977571827958045E-2</v>
      </c>
      <c r="G4100" s="24"/>
      <c r="H4100" s="5"/>
      <c r="I4100" s="5"/>
      <c r="J4100" s="5"/>
      <c r="K4100" s="5"/>
      <c r="L4100" s="5"/>
      <c r="M4100" s="5"/>
      <c r="N4100" s="5"/>
      <c r="O4100" s="5"/>
      <c r="P4100" s="5"/>
      <c r="Q4100" s="5"/>
      <c r="R4100" s="5"/>
      <c r="S4100" s="5"/>
      <c r="T4100" s="5"/>
      <c r="U4100" s="5"/>
    </row>
    <row r="4101" spans="2:21" x14ac:dyDescent="0.25">
      <c r="B4101" s="64" vm="11281">
        <f ca="1"/>
        <v>45386</v>
      </c>
      <c r="C4101" s="64" vm="11282">
        <f ca="1"/>
        <v>704.88</v>
      </c>
      <c r="D4101" s="64" vm="10403">
        <f ca="1"/>
        <v>266.69</v>
      </c>
      <c r="E4101" s="24">
        <f t="shared" ca="1" si="191"/>
        <v>-1.1484720205757115E-3</v>
      </c>
      <c r="F4101" s="58">
        <f t="shared" ca="1" si="192"/>
        <v>-1.2668301616579196E-2</v>
      </c>
      <c r="G4101" s="24"/>
      <c r="H4101" s="5"/>
      <c r="I4101" s="5"/>
      <c r="J4101" s="5"/>
      <c r="K4101" s="5"/>
      <c r="L4101" s="5"/>
      <c r="M4101" s="5"/>
      <c r="N4101" s="5"/>
      <c r="O4101" s="5"/>
      <c r="P4101" s="5"/>
      <c r="Q4101" s="5"/>
      <c r="R4101" s="5"/>
      <c r="S4101" s="5"/>
      <c r="T4101" s="5"/>
      <c r="U4101" s="5"/>
    </row>
    <row r="4102" spans="2:21" x14ac:dyDescent="0.25">
      <c r="B4102" s="64" vm="11283">
        <f ca="1"/>
        <v>45387</v>
      </c>
      <c r="C4102" s="64" vm="11284">
        <f ca="1"/>
        <v>713.72</v>
      </c>
      <c r="D4102" s="64" vm="11285">
        <f ca="1"/>
        <v>267.56</v>
      </c>
      <c r="E4102" s="24">
        <f t="shared" ca="1" si="191"/>
        <v>1.2463153004753614E-2</v>
      </c>
      <c r="F4102" s="58">
        <f t="shared" ca="1" si="192"/>
        <v>3.256905078291504E-3</v>
      </c>
      <c r="G4102" s="24"/>
      <c r="H4102" s="5"/>
      <c r="I4102" s="5"/>
      <c r="J4102" s="5"/>
      <c r="K4102" s="5"/>
      <c r="L4102" s="5"/>
      <c r="M4102" s="5"/>
      <c r="N4102" s="5"/>
      <c r="O4102" s="5"/>
      <c r="P4102" s="5"/>
      <c r="Q4102" s="5"/>
      <c r="R4102" s="5"/>
      <c r="S4102" s="5"/>
      <c r="T4102" s="5"/>
      <c r="U4102" s="5"/>
    </row>
    <row r="4103" spans="2:21" x14ac:dyDescent="0.25">
      <c r="B4103" s="64" vm="11286">
        <f ca="1"/>
        <v>45390</v>
      </c>
      <c r="C4103" s="64" vm="11287">
        <f ca="1"/>
        <v>711.81</v>
      </c>
      <c r="D4103" s="64" vm="11288">
        <f ca="1"/>
        <v>269.44</v>
      </c>
      <c r="E4103" s="24">
        <f t="shared" ca="1" si="191"/>
        <v>-2.6797066956828256E-3</v>
      </c>
      <c r="F4103" s="58">
        <f t="shared" ca="1" si="192"/>
        <v>7.0018908037546724E-3</v>
      </c>
      <c r="G4103" s="24"/>
      <c r="H4103" s="5"/>
      <c r="I4103" s="5"/>
      <c r="J4103" s="5"/>
      <c r="K4103" s="5"/>
      <c r="L4103" s="5"/>
      <c r="M4103" s="5"/>
      <c r="N4103" s="5"/>
      <c r="O4103" s="5"/>
      <c r="P4103" s="5"/>
      <c r="Q4103" s="5"/>
      <c r="R4103" s="5"/>
      <c r="S4103" s="5"/>
      <c r="T4103" s="5"/>
      <c r="U4103" s="5"/>
    </row>
    <row r="4104" spans="2:21" x14ac:dyDescent="0.25">
      <c r="B4104" s="64" vm="11289">
        <f ca="1"/>
        <v>45391</v>
      </c>
      <c r="C4104" s="64" vm="11290">
        <f ca="1"/>
        <v>718.59</v>
      </c>
      <c r="D4104" s="64" vm="10991">
        <f ca="1"/>
        <v>268.67</v>
      </c>
      <c r="E4104" s="24">
        <f t="shared" ca="1" si="191"/>
        <v>9.4799367673695251E-3</v>
      </c>
      <c r="F4104" s="58">
        <f t="shared" ca="1" si="192"/>
        <v>-2.8618703445180138E-3</v>
      </c>
      <c r="G4104" s="24"/>
      <c r="H4104" s="5"/>
      <c r="I4104" s="5"/>
      <c r="J4104" s="5"/>
      <c r="K4104" s="5"/>
      <c r="L4104" s="5"/>
      <c r="M4104" s="5"/>
      <c r="N4104" s="5"/>
      <c r="O4104" s="5"/>
      <c r="P4104" s="5"/>
      <c r="Q4104" s="5"/>
      <c r="R4104" s="5"/>
      <c r="S4104" s="5"/>
      <c r="T4104" s="5"/>
      <c r="U4104" s="5"/>
    </row>
    <row r="4105" spans="2:21" x14ac:dyDescent="0.25">
      <c r="B4105" s="64" vm="11291">
        <f ca="1"/>
        <v>45392</v>
      </c>
      <c r="C4105" s="64" vm="11292">
        <f ca="1"/>
        <v>722.58</v>
      </c>
      <c r="D4105" s="64" vm="11293">
        <f ca="1"/>
        <v>268.62</v>
      </c>
      <c r="E4105" s="24">
        <f t="shared" ca="1" si="191"/>
        <v>5.5371818655288183E-3</v>
      </c>
      <c r="F4105" s="58">
        <f t="shared" ca="1" si="192"/>
        <v>-1.8611922851472217E-4</v>
      </c>
      <c r="G4105" s="24"/>
      <c r="H4105" s="5"/>
      <c r="I4105" s="5"/>
      <c r="J4105" s="5"/>
      <c r="K4105" s="5"/>
      <c r="L4105" s="5"/>
      <c r="M4105" s="5"/>
      <c r="N4105" s="5"/>
      <c r="O4105" s="5"/>
      <c r="P4105" s="5"/>
      <c r="Q4105" s="5"/>
      <c r="R4105" s="5"/>
      <c r="S4105" s="5"/>
      <c r="T4105" s="5"/>
      <c r="U4105" s="5"/>
    </row>
    <row r="4106" spans="2:21" x14ac:dyDescent="0.25">
      <c r="B4106" s="64" vm="11294">
        <f ca="1"/>
        <v>45393</v>
      </c>
      <c r="C4106" s="64" vm="11295">
        <f ca="1"/>
        <v>732.35</v>
      </c>
      <c r="D4106" s="64" vm="11296">
        <f ca="1"/>
        <v>267.39</v>
      </c>
      <c r="E4106" s="24">
        <f t="shared" ca="1" si="191"/>
        <v>1.3430401263872509E-2</v>
      </c>
      <c r="F4106" s="58">
        <f t="shared" ca="1" si="192"/>
        <v>-4.5894746701935895E-3</v>
      </c>
      <c r="G4106" s="24"/>
      <c r="H4106" s="5"/>
      <c r="I4106" s="5"/>
      <c r="J4106" s="5"/>
      <c r="K4106" s="5"/>
      <c r="L4106" s="5"/>
      <c r="M4106" s="5"/>
      <c r="N4106" s="5"/>
      <c r="O4106" s="5"/>
      <c r="P4106" s="5"/>
      <c r="Q4106" s="5"/>
      <c r="R4106" s="5"/>
      <c r="S4106" s="5"/>
      <c r="T4106" s="5"/>
      <c r="U4106" s="5"/>
    </row>
    <row r="4107" spans="2:21" x14ac:dyDescent="0.25">
      <c r="B4107" s="64" vm="11297">
        <f ca="1"/>
        <v>45394</v>
      </c>
      <c r="C4107" s="64" vm="11298">
        <f ca="1"/>
        <v>731.31</v>
      </c>
      <c r="D4107" s="64" vm="11299">
        <f ca="1"/>
        <v>266.23</v>
      </c>
      <c r="E4107" s="24">
        <f t="shared" ca="1" si="191"/>
        <v>-1.4210953022210722E-3</v>
      </c>
      <c r="F4107" s="58">
        <f t="shared" ca="1" si="192"/>
        <v>-4.347669979443732E-3</v>
      </c>
      <c r="G4107" s="24"/>
      <c r="H4107" s="5"/>
      <c r="I4107" s="5"/>
      <c r="J4107" s="5"/>
      <c r="K4107" s="5"/>
      <c r="L4107" s="5"/>
      <c r="M4107" s="5"/>
      <c r="N4107" s="5"/>
      <c r="O4107" s="5"/>
      <c r="P4107" s="5"/>
      <c r="Q4107" s="5"/>
      <c r="R4107" s="5"/>
      <c r="S4107" s="5"/>
      <c r="T4107" s="5"/>
      <c r="U4107" s="5"/>
    </row>
    <row r="4108" spans="2:21" x14ac:dyDescent="0.25">
      <c r="B4108" s="64" vm="11300">
        <f ca="1"/>
        <v>45397</v>
      </c>
      <c r="C4108" s="64" vm="11301">
        <f ca="1"/>
        <v>718.28</v>
      </c>
      <c r="D4108" s="64" vm="11302">
        <f ca="1"/>
        <v>265.43</v>
      </c>
      <c r="E4108" s="24">
        <f t="shared" ca="1" si="191"/>
        <v>-1.7977981288398139E-2</v>
      </c>
      <c r="F4108" s="58">
        <f t="shared" ca="1" si="192"/>
        <v>-3.0094443959810388E-3</v>
      </c>
      <c r="G4108" s="24"/>
      <c r="H4108" s="5"/>
      <c r="I4108" s="5"/>
      <c r="J4108" s="5"/>
      <c r="K4108" s="5"/>
      <c r="L4108" s="5"/>
      <c r="M4108" s="5"/>
      <c r="N4108" s="5"/>
      <c r="O4108" s="5"/>
      <c r="P4108" s="5"/>
      <c r="Q4108" s="5"/>
      <c r="R4108" s="5"/>
      <c r="S4108" s="5"/>
      <c r="T4108" s="5"/>
      <c r="U4108" s="5"/>
    </row>
    <row r="4109" spans="2:21" x14ac:dyDescent="0.25">
      <c r="B4109" s="64" vm="11303">
        <f ca="1"/>
        <v>45398</v>
      </c>
      <c r="C4109" s="64" vm="11304">
        <f ca="1"/>
        <v>715.97</v>
      </c>
      <c r="D4109" s="64" vm="11305">
        <f ca="1"/>
        <v>269.95</v>
      </c>
      <c r="E4109" s="24">
        <f t="shared" ca="1" si="191"/>
        <v>-3.2211985321982874E-3</v>
      </c>
      <c r="F4109" s="58">
        <f t="shared" ca="1" si="192"/>
        <v>1.688560422898501E-2</v>
      </c>
      <c r="G4109" s="24"/>
      <c r="H4109" s="5"/>
      <c r="I4109" s="5"/>
      <c r="J4109" s="5"/>
      <c r="K4109" s="5"/>
      <c r="L4109" s="5"/>
      <c r="M4109" s="5"/>
      <c r="N4109" s="5"/>
      <c r="O4109" s="5"/>
      <c r="P4109" s="5"/>
      <c r="Q4109" s="5"/>
      <c r="R4109" s="5"/>
      <c r="S4109" s="5"/>
      <c r="T4109" s="5"/>
      <c r="U4109" s="5"/>
    </row>
    <row r="4110" spans="2:21" x14ac:dyDescent="0.25">
      <c r="B4110" s="64" vm="11306">
        <f ca="1"/>
        <v>45399</v>
      </c>
      <c r="C4110" s="64" vm="11307">
        <f ca="1"/>
        <v>715.19</v>
      </c>
      <c r="D4110" s="64" vm="11308">
        <f ca="1"/>
        <v>270.98</v>
      </c>
      <c r="E4110" s="24">
        <f t="shared" ca="1" si="191"/>
        <v>-1.0900249828531073E-3</v>
      </c>
      <c r="F4110" s="58">
        <f t="shared" ca="1" si="192"/>
        <v>3.8082607539891198E-3</v>
      </c>
      <c r="G4110" s="24"/>
      <c r="H4110" s="5"/>
      <c r="I4110" s="5"/>
      <c r="J4110" s="5"/>
      <c r="K4110" s="5"/>
      <c r="L4110" s="5"/>
      <c r="M4110" s="5"/>
      <c r="N4110" s="5"/>
      <c r="O4110" s="5"/>
      <c r="P4110" s="5"/>
      <c r="Q4110" s="5"/>
      <c r="R4110" s="5"/>
      <c r="S4110" s="5"/>
      <c r="T4110" s="5"/>
      <c r="U4110" s="5"/>
    </row>
    <row r="4111" spans="2:21" x14ac:dyDescent="0.25">
      <c r="B4111" s="64" vm="11309">
        <f ca="1"/>
        <v>45400</v>
      </c>
      <c r="C4111" s="64" vm="11310">
        <f ca="1"/>
        <v>711.25</v>
      </c>
      <c r="D4111" s="64" vm="11311">
        <f ca="1"/>
        <v>271.99</v>
      </c>
      <c r="E4111" s="24">
        <f t="shared" ca="1" si="191"/>
        <v>-5.5242562181049993E-3</v>
      </c>
      <c r="F4111" s="58">
        <f t="shared" ca="1" si="192"/>
        <v>3.7202834959916072E-3</v>
      </c>
      <c r="G4111" s="24"/>
      <c r="H4111" s="5"/>
      <c r="I4111" s="5"/>
      <c r="J4111" s="5"/>
      <c r="K4111" s="5"/>
      <c r="L4111" s="5"/>
      <c r="M4111" s="5"/>
      <c r="N4111" s="5"/>
      <c r="O4111" s="5"/>
      <c r="P4111" s="5"/>
      <c r="Q4111" s="5"/>
      <c r="R4111" s="5"/>
      <c r="S4111" s="5"/>
      <c r="T4111" s="5"/>
      <c r="U4111" s="5"/>
    </row>
    <row r="4112" spans="2:21" x14ac:dyDescent="0.25">
      <c r="B4112" s="64" vm="11312">
        <f ca="1"/>
        <v>45401</v>
      </c>
      <c r="C4112" s="64" vm="11313">
        <f ca="1"/>
        <v>709.51</v>
      </c>
      <c r="D4112" s="64" vm="11314">
        <f ca="1"/>
        <v>275.58</v>
      </c>
      <c r="E4112" s="24">
        <f t="shared" ca="1" si="191"/>
        <v>-2.4493945070697938E-3</v>
      </c>
      <c r="F4112" s="58">
        <f t="shared" ca="1" si="192"/>
        <v>1.311266665148029E-2</v>
      </c>
      <c r="G4112" s="24"/>
      <c r="H4112" s="5"/>
      <c r="I4112" s="5"/>
      <c r="J4112" s="5"/>
      <c r="K4112" s="5"/>
      <c r="L4112" s="5"/>
      <c r="M4112" s="5"/>
      <c r="N4112" s="5"/>
      <c r="O4112" s="5"/>
      <c r="P4112" s="5"/>
      <c r="Q4112" s="5"/>
      <c r="R4112" s="5"/>
      <c r="S4112" s="5"/>
      <c r="T4112" s="5"/>
      <c r="U4112" s="5"/>
    </row>
    <row r="4113" spans="2:21" x14ac:dyDescent="0.25">
      <c r="B4113" s="64" vm="11315">
        <f ca="1"/>
        <v>45404</v>
      </c>
      <c r="C4113" s="64" vm="11316">
        <f ca="1"/>
        <v>715.46</v>
      </c>
      <c r="D4113" s="64" vm="11317">
        <f ca="1"/>
        <v>276.88</v>
      </c>
      <c r="E4113" s="24">
        <f t="shared" ca="1" si="191"/>
        <v>8.35110153872895E-3</v>
      </c>
      <c r="F4113" s="58">
        <f t="shared" ca="1" si="192"/>
        <v>4.7062317613317337E-3</v>
      </c>
      <c r="G4113" s="24"/>
      <c r="H4113" s="5"/>
      <c r="I4113" s="5"/>
      <c r="J4113" s="5"/>
      <c r="K4113" s="5"/>
      <c r="L4113" s="5"/>
      <c r="M4113" s="5"/>
      <c r="N4113" s="5"/>
      <c r="O4113" s="5"/>
      <c r="P4113" s="5"/>
      <c r="Q4113" s="5"/>
      <c r="R4113" s="5"/>
      <c r="S4113" s="5"/>
      <c r="T4113" s="5"/>
      <c r="U4113" s="5"/>
    </row>
    <row r="4114" spans="2:21" x14ac:dyDescent="0.25">
      <c r="B4114" s="64" vm="11318">
        <f ca="1"/>
        <v>45405</v>
      </c>
      <c r="C4114" s="64" vm="11319">
        <f ca="1"/>
        <v>722.68</v>
      </c>
      <c r="D4114" s="64" vm="11320">
        <f ca="1"/>
        <v>276.75</v>
      </c>
      <c r="E4114" s="24">
        <f t="shared" ca="1" si="191"/>
        <v>1.0040831433526711E-2</v>
      </c>
      <c r="F4114" s="58">
        <f t="shared" ca="1" si="192"/>
        <v>-4.6962773834253774E-4</v>
      </c>
      <c r="G4114" s="24"/>
      <c r="H4114" s="5"/>
      <c r="I4114" s="5"/>
      <c r="J4114" s="5"/>
      <c r="K4114" s="5"/>
      <c r="L4114" s="5"/>
      <c r="M4114" s="5"/>
      <c r="N4114" s="5"/>
      <c r="O4114" s="5"/>
      <c r="P4114" s="5"/>
      <c r="Q4114" s="5"/>
      <c r="R4114" s="5"/>
      <c r="S4114" s="5"/>
      <c r="T4114" s="5"/>
      <c r="U4114" s="5"/>
    </row>
    <row r="4115" spans="2:21" x14ac:dyDescent="0.25">
      <c r="B4115" s="64" vm="11321">
        <f ca="1"/>
        <v>45406</v>
      </c>
      <c r="C4115" s="64" vm="11322">
        <f ca="1"/>
        <v>723.89</v>
      </c>
      <c r="D4115" s="64" vm="11323">
        <f ca="1"/>
        <v>275.60000000000002</v>
      </c>
      <c r="E4115" s="24">
        <f t="shared" ca="1" si="191"/>
        <v>1.6729232352385764E-3</v>
      </c>
      <c r="F4115" s="58">
        <f t="shared" ca="1" si="192"/>
        <v>-4.1640324492427253E-3</v>
      </c>
      <c r="G4115" s="24"/>
      <c r="H4115" s="5"/>
      <c r="I4115" s="5"/>
      <c r="J4115" s="5"/>
      <c r="K4115" s="5"/>
      <c r="L4115" s="5"/>
      <c r="M4115" s="5"/>
      <c r="N4115" s="5"/>
      <c r="O4115" s="5"/>
      <c r="P4115" s="5"/>
      <c r="Q4115" s="5"/>
      <c r="R4115" s="5"/>
      <c r="S4115" s="5"/>
      <c r="T4115" s="5"/>
      <c r="U4115" s="5"/>
    </row>
    <row r="4116" spans="2:21" x14ac:dyDescent="0.25">
      <c r="B4116" s="64" vm="11324">
        <f ca="1"/>
        <v>45407</v>
      </c>
      <c r="C4116" s="64" vm="11325">
        <f ca="1"/>
        <v>721.86</v>
      </c>
      <c r="D4116" s="64" vm="11326">
        <f ca="1"/>
        <v>273.08999999999997</v>
      </c>
      <c r="E4116" s="24">
        <f t="shared" ca="1" si="191"/>
        <v>-2.8082328674766902E-3</v>
      </c>
      <c r="F4116" s="58">
        <f t="shared" ca="1" si="192"/>
        <v>-9.1491279541965603E-3</v>
      </c>
      <c r="G4116" s="24"/>
      <c r="H4116" s="5"/>
      <c r="I4116" s="5"/>
      <c r="J4116" s="5"/>
      <c r="K4116" s="5"/>
      <c r="L4116" s="5"/>
      <c r="M4116" s="5"/>
      <c r="N4116" s="5"/>
      <c r="O4116" s="5"/>
      <c r="P4116" s="5"/>
      <c r="Q4116" s="5"/>
      <c r="R4116" s="5"/>
      <c r="S4116" s="5"/>
      <c r="T4116" s="5"/>
      <c r="U4116" s="5"/>
    </row>
    <row r="4117" spans="2:21" x14ac:dyDescent="0.25">
      <c r="B4117" s="64" vm="11327">
        <f ca="1"/>
        <v>45408</v>
      </c>
      <c r="C4117" s="64" vm="11328">
        <f ca="1"/>
        <v>729.18</v>
      </c>
      <c r="D4117" s="64" vm="11329">
        <f ca="1"/>
        <v>273.55</v>
      </c>
      <c r="E4117" s="24">
        <f t="shared" ca="1" si="191"/>
        <v>1.0089400837275614E-2</v>
      </c>
      <c r="F4117" s="58">
        <f t="shared" ca="1" si="192"/>
        <v>1.6830093245278769E-3</v>
      </c>
      <c r="G4117" s="24"/>
      <c r="H4117" s="5"/>
      <c r="I4117" s="5"/>
      <c r="J4117" s="5"/>
      <c r="K4117" s="5"/>
      <c r="L4117" s="5"/>
      <c r="M4117" s="5"/>
      <c r="N4117" s="5"/>
      <c r="O4117" s="5"/>
      <c r="P4117" s="5"/>
      <c r="Q4117" s="5"/>
      <c r="R4117" s="5"/>
      <c r="S4117" s="5"/>
      <c r="T4117" s="5"/>
      <c r="U4117" s="5"/>
    </row>
    <row r="4118" spans="2:21" x14ac:dyDescent="0.25">
      <c r="B4118" s="64" vm="11330">
        <f ca="1"/>
        <v>45411</v>
      </c>
      <c r="C4118" s="64" vm="11331">
        <f ca="1"/>
        <v>726.33</v>
      </c>
      <c r="D4118" s="64" vm="11332">
        <f ca="1"/>
        <v>273.04000000000002</v>
      </c>
      <c r="E4118" s="24">
        <f t="shared" ca="1" si="191"/>
        <v>-3.9161581059132316E-3</v>
      </c>
      <c r="F4118" s="58">
        <f t="shared" ca="1" si="192"/>
        <v>-1.8661159113832499E-3</v>
      </c>
      <c r="G4118" s="24"/>
      <c r="H4118" s="5"/>
      <c r="I4118" s="5"/>
      <c r="J4118" s="5"/>
      <c r="K4118" s="5"/>
      <c r="L4118" s="5"/>
      <c r="M4118" s="5"/>
      <c r="N4118" s="5"/>
      <c r="O4118" s="5"/>
      <c r="P4118" s="5"/>
      <c r="Q4118" s="5"/>
      <c r="R4118" s="5"/>
      <c r="S4118" s="5"/>
      <c r="T4118" s="5"/>
      <c r="U4118" s="5"/>
    </row>
    <row r="4119" spans="2:21" x14ac:dyDescent="0.25">
      <c r="B4119" s="64" vm="11333">
        <f ca="1"/>
        <v>45412</v>
      </c>
      <c r="C4119" s="64" vm="11334">
        <f ca="1"/>
        <v>722.9</v>
      </c>
      <c r="D4119" s="64" vm="11335">
        <f ca="1"/>
        <v>274.43</v>
      </c>
      <c r="E4119" s="24">
        <f t="shared" ca="1" si="191"/>
        <v>-4.7335569985992023E-3</v>
      </c>
      <c r="F4119" s="58">
        <f t="shared" ca="1" si="192"/>
        <v>5.0779147233143565E-3</v>
      </c>
      <c r="G4119" s="24"/>
      <c r="H4119" s="5"/>
      <c r="I4119" s="5"/>
      <c r="J4119" s="5"/>
      <c r="K4119" s="5"/>
      <c r="L4119" s="5"/>
      <c r="M4119" s="5"/>
      <c r="N4119" s="5"/>
      <c r="O4119" s="5"/>
      <c r="P4119" s="5"/>
      <c r="Q4119" s="5"/>
      <c r="R4119" s="5"/>
      <c r="S4119" s="5"/>
      <c r="T4119" s="5"/>
      <c r="U4119" s="5"/>
    </row>
    <row r="4120" spans="2:21" x14ac:dyDescent="0.25">
      <c r="B4120" s="64" vm="11336">
        <f ca="1"/>
        <v>45413</v>
      </c>
      <c r="C4120" s="64" vm="11337">
        <f ca="1"/>
        <v>722.22</v>
      </c>
      <c r="D4120" s="64" vm="11338">
        <f ca="1"/>
        <v>273.27999999999997</v>
      </c>
      <c r="E4120" s="24">
        <f t="shared" ca="1" si="191"/>
        <v>-9.4109838655289659E-4</v>
      </c>
      <c r="F4120" s="58">
        <f t="shared" ca="1" si="192"/>
        <v>-4.199308721561058E-3</v>
      </c>
      <c r="G4120" s="24"/>
      <c r="H4120" s="5"/>
      <c r="I4120" s="5"/>
      <c r="J4120" s="5"/>
      <c r="K4120" s="5"/>
      <c r="L4120" s="5"/>
      <c r="M4120" s="5"/>
      <c r="N4120" s="5"/>
      <c r="O4120" s="5"/>
      <c r="P4120" s="5"/>
      <c r="Q4120" s="5"/>
      <c r="R4120" s="5"/>
      <c r="S4120" s="5"/>
      <c r="T4120" s="5"/>
      <c r="U4120" s="5"/>
    </row>
    <row r="4121" spans="2:21" x14ac:dyDescent="0.25">
      <c r="B4121" s="64" vm="11339">
        <f ca="1"/>
        <v>45414</v>
      </c>
      <c r="C4121" s="64" vm="11340">
        <f ca="1"/>
        <v>732.44</v>
      </c>
      <c r="D4121" s="64" vm="11341">
        <f ca="1"/>
        <v>270.32</v>
      </c>
      <c r="E4121" s="24">
        <f t="shared" ca="1" si="191"/>
        <v>1.4051624653814584E-2</v>
      </c>
      <c r="F4121" s="58">
        <f t="shared" ca="1" si="192"/>
        <v>-1.0890468194170463E-2</v>
      </c>
      <c r="G4121" s="24"/>
      <c r="H4121" s="5"/>
      <c r="I4121" s="5"/>
      <c r="J4121" s="5"/>
      <c r="K4121" s="5"/>
      <c r="L4121" s="5"/>
      <c r="M4121" s="5"/>
      <c r="N4121" s="5"/>
      <c r="O4121" s="5"/>
      <c r="P4121" s="5"/>
      <c r="Q4121" s="5"/>
      <c r="R4121" s="5"/>
      <c r="S4121" s="5"/>
      <c r="T4121" s="5"/>
      <c r="U4121" s="5"/>
    </row>
    <row r="4122" spans="2:21" x14ac:dyDescent="0.25">
      <c r="B4122" s="64" vm="11342">
        <f ca="1"/>
        <v>45415</v>
      </c>
      <c r="C4122" s="64" vm="11343">
        <f ca="1"/>
        <v>743.9</v>
      </c>
      <c r="D4122" s="64" vm="11344">
        <f ca="1"/>
        <v>269.3</v>
      </c>
      <c r="E4122" s="24">
        <f t="shared" ca="1" si="191"/>
        <v>1.5525190923782628E-2</v>
      </c>
      <c r="F4122" s="58">
        <f t="shared" ca="1" si="192"/>
        <v>-3.7804425884811854E-3</v>
      </c>
      <c r="G4122" s="24"/>
      <c r="H4122" s="5"/>
      <c r="I4122" s="5"/>
      <c r="J4122" s="5"/>
      <c r="K4122" s="5"/>
      <c r="L4122" s="5"/>
      <c r="M4122" s="5"/>
      <c r="N4122" s="5"/>
      <c r="O4122" s="5"/>
      <c r="P4122" s="5"/>
      <c r="Q4122" s="5"/>
      <c r="R4122" s="5"/>
      <c r="S4122" s="5"/>
      <c r="T4122" s="5"/>
      <c r="U4122" s="5"/>
    </row>
    <row r="4123" spans="2:21" x14ac:dyDescent="0.25">
      <c r="B4123" s="64" vm="11345">
        <f ca="1"/>
        <v>45418</v>
      </c>
      <c r="C4123" s="64" vm="11346">
        <f ca="1"/>
        <v>756.45</v>
      </c>
      <c r="D4123" s="64" vm="11347">
        <f ca="1"/>
        <v>267.5</v>
      </c>
      <c r="E4123" s="24">
        <f t="shared" ca="1" si="191"/>
        <v>1.6729819993548393E-2</v>
      </c>
      <c r="F4123" s="58">
        <f t="shared" ca="1" si="192"/>
        <v>-6.7064334814920228E-3</v>
      </c>
      <c r="G4123" s="24"/>
      <c r="H4123" s="5"/>
      <c r="I4123" s="5"/>
      <c r="J4123" s="5"/>
      <c r="K4123" s="5"/>
      <c r="L4123" s="5"/>
      <c r="M4123" s="5"/>
      <c r="N4123" s="5"/>
      <c r="O4123" s="5"/>
      <c r="P4123" s="5"/>
      <c r="Q4123" s="5"/>
      <c r="R4123" s="5"/>
      <c r="S4123" s="5"/>
      <c r="T4123" s="5"/>
      <c r="U4123" s="5"/>
    </row>
    <row r="4124" spans="2:21" x14ac:dyDescent="0.25">
      <c r="B4124" s="64" vm="11348">
        <f ca="1"/>
        <v>45419</v>
      </c>
      <c r="C4124" s="64" vm="11349">
        <f ca="1"/>
        <v>771.31</v>
      </c>
      <c r="D4124" s="64" vm="9649">
        <f ca="1"/>
        <v>268.49</v>
      </c>
      <c r="E4124" s="24">
        <f t="shared" ca="1" si="191"/>
        <v>1.9453930788879893E-2</v>
      </c>
      <c r="F4124" s="58">
        <f t="shared" ca="1" si="192"/>
        <v>3.6941029714265754E-3</v>
      </c>
      <c r="G4124" s="24"/>
      <c r="H4124" s="5"/>
      <c r="I4124" s="5"/>
      <c r="J4124" s="5"/>
      <c r="K4124" s="5"/>
      <c r="L4124" s="5"/>
      <c r="M4124" s="5"/>
      <c r="N4124" s="5"/>
      <c r="O4124" s="5"/>
      <c r="P4124" s="5"/>
      <c r="Q4124" s="5"/>
      <c r="R4124" s="5"/>
      <c r="S4124" s="5"/>
      <c r="T4124" s="5"/>
      <c r="U4124" s="5"/>
    </row>
    <row r="4125" spans="2:21" x14ac:dyDescent="0.25">
      <c r="B4125" s="64" vm="11350">
        <f ca="1"/>
        <v>45420</v>
      </c>
      <c r="C4125" s="64" vm="11351">
        <f ca="1"/>
        <v>763.41</v>
      </c>
      <c r="D4125" s="64" vm="11352">
        <f ca="1"/>
        <v>267.95</v>
      </c>
      <c r="E4125" s="24">
        <f t="shared" ca="1" si="191"/>
        <v>-1.029512846175133E-2</v>
      </c>
      <c r="F4125" s="58">
        <f t="shared" ca="1" si="192"/>
        <v>-2.0132733666287138E-3</v>
      </c>
      <c r="G4125" s="24"/>
      <c r="H4125" s="5"/>
      <c r="I4125" s="5"/>
      <c r="J4125" s="5"/>
      <c r="K4125" s="5"/>
      <c r="L4125" s="5"/>
      <c r="M4125" s="5"/>
      <c r="N4125" s="5"/>
      <c r="O4125" s="5"/>
      <c r="P4125" s="5"/>
      <c r="Q4125" s="5"/>
      <c r="R4125" s="5"/>
      <c r="S4125" s="5"/>
      <c r="T4125" s="5"/>
      <c r="U4125" s="5"/>
    </row>
    <row r="4126" spans="2:21" x14ac:dyDescent="0.25">
      <c r="B4126" s="64" vm="11353">
        <f ca="1"/>
        <v>45421</v>
      </c>
      <c r="C4126" s="64" vm="11354">
        <f ca="1"/>
        <v>779.04</v>
      </c>
      <c r="D4126" s="64" vm="10312">
        <f ca="1"/>
        <v>275</v>
      </c>
      <c r="E4126" s="24">
        <f t="shared" ca="1" si="191"/>
        <v>2.0267152916418098E-2</v>
      </c>
      <c r="F4126" s="58">
        <f t="shared" ca="1" si="192"/>
        <v>2.5970701725712097E-2</v>
      </c>
      <c r="G4126" s="24"/>
      <c r="H4126" s="5"/>
      <c r="I4126" s="5"/>
      <c r="J4126" s="5"/>
      <c r="K4126" s="5"/>
      <c r="L4126" s="5"/>
      <c r="M4126" s="5"/>
      <c r="N4126" s="5"/>
      <c r="O4126" s="5"/>
      <c r="P4126" s="5"/>
      <c r="Q4126" s="5"/>
      <c r="R4126" s="5"/>
      <c r="S4126" s="5"/>
      <c r="T4126" s="5"/>
      <c r="U4126" s="5"/>
    </row>
    <row r="4127" spans="2:21" x14ac:dyDescent="0.25">
      <c r="B4127" s="64" vm="11355">
        <f ca="1"/>
        <v>45422</v>
      </c>
      <c r="C4127" s="64" vm="11356">
        <f ca="1"/>
        <v>787.19</v>
      </c>
      <c r="D4127" s="64" vm="11357">
        <f ca="1"/>
        <v>271.32</v>
      </c>
      <c r="E4127" s="24">
        <f t="shared" ca="1" si="191"/>
        <v>1.0407249970933535E-2</v>
      </c>
      <c r="F4127" s="58">
        <f t="shared" ca="1" si="192"/>
        <v>-1.3472161588692485E-2</v>
      </c>
      <c r="G4127" s="24"/>
      <c r="H4127" s="5"/>
      <c r="I4127" s="5"/>
      <c r="J4127" s="5"/>
      <c r="K4127" s="5"/>
      <c r="L4127" s="5"/>
      <c r="M4127" s="5"/>
      <c r="N4127" s="5"/>
      <c r="O4127" s="5"/>
      <c r="P4127" s="5"/>
      <c r="Q4127" s="5"/>
      <c r="R4127" s="5"/>
      <c r="S4127" s="5"/>
      <c r="T4127" s="5"/>
      <c r="U4127" s="5"/>
    </row>
    <row r="4128" spans="2:21" x14ac:dyDescent="0.25">
      <c r="B4128" s="64" vm="11358">
        <f ca="1"/>
        <v>45425</v>
      </c>
      <c r="C4128" s="64" vm="11359">
        <f ca="1"/>
        <v>775.15</v>
      </c>
      <c r="D4128" s="64" vm="11360">
        <f ca="1"/>
        <v>270.66000000000003</v>
      </c>
      <c r="E4128" s="24">
        <f t="shared" ca="1" si="191"/>
        <v>-1.5413083392953022E-2</v>
      </c>
      <c r="F4128" s="58">
        <f t="shared" ca="1" si="192"/>
        <v>-2.435515429519159E-3</v>
      </c>
      <c r="G4128" s="24"/>
      <c r="H4128" s="5"/>
      <c r="I4128" s="5"/>
      <c r="J4128" s="5"/>
      <c r="K4128" s="5"/>
      <c r="L4128" s="5"/>
      <c r="M4128" s="5"/>
      <c r="N4128" s="5"/>
      <c r="O4128" s="5"/>
      <c r="P4128" s="5"/>
      <c r="Q4128" s="5"/>
      <c r="R4128" s="5"/>
      <c r="S4128" s="5"/>
      <c r="T4128" s="5"/>
      <c r="U4128" s="5"/>
    </row>
    <row r="4129" spans="2:21" x14ac:dyDescent="0.25">
      <c r="B4129" s="64" vm="11361">
        <f ca="1"/>
        <v>45426</v>
      </c>
      <c r="C4129" s="64" vm="11362">
        <f ca="1"/>
        <v>777.9</v>
      </c>
      <c r="D4129" s="64" vm="11363">
        <f ca="1"/>
        <v>273.87</v>
      </c>
      <c r="E4129" s="24">
        <f t="shared" ca="1" si="191"/>
        <v>3.5414222003573048E-3</v>
      </c>
      <c r="F4129" s="58">
        <f t="shared" ca="1" si="192"/>
        <v>1.1790120596739541E-2</v>
      </c>
      <c r="G4129" s="24"/>
      <c r="H4129" s="5"/>
      <c r="I4129" s="5"/>
      <c r="J4129" s="5"/>
      <c r="K4129" s="5"/>
      <c r="L4129" s="5"/>
      <c r="M4129" s="5"/>
      <c r="N4129" s="5"/>
      <c r="O4129" s="5"/>
      <c r="P4129" s="5"/>
      <c r="Q4129" s="5"/>
      <c r="R4129" s="5"/>
      <c r="S4129" s="5"/>
      <c r="T4129" s="5"/>
      <c r="U4129" s="5"/>
    </row>
    <row r="4130" spans="2:21" x14ac:dyDescent="0.25">
      <c r="B4130" s="64" vm="11364">
        <f ca="1"/>
        <v>45427</v>
      </c>
      <c r="C4130" s="64" vm="11365">
        <f ca="1"/>
        <v>787.04</v>
      </c>
      <c r="D4130" s="64" vm="11366">
        <f ca="1"/>
        <v>273.51</v>
      </c>
      <c r="E4130" s="24">
        <f t="shared" ca="1" si="191"/>
        <v>1.1681091834301275E-2</v>
      </c>
      <c r="F4130" s="58">
        <f t="shared" ca="1" si="192"/>
        <v>-1.3153569801780489E-3</v>
      </c>
      <c r="G4130" s="24"/>
      <c r="H4130" s="5"/>
      <c r="I4130" s="5"/>
      <c r="J4130" s="5"/>
      <c r="K4130" s="5"/>
      <c r="L4130" s="5"/>
      <c r="M4130" s="5"/>
      <c r="N4130" s="5"/>
      <c r="O4130" s="5"/>
      <c r="P4130" s="5"/>
      <c r="Q4130" s="5"/>
      <c r="R4130" s="5"/>
      <c r="S4130" s="5"/>
      <c r="T4130" s="5"/>
      <c r="U4130" s="5"/>
    </row>
    <row r="4131" spans="2:21" x14ac:dyDescent="0.25">
      <c r="B4131" s="64" vm="11367">
        <f ca="1"/>
        <v>45428</v>
      </c>
      <c r="C4131" s="64" vm="11368">
        <f ca="1"/>
        <v>793.07</v>
      </c>
      <c r="D4131" s="64" vm="11369">
        <f ca="1"/>
        <v>272.38</v>
      </c>
      <c r="E4131" s="24">
        <f t="shared" ca="1" si="191"/>
        <v>7.6324170753950919E-3</v>
      </c>
      <c r="F4131" s="58">
        <f t="shared" ca="1" si="192"/>
        <v>-4.1400341241097788E-3</v>
      </c>
      <c r="G4131" s="24"/>
      <c r="H4131" s="5"/>
      <c r="I4131" s="5"/>
      <c r="J4131" s="5"/>
      <c r="K4131" s="5"/>
      <c r="L4131" s="5"/>
      <c r="M4131" s="5"/>
      <c r="N4131" s="5"/>
      <c r="O4131" s="5"/>
      <c r="P4131" s="5"/>
      <c r="Q4131" s="5"/>
      <c r="R4131" s="5"/>
      <c r="S4131" s="5"/>
      <c r="T4131" s="5"/>
      <c r="U4131" s="5"/>
    </row>
    <row r="4132" spans="2:21" x14ac:dyDescent="0.25">
      <c r="B4132" s="64" vm="11370">
        <f ca="1"/>
        <v>45429</v>
      </c>
      <c r="C4132" s="64" vm="11371">
        <f ca="1"/>
        <v>795.81</v>
      </c>
      <c r="D4132" s="64" vm="10539">
        <f ca="1"/>
        <v>267.87</v>
      </c>
      <c r="E4132" s="24">
        <f t="shared" ca="1" si="191"/>
        <v>3.4489737628018123E-3</v>
      </c>
      <c r="F4132" s="58">
        <f t="shared" ca="1" si="192"/>
        <v>-1.6696361943576508E-2</v>
      </c>
      <c r="G4132" s="24"/>
      <c r="H4132" s="5"/>
      <c r="I4132" s="5"/>
      <c r="J4132" s="5"/>
      <c r="K4132" s="5"/>
      <c r="L4132" s="5"/>
      <c r="M4132" s="5"/>
      <c r="N4132" s="5"/>
      <c r="O4132" s="5"/>
      <c r="P4132" s="5"/>
      <c r="Q4132" s="5"/>
      <c r="R4132" s="5"/>
      <c r="S4132" s="5"/>
      <c r="T4132" s="5"/>
      <c r="U4132" s="5"/>
    </row>
    <row r="4133" spans="2:21" x14ac:dyDescent="0.25">
      <c r="B4133" s="64" vm="11372">
        <f ca="1"/>
        <v>45432</v>
      </c>
      <c r="C4133" s="64" vm="11373">
        <f ca="1"/>
        <v>793</v>
      </c>
      <c r="D4133" s="64" vm="11374">
        <f ca="1"/>
        <v>265.87</v>
      </c>
      <c r="E4133" s="24">
        <f t="shared" ca="1" si="191"/>
        <v>-3.537242250378591E-3</v>
      </c>
      <c r="F4133" s="58">
        <f t="shared" ca="1" si="192"/>
        <v>-7.4943206834725907E-3</v>
      </c>
      <c r="G4133" s="24"/>
      <c r="H4133" s="5"/>
      <c r="I4133" s="5"/>
      <c r="J4133" s="5"/>
      <c r="K4133" s="5"/>
      <c r="L4133" s="5"/>
      <c r="M4133" s="5"/>
      <c r="N4133" s="5"/>
      <c r="O4133" s="5"/>
      <c r="P4133" s="5"/>
      <c r="Q4133" s="5"/>
      <c r="R4133" s="5"/>
      <c r="S4133" s="5"/>
      <c r="T4133" s="5"/>
      <c r="U4133" s="5"/>
    </row>
    <row r="4134" spans="2:21" x14ac:dyDescent="0.25">
      <c r="B4134" s="64" vm="11375">
        <f ca="1"/>
        <v>45433</v>
      </c>
      <c r="C4134" s="64" vm="11376">
        <f ca="1"/>
        <v>800.93</v>
      </c>
      <c r="D4134" s="64" vm="10367">
        <f ca="1"/>
        <v>265.77</v>
      </c>
      <c r="E4134" s="24">
        <f t="shared" ca="1" si="191"/>
        <v>9.950330853168092E-3</v>
      </c>
      <c r="F4134" s="58">
        <f t="shared" ca="1" si="192"/>
        <v>-3.7619442171158731E-4</v>
      </c>
      <c r="G4134" s="24"/>
      <c r="H4134" s="5"/>
      <c r="I4134" s="5"/>
      <c r="J4134" s="5"/>
      <c r="K4134" s="5"/>
      <c r="L4134" s="5"/>
      <c r="M4134" s="5"/>
      <c r="N4134" s="5"/>
      <c r="O4134" s="5"/>
      <c r="P4134" s="5"/>
      <c r="Q4134" s="5"/>
      <c r="R4134" s="5"/>
      <c r="S4134" s="5"/>
      <c r="T4134" s="5"/>
      <c r="U4134" s="5"/>
    </row>
    <row r="4135" spans="2:21" x14ac:dyDescent="0.25">
      <c r="B4135" s="64" vm="11377">
        <f ca="1"/>
        <v>45434</v>
      </c>
      <c r="C4135" s="64" vm="11378">
        <f ca="1"/>
        <v>801.86</v>
      </c>
      <c r="D4135" s="64" vm="11379">
        <f ca="1"/>
        <v>257.93</v>
      </c>
      <c r="E4135" s="24">
        <f t="shared" ca="1" si="191"/>
        <v>1.1604765494789913E-3</v>
      </c>
      <c r="F4135" s="58">
        <f t="shared" ca="1" si="192"/>
        <v>-2.9943042813231756E-2</v>
      </c>
      <c r="G4135" s="24"/>
      <c r="H4135" s="5"/>
      <c r="I4135" s="5"/>
      <c r="J4135" s="5"/>
      <c r="K4135" s="5"/>
      <c r="L4135" s="5"/>
      <c r="M4135" s="5"/>
      <c r="N4135" s="5"/>
      <c r="O4135" s="5"/>
      <c r="P4135" s="5"/>
      <c r="Q4135" s="5"/>
      <c r="R4135" s="5"/>
      <c r="S4135" s="5"/>
      <c r="T4135" s="5"/>
      <c r="U4135" s="5"/>
    </row>
    <row r="4136" spans="2:21" x14ac:dyDescent="0.25">
      <c r="B4136" s="64" vm="11380">
        <f ca="1"/>
        <v>45435</v>
      </c>
      <c r="C4136" s="64" vm="11381">
        <f ca="1"/>
        <v>796.34</v>
      </c>
      <c r="D4136" s="64" vm="10959">
        <f ca="1"/>
        <v>258.11</v>
      </c>
      <c r="E4136" s="24">
        <f t="shared" ca="1" si="191"/>
        <v>-6.9077987111959413E-3</v>
      </c>
      <c r="F4136" s="58">
        <f t="shared" ca="1" si="192"/>
        <v>6.9762036780132524E-4</v>
      </c>
      <c r="G4136" s="24"/>
      <c r="H4136" s="5"/>
      <c r="I4136" s="5"/>
      <c r="J4136" s="5"/>
      <c r="K4136" s="5"/>
      <c r="L4136" s="5"/>
      <c r="M4136" s="5"/>
      <c r="N4136" s="5"/>
      <c r="O4136" s="5"/>
      <c r="P4136" s="5"/>
      <c r="Q4136" s="5"/>
      <c r="R4136" s="5"/>
      <c r="S4136" s="5"/>
      <c r="T4136" s="5"/>
      <c r="U4136" s="5"/>
    </row>
    <row r="4137" spans="2:21" x14ac:dyDescent="0.25">
      <c r="B4137" s="64" vm="11382">
        <f ca="1"/>
        <v>45436</v>
      </c>
      <c r="C4137" s="64" vm="11383">
        <f ca="1"/>
        <v>809.73</v>
      </c>
      <c r="D4137" s="64" vm="11384">
        <f ca="1"/>
        <v>253.54</v>
      </c>
      <c r="E4137" s="24">
        <f t="shared" ca="1" si="191"/>
        <v>1.6674628438947719E-2</v>
      </c>
      <c r="F4137" s="58">
        <f t="shared" ca="1" si="192"/>
        <v>-1.7864249136039737E-2</v>
      </c>
      <c r="G4137" s="24"/>
      <c r="H4137" s="5"/>
      <c r="I4137" s="5"/>
      <c r="J4137" s="5"/>
      <c r="K4137" s="5"/>
      <c r="L4137" s="5"/>
      <c r="M4137" s="5"/>
      <c r="N4137" s="5"/>
      <c r="O4137" s="5"/>
      <c r="P4137" s="5"/>
      <c r="Q4137" s="5"/>
      <c r="R4137" s="5"/>
      <c r="S4137" s="5"/>
      <c r="T4137" s="5"/>
      <c r="U4137" s="5"/>
    </row>
    <row r="4138" spans="2:21" x14ac:dyDescent="0.25">
      <c r="B4138" s="64" vm="11385">
        <f ca="1"/>
        <v>45440</v>
      </c>
      <c r="C4138" s="64" vm="11386">
        <f ca="1"/>
        <v>813.17</v>
      </c>
      <c r="D4138" s="64" vm="11387">
        <f ca="1"/>
        <v>249.37</v>
      </c>
      <c r="E4138" s="24">
        <f t="shared" ca="1" si="191"/>
        <v>4.2393310147895973E-3</v>
      </c>
      <c r="F4138" s="58">
        <f t="shared" ca="1" si="192"/>
        <v>-1.6583864192772409E-2</v>
      </c>
      <c r="G4138" s="24"/>
      <c r="H4138" s="5"/>
      <c r="I4138" s="5"/>
      <c r="J4138" s="5"/>
      <c r="K4138" s="5"/>
      <c r="L4138" s="5"/>
      <c r="M4138" s="5"/>
      <c r="N4138" s="5"/>
      <c r="O4138" s="5"/>
      <c r="P4138" s="5"/>
      <c r="Q4138" s="5"/>
      <c r="R4138" s="5"/>
      <c r="S4138" s="5"/>
      <c r="T4138" s="5"/>
      <c r="U4138" s="5"/>
    </row>
    <row r="4139" spans="2:21" x14ac:dyDescent="0.25">
      <c r="B4139" s="64" vm="11388">
        <f ca="1"/>
        <v>45441</v>
      </c>
      <c r="C4139" s="64" vm="11389">
        <f ca="1"/>
        <v>806.52</v>
      </c>
      <c r="D4139" s="64" vm="11390">
        <f ca="1"/>
        <v>252.07</v>
      </c>
      <c r="E4139" s="24">
        <f t="shared" ca="1" si="191"/>
        <v>-8.2114940101615762E-3</v>
      </c>
      <c r="F4139" s="58">
        <f t="shared" ca="1" si="192"/>
        <v>1.0769089398288864E-2</v>
      </c>
      <c r="G4139" s="24"/>
      <c r="H4139" s="5"/>
      <c r="I4139" s="5"/>
      <c r="J4139" s="5"/>
      <c r="K4139" s="5"/>
      <c r="L4139" s="5"/>
      <c r="M4139" s="5"/>
      <c r="N4139" s="5"/>
      <c r="O4139" s="5"/>
      <c r="P4139" s="5"/>
      <c r="Q4139" s="5"/>
      <c r="R4139" s="5"/>
      <c r="S4139" s="5"/>
      <c r="T4139" s="5"/>
      <c r="U4139" s="5"/>
    </row>
    <row r="4140" spans="2:21" x14ac:dyDescent="0.25">
      <c r="B4140" s="64" vm="11391">
        <f ca="1"/>
        <v>45442</v>
      </c>
      <c r="C4140" s="64" vm="11392">
        <f ca="1"/>
        <v>815.34</v>
      </c>
      <c r="D4140" s="64" vm="10069">
        <f ca="1"/>
        <v>258.89</v>
      </c>
      <c r="E4140" s="24">
        <f t="shared" ca="1" si="191"/>
        <v>1.0876508390586414E-2</v>
      </c>
      <c r="F4140" s="58">
        <f t="shared" ca="1" si="192"/>
        <v>2.6696434343713278E-2</v>
      </c>
      <c r="G4140" s="24"/>
      <c r="H4140" s="5"/>
      <c r="I4140" s="5"/>
      <c r="J4140" s="5"/>
      <c r="K4140" s="5"/>
      <c r="L4140" s="5"/>
      <c r="M4140" s="5"/>
      <c r="N4140" s="5"/>
      <c r="O4140" s="5"/>
      <c r="P4140" s="5"/>
      <c r="Q4140" s="5"/>
      <c r="R4140" s="5"/>
      <c r="S4140" s="5"/>
      <c r="T4140" s="5"/>
      <c r="U4140" s="5"/>
    </row>
    <row r="4141" spans="2:21" x14ac:dyDescent="0.25">
      <c r="B4141" s="64" vm="11393">
        <f ca="1"/>
        <v>45443</v>
      </c>
      <c r="C4141" s="64" vm="11394">
        <f ca="1"/>
        <v>809.89</v>
      </c>
      <c r="D4141" s="64" vm="11395">
        <f ca="1"/>
        <v>259.75</v>
      </c>
      <c r="E4141" s="24">
        <f t="shared" ca="1" si="191"/>
        <v>-6.7067681851027388E-3</v>
      </c>
      <c r="F4141" s="58">
        <f t="shared" ca="1" si="192"/>
        <v>3.3163689195264425E-3</v>
      </c>
      <c r="G4141" s="24"/>
      <c r="H4141" s="5"/>
      <c r="I4141" s="5"/>
      <c r="J4141" s="5"/>
      <c r="K4141" s="5"/>
      <c r="L4141" s="5"/>
      <c r="M4141" s="5"/>
      <c r="N4141" s="5"/>
      <c r="O4141" s="5"/>
      <c r="P4141" s="5"/>
      <c r="Q4141" s="5"/>
      <c r="R4141" s="5"/>
      <c r="S4141" s="5"/>
      <c r="T4141" s="5"/>
      <c r="U4141" s="5"/>
    </row>
    <row r="4142" spans="2:21" x14ac:dyDescent="0.25">
      <c r="B4142" s="64" vm="11396">
        <f ca="1"/>
        <v>45446</v>
      </c>
      <c r="C4142" s="64" vm="11397">
        <f ca="1"/>
        <v>815.39</v>
      </c>
      <c r="D4142" s="64" vm="10495">
        <f ca="1"/>
        <v>262.72000000000003</v>
      </c>
      <c r="E4142" s="24">
        <f t="shared" ca="1" si="191"/>
        <v>6.7680904150435308E-3</v>
      </c>
      <c r="F4142" s="58">
        <f t="shared" ca="1" si="192"/>
        <v>1.1369196284726775E-2</v>
      </c>
      <c r="G4142" s="24"/>
      <c r="H4142" s="5"/>
      <c r="I4142" s="5"/>
      <c r="J4142" s="5"/>
      <c r="K4142" s="5"/>
      <c r="L4142" s="5"/>
      <c r="M4142" s="5"/>
      <c r="N4142" s="5"/>
      <c r="O4142" s="5"/>
      <c r="P4142" s="5"/>
      <c r="Q4142" s="5"/>
      <c r="R4142" s="5"/>
      <c r="S4142" s="5"/>
      <c r="T4142" s="5"/>
      <c r="U4142" s="5"/>
    </row>
    <row r="4143" spans="2:21" x14ac:dyDescent="0.25">
      <c r="B4143" s="64" vm="11398">
        <f ca="1"/>
        <v>45447</v>
      </c>
      <c r="C4143" s="64" vm="11399">
        <f ca="1"/>
        <v>827.39</v>
      </c>
      <c r="D4143" s="64" vm="11400">
        <f ca="1"/>
        <v>259.99</v>
      </c>
      <c r="E4143" s="24">
        <f t="shared" ca="1" si="191"/>
        <v>1.4609641511177081E-2</v>
      </c>
      <c r="F4143" s="58">
        <f t="shared" ca="1" si="192"/>
        <v>-1.0445657526661182E-2</v>
      </c>
      <c r="G4143" s="24"/>
      <c r="H4143" s="5"/>
      <c r="I4143" s="5"/>
      <c r="J4143" s="5"/>
      <c r="K4143" s="5"/>
      <c r="L4143" s="5"/>
      <c r="M4143" s="5"/>
      <c r="N4143" s="5"/>
      <c r="O4143" s="5"/>
      <c r="P4143" s="5"/>
      <c r="Q4143" s="5"/>
      <c r="R4143" s="5"/>
      <c r="S4143" s="5"/>
      <c r="T4143" s="5"/>
      <c r="U4143" s="5"/>
    </row>
    <row r="4144" spans="2:21" x14ac:dyDescent="0.25">
      <c r="B4144" s="64" vm="11401">
        <f ca="1"/>
        <v>45448</v>
      </c>
      <c r="C4144" s="64" vm="11402">
        <f ca="1"/>
        <v>834.3</v>
      </c>
      <c r="D4144" s="64" vm="11403">
        <f ca="1"/>
        <v>260.72000000000003</v>
      </c>
      <c r="E4144" s="24">
        <f t="shared" ca="1" si="191"/>
        <v>8.3168820064497846E-3</v>
      </c>
      <c r="F4144" s="58">
        <f t="shared" ca="1" si="192"/>
        <v>2.8038657919039066E-3</v>
      </c>
      <c r="G4144" s="24"/>
      <c r="H4144" s="5"/>
      <c r="I4144" s="5"/>
      <c r="J4144" s="5"/>
      <c r="K4144" s="5"/>
      <c r="L4144" s="5"/>
      <c r="M4144" s="5"/>
      <c r="N4144" s="5"/>
      <c r="O4144" s="5"/>
      <c r="P4144" s="5"/>
      <c r="Q4144" s="5"/>
      <c r="R4144" s="5"/>
      <c r="S4144" s="5"/>
      <c r="T4144" s="5"/>
      <c r="U4144" s="5"/>
    </row>
    <row r="4145" spans="2:21" x14ac:dyDescent="0.25">
      <c r="B4145" s="64" vm="11404">
        <f ca="1"/>
        <v>45449</v>
      </c>
      <c r="C4145" s="64" vm="11405">
        <f ca="1"/>
        <v>842.64</v>
      </c>
      <c r="D4145" s="64" vm="11406">
        <f ca="1"/>
        <v>256.20999999999998</v>
      </c>
      <c r="E4145" s="24">
        <f t="shared" ca="1" si="191"/>
        <v>9.9467706202577329E-3</v>
      </c>
      <c r="F4145" s="58">
        <f t="shared" ca="1" si="192"/>
        <v>-1.7449613822156217E-2</v>
      </c>
      <c r="G4145" s="24"/>
      <c r="H4145" s="5"/>
      <c r="I4145" s="5"/>
      <c r="J4145" s="5"/>
      <c r="K4145" s="5"/>
      <c r="L4145" s="5"/>
      <c r="M4145" s="5"/>
      <c r="N4145" s="5"/>
      <c r="O4145" s="5"/>
      <c r="P4145" s="5"/>
      <c r="Q4145" s="5"/>
      <c r="R4145" s="5"/>
      <c r="S4145" s="5"/>
      <c r="T4145" s="5"/>
      <c r="U4145" s="5"/>
    </row>
    <row r="4146" spans="2:21" x14ac:dyDescent="0.25">
      <c r="B4146" s="64" vm="11407">
        <f ca="1"/>
        <v>45450</v>
      </c>
      <c r="C4146" s="64" vm="11408">
        <f ca="1"/>
        <v>845.58</v>
      </c>
      <c r="D4146" s="64" vm="9746">
        <f ca="1"/>
        <v>253.81</v>
      </c>
      <c r="E4146" s="24">
        <f t="shared" ca="1" si="191"/>
        <v>3.4829619031882635E-3</v>
      </c>
      <c r="F4146" s="58">
        <f t="shared" ca="1" si="192"/>
        <v>-9.4114650998349259E-3</v>
      </c>
      <c r="G4146" s="24"/>
      <c r="H4146" s="5"/>
      <c r="I4146" s="5"/>
      <c r="J4146" s="5"/>
      <c r="K4146" s="5"/>
      <c r="L4146" s="5"/>
      <c r="M4146" s="5"/>
      <c r="N4146" s="5"/>
      <c r="O4146" s="5"/>
      <c r="P4146" s="5"/>
      <c r="Q4146" s="5"/>
      <c r="R4146" s="5"/>
      <c r="S4146" s="5"/>
      <c r="T4146" s="5"/>
      <c r="U4146" s="5"/>
    </row>
    <row r="4147" spans="2:21" x14ac:dyDescent="0.25">
      <c r="B4147" s="64" vm="11409">
        <f ca="1"/>
        <v>45453</v>
      </c>
      <c r="C4147" s="64" vm="11410">
        <f ca="1"/>
        <v>848.34</v>
      </c>
      <c r="D4147" s="64" vm="11411">
        <f ca="1"/>
        <v>254.28</v>
      </c>
      <c r="E4147" s="24">
        <f t="shared" ca="1" si="191"/>
        <v>3.2587164003294289E-3</v>
      </c>
      <c r="F4147" s="58">
        <f t="shared" ca="1" si="192"/>
        <v>1.8500664608928031E-3</v>
      </c>
      <c r="G4147" s="24"/>
      <c r="H4147" s="5"/>
      <c r="I4147" s="5"/>
      <c r="J4147" s="5"/>
      <c r="K4147" s="5"/>
      <c r="L4147" s="5"/>
      <c r="M4147" s="5"/>
      <c r="N4147" s="5"/>
      <c r="O4147" s="5"/>
      <c r="P4147" s="5"/>
      <c r="Q4147" s="5"/>
      <c r="R4147" s="5"/>
      <c r="S4147" s="5"/>
      <c r="T4147" s="5"/>
      <c r="U4147" s="5"/>
    </row>
    <row r="4148" spans="2:21" x14ac:dyDescent="0.25">
      <c r="B4148" s="64" vm="11412">
        <f ca="1"/>
        <v>45454</v>
      </c>
      <c r="C4148" s="64" vm="11413">
        <f ca="1"/>
        <v>849.31</v>
      </c>
      <c r="D4148" s="64" vm="11414">
        <f ca="1"/>
        <v>254.48</v>
      </c>
      <c r="E4148" s="24">
        <f t="shared" ca="1" si="191"/>
        <v>1.1427562872907619E-3</v>
      </c>
      <c r="F4148" s="58">
        <f t="shared" ca="1" si="192"/>
        <v>7.8622537268062962E-4</v>
      </c>
      <c r="G4148" s="24"/>
      <c r="H4148" s="5"/>
      <c r="I4148" s="5"/>
      <c r="J4148" s="5"/>
      <c r="K4148" s="5"/>
      <c r="L4148" s="5"/>
      <c r="M4148" s="5"/>
      <c r="N4148" s="5"/>
      <c r="O4148" s="5"/>
      <c r="P4148" s="5"/>
      <c r="Q4148" s="5"/>
      <c r="R4148" s="5"/>
      <c r="S4148" s="5"/>
      <c r="T4148" s="5"/>
      <c r="U4148" s="5"/>
    </row>
    <row r="4149" spans="2:21" x14ac:dyDescent="0.25">
      <c r="B4149" s="64" vm="11415">
        <f ca="1"/>
        <v>45455</v>
      </c>
      <c r="C4149" s="64" vm="11416">
        <f ca="1"/>
        <v>847.81</v>
      </c>
      <c r="D4149" s="64" vm="11417">
        <f ca="1"/>
        <v>253.7</v>
      </c>
      <c r="E4149" s="24">
        <f t="shared" ca="1" si="191"/>
        <v>-1.7677010353962424E-3</v>
      </c>
      <c r="F4149" s="58">
        <f t="shared" ca="1" si="192"/>
        <v>-3.0697808356525353E-3</v>
      </c>
      <c r="G4149" s="24"/>
      <c r="H4149" s="5"/>
      <c r="I4149" s="5"/>
      <c r="J4149" s="5"/>
      <c r="K4149" s="5"/>
      <c r="L4149" s="5"/>
      <c r="M4149" s="5"/>
      <c r="N4149" s="5"/>
      <c r="O4149" s="5"/>
      <c r="P4149" s="5"/>
      <c r="Q4149" s="5"/>
      <c r="R4149" s="5"/>
      <c r="S4149" s="5"/>
      <c r="T4149" s="5"/>
      <c r="U4149" s="5"/>
    </row>
    <row r="4150" spans="2:21" x14ac:dyDescent="0.25">
      <c r="B4150" s="64" vm="11418">
        <f ca="1"/>
        <v>45456</v>
      </c>
      <c r="C4150" s="64" vm="11419">
        <f ca="1"/>
        <v>845.96</v>
      </c>
      <c r="D4150" s="64" vm="11420">
        <f ca="1"/>
        <v>253.58</v>
      </c>
      <c r="E4150" s="24">
        <f t="shared" ca="1" si="191"/>
        <v>-2.1844769191494066E-3</v>
      </c>
      <c r="F4150" s="58">
        <f t="shared" ca="1" si="192"/>
        <v>-4.7311150543417467E-4</v>
      </c>
      <c r="G4150" s="24"/>
      <c r="H4150" s="5"/>
      <c r="I4150" s="5"/>
      <c r="J4150" s="5"/>
      <c r="K4150" s="5"/>
      <c r="L4150" s="5"/>
      <c r="M4150" s="5"/>
      <c r="N4150" s="5"/>
      <c r="O4150" s="5"/>
      <c r="P4150" s="5"/>
      <c r="Q4150" s="5"/>
      <c r="R4150" s="5"/>
      <c r="S4150" s="5"/>
      <c r="T4150" s="5"/>
      <c r="U4150" s="5"/>
    </row>
    <row r="4151" spans="2:21" x14ac:dyDescent="0.25">
      <c r="B4151" s="64" vm="11421">
        <f ca="1"/>
        <v>45457</v>
      </c>
      <c r="C4151" s="64" vm="11422">
        <f ca="1"/>
        <v>855.67</v>
      </c>
      <c r="D4151" s="64" vm="11423">
        <f ca="1"/>
        <v>253.51</v>
      </c>
      <c r="E4151" s="24">
        <f t="shared" ca="1" si="191"/>
        <v>1.1412710628867905E-2</v>
      </c>
      <c r="F4151" s="58">
        <f t="shared" ca="1" si="192"/>
        <v>-2.7608511485001451E-4</v>
      </c>
      <c r="G4151" s="24"/>
      <c r="H4151" s="5"/>
      <c r="I4151" s="5"/>
      <c r="J4151" s="5"/>
      <c r="K4151" s="5"/>
      <c r="L4151" s="5"/>
      <c r="M4151" s="5"/>
      <c r="N4151" s="5"/>
      <c r="O4151" s="5"/>
      <c r="P4151" s="5"/>
      <c r="Q4151" s="5"/>
      <c r="R4151" s="5"/>
      <c r="S4151" s="5"/>
      <c r="T4151" s="5"/>
      <c r="U4151" s="5"/>
    </row>
    <row r="4152" spans="2:21" x14ac:dyDescent="0.25">
      <c r="B4152" s="64" vm="11424">
        <f ca="1"/>
        <v>45460</v>
      </c>
      <c r="C4152" s="64" vm="11425">
        <f ca="1"/>
        <v>867.91</v>
      </c>
      <c r="D4152" s="64" vm="11426">
        <f ca="1"/>
        <v>250.79</v>
      </c>
      <c r="E4152" s="24">
        <f t="shared" ca="1" si="191"/>
        <v>1.4203234855157378E-2</v>
      </c>
      <c r="F4152" s="58">
        <f t="shared" ca="1" si="192"/>
        <v>-1.0787334429405385E-2</v>
      </c>
      <c r="G4152" s="24"/>
      <c r="H4152" s="5"/>
      <c r="I4152" s="5"/>
      <c r="J4152" s="5"/>
      <c r="K4152" s="5"/>
      <c r="L4152" s="5"/>
      <c r="M4152" s="5"/>
      <c r="N4152" s="5"/>
      <c r="O4152" s="5"/>
      <c r="P4152" s="5"/>
      <c r="Q4152" s="5"/>
      <c r="R4152" s="5"/>
      <c r="S4152" s="5"/>
      <c r="T4152" s="5"/>
      <c r="U4152" s="5"/>
    </row>
    <row r="4153" spans="2:21" x14ac:dyDescent="0.25">
      <c r="B4153" s="64" vm="11427">
        <f ca="1"/>
        <v>45461</v>
      </c>
      <c r="C4153" s="64" vm="11428">
        <f ca="1"/>
        <v>870.75</v>
      </c>
      <c r="D4153" s="64" vm="11429">
        <f ca="1"/>
        <v>253.8</v>
      </c>
      <c r="E4153" s="24">
        <f t="shared" ca="1" si="191"/>
        <v>3.2668865975360208E-3</v>
      </c>
      <c r="F4153" s="58">
        <f t="shared" ca="1" si="192"/>
        <v>1.1930619724740812E-2</v>
      </c>
      <c r="G4153" s="24"/>
      <c r="H4153" s="5"/>
      <c r="I4153" s="5"/>
      <c r="J4153" s="5"/>
      <c r="K4153" s="5"/>
      <c r="L4153" s="5"/>
      <c r="M4153" s="5"/>
      <c r="N4153" s="5"/>
      <c r="O4153" s="5"/>
      <c r="P4153" s="5"/>
      <c r="Q4153" s="5"/>
      <c r="R4153" s="5"/>
      <c r="S4153" s="5"/>
      <c r="T4153" s="5"/>
      <c r="U4153" s="5"/>
    </row>
    <row r="4154" spans="2:21" x14ac:dyDescent="0.25">
      <c r="B4154" s="64" vm="11430">
        <f ca="1"/>
        <v>45463</v>
      </c>
      <c r="C4154" s="64" vm="11431">
        <f ca="1"/>
        <v>862.44</v>
      </c>
      <c r="D4154" s="64" vm="11432">
        <f ca="1"/>
        <v>259.39</v>
      </c>
      <c r="E4154" s="24">
        <f t="shared" ca="1" si="191"/>
        <v>-9.5893279777589501E-3</v>
      </c>
      <c r="F4154" s="58">
        <f t="shared" ca="1" si="192"/>
        <v>2.178616535780999E-2</v>
      </c>
      <c r="G4154" s="24"/>
      <c r="H4154" s="5"/>
      <c r="I4154" s="5"/>
      <c r="J4154" s="5"/>
      <c r="K4154" s="5"/>
      <c r="L4154" s="5"/>
      <c r="M4154" s="5"/>
      <c r="N4154" s="5"/>
      <c r="O4154" s="5"/>
      <c r="P4154" s="5"/>
      <c r="Q4154" s="5"/>
      <c r="R4154" s="5"/>
      <c r="S4154" s="5"/>
      <c r="T4154" s="5"/>
      <c r="U4154" s="5"/>
    </row>
    <row r="4155" spans="2:21" x14ac:dyDescent="0.25">
      <c r="B4155" s="64" vm="11433">
        <f ca="1"/>
        <v>45464</v>
      </c>
      <c r="C4155" s="64" vm="11434">
        <f ca="1"/>
        <v>848.31</v>
      </c>
      <c r="D4155" s="64" vm="11435">
        <f ca="1"/>
        <v>260.38</v>
      </c>
      <c r="E4155" s="24">
        <f t="shared" ca="1" si="191"/>
        <v>-1.6519446241696621E-2</v>
      </c>
      <c r="F4155" s="58">
        <f t="shared" ca="1" si="192"/>
        <v>3.8093818311538095E-3</v>
      </c>
      <c r="G4155" s="24"/>
      <c r="H4155" s="5"/>
      <c r="I4155" s="5"/>
      <c r="J4155" s="5"/>
      <c r="K4155" s="5"/>
      <c r="L4155" s="5"/>
      <c r="M4155" s="5"/>
      <c r="N4155" s="5"/>
      <c r="O4155" s="5"/>
      <c r="P4155" s="5"/>
      <c r="Q4155" s="5"/>
      <c r="R4155" s="5"/>
      <c r="S4155" s="5"/>
      <c r="T4155" s="5"/>
      <c r="U4155" s="5"/>
    </row>
    <row r="4156" spans="2:21" x14ac:dyDescent="0.25">
      <c r="B4156" s="64" vm="11436">
        <f ca="1"/>
        <v>45467</v>
      </c>
      <c r="C4156" s="64" vm="11437">
        <f ca="1"/>
        <v>848.16</v>
      </c>
      <c r="D4156" s="64" vm="11438">
        <f ca="1"/>
        <v>257.38</v>
      </c>
      <c r="E4156" s="24">
        <f t="shared" ca="1" si="191"/>
        <v>-1.7683778715906772E-4</v>
      </c>
      <c r="F4156" s="58">
        <f t="shared" ca="1" si="192"/>
        <v>-1.1588510403732216E-2</v>
      </c>
      <c r="G4156" s="24"/>
      <c r="H4156" s="5"/>
      <c r="I4156" s="5"/>
      <c r="J4156" s="5"/>
      <c r="K4156" s="5"/>
      <c r="L4156" s="5"/>
      <c r="M4156" s="5"/>
      <c r="N4156" s="5"/>
      <c r="O4156" s="5"/>
      <c r="P4156" s="5"/>
      <c r="Q4156" s="5"/>
      <c r="R4156" s="5"/>
      <c r="S4156" s="5"/>
      <c r="T4156" s="5"/>
      <c r="U4156" s="5"/>
    </row>
    <row r="4157" spans="2:21" x14ac:dyDescent="0.25">
      <c r="B4157" s="64" vm="11439">
        <f ca="1"/>
        <v>45468</v>
      </c>
      <c r="C4157" s="64" vm="11440">
        <f ca="1"/>
        <v>855.51</v>
      </c>
      <c r="D4157" s="64" vm="11441">
        <f ca="1"/>
        <v>257.83</v>
      </c>
      <c r="E4157" s="24">
        <f t="shared" ca="1" si="191"/>
        <v>8.6284850951545214E-3</v>
      </c>
      <c r="F4157" s="58">
        <f t="shared" ca="1" si="192"/>
        <v>1.7468609476993823E-3</v>
      </c>
      <c r="G4157" s="24"/>
      <c r="H4157" s="5"/>
      <c r="I4157" s="5"/>
      <c r="J4157" s="5"/>
      <c r="K4157" s="5"/>
      <c r="L4157" s="5"/>
      <c r="M4157" s="5"/>
      <c r="N4157" s="5"/>
      <c r="O4157" s="5"/>
      <c r="P4157" s="5"/>
      <c r="Q4157" s="5"/>
      <c r="R4157" s="5"/>
      <c r="S4157" s="5"/>
      <c r="T4157" s="5"/>
      <c r="U4157" s="5"/>
    </row>
    <row r="4158" spans="2:21" x14ac:dyDescent="0.25">
      <c r="B4158" s="64" vm="11442">
        <f ca="1"/>
        <v>45469</v>
      </c>
      <c r="C4158" s="64" vm="11443">
        <f ca="1"/>
        <v>856.84</v>
      </c>
      <c r="D4158" s="64" vm="11444">
        <f ca="1"/>
        <v>258.17</v>
      </c>
      <c r="E4158" s="24">
        <f t="shared" ca="1" si="191"/>
        <v>1.5534210499651483E-3</v>
      </c>
      <c r="F4158" s="58">
        <f t="shared" ca="1" si="192"/>
        <v>1.3178296480844745E-3</v>
      </c>
      <c r="G4158" s="24"/>
      <c r="H4158" s="5"/>
      <c r="I4158" s="5"/>
      <c r="J4158" s="5"/>
      <c r="K4158" s="5"/>
      <c r="L4158" s="5"/>
      <c r="M4158" s="5"/>
      <c r="N4158" s="5"/>
      <c r="O4158" s="5"/>
      <c r="P4158" s="5"/>
      <c r="Q4158" s="5"/>
      <c r="R4158" s="5"/>
      <c r="S4158" s="5"/>
      <c r="T4158" s="5"/>
      <c r="U4158" s="5"/>
    </row>
    <row r="4159" spans="2:21" x14ac:dyDescent="0.25">
      <c r="B4159" s="64" vm="11445">
        <f ca="1"/>
        <v>45470</v>
      </c>
      <c r="C4159" s="64" vm="11446">
        <f ca="1"/>
        <v>850.62</v>
      </c>
      <c r="D4159" s="64" vm="11447">
        <f ca="1"/>
        <v>254.84</v>
      </c>
      <c r="E4159" s="24">
        <f t="shared" ca="1" si="191"/>
        <v>-7.2857080270202212E-3</v>
      </c>
      <c r="F4159" s="58">
        <f t="shared" ca="1" si="192"/>
        <v>-1.2982385413015286E-2</v>
      </c>
      <c r="G4159" s="24"/>
      <c r="H4159" s="5"/>
      <c r="I4159" s="5"/>
      <c r="J4159" s="5"/>
      <c r="K4159" s="5"/>
      <c r="L4159" s="5"/>
      <c r="M4159" s="5"/>
      <c r="N4159" s="5"/>
      <c r="O4159" s="5"/>
      <c r="P4159" s="5"/>
      <c r="Q4159" s="5"/>
      <c r="R4159" s="5"/>
      <c r="S4159" s="5"/>
      <c r="T4159" s="5"/>
      <c r="U4159" s="5"/>
    </row>
    <row r="4160" spans="2:21" x14ac:dyDescent="0.25">
      <c r="B4160" s="64" vm="11448">
        <f ca="1"/>
        <v>45471</v>
      </c>
      <c r="C4160" s="64" vm="11449">
        <f ca="1"/>
        <v>849.99</v>
      </c>
      <c r="D4160" s="64" vm="11450">
        <f ca="1"/>
        <v>249.99</v>
      </c>
      <c r="E4160" s="24">
        <f t="shared" ca="1" si="191"/>
        <v>-7.4091064832007211E-4</v>
      </c>
      <c r="F4160" s="58">
        <f t="shared" ca="1" si="192"/>
        <v>-1.9214980186062287E-2</v>
      </c>
      <c r="G4160" s="24"/>
      <c r="H4160" s="5"/>
      <c r="I4160" s="5"/>
      <c r="J4160" s="5"/>
      <c r="K4160" s="5"/>
      <c r="L4160" s="5"/>
      <c r="M4160" s="5"/>
      <c r="N4160" s="5"/>
      <c r="O4160" s="5"/>
      <c r="P4160" s="5"/>
      <c r="Q4160" s="5"/>
      <c r="R4160" s="5"/>
      <c r="S4160" s="5"/>
      <c r="T4160" s="5"/>
      <c r="U4160" s="5"/>
    </row>
    <row r="4161" spans="2:21" x14ac:dyDescent="0.25">
      <c r="B4161" s="64" vm="11451">
        <f ca="1"/>
        <v>45474</v>
      </c>
      <c r="C4161" s="64" vm="11452">
        <f ca="1"/>
        <v>845.67</v>
      </c>
      <c r="D4161" s="64" vm="9761">
        <f ca="1"/>
        <v>247.79</v>
      </c>
      <c r="E4161" s="24">
        <f t="shared" ref="E4161:E4224" ca="1" si="193">LN(C4161/C4160)</f>
        <v>-5.0953721224894057E-3</v>
      </c>
      <c r="F4161" s="58">
        <f t="shared" ref="F4161:F4224" ca="1" si="194">LN(D4161/D4160)</f>
        <v>-8.8393038065739012E-3</v>
      </c>
      <c r="G4161" s="24"/>
      <c r="H4161" s="5"/>
      <c r="I4161" s="5"/>
      <c r="J4161" s="5"/>
      <c r="K4161" s="5"/>
      <c r="L4161" s="5"/>
      <c r="M4161" s="5"/>
      <c r="N4161" s="5"/>
      <c r="O4161" s="5"/>
      <c r="P4161" s="5"/>
      <c r="Q4161" s="5"/>
      <c r="R4161" s="5"/>
      <c r="S4161" s="5"/>
      <c r="T4161" s="5"/>
      <c r="U4161" s="5"/>
    </row>
    <row r="4162" spans="2:21" x14ac:dyDescent="0.25">
      <c r="B4162" s="64" vm="11453">
        <f ca="1"/>
        <v>45475</v>
      </c>
      <c r="C4162" s="64" vm="11454">
        <f ca="1"/>
        <v>859.36</v>
      </c>
      <c r="D4162" s="64" vm="11455">
        <f ca="1"/>
        <v>250</v>
      </c>
      <c r="E4162" s="24">
        <f t="shared" ca="1" si="193"/>
        <v>1.6058713570363398E-2</v>
      </c>
      <c r="F4162" s="58">
        <f t="shared" ca="1" si="194"/>
        <v>8.8793046065951866E-3</v>
      </c>
      <c r="G4162" s="24"/>
      <c r="H4162" s="5"/>
      <c r="I4162" s="5"/>
      <c r="J4162" s="5"/>
      <c r="K4162" s="5"/>
      <c r="L4162" s="5"/>
      <c r="M4162" s="5"/>
      <c r="N4162" s="5"/>
      <c r="O4162" s="5"/>
      <c r="P4162" s="5"/>
      <c r="Q4162" s="5"/>
      <c r="R4162" s="5"/>
      <c r="S4162" s="5"/>
      <c r="T4162" s="5"/>
      <c r="U4162" s="5"/>
    </row>
    <row r="4163" spans="2:21" x14ac:dyDescent="0.25">
      <c r="B4163" s="64" vm="11456">
        <f ca="1"/>
        <v>45476</v>
      </c>
      <c r="C4163" s="64" vm="11457">
        <f ca="1"/>
        <v>862.66</v>
      </c>
      <c r="D4163" s="64" vm="11458">
        <f ca="1"/>
        <v>251.09</v>
      </c>
      <c r="E4163" s="24">
        <f t="shared" ca="1" si="193"/>
        <v>3.8327127904006927E-3</v>
      </c>
      <c r="F4163" s="58">
        <f t="shared" ca="1" si="194"/>
        <v>4.3505227372579993E-3</v>
      </c>
      <c r="G4163" s="24"/>
      <c r="H4163" s="5"/>
      <c r="I4163" s="5"/>
      <c r="J4163" s="5"/>
      <c r="K4163" s="5"/>
      <c r="L4163" s="5"/>
      <c r="M4163" s="5"/>
      <c r="N4163" s="5"/>
      <c r="O4163" s="5"/>
      <c r="P4163" s="5"/>
      <c r="Q4163" s="5"/>
      <c r="R4163" s="5"/>
      <c r="S4163" s="5"/>
      <c r="T4163" s="5"/>
      <c r="U4163" s="5"/>
    </row>
    <row r="4164" spans="2:21" x14ac:dyDescent="0.25">
      <c r="B4164" s="64" vm="11459">
        <f ca="1"/>
        <v>45478</v>
      </c>
      <c r="C4164" s="64" vm="11460">
        <f ca="1"/>
        <v>885.67</v>
      </c>
      <c r="D4164" s="64" vm="11461">
        <f ca="1"/>
        <v>247.85</v>
      </c>
      <c r="E4164" s="24">
        <f t="shared" ca="1" si="193"/>
        <v>2.6323781780277857E-2</v>
      </c>
      <c r="F4164" s="58">
        <f t="shared" ca="1" si="194"/>
        <v>-1.2987716132921706E-2</v>
      </c>
      <c r="G4164" s="24"/>
      <c r="H4164" s="5"/>
      <c r="I4164" s="5"/>
      <c r="J4164" s="5"/>
      <c r="K4164" s="5"/>
      <c r="L4164" s="5"/>
      <c r="M4164" s="5"/>
      <c r="N4164" s="5"/>
      <c r="O4164" s="5"/>
      <c r="P4164" s="5"/>
      <c r="Q4164" s="5"/>
      <c r="R4164" s="5"/>
      <c r="S4164" s="5"/>
      <c r="T4164" s="5"/>
      <c r="U4164" s="5"/>
    </row>
    <row r="4165" spans="2:21" x14ac:dyDescent="0.25">
      <c r="B4165" s="64" vm="11462">
        <f ca="1"/>
        <v>45481</v>
      </c>
      <c r="C4165" s="64" vm="11463">
        <f ca="1"/>
        <v>880.84</v>
      </c>
      <c r="D4165" s="64" vm="11464">
        <f ca="1"/>
        <v>245.82</v>
      </c>
      <c r="E4165" s="24">
        <f t="shared" ca="1" si="193"/>
        <v>-5.4684230898363996E-3</v>
      </c>
      <c r="F4165" s="58">
        <f t="shared" ca="1" si="194"/>
        <v>-8.2241636797482313E-3</v>
      </c>
      <c r="G4165" s="24"/>
      <c r="H4165" s="5"/>
      <c r="I4165" s="5"/>
      <c r="J4165" s="5"/>
      <c r="K4165" s="5"/>
      <c r="L4165" s="5"/>
      <c r="M4165" s="5"/>
      <c r="N4165" s="5"/>
      <c r="O4165" s="5"/>
      <c r="P4165" s="5"/>
      <c r="Q4165" s="5"/>
      <c r="R4165" s="5"/>
      <c r="S4165" s="5"/>
      <c r="T4165" s="5"/>
      <c r="U4165" s="5"/>
    </row>
    <row r="4166" spans="2:21" x14ac:dyDescent="0.25">
      <c r="B4166" s="64" vm="11465">
        <f ca="1"/>
        <v>45482</v>
      </c>
      <c r="C4166" s="64" vm="11466">
        <f ca="1"/>
        <v>886.85</v>
      </c>
      <c r="D4166" s="64" vm="11467">
        <f ca="1"/>
        <v>250.49</v>
      </c>
      <c r="E4166" s="24">
        <f t="shared" ca="1" si="193"/>
        <v>6.7998610136040319E-3</v>
      </c>
      <c r="F4166" s="58">
        <f t="shared" ca="1" si="194"/>
        <v>1.8819438781573512E-2</v>
      </c>
      <c r="G4166" s="24"/>
      <c r="H4166" s="5"/>
      <c r="I4166" s="5"/>
      <c r="J4166" s="5"/>
      <c r="K4166" s="5"/>
      <c r="L4166" s="5"/>
      <c r="M4166" s="5"/>
      <c r="N4166" s="5"/>
      <c r="O4166" s="5"/>
      <c r="P4166" s="5"/>
      <c r="Q4166" s="5"/>
      <c r="R4166" s="5"/>
      <c r="S4166" s="5"/>
      <c r="T4166" s="5"/>
      <c r="U4166" s="5"/>
    </row>
    <row r="4167" spans="2:21" x14ac:dyDescent="0.25">
      <c r="B4167" s="64" vm="11468">
        <f ca="1"/>
        <v>45483</v>
      </c>
      <c r="C4167" s="64" vm="11469">
        <f ca="1"/>
        <v>884.31</v>
      </c>
      <c r="D4167" s="64" vm="11470">
        <f ca="1"/>
        <v>254.8</v>
      </c>
      <c r="E4167" s="24">
        <f t="shared" ca="1" si="193"/>
        <v>-2.8681787543360648E-3</v>
      </c>
      <c r="F4167" s="58">
        <f t="shared" ca="1" si="194"/>
        <v>1.705992412960022E-2</v>
      </c>
      <c r="G4167" s="24"/>
      <c r="H4167" s="5"/>
      <c r="I4167" s="5"/>
      <c r="J4167" s="5"/>
      <c r="K4167" s="5"/>
      <c r="L4167" s="5"/>
      <c r="M4167" s="5"/>
      <c r="N4167" s="5"/>
      <c r="O4167" s="5"/>
      <c r="P4167" s="5"/>
      <c r="Q4167" s="5"/>
      <c r="R4167" s="5"/>
      <c r="S4167" s="5"/>
      <c r="T4167" s="5"/>
      <c r="U4167" s="5"/>
    </row>
    <row r="4168" spans="2:21" x14ac:dyDescent="0.25">
      <c r="B4168" s="64" vm="11471">
        <f ca="1"/>
        <v>45484</v>
      </c>
      <c r="C4168" s="64" vm="11472">
        <f ca="1"/>
        <v>846.59</v>
      </c>
      <c r="D4168" s="64" vm="11473">
        <f ca="1"/>
        <v>253.9</v>
      </c>
      <c r="E4168" s="24">
        <f t="shared" ca="1" si="193"/>
        <v>-4.3591163833894782E-2</v>
      </c>
      <c r="F4168" s="58">
        <f t="shared" ca="1" si="194"/>
        <v>-3.5384349873755811E-3</v>
      </c>
      <c r="G4168" s="24"/>
      <c r="H4168" s="5"/>
      <c r="I4168" s="5"/>
      <c r="J4168" s="5"/>
      <c r="K4168" s="5"/>
      <c r="L4168" s="5"/>
      <c r="M4168" s="5"/>
      <c r="N4168" s="5"/>
      <c r="O4168" s="5"/>
      <c r="P4168" s="5"/>
      <c r="Q4168" s="5"/>
      <c r="R4168" s="5"/>
      <c r="S4168" s="5"/>
      <c r="T4168" s="5"/>
      <c r="U4168" s="5"/>
    </row>
    <row r="4169" spans="2:21" x14ac:dyDescent="0.25">
      <c r="B4169" s="64" vm="11474">
        <f ca="1"/>
        <v>45485</v>
      </c>
      <c r="C4169" s="64" vm="11475">
        <f ca="1"/>
        <v>842.9</v>
      </c>
      <c r="D4169" s="64" vm="11476">
        <f ca="1"/>
        <v>251.53</v>
      </c>
      <c r="E4169" s="24">
        <f t="shared" ca="1" si="193"/>
        <v>-4.3681890599281282E-3</v>
      </c>
      <c r="F4169" s="58">
        <f t="shared" ca="1" si="194"/>
        <v>-9.3782219904099771E-3</v>
      </c>
      <c r="G4169" s="24"/>
      <c r="H4169" s="5"/>
      <c r="I4169" s="5"/>
      <c r="J4169" s="5"/>
      <c r="K4169" s="5"/>
      <c r="L4169" s="5"/>
      <c r="M4169" s="5"/>
      <c r="N4169" s="5"/>
      <c r="O4169" s="5"/>
      <c r="P4169" s="5"/>
      <c r="Q4169" s="5"/>
      <c r="R4169" s="5"/>
      <c r="S4169" s="5"/>
      <c r="T4169" s="5"/>
      <c r="U4169" s="5"/>
    </row>
    <row r="4170" spans="2:21" x14ac:dyDescent="0.25">
      <c r="B4170" s="64" vm="11477">
        <f ca="1"/>
        <v>45488</v>
      </c>
      <c r="C4170" s="64" vm="11478">
        <f ca="1"/>
        <v>848.73</v>
      </c>
      <c r="D4170" s="64" vm="10965">
        <f ca="1"/>
        <v>257.27</v>
      </c>
      <c r="E4170" s="24">
        <f t="shared" ca="1" si="193"/>
        <v>6.8927875270312815E-3</v>
      </c>
      <c r="F4170" s="58">
        <f t="shared" ca="1" si="194"/>
        <v>2.2563850355788208E-2</v>
      </c>
      <c r="G4170" s="24"/>
      <c r="H4170" s="5"/>
      <c r="I4170" s="5"/>
      <c r="J4170" s="5"/>
      <c r="K4170" s="5"/>
      <c r="L4170" s="5"/>
      <c r="M4170" s="5"/>
      <c r="N4170" s="5"/>
      <c r="O4170" s="5"/>
      <c r="P4170" s="5"/>
      <c r="Q4170" s="5"/>
      <c r="R4170" s="5"/>
      <c r="S4170" s="5"/>
      <c r="T4170" s="5"/>
      <c r="U4170" s="5"/>
    </row>
    <row r="4171" spans="2:21" x14ac:dyDescent="0.25">
      <c r="B4171" s="64" vm="11479">
        <f ca="1"/>
        <v>45489</v>
      </c>
      <c r="C4171" s="64" vm="11480">
        <f ca="1"/>
        <v>850.77</v>
      </c>
      <c r="D4171" s="64" vm="11481">
        <f ca="1"/>
        <v>261</v>
      </c>
      <c r="E4171" s="24">
        <f t="shared" ca="1" si="193"/>
        <v>2.4007072430444094E-3</v>
      </c>
      <c r="F4171" s="58">
        <f t="shared" ca="1" si="194"/>
        <v>1.4394290246682373E-2</v>
      </c>
      <c r="G4171" s="24"/>
      <c r="H4171" s="5"/>
      <c r="I4171" s="5"/>
      <c r="J4171" s="5"/>
      <c r="K4171" s="5"/>
      <c r="L4171" s="5"/>
      <c r="M4171" s="5"/>
      <c r="N4171" s="5"/>
      <c r="O4171" s="5"/>
      <c r="P4171" s="5"/>
      <c r="Q4171" s="5"/>
      <c r="R4171" s="5"/>
      <c r="S4171" s="5"/>
      <c r="T4171" s="5"/>
      <c r="U4171" s="5"/>
    </row>
    <row r="4172" spans="2:21" x14ac:dyDescent="0.25">
      <c r="B4172" s="64" vm="11482">
        <f ca="1"/>
        <v>45490</v>
      </c>
      <c r="C4172" s="64" vm="11483">
        <f ca="1"/>
        <v>846.28</v>
      </c>
      <c r="D4172" s="64" vm="10158">
        <f ca="1"/>
        <v>259.52</v>
      </c>
      <c r="E4172" s="24">
        <f t="shared" ca="1" si="193"/>
        <v>-5.2915476583956286E-3</v>
      </c>
      <c r="F4172" s="58">
        <f t="shared" ca="1" si="194"/>
        <v>-5.6866363956453309E-3</v>
      </c>
      <c r="G4172" s="24"/>
      <c r="H4172" s="5"/>
      <c r="I4172" s="5"/>
      <c r="J4172" s="5"/>
      <c r="K4172" s="5"/>
      <c r="L4172" s="5"/>
      <c r="M4172" s="5"/>
      <c r="N4172" s="5"/>
      <c r="O4172" s="5"/>
      <c r="P4172" s="5"/>
      <c r="Q4172" s="5"/>
      <c r="R4172" s="5"/>
      <c r="S4172" s="5"/>
      <c r="T4172" s="5"/>
      <c r="U4172" s="5"/>
    </row>
    <row r="4173" spans="2:21" x14ac:dyDescent="0.25">
      <c r="B4173" s="64" vm="11484">
        <f ca="1"/>
        <v>45491</v>
      </c>
      <c r="C4173" s="64" vm="11485">
        <f ca="1"/>
        <v>839.37</v>
      </c>
      <c r="D4173" s="64" vm="11486">
        <f ca="1"/>
        <v>257.27999999999997</v>
      </c>
      <c r="E4173" s="24">
        <f t="shared" ca="1" si="193"/>
        <v>-8.1986636684615952E-3</v>
      </c>
      <c r="F4173" s="58">
        <f t="shared" ca="1" si="194"/>
        <v>-8.6687849364466118E-3</v>
      </c>
      <c r="G4173" s="24"/>
      <c r="H4173" s="5"/>
      <c r="I4173" s="5"/>
      <c r="J4173" s="5"/>
      <c r="K4173" s="5"/>
      <c r="L4173" s="5"/>
      <c r="M4173" s="5"/>
      <c r="N4173" s="5"/>
      <c r="O4173" s="5"/>
      <c r="P4173" s="5"/>
      <c r="Q4173" s="5"/>
      <c r="R4173" s="5"/>
      <c r="S4173" s="5"/>
      <c r="T4173" s="5"/>
      <c r="U4173" s="5"/>
    </row>
    <row r="4174" spans="2:21" x14ac:dyDescent="0.25">
      <c r="B4174" s="64" vm="11487">
        <f ca="1"/>
        <v>45492</v>
      </c>
      <c r="C4174" s="64" vm="11488">
        <f ca="1"/>
        <v>838.13</v>
      </c>
      <c r="D4174" s="64" vm="11489">
        <f ca="1"/>
        <v>259.54000000000002</v>
      </c>
      <c r="E4174" s="24">
        <f t="shared" ca="1" si="193"/>
        <v>-1.4783907312659939E-3</v>
      </c>
      <c r="F4174" s="58">
        <f t="shared" ca="1" si="194"/>
        <v>8.7458473184830153E-3</v>
      </c>
      <c r="G4174" s="24"/>
      <c r="H4174" s="5"/>
      <c r="I4174" s="5"/>
      <c r="J4174" s="5"/>
      <c r="K4174" s="5"/>
      <c r="L4174" s="5"/>
      <c r="M4174" s="5"/>
      <c r="N4174" s="5"/>
      <c r="O4174" s="5"/>
      <c r="P4174" s="5"/>
      <c r="Q4174" s="5"/>
      <c r="R4174" s="5"/>
      <c r="S4174" s="5"/>
      <c r="T4174" s="5"/>
      <c r="U4174" s="5"/>
    </row>
    <row r="4175" spans="2:21" x14ac:dyDescent="0.25">
      <c r="B4175" s="64" vm="11490">
        <f ca="1"/>
        <v>45495</v>
      </c>
      <c r="C4175" s="64" vm="11491">
        <f ca="1"/>
        <v>847.42</v>
      </c>
      <c r="D4175" s="64" vm="11492">
        <f ca="1"/>
        <v>254.05</v>
      </c>
      <c r="E4175" s="24">
        <f t="shared" ca="1" si="193"/>
        <v>1.1023219803465363E-2</v>
      </c>
      <c r="F4175" s="58">
        <f t="shared" ca="1" si="194"/>
        <v>-2.1379735269343631E-2</v>
      </c>
      <c r="G4175" s="24"/>
      <c r="H4175" s="5"/>
      <c r="I4175" s="5"/>
      <c r="J4175" s="5"/>
      <c r="K4175" s="5"/>
      <c r="L4175" s="5"/>
      <c r="M4175" s="5"/>
      <c r="N4175" s="5"/>
      <c r="O4175" s="5"/>
      <c r="P4175" s="5"/>
      <c r="Q4175" s="5"/>
      <c r="R4175" s="5"/>
      <c r="S4175" s="5"/>
      <c r="T4175" s="5"/>
      <c r="U4175" s="5"/>
    </row>
    <row r="4176" spans="2:21" x14ac:dyDescent="0.25">
      <c r="B4176" s="64" vm="11493">
        <f ca="1"/>
        <v>45496</v>
      </c>
      <c r="C4176" s="64" vm="11494">
        <f ca="1"/>
        <v>852.11</v>
      </c>
      <c r="D4176" s="64" vm="11495">
        <f ca="1"/>
        <v>253.37</v>
      </c>
      <c r="E4176" s="24">
        <f t="shared" ca="1" si="193"/>
        <v>5.5191869579638408E-3</v>
      </c>
      <c r="F4176" s="58">
        <f t="shared" ca="1" si="194"/>
        <v>-2.6802270587347947E-3</v>
      </c>
      <c r="G4176" s="24"/>
      <c r="H4176" s="5"/>
      <c r="I4176" s="5"/>
      <c r="J4176" s="5"/>
      <c r="K4176" s="5"/>
      <c r="L4176" s="5"/>
      <c r="M4176" s="5"/>
      <c r="N4176" s="5"/>
      <c r="O4176" s="5"/>
      <c r="P4176" s="5"/>
      <c r="Q4176" s="5"/>
      <c r="R4176" s="5"/>
      <c r="S4176" s="5"/>
      <c r="T4176" s="5"/>
      <c r="U4176" s="5"/>
    </row>
    <row r="4177" spans="2:21" x14ac:dyDescent="0.25">
      <c r="B4177" s="64" vm="11496">
        <f ca="1"/>
        <v>45497</v>
      </c>
      <c r="C4177" s="64" vm="11497">
        <f ca="1"/>
        <v>830.82</v>
      </c>
      <c r="D4177" s="64" vm="9850">
        <f ca="1"/>
        <v>251.46</v>
      </c>
      <c r="E4177" s="24">
        <f t="shared" ca="1" si="193"/>
        <v>-2.5302461582140723E-2</v>
      </c>
      <c r="F4177" s="58">
        <f t="shared" ca="1" si="194"/>
        <v>-7.5669398159710268E-3</v>
      </c>
      <c r="G4177" s="24"/>
      <c r="H4177" s="5"/>
      <c r="I4177" s="5"/>
      <c r="J4177" s="5"/>
      <c r="K4177" s="5"/>
      <c r="L4177" s="5"/>
      <c r="M4177" s="5"/>
      <c r="N4177" s="5"/>
      <c r="O4177" s="5"/>
      <c r="P4177" s="5"/>
      <c r="Q4177" s="5"/>
      <c r="R4177" s="5"/>
      <c r="S4177" s="5"/>
      <c r="T4177" s="5"/>
      <c r="U4177" s="5"/>
    </row>
    <row r="4178" spans="2:21" x14ac:dyDescent="0.25">
      <c r="B4178" s="64" vm="11498">
        <f ca="1"/>
        <v>45498</v>
      </c>
      <c r="C4178" s="64" vm="11499">
        <f ca="1"/>
        <v>815.95</v>
      </c>
      <c r="D4178" s="64" vm="11500">
        <f ca="1"/>
        <v>252</v>
      </c>
      <c r="E4178" s="24">
        <f t="shared" ca="1" si="193"/>
        <v>-1.806008631773395E-2</v>
      </c>
      <c r="F4178" s="58">
        <f t="shared" ca="1" si="194"/>
        <v>2.145156346388202E-3</v>
      </c>
      <c r="G4178" s="24"/>
      <c r="H4178" s="5"/>
      <c r="I4178" s="5"/>
      <c r="J4178" s="5"/>
      <c r="K4178" s="5"/>
      <c r="L4178" s="5"/>
      <c r="M4178" s="5"/>
      <c r="N4178" s="5"/>
      <c r="O4178" s="5"/>
      <c r="P4178" s="5"/>
      <c r="Q4178" s="5"/>
      <c r="R4178" s="5"/>
      <c r="S4178" s="5"/>
      <c r="T4178" s="5"/>
      <c r="U4178" s="5"/>
    </row>
    <row r="4179" spans="2:21" x14ac:dyDescent="0.25">
      <c r="B4179" s="64" vm="11501">
        <f ca="1"/>
        <v>45499</v>
      </c>
      <c r="C4179" s="64" vm="11502">
        <f ca="1"/>
        <v>817.6</v>
      </c>
      <c r="D4179" s="64" vm="11503">
        <f ca="1"/>
        <v>261.42</v>
      </c>
      <c r="E4179" s="24">
        <f t="shared" ca="1" si="193"/>
        <v>2.0201408724963349E-3</v>
      </c>
      <c r="F4179" s="58">
        <f t="shared" ca="1" si="194"/>
        <v>3.6699221845982566E-2</v>
      </c>
      <c r="G4179" s="24"/>
      <c r="H4179" s="5"/>
      <c r="I4179" s="5"/>
      <c r="J4179" s="5"/>
      <c r="K4179" s="5"/>
      <c r="L4179" s="5"/>
      <c r="M4179" s="5"/>
      <c r="N4179" s="5"/>
      <c r="O4179" s="5"/>
      <c r="P4179" s="5"/>
      <c r="Q4179" s="5"/>
      <c r="R4179" s="5"/>
      <c r="S4179" s="5"/>
      <c r="T4179" s="5"/>
      <c r="U4179" s="5"/>
    </row>
    <row r="4180" spans="2:21" x14ac:dyDescent="0.25">
      <c r="B4180" s="64" vm="11504">
        <f ca="1"/>
        <v>45502</v>
      </c>
      <c r="C4180" s="64" vm="11505">
        <f ca="1"/>
        <v>815.56</v>
      </c>
      <c r="D4180" s="64" vm="11506">
        <f ca="1"/>
        <v>266.44</v>
      </c>
      <c r="E4180" s="24">
        <f t="shared" ca="1" si="193"/>
        <v>-2.4982256006665271E-3</v>
      </c>
      <c r="F4180" s="58">
        <f t="shared" ca="1" si="194"/>
        <v>1.9020768187572815E-2</v>
      </c>
      <c r="G4180" s="24"/>
      <c r="H4180" s="5"/>
      <c r="I4180" s="5"/>
      <c r="J4180" s="5"/>
      <c r="K4180" s="5"/>
      <c r="L4180" s="5"/>
      <c r="M4180" s="5"/>
      <c r="N4180" s="5"/>
      <c r="O4180" s="5"/>
      <c r="P4180" s="5"/>
      <c r="Q4180" s="5"/>
      <c r="R4180" s="5"/>
      <c r="S4180" s="5"/>
      <c r="T4180" s="5"/>
      <c r="U4180" s="5"/>
    </row>
    <row r="4181" spans="2:21" x14ac:dyDescent="0.25">
      <c r="B4181" s="64" vm="11507">
        <f ca="1"/>
        <v>45503</v>
      </c>
      <c r="C4181" s="64" vm="11508">
        <f ca="1"/>
        <v>810.03</v>
      </c>
      <c r="D4181" s="64" vm="11509">
        <f ca="1"/>
        <v>265.39999999999998</v>
      </c>
      <c r="E4181" s="24">
        <f t="shared" ca="1" si="193"/>
        <v>-6.8037098311061889E-3</v>
      </c>
      <c r="F4181" s="58">
        <f t="shared" ca="1" si="194"/>
        <v>-3.9109556468716116E-3</v>
      </c>
      <c r="G4181" s="24"/>
      <c r="H4181" s="5"/>
      <c r="I4181" s="5"/>
      <c r="J4181" s="5"/>
      <c r="K4181" s="5"/>
      <c r="L4181" s="5"/>
      <c r="M4181" s="5"/>
      <c r="N4181" s="5"/>
      <c r="O4181" s="5"/>
      <c r="P4181" s="5"/>
      <c r="Q4181" s="5"/>
      <c r="R4181" s="5"/>
      <c r="S4181" s="5"/>
      <c r="T4181" s="5"/>
      <c r="U4181" s="5"/>
    </row>
    <row r="4182" spans="2:21" x14ac:dyDescent="0.25">
      <c r="B4182" s="64" vm="11510">
        <f ca="1"/>
        <v>45504</v>
      </c>
      <c r="C4182" s="64" vm="11511">
        <f ca="1"/>
        <v>822</v>
      </c>
      <c r="D4182" s="64" vm="11512">
        <f ca="1"/>
        <v>268.75</v>
      </c>
      <c r="E4182" s="24">
        <f t="shared" ca="1" si="193"/>
        <v>1.4669111038512541E-2</v>
      </c>
      <c r="F4182" s="58">
        <f t="shared" ca="1" si="194"/>
        <v>1.2543457543765426E-2</v>
      </c>
      <c r="G4182" s="24"/>
      <c r="H4182" s="5"/>
      <c r="I4182" s="5"/>
      <c r="J4182" s="5"/>
      <c r="K4182" s="5"/>
      <c r="L4182" s="5"/>
      <c r="M4182" s="5"/>
      <c r="N4182" s="5"/>
      <c r="O4182" s="5"/>
      <c r="P4182" s="5"/>
      <c r="Q4182" s="5"/>
      <c r="R4182" s="5"/>
      <c r="S4182" s="5"/>
      <c r="T4182" s="5"/>
      <c r="U4182" s="5"/>
    </row>
    <row r="4183" spans="2:21" x14ac:dyDescent="0.25">
      <c r="B4183" s="64" vm="11513">
        <f ca="1"/>
        <v>45505</v>
      </c>
      <c r="C4183" s="64" vm="11514">
        <f ca="1"/>
        <v>816.89</v>
      </c>
      <c r="D4183" s="64" vm="11515">
        <f ca="1"/>
        <v>276.69</v>
      </c>
      <c r="E4183" s="24">
        <f t="shared" ca="1" si="193"/>
        <v>-6.2359481836991304E-3</v>
      </c>
      <c r="F4183" s="58">
        <f t="shared" ca="1" si="194"/>
        <v>2.9116166473864565E-2</v>
      </c>
      <c r="G4183" s="24"/>
      <c r="H4183" s="5"/>
      <c r="I4183" s="5"/>
      <c r="J4183" s="5"/>
      <c r="K4183" s="5"/>
      <c r="L4183" s="5"/>
      <c r="M4183" s="5"/>
      <c r="N4183" s="5"/>
      <c r="O4183" s="5"/>
      <c r="P4183" s="5"/>
      <c r="Q4183" s="5"/>
      <c r="R4183" s="5"/>
      <c r="S4183" s="5"/>
      <c r="T4183" s="5"/>
      <c r="U4183" s="5"/>
    </row>
    <row r="4184" spans="2:21" x14ac:dyDescent="0.25">
      <c r="B4184" s="64" vm="11516">
        <f ca="1"/>
        <v>45506</v>
      </c>
      <c r="C4184" s="64" vm="11517">
        <f ca="1"/>
        <v>822.08</v>
      </c>
      <c r="D4184" s="64" vm="11518">
        <f ca="1"/>
        <v>268.45</v>
      </c>
      <c r="E4184" s="24">
        <f t="shared" ca="1" si="193"/>
        <v>6.3332670490379482E-3</v>
      </c>
      <c r="F4184" s="58">
        <f t="shared" ca="1" si="194"/>
        <v>-3.0233069047158785E-2</v>
      </c>
      <c r="G4184" s="24"/>
      <c r="H4184" s="5"/>
      <c r="I4184" s="5"/>
      <c r="J4184" s="5"/>
      <c r="K4184" s="5"/>
      <c r="L4184" s="5"/>
      <c r="M4184" s="5"/>
      <c r="N4184" s="5"/>
      <c r="O4184" s="5"/>
      <c r="P4184" s="5"/>
      <c r="Q4184" s="5"/>
      <c r="R4184" s="5"/>
      <c r="S4184" s="5"/>
      <c r="T4184" s="5"/>
      <c r="U4184" s="5"/>
    </row>
    <row r="4185" spans="2:21" x14ac:dyDescent="0.25">
      <c r="B4185" s="64" vm="11519">
        <f ca="1"/>
        <v>45509</v>
      </c>
      <c r="C4185" s="64" vm="11520">
        <f ca="1"/>
        <v>801.83</v>
      </c>
      <c r="D4185" s="64" vm="11521">
        <f ca="1"/>
        <v>270.06</v>
      </c>
      <c r="E4185" s="24">
        <f t="shared" ca="1" si="193"/>
        <v>-2.4941098598648705E-2</v>
      </c>
      <c r="F4185" s="58">
        <f t="shared" ca="1" si="194"/>
        <v>5.9794796643179368E-3</v>
      </c>
      <c r="G4185" s="24"/>
      <c r="H4185" s="5"/>
      <c r="I4185" s="5"/>
      <c r="J4185" s="5"/>
      <c r="K4185" s="5"/>
      <c r="L4185" s="5"/>
      <c r="M4185" s="5"/>
      <c r="N4185" s="5"/>
      <c r="O4185" s="5"/>
      <c r="P4185" s="5"/>
      <c r="Q4185" s="5"/>
      <c r="R4185" s="5"/>
      <c r="S4185" s="5"/>
      <c r="T4185" s="5"/>
      <c r="U4185" s="5"/>
    </row>
    <row r="4186" spans="2:21" x14ac:dyDescent="0.25">
      <c r="B4186" s="64" vm="11522">
        <f ca="1"/>
        <v>45510</v>
      </c>
      <c r="C4186" s="64" vm="11523">
        <f ca="1"/>
        <v>816.88</v>
      </c>
      <c r="D4186" s="64" vm="11524">
        <f ca="1"/>
        <v>269.37</v>
      </c>
      <c r="E4186" s="24">
        <f t="shared" ca="1" si="193"/>
        <v>1.859558992441249E-2</v>
      </c>
      <c r="F4186" s="58">
        <f t="shared" ca="1" si="194"/>
        <v>-2.558257332069388E-3</v>
      </c>
      <c r="G4186" s="24"/>
      <c r="H4186" s="5"/>
      <c r="I4186" s="5"/>
      <c r="J4186" s="5"/>
      <c r="K4186" s="5"/>
      <c r="L4186" s="5"/>
      <c r="M4186" s="5"/>
      <c r="N4186" s="5"/>
      <c r="O4186" s="5"/>
      <c r="P4186" s="5"/>
      <c r="Q4186" s="5"/>
      <c r="R4186" s="5"/>
      <c r="S4186" s="5"/>
      <c r="T4186" s="5"/>
      <c r="U4186" s="5"/>
    </row>
    <row r="4187" spans="2:21" x14ac:dyDescent="0.25">
      <c r="B4187" s="64" vm="11525">
        <f ca="1"/>
        <v>45511</v>
      </c>
      <c r="C4187" s="64" vm="11526">
        <f ca="1"/>
        <v>810.3</v>
      </c>
      <c r="D4187" s="64" vm="11527">
        <f ca="1"/>
        <v>271.19</v>
      </c>
      <c r="E4187" s="24">
        <f t="shared" ca="1" si="193"/>
        <v>-8.0876557806029894E-3</v>
      </c>
      <c r="F4187" s="58">
        <f t="shared" ca="1" si="194"/>
        <v>6.7337830292398025E-3</v>
      </c>
      <c r="G4187" s="24"/>
      <c r="H4187" s="5"/>
      <c r="I4187" s="5"/>
      <c r="J4187" s="5"/>
      <c r="K4187" s="5"/>
      <c r="L4187" s="5"/>
      <c r="M4187" s="5"/>
      <c r="N4187" s="5"/>
      <c r="O4187" s="5"/>
      <c r="P4187" s="5"/>
      <c r="Q4187" s="5"/>
      <c r="R4187" s="5"/>
      <c r="S4187" s="5"/>
      <c r="T4187" s="5"/>
      <c r="U4187" s="5"/>
    </row>
    <row r="4188" spans="2:21" x14ac:dyDescent="0.25">
      <c r="B4188" s="64" vm="11528">
        <f ca="1"/>
        <v>45512</v>
      </c>
      <c r="C4188" s="64" vm="11529">
        <f ca="1"/>
        <v>839.43</v>
      </c>
      <c r="D4188" s="64" vm="11530">
        <f ca="1"/>
        <v>267.91000000000003</v>
      </c>
      <c r="E4188" s="24">
        <f t="shared" ca="1" si="193"/>
        <v>3.5318540608311938E-2</v>
      </c>
      <c r="F4188" s="58">
        <f t="shared" ca="1" si="194"/>
        <v>-1.2168579015196654E-2</v>
      </c>
      <c r="G4188" s="24"/>
      <c r="H4188" s="5"/>
      <c r="I4188" s="5"/>
      <c r="J4188" s="5"/>
      <c r="K4188" s="5"/>
      <c r="L4188" s="5"/>
      <c r="M4188" s="5"/>
      <c r="N4188" s="5"/>
      <c r="O4188" s="5"/>
      <c r="P4188" s="5"/>
      <c r="Q4188" s="5"/>
      <c r="R4188" s="5"/>
      <c r="S4188" s="5"/>
      <c r="T4188" s="5"/>
      <c r="U4188" s="5"/>
    </row>
    <row r="4189" spans="2:21" x14ac:dyDescent="0.25">
      <c r="B4189" s="64" vm="11531">
        <f ca="1"/>
        <v>45513</v>
      </c>
      <c r="C4189" s="64" vm="11532">
        <f ca="1"/>
        <v>854.93</v>
      </c>
      <c r="D4189" s="64" vm="11533">
        <f ca="1"/>
        <v>269.45999999999998</v>
      </c>
      <c r="E4189" s="24">
        <f t="shared" ca="1" si="193"/>
        <v>1.8296504165097871E-2</v>
      </c>
      <c r="F4189" s="58">
        <f t="shared" ca="1" si="194"/>
        <v>5.7688531128314595E-3</v>
      </c>
      <c r="G4189" s="24"/>
      <c r="H4189" s="5"/>
      <c r="I4189" s="5"/>
      <c r="J4189" s="5"/>
      <c r="K4189" s="5"/>
      <c r="L4189" s="5"/>
      <c r="M4189" s="5"/>
      <c r="N4189" s="5"/>
      <c r="O4189" s="5"/>
      <c r="P4189" s="5"/>
      <c r="Q4189" s="5"/>
      <c r="R4189" s="5"/>
      <c r="S4189" s="5"/>
      <c r="T4189" s="5"/>
      <c r="U4189" s="5"/>
    </row>
    <row r="4190" spans="2:21" x14ac:dyDescent="0.25">
      <c r="B4190" s="64" vm="11534">
        <f ca="1"/>
        <v>45516</v>
      </c>
      <c r="C4190" s="64" vm="11535">
        <f ca="1"/>
        <v>863.57</v>
      </c>
      <c r="D4190" s="64" vm="11536">
        <f ca="1"/>
        <v>270.31</v>
      </c>
      <c r="E4190" s="24">
        <f t="shared" ca="1" si="193"/>
        <v>1.0055365492403318E-2</v>
      </c>
      <c r="F4190" s="58">
        <f t="shared" ca="1" si="194"/>
        <v>3.1494922008154388E-3</v>
      </c>
      <c r="G4190" s="24"/>
      <c r="H4190" s="5"/>
      <c r="I4190" s="5"/>
      <c r="J4190" s="5"/>
      <c r="K4190" s="5"/>
      <c r="L4190" s="5"/>
      <c r="M4190" s="5"/>
      <c r="N4190" s="5"/>
      <c r="O4190" s="5"/>
      <c r="P4190" s="5"/>
      <c r="Q4190" s="5"/>
      <c r="R4190" s="5"/>
      <c r="S4190" s="5"/>
      <c r="T4190" s="5"/>
      <c r="U4190" s="5"/>
    </row>
    <row r="4191" spans="2:21" x14ac:dyDescent="0.25">
      <c r="B4191" s="64" vm="11537">
        <f ca="1"/>
        <v>45517</v>
      </c>
      <c r="C4191" s="64" vm="11538">
        <f ca="1"/>
        <v>864.82</v>
      </c>
      <c r="D4191" s="64" vm="11539">
        <f ca="1"/>
        <v>271.14999999999998</v>
      </c>
      <c r="E4191" s="24">
        <f t="shared" ca="1" si="193"/>
        <v>1.446433059592044E-3</v>
      </c>
      <c r="F4191" s="58">
        <f t="shared" ca="1" si="194"/>
        <v>3.1027247585526602E-3</v>
      </c>
      <c r="G4191" s="24"/>
      <c r="H4191" s="5"/>
      <c r="I4191" s="5"/>
      <c r="J4191" s="5"/>
      <c r="K4191" s="5"/>
      <c r="L4191" s="5"/>
      <c r="M4191" s="5"/>
      <c r="N4191" s="5"/>
      <c r="O4191" s="5"/>
      <c r="P4191" s="5"/>
      <c r="Q4191" s="5"/>
      <c r="R4191" s="5"/>
      <c r="S4191" s="5"/>
      <c r="T4191" s="5"/>
      <c r="U4191" s="5"/>
    </row>
    <row r="4192" spans="2:21" x14ac:dyDescent="0.25">
      <c r="B4192" s="64" vm="11540">
        <f ca="1"/>
        <v>45518</v>
      </c>
      <c r="C4192" s="64" vm="11541">
        <f ca="1"/>
        <v>862.71</v>
      </c>
      <c r="D4192" s="64" vm="11542">
        <f ca="1"/>
        <v>274.87</v>
      </c>
      <c r="E4192" s="24">
        <f t="shared" ca="1" si="193"/>
        <v>-2.4427952617218024E-3</v>
      </c>
      <c r="F4192" s="58">
        <f t="shared" ca="1" si="194"/>
        <v>1.3626085336011243E-2</v>
      </c>
      <c r="G4192" s="24"/>
      <c r="H4192" s="5"/>
      <c r="I4192" s="5"/>
      <c r="J4192" s="5"/>
      <c r="K4192" s="5"/>
      <c r="L4192" s="5"/>
      <c r="M4192" s="5"/>
      <c r="N4192" s="5"/>
      <c r="O4192" s="5"/>
      <c r="P4192" s="5"/>
      <c r="Q4192" s="5"/>
      <c r="R4192" s="5"/>
      <c r="S4192" s="5"/>
      <c r="T4192" s="5"/>
      <c r="U4192" s="5"/>
    </row>
    <row r="4193" spans="2:21" x14ac:dyDescent="0.25">
      <c r="B4193" s="64" vm="11543">
        <f ca="1"/>
        <v>45519</v>
      </c>
      <c r="C4193" s="64" vm="11544">
        <f ca="1"/>
        <v>877.35</v>
      </c>
      <c r="D4193" s="64" vm="11545">
        <f ca="1"/>
        <v>278.49</v>
      </c>
      <c r="E4193" s="24">
        <f t="shared" ca="1" si="193"/>
        <v>1.6827403026781398E-2</v>
      </c>
      <c r="F4193" s="58">
        <f t="shared" ca="1" si="194"/>
        <v>1.3083893456870162E-2</v>
      </c>
      <c r="G4193" s="24"/>
      <c r="H4193" s="5"/>
      <c r="I4193" s="5"/>
      <c r="J4193" s="5"/>
      <c r="K4193" s="5"/>
      <c r="L4193" s="5"/>
      <c r="M4193" s="5"/>
      <c r="N4193" s="5"/>
      <c r="O4193" s="5"/>
      <c r="P4193" s="5"/>
      <c r="Q4193" s="5"/>
      <c r="R4193" s="5"/>
      <c r="S4193" s="5"/>
      <c r="T4193" s="5"/>
      <c r="U4193" s="5"/>
    </row>
    <row r="4194" spans="2:21" x14ac:dyDescent="0.25">
      <c r="B4194" s="64" vm="11546">
        <f ca="1"/>
        <v>45520</v>
      </c>
      <c r="C4194" s="64" vm="11547">
        <f ca="1"/>
        <v>870.59</v>
      </c>
      <c r="D4194" s="64" vm="11548">
        <f ca="1"/>
        <v>287.55</v>
      </c>
      <c r="E4194" s="24">
        <f t="shared" ca="1" si="193"/>
        <v>-7.7348578361815011E-3</v>
      </c>
      <c r="F4194" s="58">
        <f t="shared" ca="1" si="194"/>
        <v>3.2014606079812429E-2</v>
      </c>
      <c r="G4194" s="24"/>
      <c r="H4194" s="5"/>
      <c r="I4194" s="5"/>
      <c r="J4194" s="5"/>
      <c r="K4194" s="5"/>
      <c r="L4194" s="5"/>
      <c r="M4194" s="5"/>
      <c r="N4194" s="5"/>
      <c r="O4194" s="5"/>
      <c r="P4194" s="5"/>
      <c r="Q4194" s="5"/>
      <c r="R4194" s="5"/>
      <c r="S4194" s="5"/>
      <c r="T4194" s="5"/>
      <c r="U4194" s="5"/>
    </row>
    <row r="4195" spans="2:21" x14ac:dyDescent="0.25">
      <c r="B4195" s="64" vm="11549">
        <f ca="1"/>
        <v>45523</v>
      </c>
      <c r="C4195" s="64" vm="11550">
        <f ca="1"/>
        <v>872.35</v>
      </c>
      <c r="D4195" s="64" vm="11551">
        <f ca="1"/>
        <v>285.63</v>
      </c>
      <c r="E4195" s="24">
        <f t="shared" ca="1" si="193"/>
        <v>2.0195768049477655E-3</v>
      </c>
      <c r="F4195" s="58">
        <f t="shared" ca="1" si="194"/>
        <v>-6.6994911940535711E-3</v>
      </c>
      <c r="G4195" s="24"/>
      <c r="H4195" s="5"/>
      <c r="I4195" s="5"/>
      <c r="J4195" s="5"/>
      <c r="K4195" s="5"/>
      <c r="L4195" s="5"/>
      <c r="M4195" s="5"/>
      <c r="N4195" s="5"/>
      <c r="O4195" s="5"/>
      <c r="P4195" s="5"/>
      <c r="Q4195" s="5"/>
      <c r="R4195" s="5"/>
      <c r="S4195" s="5"/>
      <c r="T4195" s="5"/>
      <c r="U4195" s="5"/>
    </row>
    <row r="4196" spans="2:21" x14ac:dyDescent="0.25">
      <c r="B4196" s="64" vm="11552">
        <f ca="1"/>
        <v>45524</v>
      </c>
      <c r="C4196" s="64" vm="11553">
        <f ca="1"/>
        <v>876.2</v>
      </c>
      <c r="D4196" s="64" vm="11554">
        <f ca="1"/>
        <v>289.70999999999998</v>
      </c>
      <c r="E4196" s="24">
        <f t="shared" ca="1" si="193"/>
        <v>4.4036558538874089E-3</v>
      </c>
      <c r="F4196" s="58">
        <f t="shared" ca="1" si="194"/>
        <v>1.4183155681226413E-2</v>
      </c>
      <c r="G4196" s="24"/>
      <c r="H4196" s="5"/>
      <c r="I4196" s="5"/>
      <c r="J4196" s="5"/>
      <c r="K4196" s="5"/>
      <c r="L4196" s="5"/>
      <c r="M4196" s="5"/>
      <c r="N4196" s="5"/>
      <c r="O4196" s="5"/>
      <c r="P4196" s="5"/>
      <c r="Q4196" s="5"/>
      <c r="R4196" s="5"/>
      <c r="S4196" s="5"/>
      <c r="T4196" s="5"/>
      <c r="U4196" s="5"/>
    </row>
    <row r="4197" spans="2:21" x14ac:dyDescent="0.25">
      <c r="B4197" s="64" vm="11555">
        <f ca="1"/>
        <v>45525</v>
      </c>
      <c r="C4197" s="64" vm="11556">
        <f ca="1"/>
        <v>881.42</v>
      </c>
      <c r="D4197" s="64" vm="11557">
        <f ca="1"/>
        <v>289.20999999999998</v>
      </c>
      <c r="E4197" s="24">
        <f t="shared" ca="1" si="193"/>
        <v>5.9398679437813115E-3</v>
      </c>
      <c r="F4197" s="58">
        <f t="shared" ca="1" si="194"/>
        <v>-1.7273548135255407E-3</v>
      </c>
      <c r="G4197" s="24"/>
      <c r="H4197" s="5"/>
      <c r="I4197" s="5"/>
      <c r="J4197" s="5"/>
      <c r="K4197" s="5"/>
      <c r="L4197" s="5"/>
      <c r="M4197" s="5"/>
      <c r="N4197" s="5"/>
      <c r="O4197" s="5"/>
      <c r="P4197" s="5"/>
      <c r="Q4197" s="5"/>
      <c r="R4197" s="5"/>
      <c r="S4197" s="5"/>
      <c r="T4197" s="5"/>
      <c r="U4197" s="5"/>
    </row>
    <row r="4198" spans="2:21" x14ac:dyDescent="0.25">
      <c r="B4198" s="64" vm="11558">
        <f ca="1"/>
        <v>45526</v>
      </c>
      <c r="C4198" s="64" vm="11559">
        <f ca="1"/>
        <v>877.56</v>
      </c>
      <c r="D4198" s="64" vm="11560">
        <f ca="1"/>
        <v>289.52</v>
      </c>
      <c r="E4198" s="24">
        <f t="shared" ca="1" si="193"/>
        <v>-4.3889142527193609E-3</v>
      </c>
      <c r="F4198" s="58">
        <f t="shared" ca="1" si="194"/>
        <v>1.0713114220763254E-3</v>
      </c>
      <c r="G4198" s="24"/>
      <c r="H4198" s="5"/>
      <c r="I4198" s="5"/>
      <c r="J4198" s="5"/>
      <c r="K4198" s="5"/>
      <c r="L4198" s="5"/>
      <c r="M4198" s="5"/>
      <c r="N4198" s="5"/>
      <c r="O4198" s="5"/>
      <c r="P4198" s="5"/>
      <c r="Q4198" s="5"/>
      <c r="R4198" s="5"/>
      <c r="S4198" s="5"/>
      <c r="T4198" s="5"/>
      <c r="U4198" s="5"/>
    </row>
    <row r="4199" spans="2:21" x14ac:dyDescent="0.25">
      <c r="B4199" s="64" vm="11561">
        <f ca="1"/>
        <v>45527</v>
      </c>
      <c r="C4199" s="64" vm="11562">
        <f ca="1"/>
        <v>879.21</v>
      </c>
      <c r="D4199" s="64" vm="11563">
        <f ca="1"/>
        <v>288.68</v>
      </c>
      <c r="E4199" s="24">
        <f t="shared" ca="1" si="193"/>
        <v>1.878447930210424E-3</v>
      </c>
      <c r="F4199" s="58">
        <f t="shared" ca="1" si="194"/>
        <v>-2.9055710514144131E-3</v>
      </c>
      <c r="G4199" s="24"/>
      <c r="H4199" s="5"/>
      <c r="I4199" s="5"/>
      <c r="J4199" s="5"/>
      <c r="K4199" s="5"/>
      <c r="L4199" s="5"/>
      <c r="M4199" s="5"/>
      <c r="N4199" s="5"/>
      <c r="O4199" s="5"/>
      <c r="P4199" s="5"/>
      <c r="Q4199" s="5"/>
      <c r="R4199" s="5"/>
      <c r="S4199" s="5"/>
      <c r="T4199" s="5"/>
      <c r="U4199" s="5"/>
    </row>
    <row r="4200" spans="2:21" x14ac:dyDescent="0.25">
      <c r="B4200" s="64" vm="11564">
        <f ca="1"/>
        <v>45530</v>
      </c>
      <c r="C4200" s="64" vm="11565">
        <f ca="1"/>
        <v>892.51</v>
      </c>
      <c r="D4200" s="64" vm="11566">
        <f ca="1"/>
        <v>289.64</v>
      </c>
      <c r="E4200" s="24">
        <f t="shared" ca="1" si="193"/>
        <v>1.5013941071746582E-2</v>
      </c>
      <c r="F4200" s="58">
        <f t="shared" ca="1" si="194"/>
        <v>3.319964316547558E-3</v>
      </c>
      <c r="G4200" s="24"/>
      <c r="H4200" s="5"/>
      <c r="I4200" s="5"/>
      <c r="J4200" s="5"/>
      <c r="K4200" s="5"/>
      <c r="L4200" s="5"/>
      <c r="M4200" s="5"/>
      <c r="N4200" s="5"/>
      <c r="O4200" s="5"/>
      <c r="P4200" s="5"/>
      <c r="Q4200" s="5"/>
      <c r="R4200" s="5"/>
      <c r="S4200" s="5"/>
      <c r="T4200" s="5"/>
      <c r="U4200" s="5"/>
    </row>
    <row r="4201" spans="2:21" x14ac:dyDescent="0.25">
      <c r="B4201" s="64" vm="11567">
        <f ca="1"/>
        <v>45531</v>
      </c>
      <c r="C4201" s="64" vm="11568">
        <f ca="1"/>
        <v>908.9</v>
      </c>
      <c r="D4201" s="64" vm="11569">
        <f ca="1"/>
        <v>287.05</v>
      </c>
      <c r="E4201" s="24">
        <f t="shared" ca="1" si="193"/>
        <v>1.8197359051907513E-2</v>
      </c>
      <c r="F4201" s="58">
        <f t="shared" ca="1" si="194"/>
        <v>-8.9823559069741373E-3</v>
      </c>
      <c r="G4201" s="24"/>
      <c r="H4201" s="5"/>
      <c r="I4201" s="5"/>
      <c r="J4201" s="5"/>
      <c r="K4201" s="5"/>
      <c r="L4201" s="5"/>
      <c r="M4201" s="5"/>
      <c r="N4201" s="5"/>
      <c r="O4201" s="5"/>
      <c r="P4201" s="5"/>
      <c r="Q4201" s="5"/>
      <c r="R4201" s="5"/>
      <c r="S4201" s="5"/>
      <c r="T4201" s="5"/>
      <c r="U4201" s="5"/>
    </row>
    <row r="4202" spans="2:21" x14ac:dyDescent="0.25">
      <c r="B4202" s="64" vm="11570">
        <f ca="1"/>
        <v>45532</v>
      </c>
      <c r="C4202" s="64" vm="11571">
        <f ca="1"/>
        <v>888.05</v>
      </c>
      <c r="D4202" s="64" vm="11572">
        <f ca="1"/>
        <v>287.86</v>
      </c>
      <c r="E4202" s="24">
        <f t="shared" ca="1" si="193"/>
        <v>-2.3207029411388917E-2</v>
      </c>
      <c r="F4202" s="58">
        <f t="shared" ca="1" si="194"/>
        <v>2.8178342208788842E-3</v>
      </c>
      <c r="G4202" s="24"/>
      <c r="H4202" s="5"/>
      <c r="I4202" s="5"/>
      <c r="J4202" s="5"/>
      <c r="K4202" s="5"/>
      <c r="L4202" s="5"/>
      <c r="M4202" s="5"/>
      <c r="N4202" s="5"/>
      <c r="O4202" s="5"/>
      <c r="P4202" s="5"/>
      <c r="Q4202" s="5"/>
      <c r="R4202" s="5"/>
      <c r="S4202" s="5"/>
      <c r="T4202" s="5"/>
      <c r="U4202" s="5"/>
    </row>
    <row r="4203" spans="2:21" x14ac:dyDescent="0.25">
      <c r="B4203" s="64" vm="11573">
        <f ca="1"/>
        <v>45533</v>
      </c>
      <c r="C4203" s="64" vm="11574">
        <f ca="1"/>
        <v>886.63</v>
      </c>
      <c r="D4203" s="64" vm="11575">
        <f ca="1"/>
        <v>288.66000000000003</v>
      </c>
      <c r="E4203" s="24">
        <f t="shared" ca="1" si="193"/>
        <v>-1.6002888442340252E-3</v>
      </c>
      <c r="F4203" s="58">
        <f t="shared" ca="1" si="194"/>
        <v>2.7752741048927584E-3</v>
      </c>
      <c r="G4203" s="24"/>
      <c r="H4203" s="5"/>
      <c r="I4203" s="5"/>
      <c r="J4203" s="5"/>
      <c r="K4203" s="5"/>
      <c r="L4203" s="5"/>
      <c r="M4203" s="5"/>
      <c r="N4203" s="5"/>
      <c r="O4203" s="5"/>
      <c r="P4203" s="5"/>
      <c r="Q4203" s="5"/>
      <c r="R4203" s="5"/>
      <c r="S4203" s="5"/>
      <c r="T4203" s="5"/>
      <c r="U4203" s="5"/>
    </row>
    <row r="4204" spans="2:21" x14ac:dyDescent="0.25">
      <c r="B4204" s="64" vm="11576">
        <f ca="1"/>
        <v>45534</v>
      </c>
      <c r="C4204" s="64" vm="11577">
        <f ca="1"/>
        <v>892.38</v>
      </c>
      <c r="D4204" s="64" vm="10664">
        <f ca="1"/>
        <v>285.52</v>
      </c>
      <c r="E4204" s="24">
        <f t="shared" ca="1" si="193"/>
        <v>6.464291963459828E-3</v>
      </c>
      <c r="F4204" s="58">
        <f t="shared" ca="1" si="194"/>
        <v>-1.0937445757512574E-2</v>
      </c>
      <c r="G4204" s="24"/>
      <c r="H4204" s="5"/>
      <c r="I4204" s="5"/>
      <c r="J4204" s="5"/>
      <c r="K4204" s="5"/>
      <c r="L4204" s="5"/>
      <c r="M4204" s="5"/>
      <c r="N4204" s="5"/>
      <c r="O4204" s="5"/>
      <c r="P4204" s="5"/>
      <c r="Q4204" s="5"/>
      <c r="R4204" s="5"/>
      <c r="S4204" s="5"/>
      <c r="T4204" s="5"/>
      <c r="U4204" s="5"/>
    </row>
    <row r="4205" spans="2:21" x14ac:dyDescent="0.25">
      <c r="B4205" s="64" vm="11578">
        <f ca="1"/>
        <v>45538</v>
      </c>
      <c r="C4205" s="64" vm="11579">
        <f ca="1"/>
        <v>878.57</v>
      </c>
      <c r="D4205" s="64" vm="11580">
        <f ca="1"/>
        <v>288.02999999999997</v>
      </c>
      <c r="E4205" s="24">
        <f t="shared" ca="1" si="193"/>
        <v>-1.5596465104893332E-2</v>
      </c>
      <c r="F4205" s="58">
        <f t="shared" ca="1" si="194"/>
        <v>8.7525621957372339E-3</v>
      </c>
      <c r="G4205" s="24"/>
      <c r="H4205" s="5"/>
      <c r="I4205" s="5"/>
      <c r="J4205" s="5"/>
      <c r="K4205" s="5"/>
      <c r="L4205" s="5"/>
      <c r="M4205" s="5"/>
      <c r="N4205" s="5"/>
      <c r="O4205" s="5"/>
      <c r="P4205" s="5"/>
      <c r="Q4205" s="5"/>
      <c r="R4205" s="5"/>
      <c r="S4205" s="5"/>
      <c r="T4205" s="5"/>
      <c r="U4205" s="5"/>
    </row>
    <row r="4206" spans="2:21" x14ac:dyDescent="0.25">
      <c r="B4206" s="64" vm="11581">
        <f ca="1"/>
        <v>45539</v>
      </c>
      <c r="C4206" s="64" vm="11582">
        <f ca="1"/>
        <v>890.02</v>
      </c>
      <c r="D4206" s="64" vm="11583">
        <f ca="1"/>
        <v>287.97000000000003</v>
      </c>
      <c r="E4206" s="24">
        <f t="shared" ca="1" si="193"/>
        <v>1.2948348656139995E-2</v>
      </c>
      <c r="F4206" s="58">
        <f t="shared" ca="1" si="194"/>
        <v>-2.0833333408662219E-4</v>
      </c>
      <c r="G4206" s="24"/>
      <c r="H4206" s="5"/>
      <c r="I4206" s="5"/>
      <c r="J4206" s="5"/>
      <c r="K4206" s="5"/>
      <c r="L4206" s="5"/>
      <c r="M4206" s="5"/>
      <c r="N4206" s="5"/>
      <c r="O4206" s="5"/>
      <c r="P4206" s="5"/>
      <c r="Q4206" s="5"/>
      <c r="R4206" s="5"/>
      <c r="S4206" s="5"/>
      <c r="T4206" s="5"/>
      <c r="U4206" s="5"/>
    </row>
    <row r="4207" spans="2:21" x14ac:dyDescent="0.25">
      <c r="B4207" s="64" vm="11584">
        <f ca="1"/>
        <v>45540</v>
      </c>
      <c r="C4207" s="64" vm="11585">
        <f ca="1"/>
        <v>885.98</v>
      </c>
      <c r="D4207" s="64" vm="11586">
        <f ca="1"/>
        <v>289.51</v>
      </c>
      <c r="E4207" s="24">
        <f t="shared" ca="1" si="193"/>
        <v>-4.549557396940713E-3</v>
      </c>
      <c r="F4207" s="58">
        <f t="shared" ca="1" si="194"/>
        <v>5.3335306872576106E-3</v>
      </c>
      <c r="G4207" s="24"/>
      <c r="H4207" s="5"/>
      <c r="I4207" s="5"/>
      <c r="J4207" s="5"/>
      <c r="K4207" s="5"/>
      <c r="L4207" s="5"/>
      <c r="M4207" s="5"/>
      <c r="N4207" s="5"/>
      <c r="O4207" s="5"/>
      <c r="P4207" s="5"/>
      <c r="Q4207" s="5"/>
      <c r="R4207" s="5"/>
      <c r="S4207" s="5"/>
      <c r="T4207" s="5"/>
      <c r="U4207" s="5"/>
    </row>
    <row r="4208" spans="2:21" x14ac:dyDescent="0.25">
      <c r="B4208" s="64" vm="11587">
        <f ca="1"/>
        <v>45541</v>
      </c>
      <c r="C4208" s="64" vm="11588">
        <f ca="1"/>
        <v>876.68</v>
      </c>
      <c r="D4208" s="64" vm="11589">
        <f ca="1"/>
        <v>291.29000000000002</v>
      </c>
      <c r="E4208" s="24">
        <f t="shared" ca="1" si="193"/>
        <v>-1.0552331473349398E-2</v>
      </c>
      <c r="F4208" s="58">
        <f t="shared" ca="1" si="194"/>
        <v>6.129495774746605E-3</v>
      </c>
      <c r="G4208" s="24"/>
      <c r="H4208" s="5"/>
      <c r="I4208" s="5"/>
      <c r="J4208" s="5"/>
      <c r="K4208" s="5"/>
      <c r="L4208" s="5"/>
      <c r="M4208" s="5"/>
      <c r="N4208" s="5"/>
      <c r="O4208" s="5"/>
      <c r="P4208" s="5"/>
      <c r="Q4208" s="5"/>
      <c r="R4208" s="5"/>
      <c r="S4208" s="5"/>
      <c r="T4208" s="5"/>
      <c r="U4208" s="5"/>
    </row>
    <row r="4209" spans="2:21" x14ac:dyDescent="0.25">
      <c r="B4209" s="64" vm="11590">
        <f ca="1"/>
        <v>45544</v>
      </c>
      <c r="C4209" s="64" vm="11591">
        <f ca="1"/>
        <v>896.49</v>
      </c>
      <c r="D4209" s="64" vm="10594">
        <f ca="1"/>
        <v>291.27</v>
      </c>
      <c r="E4209" s="24">
        <f t="shared" ca="1" si="193"/>
        <v>2.2345092979775449E-2</v>
      </c>
      <c r="F4209" s="58">
        <f t="shared" ca="1" si="194"/>
        <v>-6.8662455396509715E-5</v>
      </c>
      <c r="G4209" s="24"/>
      <c r="H4209" s="5"/>
      <c r="I4209" s="5"/>
      <c r="J4209" s="5"/>
      <c r="K4209" s="5"/>
      <c r="L4209" s="5"/>
      <c r="M4209" s="5"/>
      <c r="N4209" s="5"/>
      <c r="O4209" s="5"/>
      <c r="P4209" s="5"/>
      <c r="Q4209" s="5"/>
      <c r="R4209" s="5"/>
      <c r="S4209" s="5"/>
      <c r="T4209" s="5"/>
      <c r="U4209" s="5"/>
    </row>
    <row r="4210" spans="2:21" x14ac:dyDescent="0.25">
      <c r="B4210" s="64" vm="11592">
        <f ca="1"/>
        <v>45545</v>
      </c>
      <c r="C4210" s="64" vm="11593">
        <f ca="1"/>
        <v>894.29</v>
      </c>
      <c r="D4210" s="64" vm="11072">
        <f ca="1"/>
        <v>290.23</v>
      </c>
      <c r="E4210" s="24">
        <f t="shared" ca="1" si="193"/>
        <v>-2.4570311336776303E-3</v>
      </c>
      <c r="F4210" s="58">
        <f t="shared" ca="1" si="194"/>
        <v>-3.5769599617154037E-3</v>
      </c>
      <c r="G4210" s="24"/>
      <c r="H4210" s="5"/>
      <c r="I4210" s="5"/>
      <c r="J4210" s="5"/>
      <c r="K4210" s="5"/>
      <c r="L4210" s="5"/>
      <c r="M4210" s="5"/>
      <c r="N4210" s="5"/>
      <c r="O4210" s="5"/>
      <c r="P4210" s="5"/>
      <c r="Q4210" s="5"/>
      <c r="R4210" s="5"/>
      <c r="S4210" s="5"/>
      <c r="T4210" s="5"/>
      <c r="U4210" s="5"/>
    </row>
    <row r="4211" spans="2:21" x14ac:dyDescent="0.25">
      <c r="B4211" s="64" vm="11594">
        <f ca="1"/>
        <v>45546</v>
      </c>
      <c r="C4211" s="64" vm="11595">
        <f ca="1"/>
        <v>900.4</v>
      </c>
      <c r="D4211" s="64" vm="11596">
        <f ca="1"/>
        <v>292.35000000000002</v>
      </c>
      <c r="E4211" s="24">
        <f t="shared" ca="1" si="193"/>
        <v>6.8090016729610656E-3</v>
      </c>
      <c r="F4211" s="58">
        <f t="shared" ca="1" si="194"/>
        <v>7.2780025332317994E-3</v>
      </c>
      <c r="G4211" s="24"/>
      <c r="H4211" s="5"/>
      <c r="I4211" s="5"/>
      <c r="J4211" s="5"/>
      <c r="K4211" s="5"/>
      <c r="L4211" s="5"/>
      <c r="M4211" s="5"/>
      <c r="N4211" s="5"/>
      <c r="O4211" s="5"/>
      <c r="P4211" s="5"/>
      <c r="Q4211" s="5"/>
      <c r="R4211" s="5"/>
      <c r="S4211" s="5"/>
      <c r="T4211" s="5"/>
      <c r="U4211" s="5"/>
    </row>
    <row r="4212" spans="2:21" x14ac:dyDescent="0.25">
      <c r="B4212" s="64" vm="11597">
        <f ca="1"/>
        <v>45547</v>
      </c>
      <c r="C4212" s="64" vm="11598">
        <f ca="1"/>
        <v>915.03</v>
      </c>
      <c r="D4212" s="64" vm="11599">
        <f ca="1"/>
        <v>296.52999999999997</v>
      </c>
      <c r="E4212" s="24">
        <f t="shared" ca="1" si="193"/>
        <v>1.6117742590711793E-2</v>
      </c>
      <c r="F4212" s="58">
        <f t="shared" ca="1" si="194"/>
        <v>1.4196679136153757E-2</v>
      </c>
      <c r="G4212" s="24"/>
      <c r="H4212" s="5"/>
      <c r="I4212" s="5"/>
      <c r="J4212" s="5"/>
      <c r="K4212" s="5"/>
      <c r="L4212" s="5"/>
      <c r="M4212" s="5"/>
      <c r="N4212" s="5"/>
      <c r="O4212" s="5"/>
      <c r="P4212" s="5"/>
      <c r="Q4212" s="5"/>
      <c r="R4212" s="5"/>
      <c r="S4212" s="5"/>
      <c r="T4212" s="5"/>
      <c r="U4212" s="5"/>
    </row>
    <row r="4213" spans="2:21" x14ac:dyDescent="0.25">
      <c r="B4213" s="64" vm="11600">
        <f ca="1"/>
        <v>45548</v>
      </c>
      <c r="C4213" s="64" vm="11601">
        <f ca="1"/>
        <v>916</v>
      </c>
      <c r="D4213" s="64" vm="10629">
        <f ca="1"/>
        <v>296.69</v>
      </c>
      <c r="E4213" s="24">
        <f t="shared" ca="1" si="193"/>
        <v>1.0595130508413565E-3</v>
      </c>
      <c r="F4213" s="58">
        <f t="shared" ca="1" si="194"/>
        <v>5.3942889275423393E-4</v>
      </c>
      <c r="G4213" s="24"/>
      <c r="H4213" s="5"/>
      <c r="I4213" s="5"/>
      <c r="J4213" s="5"/>
      <c r="K4213" s="5"/>
      <c r="L4213" s="5"/>
      <c r="M4213" s="5"/>
      <c r="N4213" s="5"/>
      <c r="O4213" s="5"/>
      <c r="P4213" s="5"/>
      <c r="Q4213" s="5"/>
      <c r="R4213" s="5"/>
      <c r="S4213" s="5"/>
      <c r="T4213" s="5"/>
      <c r="U4213" s="5"/>
    </row>
    <row r="4214" spans="2:21" x14ac:dyDescent="0.25">
      <c r="B4214" s="64" vm="11602">
        <f ca="1"/>
        <v>45551</v>
      </c>
      <c r="C4214" s="64" vm="11603">
        <f ca="1"/>
        <v>907.87</v>
      </c>
      <c r="D4214" s="64" vm="11604">
        <f ca="1"/>
        <v>293.75</v>
      </c>
      <c r="E4214" s="24">
        <f t="shared" ca="1" si="193"/>
        <v>-8.9151681290657765E-3</v>
      </c>
      <c r="F4214" s="58">
        <f t="shared" ca="1" si="194"/>
        <v>-9.9587571922187135E-3</v>
      </c>
      <c r="G4214" s="24"/>
      <c r="H4214" s="5"/>
      <c r="I4214" s="5"/>
      <c r="J4214" s="5"/>
      <c r="K4214" s="5"/>
      <c r="L4214" s="5"/>
      <c r="M4214" s="5"/>
      <c r="N4214" s="5"/>
      <c r="O4214" s="5"/>
      <c r="P4214" s="5"/>
      <c r="Q4214" s="5"/>
      <c r="R4214" s="5"/>
      <c r="S4214" s="5"/>
      <c r="T4214" s="5"/>
      <c r="U4214" s="5"/>
    </row>
    <row r="4215" spans="2:21" x14ac:dyDescent="0.25">
      <c r="B4215" s="64" vm="11605">
        <f ca="1"/>
        <v>45552</v>
      </c>
      <c r="C4215" s="64" vm="11606">
        <f ca="1"/>
        <v>897.27</v>
      </c>
      <c r="D4215" s="64" vm="11607">
        <f ca="1"/>
        <v>292.02999999999997</v>
      </c>
      <c r="E4215" s="24">
        <f t="shared" ca="1" si="193"/>
        <v>-1.1744376434204949E-2</v>
      </c>
      <c r="F4215" s="58">
        <f t="shared" ca="1" si="194"/>
        <v>-5.8725287414238166E-3</v>
      </c>
      <c r="G4215" s="24"/>
      <c r="H4215" s="5"/>
      <c r="I4215" s="5"/>
      <c r="J4215" s="5"/>
      <c r="K4215" s="5"/>
      <c r="L4215" s="5"/>
      <c r="M4215" s="5"/>
      <c r="N4215" s="5"/>
      <c r="O4215" s="5"/>
      <c r="P4215" s="5"/>
      <c r="Q4215" s="5"/>
      <c r="R4215" s="5"/>
      <c r="S4215" s="5"/>
      <c r="T4215" s="5"/>
      <c r="U4215" s="5"/>
    </row>
    <row r="4216" spans="2:21" x14ac:dyDescent="0.25">
      <c r="B4216" s="64" vm="11608">
        <f ca="1"/>
        <v>45553</v>
      </c>
      <c r="C4216" s="64" vm="11609">
        <f ca="1"/>
        <v>892.52</v>
      </c>
      <c r="D4216" s="64" vm="11610">
        <f ca="1"/>
        <v>293.85000000000002</v>
      </c>
      <c r="E4216" s="24">
        <f t="shared" ca="1" si="193"/>
        <v>-5.3078977445570339E-3</v>
      </c>
      <c r="F4216" s="58">
        <f t="shared" ca="1" si="194"/>
        <v>6.2128963417146755E-3</v>
      </c>
      <c r="G4216" s="24"/>
      <c r="H4216" s="5"/>
      <c r="I4216" s="5"/>
      <c r="J4216" s="5"/>
      <c r="K4216" s="5"/>
      <c r="L4216" s="5"/>
      <c r="M4216" s="5"/>
      <c r="N4216" s="5"/>
      <c r="O4216" s="5"/>
      <c r="P4216" s="5"/>
      <c r="Q4216" s="5"/>
      <c r="R4216" s="5"/>
      <c r="S4216" s="5"/>
      <c r="T4216" s="5"/>
      <c r="U4216" s="5"/>
    </row>
    <row r="4217" spans="2:21" x14ac:dyDescent="0.25">
      <c r="B4217" s="64" vm="11611">
        <f ca="1"/>
        <v>45554</v>
      </c>
      <c r="C4217" s="64" vm="11612">
        <f ca="1"/>
        <v>900.74</v>
      </c>
      <c r="D4217" s="64" vm="11613">
        <f ca="1"/>
        <v>296.83</v>
      </c>
      <c r="E4217" s="24">
        <f t="shared" ca="1" si="193"/>
        <v>9.1677253407126055E-3</v>
      </c>
      <c r="F4217" s="58">
        <f t="shared" ca="1" si="194"/>
        <v>1.0090151293627957E-2</v>
      </c>
      <c r="G4217" s="24"/>
      <c r="H4217" s="5"/>
      <c r="I4217" s="5"/>
      <c r="J4217" s="5"/>
      <c r="K4217" s="5"/>
      <c r="L4217" s="5"/>
      <c r="M4217" s="5"/>
      <c r="N4217" s="5"/>
      <c r="O4217" s="5"/>
      <c r="P4217" s="5"/>
      <c r="Q4217" s="5"/>
      <c r="R4217" s="5"/>
      <c r="S4217" s="5"/>
      <c r="T4217" s="5"/>
      <c r="U4217" s="5"/>
    </row>
    <row r="4218" spans="2:21" x14ac:dyDescent="0.25">
      <c r="B4218" s="64" vm="11614">
        <f ca="1"/>
        <v>45555</v>
      </c>
      <c r="C4218" s="64" vm="11615">
        <f ca="1"/>
        <v>906.98</v>
      </c>
      <c r="D4218" s="64" vm="11616">
        <f ca="1"/>
        <v>299.06</v>
      </c>
      <c r="E4218" s="24">
        <f t="shared" ca="1" si="193"/>
        <v>6.9037514483525691E-3</v>
      </c>
      <c r="F4218" s="58">
        <f t="shared" ca="1" si="194"/>
        <v>7.4846378034100457E-3</v>
      </c>
      <c r="G4218" s="24"/>
      <c r="H4218" s="5"/>
      <c r="I4218" s="5"/>
      <c r="J4218" s="5"/>
      <c r="K4218" s="5"/>
      <c r="L4218" s="5"/>
      <c r="M4218" s="5"/>
      <c r="N4218" s="5"/>
      <c r="O4218" s="5"/>
      <c r="P4218" s="5"/>
      <c r="Q4218" s="5"/>
      <c r="R4218" s="5"/>
      <c r="S4218" s="5"/>
      <c r="T4218" s="5"/>
      <c r="U4218" s="5"/>
    </row>
    <row r="4219" spans="2:21" x14ac:dyDescent="0.25">
      <c r="B4219" s="64" vm="11617">
        <f ca="1"/>
        <v>45558</v>
      </c>
      <c r="C4219" s="64" vm="11618">
        <f ca="1"/>
        <v>917.08</v>
      </c>
      <c r="D4219" s="64" vm="8142">
        <f ca="1"/>
        <v>300.27</v>
      </c>
      <c r="E4219" s="24">
        <f t="shared" ca="1" si="193"/>
        <v>1.1074310299093715E-2</v>
      </c>
      <c r="F4219" s="58">
        <f t="shared" ca="1" si="194"/>
        <v>4.037847743339559E-3</v>
      </c>
      <c r="G4219" s="24"/>
      <c r="H4219" s="5"/>
      <c r="I4219" s="5"/>
      <c r="J4219" s="5"/>
      <c r="K4219" s="5"/>
      <c r="L4219" s="5"/>
      <c r="M4219" s="5"/>
      <c r="N4219" s="5"/>
      <c r="O4219" s="5"/>
      <c r="P4219" s="5"/>
      <c r="Q4219" s="5"/>
      <c r="R4219" s="5"/>
      <c r="S4219" s="5"/>
      <c r="T4219" s="5"/>
      <c r="U4219" s="5"/>
    </row>
    <row r="4220" spans="2:21" x14ac:dyDescent="0.25">
      <c r="B4220" s="64" vm="11619">
        <f ca="1"/>
        <v>45559</v>
      </c>
      <c r="C4220" s="64" vm="11620">
        <f ca="1"/>
        <v>901.54</v>
      </c>
      <c r="D4220" s="64" vm="11621">
        <f ca="1"/>
        <v>300.47000000000003</v>
      </c>
      <c r="E4220" s="24">
        <f t="shared" ca="1" si="193"/>
        <v>-1.7090297301809037E-2</v>
      </c>
      <c r="F4220" s="58">
        <f t="shared" ca="1" si="194"/>
        <v>6.6584548186983264E-4</v>
      </c>
      <c r="G4220" s="24"/>
      <c r="H4220" s="5"/>
      <c r="I4220" s="5"/>
      <c r="J4220" s="5"/>
      <c r="K4220" s="5"/>
      <c r="L4220" s="5"/>
      <c r="M4220" s="5"/>
      <c r="N4220" s="5"/>
      <c r="O4220" s="5"/>
      <c r="P4220" s="5"/>
      <c r="Q4220" s="5"/>
      <c r="R4220" s="5"/>
      <c r="S4220" s="5"/>
      <c r="T4220" s="5"/>
      <c r="U4220" s="5"/>
    </row>
    <row r="4221" spans="2:21" x14ac:dyDescent="0.25">
      <c r="B4221" s="64" vm="11622">
        <f ca="1"/>
        <v>45560</v>
      </c>
      <c r="C4221" s="64" vm="11623">
        <f ca="1"/>
        <v>908.42</v>
      </c>
      <c r="D4221" s="64" vm="11624">
        <f ca="1"/>
        <v>303.64999999999998</v>
      </c>
      <c r="E4221" s="24">
        <f t="shared" ca="1" si="193"/>
        <v>7.6024145691031848E-3</v>
      </c>
      <c r="F4221" s="58">
        <f t="shared" ca="1" si="194"/>
        <v>1.0527806962677366E-2</v>
      </c>
      <c r="G4221" s="24"/>
      <c r="H4221" s="5"/>
      <c r="I4221" s="5"/>
      <c r="J4221" s="5"/>
      <c r="K4221" s="5"/>
      <c r="L4221" s="5"/>
      <c r="M4221" s="5"/>
      <c r="N4221" s="5"/>
      <c r="O4221" s="5"/>
      <c r="P4221" s="5"/>
      <c r="Q4221" s="5"/>
      <c r="R4221" s="5"/>
      <c r="S4221" s="5"/>
      <c r="T4221" s="5"/>
      <c r="U4221" s="5"/>
    </row>
    <row r="4222" spans="2:21" x14ac:dyDescent="0.25">
      <c r="B4222" s="64" vm="11625">
        <f ca="1"/>
        <v>45561</v>
      </c>
      <c r="C4222" s="64" vm="11626">
        <f ca="1"/>
        <v>901.44</v>
      </c>
      <c r="D4222" s="64" vm="11627">
        <f ca="1"/>
        <v>303.69</v>
      </c>
      <c r="E4222" s="24">
        <f t="shared" ca="1" si="193"/>
        <v>-7.7133420337477084E-3</v>
      </c>
      <c r="F4222" s="58">
        <f t="shared" ca="1" si="194"/>
        <v>1.3172193518574331E-4</v>
      </c>
      <c r="G4222" s="24"/>
      <c r="H4222" s="5"/>
      <c r="I4222" s="5"/>
      <c r="J4222" s="5"/>
      <c r="K4222" s="5"/>
      <c r="L4222" s="5"/>
      <c r="M4222" s="5"/>
      <c r="N4222" s="5"/>
      <c r="O4222" s="5"/>
      <c r="P4222" s="5"/>
      <c r="Q4222" s="5"/>
      <c r="R4222" s="5"/>
      <c r="S4222" s="5"/>
      <c r="T4222" s="5"/>
      <c r="U4222" s="5"/>
    </row>
    <row r="4223" spans="2:21" x14ac:dyDescent="0.25">
      <c r="B4223" s="64" vm="11628">
        <f ca="1"/>
        <v>45562</v>
      </c>
      <c r="C4223" s="64" vm="11629">
        <f ca="1"/>
        <v>885.62</v>
      </c>
      <c r="D4223" s="64" vm="11630">
        <f ca="1"/>
        <v>304.51</v>
      </c>
      <c r="E4223" s="24">
        <f t="shared" ca="1" si="193"/>
        <v>-1.7705519989416548E-2</v>
      </c>
      <c r="F4223" s="58">
        <f t="shared" ca="1" si="194"/>
        <v>2.6964830544328991E-3</v>
      </c>
      <c r="G4223" s="24"/>
      <c r="H4223" s="5"/>
      <c r="I4223" s="5"/>
      <c r="J4223" s="5"/>
      <c r="K4223" s="5"/>
      <c r="L4223" s="5"/>
      <c r="M4223" s="5"/>
      <c r="N4223" s="5"/>
      <c r="O4223" s="5"/>
      <c r="P4223" s="5"/>
      <c r="Q4223" s="5"/>
      <c r="R4223" s="5"/>
      <c r="S4223" s="5"/>
      <c r="T4223" s="5"/>
      <c r="U4223" s="5"/>
    </row>
    <row r="4224" spans="2:21" x14ac:dyDescent="0.25">
      <c r="B4224" s="64" vm="11631">
        <f ca="1"/>
        <v>45565</v>
      </c>
      <c r="C4224" s="64" vm="11632">
        <f ca="1"/>
        <v>886.52</v>
      </c>
      <c r="D4224" s="64" vm="11633">
        <f ca="1"/>
        <v>302.98</v>
      </c>
      <c r="E4224" s="24">
        <f t="shared" ca="1" si="193"/>
        <v>1.0157211928816551E-3</v>
      </c>
      <c r="F4224" s="58">
        <f t="shared" ca="1" si="194"/>
        <v>-5.0371306030252607E-3</v>
      </c>
      <c r="G4224" s="24"/>
      <c r="H4224" s="5"/>
      <c r="I4224" s="5"/>
      <c r="J4224" s="5"/>
      <c r="K4224" s="5"/>
      <c r="L4224" s="5"/>
      <c r="M4224" s="5"/>
      <c r="N4224" s="5"/>
      <c r="O4224" s="5"/>
      <c r="P4224" s="5"/>
      <c r="Q4224" s="5"/>
      <c r="R4224" s="5"/>
      <c r="S4224" s="5"/>
      <c r="T4224" s="5"/>
      <c r="U4224" s="5"/>
    </row>
    <row r="4225" spans="2:21" x14ac:dyDescent="0.25">
      <c r="B4225" s="64" vm="11634">
        <f ca="1"/>
        <v>45566</v>
      </c>
      <c r="C4225" s="64" vm="11635">
        <f ca="1"/>
        <v>877.38</v>
      </c>
      <c r="D4225" s="64" vm="7988">
        <f ca="1"/>
        <v>303.76</v>
      </c>
      <c r="E4225" s="24">
        <f t="shared" ref="E4225:E4288" ca="1" si="195">LN(C4225/C4224)</f>
        <v>-1.0363492039630344E-2</v>
      </c>
      <c r="F4225" s="58">
        <f t="shared" ref="F4225:F4288" ca="1" si="196">LN(D4225/D4224)</f>
        <v>2.5711191933692644E-3</v>
      </c>
      <c r="G4225" s="24"/>
      <c r="H4225" s="5"/>
      <c r="I4225" s="5"/>
      <c r="J4225" s="5"/>
      <c r="K4225" s="5"/>
      <c r="L4225" s="5"/>
      <c r="M4225" s="5"/>
      <c r="N4225" s="5"/>
      <c r="O4225" s="5"/>
      <c r="P4225" s="5"/>
      <c r="Q4225" s="5"/>
      <c r="R4225" s="5"/>
      <c r="S4225" s="5"/>
      <c r="T4225" s="5"/>
      <c r="U4225" s="5"/>
    </row>
    <row r="4226" spans="2:21" x14ac:dyDescent="0.25">
      <c r="B4226" s="64" vm="11636">
        <f ca="1"/>
        <v>45567</v>
      </c>
      <c r="C4226" s="64" vm="11637">
        <f ca="1"/>
        <v>878.53</v>
      </c>
      <c r="D4226" s="64" vm="11638">
        <f ca="1"/>
        <v>303.45</v>
      </c>
      <c r="E4226" s="24">
        <f t="shared" ca="1" si="195"/>
        <v>1.3098623100558223E-3</v>
      </c>
      <c r="F4226" s="58">
        <f t="shared" ca="1" si="196"/>
        <v>-1.0210636416827742E-3</v>
      </c>
      <c r="G4226" s="24"/>
      <c r="H4226" s="5"/>
      <c r="I4226" s="5"/>
      <c r="J4226" s="5"/>
      <c r="K4226" s="5"/>
      <c r="L4226" s="5"/>
      <c r="M4226" s="5"/>
      <c r="N4226" s="5"/>
      <c r="O4226" s="5"/>
      <c r="P4226" s="5"/>
      <c r="Q4226" s="5"/>
      <c r="R4226" s="5"/>
      <c r="S4226" s="5"/>
      <c r="T4226" s="5"/>
      <c r="U4226" s="5"/>
    </row>
    <row r="4227" spans="2:21" x14ac:dyDescent="0.25">
      <c r="B4227" s="64" vm="11639">
        <f ca="1"/>
        <v>45568</v>
      </c>
      <c r="C4227" s="64" vm="11640">
        <f ca="1"/>
        <v>875.67</v>
      </c>
      <c r="D4227" s="64" vm="7988">
        <f ca="1"/>
        <v>303.76</v>
      </c>
      <c r="E4227" s="24">
        <f t="shared" ca="1" si="195"/>
        <v>-3.2607485281886126E-3</v>
      </c>
      <c r="F4227" s="58">
        <f t="shared" ca="1" si="196"/>
        <v>1.0210636416826528E-3</v>
      </c>
      <c r="G4227" s="24"/>
      <c r="H4227" s="5"/>
      <c r="I4227" s="5"/>
      <c r="J4227" s="5"/>
      <c r="K4227" s="5"/>
      <c r="L4227" s="5"/>
      <c r="M4227" s="5"/>
      <c r="N4227" s="5"/>
      <c r="O4227" s="5"/>
      <c r="P4227" s="5"/>
      <c r="Q4227" s="5"/>
      <c r="R4227" s="5"/>
      <c r="S4227" s="5"/>
      <c r="T4227" s="5"/>
      <c r="U4227" s="5"/>
    </row>
    <row r="4228" spans="2:21" x14ac:dyDescent="0.25">
      <c r="B4228" s="64" vm="11641">
        <f ca="1"/>
        <v>45569</v>
      </c>
      <c r="C4228" s="64" vm="11642">
        <f ca="1"/>
        <v>883.11</v>
      </c>
      <c r="D4228" s="64" vm="11643">
        <f ca="1"/>
        <v>300.85000000000002</v>
      </c>
      <c r="E4228" s="24">
        <f t="shared" ca="1" si="195"/>
        <v>8.460460522828582E-3</v>
      </c>
      <c r="F4228" s="58">
        <f t="shared" ca="1" si="196"/>
        <v>-9.6261142571860674E-3</v>
      </c>
      <c r="G4228" s="24"/>
      <c r="H4228" s="5"/>
      <c r="I4228" s="5"/>
      <c r="J4228" s="5"/>
      <c r="K4228" s="5"/>
      <c r="L4228" s="5"/>
      <c r="M4228" s="5"/>
      <c r="N4228" s="5"/>
      <c r="O4228" s="5"/>
      <c r="P4228" s="5"/>
      <c r="Q4228" s="5"/>
      <c r="R4228" s="5"/>
      <c r="S4228" s="5"/>
      <c r="T4228" s="5"/>
      <c r="U4228" s="5"/>
    </row>
    <row r="4229" spans="2:21" x14ac:dyDescent="0.25">
      <c r="B4229" s="64" vm="11644">
        <f ca="1"/>
        <v>45572</v>
      </c>
      <c r="C4229" s="64" vm="11645">
        <f ca="1"/>
        <v>873.59</v>
      </c>
      <c r="D4229" s="64" vm="11646">
        <f ca="1"/>
        <v>301.89999999999998</v>
      </c>
      <c r="E4229" s="24">
        <f t="shared" ca="1" si="195"/>
        <v>-1.0838610117860924E-2</v>
      </c>
      <c r="F4229" s="58">
        <f t="shared" ca="1" si="196"/>
        <v>3.4840350464322915E-3</v>
      </c>
      <c r="G4229" s="24"/>
      <c r="H4229" s="5"/>
      <c r="I4229" s="5"/>
      <c r="J4229" s="5"/>
      <c r="K4229" s="5"/>
      <c r="L4229" s="5"/>
      <c r="M4229" s="5"/>
      <c r="N4229" s="5"/>
      <c r="O4229" s="5"/>
      <c r="P4229" s="5"/>
      <c r="Q4229" s="5"/>
      <c r="R4229" s="5"/>
      <c r="S4229" s="5"/>
      <c r="T4229" s="5"/>
      <c r="U4229" s="5"/>
    </row>
    <row r="4230" spans="2:21" x14ac:dyDescent="0.25">
      <c r="B4230" s="64" vm="11647">
        <f ca="1"/>
        <v>45573</v>
      </c>
      <c r="C4230" s="64" vm="11648">
        <f ca="1"/>
        <v>890.42</v>
      </c>
      <c r="D4230" s="64" vm="11649">
        <f ca="1"/>
        <v>303.83</v>
      </c>
      <c r="E4230" s="24">
        <f t="shared" ca="1" si="195"/>
        <v>1.908210348530915E-2</v>
      </c>
      <c r="F4230" s="58">
        <f t="shared" ca="1" si="196"/>
        <v>6.3724977505905051E-3</v>
      </c>
      <c r="G4230" s="24"/>
      <c r="H4230" s="5"/>
      <c r="I4230" s="5"/>
      <c r="J4230" s="5"/>
      <c r="K4230" s="5"/>
      <c r="L4230" s="5"/>
      <c r="M4230" s="5"/>
      <c r="N4230" s="5"/>
      <c r="O4230" s="5"/>
      <c r="P4230" s="5"/>
      <c r="Q4230" s="5"/>
      <c r="R4230" s="5"/>
      <c r="S4230" s="5"/>
      <c r="T4230" s="5"/>
      <c r="U4230" s="5"/>
    </row>
    <row r="4231" spans="2:21" x14ac:dyDescent="0.25">
      <c r="B4231" s="64" vm="11650">
        <f ca="1"/>
        <v>45574</v>
      </c>
      <c r="C4231" s="64" vm="11651">
        <f ca="1"/>
        <v>909.1</v>
      </c>
      <c r="D4231" s="64" vm="11652">
        <f ca="1"/>
        <v>304.04000000000002</v>
      </c>
      <c r="E4231" s="24">
        <f t="shared" ca="1" si="195"/>
        <v>2.0761837603825647E-2</v>
      </c>
      <c r="F4231" s="58">
        <f t="shared" ca="1" si="196"/>
        <v>6.9093723445614685E-4</v>
      </c>
      <c r="G4231" s="24"/>
      <c r="H4231" s="5"/>
      <c r="I4231" s="5"/>
      <c r="J4231" s="5"/>
      <c r="K4231" s="5"/>
      <c r="L4231" s="5"/>
      <c r="M4231" s="5"/>
      <c r="N4231" s="5"/>
      <c r="O4231" s="5"/>
      <c r="P4231" s="5"/>
      <c r="Q4231" s="5"/>
      <c r="R4231" s="5"/>
      <c r="S4231" s="5"/>
      <c r="T4231" s="5"/>
      <c r="U4231" s="5"/>
    </row>
    <row r="4232" spans="2:21" x14ac:dyDescent="0.25">
      <c r="B4232" s="64" vm="11653">
        <f ca="1"/>
        <v>45575</v>
      </c>
      <c r="C4232" s="64" vm="11654">
        <f ca="1"/>
        <v>893.63</v>
      </c>
      <c r="D4232" s="64" vm="11655">
        <f ca="1"/>
        <v>305.04000000000002</v>
      </c>
      <c r="E4232" s="24">
        <f t="shared" ca="1" si="195"/>
        <v>-1.7163279868311482E-2</v>
      </c>
      <c r="F4232" s="58">
        <f t="shared" ca="1" si="196"/>
        <v>3.2836438514685694E-3</v>
      </c>
      <c r="G4232" s="24"/>
      <c r="H4232" s="5"/>
      <c r="I4232" s="5"/>
      <c r="J4232" s="5"/>
      <c r="K4232" s="5"/>
      <c r="L4232" s="5"/>
      <c r="M4232" s="5"/>
      <c r="N4232" s="5"/>
      <c r="O4232" s="5"/>
      <c r="P4232" s="5"/>
      <c r="Q4232" s="5"/>
      <c r="R4232" s="5"/>
      <c r="S4232" s="5"/>
      <c r="T4232" s="5"/>
      <c r="U4232" s="5"/>
    </row>
    <row r="4233" spans="2:21" x14ac:dyDescent="0.25">
      <c r="B4233" s="64" vm="11656">
        <f ca="1"/>
        <v>45576</v>
      </c>
      <c r="C4233" s="64" vm="11657">
        <f ca="1"/>
        <v>889.03</v>
      </c>
      <c r="D4233" s="64" vm="11658">
        <f ca="1"/>
        <v>309.83999999999997</v>
      </c>
      <c r="E4233" s="24">
        <f t="shared" ca="1" si="195"/>
        <v>-5.1608385331953091E-3</v>
      </c>
      <c r="F4233" s="58">
        <f t="shared" ca="1" si="196"/>
        <v>1.5613119657188351E-2</v>
      </c>
      <c r="G4233" s="24"/>
      <c r="H4233" s="5"/>
      <c r="I4233" s="5"/>
      <c r="J4233" s="5"/>
      <c r="K4233" s="5"/>
      <c r="L4233" s="5"/>
      <c r="M4233" s="5"/>
      <c r="N4233" s="5"/>
      <c r="O4233" s="5"/>
      <c r="P4233" s="5"/>
      <c r="Q4233" s="5"/>
      <c r="R4233" s="5"/>
      <c r="S4233" s="5"/>
      <c r="T4233" s="5"/>
      <c r="U4233" s="5"/>
    </row>
    <row r="4234" spans="2:21" x14ac:dyDescent="0.25">
      <c r="B4234" s="64" vm="11659">
        <f ca="1"/>
        <v>45579</v>
      </c>
      <c r="C4234" s="64" vm="11660">
        <f ca="1"/>
        <v>889.76</v>
      </c>
      <c r="D4234" s="64" vm="11661">
        <f ca="1"/>
        <v>313.33999999999997</v>
      </c>
      <c r="E4234" s="24">
        <f t="shared" ca="1" si="195"/>
        <v>8.2078271294814653E-4</v>
      </c>
      <c r="F4234" s="58">
        <f t="shared" ca="1" si="196"/>
        <v>1.1232827758844297E-2</v>
      </c>
      <c r="G4234" s="24"/>
      <c r="H4234" s="5"/>
      <c r="I4234" s="5"/>
      <c r="J4234" s="5"/>
      <c r="K4234" s="5"/>
      <c r="L4234" s="5"/>
      <c r="M4234" s="5"/>
      <c r="N4234" s="5"/>
      <c r="O4234" s="5"/>
      <c r="P4234" s="5"/>
      <c r="Q4234" s="5"/>
      <c r="R4234" s="5"/>
      <c r="S4234" s="5"/>
      <c r="T4234" s="5"/>
      <c r="U4234" s="5"/>
    </row>
    <row r="4235" spans="2:21" x14ac:dyDescent="0.25">
      <c r="B4235" s="64" vm="11662">
        <f ca="1"/>
        <v>45580</v>
      </c>
      <c r="C4235" s="64" vm="11663">
        <f ca="1"/>
        <v>894.61</v>
      </c>
      <c r="D4235" s="64" vm="11664">
        <f ca="1"/>
        <v>312.92</v>
      </c>
      <c r="E4235" s="24">
        <f t="shared" ca="1" si="195"/>
        <v>5.4361056772108283E-3</v>
      </c>
      <c r="F4235" s="58">
        <f t="shared" ca="1" si="196"/>
        <v>-1.3412961484610194E-3</v>
      </c>
      <c r="G4235" s="24"/>
      <c r="H4235" s="5"/>
      <c r="I4235" s="5"/>
      <c r="J4235" s="5"/>
      <c r="K4235" s="5"/>
      <c r="L4235" s="5"/>
      <c r="M4235" s="5"/>
      <c r="N4235" s="5"/>
      <c r="O4235" s="5"/>
      <c r="P4235" s="5"/>
      <c r="Q4235" s="5"/>
      <c r="R4235" s="5"/>
      <c r="S4235" s="5"/>
      <c r="T4235" s="5"/>
      <c r="U4235" s="5"/>
    </row>
    <row r="4236" spans="2:21" x14ac:dyDescent="0.25">
      <c r="B4236" s="64" vm="11665">
        <f ca="1"/>
        <v>45581</v>
      </c>
      <c r="C4236" s="64" vm="11666">
        <f ca="1"/>
        <v>887.38</v>
      </c>
      <c r="D4236" s="64" vm="11667">
        <f ca="1"/>
        <v>314.7</v>
      </c>
      <c r="E4236" s="24">
        <f t="shared" ca="1" si="195"/>
        <v>-8.1145681763669288E-3</v>
      </c>
      <c r="F4236" s="58">
        <f t="shared" ca="1" si="196"/>
        <v>5.672237253481145E-3</v>
      </c>
      <c r="G4236" s="24"/>
      <c r="H4236" s="5"/>
      <c r="I4236" s="5"/>
      <c r="J4236" s="5"/>
      <c r="K4236" s="5"/>
      <c r="L4236" s="5"/>
      <c r="M4236" s="5"/>
      <c r="N4236" s="5"/>
      <c r="O4236" s="5"/>
      <c r="P4236" s="5"/>
      <c r="Q4236" s="5"/>
      <c r="R4236" s="5"/>
      <c r="S4236" s="5"/>
      <c r="T4236" s="5"/>
      <c r="U4236" s="5"/>
    </row>
    <row r="4237" spans="2:21" x14ac:dyDescent="0.25">
      <c r="B4237" s="64" vm="11668">
        <f ca="1"/>
        <v>45582</v>
      </c>
      <c r="C4237" s="64" vm="11669">
        <f ca="1"/>
        <v>885.29</v>
      </c>
      <c r="D4237" s="64" vm="11670">
        <f ca="1"/>
        <v>316.56</v>
      </c>
      <c r="E4237" s="24">
        <f t="shared" ca="1" si="195"/>
        <v>-2.3580259928993991E-3</v>
      </c>
      <c r="F4237" s="58">
        <f t="shared" ca="1" si="196"/>
        <v>5.8929930068076326E-3</v>
      </c>
      <c r="G4237" s="24"/>
      <c r="H4237" s="5"/>
      <c r="I4237" s="5"/>
      <c r="J4237" s="5"/>
      <c r="K4237" s="5"/>
      <c r="L4237" s="5"/>
      <c r="M4237" s="5"/>
      <c r="N4237" s="5"/>
      <c r="O4237" s="5"/>
      <c r="P4237" s="5"/>
      <c r="Q4237" s="5"/>
      <c r="R4237" s="5"/>
      <c r="S4237" s="5"/>
      <c r="T4237" s="5"/>
      <c r="U4237" s="5"/>
    </row>
    <row r="4238" spans="2:21" x14ac:dyDescent="0.25">
      <c r="B4238" s="64" vm="11671">
        <f ca="1"/>
        <v>45583</v>
      </c>
      <c r="C4238" s="64" vm="11672">
        <f ca="1"/>
        <v>889.56</v>
      </c>
      <c r="D4238" s="64" vm="11673">
        <f ca="1"/>
        <v>314.89</v>
      </c>
      <c r="E4238" s="24">
        <f t="shared" ca="1" si="195"/>
        <v>4.8116835094302911E-3</v>
      </c>
      <c r="F4238" s="58">
        <f t="shared" ca="1" si="196"/>
        <v>-5.2894255874777795E-3</v>
      </c>
      <c r="G4238" s="24"/>
      <c r="H4238" s="5"/>
      <c r="I4238" s="5"/>
      <c r="J4238" s="5"/>
      <c r="K4238" s="5"/>
      <c r="L4238" s="5"/>
      <c r="M4238" s="5"/>
      <c r="N4238" s="5"/>
      <c r="O4238" s="5"/>
      <c r="P4238" s="5"/>
      <c r="Q4238" s="5"/>
      <c r="R4238" s="5"/>
      <c r="S4238" s="5"/>
      <c r="T4238" s="5"/>
      <c r="U4238" s="5"/>
    </row>
    <row r="4239" spans="2:21" x14ac:dyDescent="0.25">
      <c r="B4239" s="64" vm="11674">
        <f ca="1"/>
        <v>45586</v>
      </c>
      <c r="C4239" s="64" vm="11675">
        <f ca="1"/>
        <v>886.77</v>
      </c>
      <c r="D4239" s="64" vm="11676">
        <f ca="1"/>
        <v>314.69</v>
      </c>
      <c r="E4239" s="24">
        <f t="shared" ca="1" si="195"/>
        <v>-3.141310786026042E-3</v>
      </c>
      <c r="F4239" s="58">
        <f t="shared" ca="1" si="196"/>
        <v>-6.3534421909114457E-4</v>
      </c>
      <c r="G4239" s="24"/>
      <c r="H4239" s="5"/>
      <c r="I4239" s="5"/>
      <c r="J4239" s="5"/>
      <c r="K4239" s="5"/>
      <c r="L4239" s="5"/>
      <c r="M4239" s="5"/>
      <c r="N4239" s="5"/>
      <c r="O4239" s="5"/>
      <c r="P4239" s="5"/>
      <c r="Q4239" s="5"/>
      <c r="R4239" s="5"/>
      <c r="S4239" s="5"/>
      <c r="T4239" s="5"/>
      <c r="U4239" s="5"/>
    </row>
    <row r="4240" spans="2:21" x14ac:dyDescent="0.25">
      <c r="B4240" s="64" vm="11677">
        <f ca="1"/>
        <v>45587</v>
      </c>
      <c r="C4240" s="64" vm="11678">
        <f ca="1"/>
        <v>893.49</v>
      </c>
      <c r="D4240" s="64" vm="11679">
        <f ca="1"/>
        <v>298.57</v>
      </c>
      <c r="E4240" s="24">
        <f t="shared" ca="1" si="195"/>
        <v>7.5494949244481434E-3</v>
      </c>
      <c r="F4240" s="58">
        <f t="shared" ca="1" si="196"/>
        <v>-5.2583616067498527E-2</v>
      </c>
      <c r="G4240" s="24"/>
      <c r="H4240" s="5"/>
      <c r="I4240" s="5"/>
      <c r="J4240" s="5"/>
      <c r="K4240" s="5"/>
      <c r="L4240" s="5"/>
      <c r="M4240" s="5"/>
      <c r="N4240" s="5"/>
      <c r="O4240" s="5"/>
      <c r="P4240" s="5"/>
      <c r="Q4240" s="5"/>
      <c r="R4240" s="5"/>
      <c r="S4240" s="5"/>
      <c r="T4240" s="5"/>
      <c r="U4240" s="5"/>
    </row>
    <row r="4241" spans="2:21" x14ac:dyDescent="0.25">
      <c r="B4241" s="64" vm="11680">
        <f ca="1"/>
        <v>45588</v>
      </c>
      <c r="C4241" s="64" vm="11681">
        <f ca="1"/>
        <v>899.17</v>
      </c>
      <c r="D4241" s="64" vm="11682">
        <f ca="1"/>
        <v>301.58</v>
      </c>
      <c r="E4241" s="24">
        <f t="shared" ca="1" si="195"/>
        <v>6.3369729984952047E-3</v>
      </c>
      <c r="F4241" s="58">
        <f t="shared" ca="1" si="196"/>
        <v>1.0030909734547899E-2</v>
      </c>
      <c r="G4241" s="24"/>
      <c r="H4241" s="5"/>
      <c r="I4241" s="5"/>
      <c r="J4241" s="5"/>
      <c r="K4241" s="5"/>
      <c r="L4241" s="5"/>
      <c r="M4241" s="5"/>
      <c r="N4241" s="5"/>
      <c r="O4241" s="5"/>
      <c r="P4241" s="5"/>
      <c r="Q4241" s="5"/>
      <c r="R4241" s="5"/>
      <c r="S4241" s="5"/>
      <c r="T4241" s="5"/>
      <c r="U4241" s="5"/>
    </row>
    <row r="4242" spans="2:21" x14ac:dyDescent="0.25">
      <c r="B4242" s="64" vm="11683">
        <f ca="1"/>
        <v>45589</v>
      </c>
      <c r="C4242" s="64" vm="11684">
        <f ca="1"/>
        <v>893.42</v>
      </c>
      <c r="D4242" s="64" vm="10704">
        <f ca="1"/>
        <v>292.61</v>
      </c>
      <c r="E4242" s="24">
        <f t="shared" ca="1" si="195"/>
        <v>-6.415320537023577E-3</v>
      </c>
      <c r="F4242" s="58">
        <f t="shared" ca="1" si="196"/>
        <v>-3.0194656585657762E-2</v>
      </c>
      <c r="G4242" s="24"/>
      <c r="H4242" s="5"/>
      <c r="I4242" s="5"/>
      <c r="J4242" s="5"/>
      <c r="K4242" s="5"/>
      <c r="L4242" s="5"/>
      <c r="M4242" s="5"/>
      <c r="N4242" s="5"/>
      <c r="O4242" s="5"/>
      <c r="P4242" s="5"/>
      <c r="Q4242" s="5"/>
      <c r="R4242" s="5"/>
      <c r="S4242" s="5"/>
      <c r="T4242" s="5"/>
      <c r="U4242" s="5"/>
    </row>
    <row r="4243" spans="2:21" x14ac:dyDescent="0.25">
      <c r="B4243" s="64" vm="11685">
        <f ca="1"/>
        <v>45590</v>
      </c>
      <c r="C4243" s="64" vm="11686">
        <f ca="1"/>
        <v>891.22</v>
      </c>
      <c r="D4243" s="64" vm="11687">
        <f ca="1"/>
        <v>296.79000000000002</v>
      </c>
      <c r="E4243" s="24">
        <f t="shared" ca="1" si="195"/>
        <v>-2.4654844836071508E-3</v>
      </c>
      <c r="F4243" s="58">
        <f t="shared" ca="1" si="196"/>
        <v>1.4184153651249334E-2</v>
      </c>
      <c r="G4243" s="24"/>
      <c r="H4243" s="5"/>
      <c r="I4243" s="5"/>
      <c r="J4243" s="5"/>
      <c r="K4243" s="5"/>
      <c r="L4243" s="5"/>
      <c r="M4243" s="5"/>
      <c r="N4243" s="5"/>
      <c r="O4243" s="5"/>
      <c r="P4243" s="5"/>
      <c r="Q4243" s="5"/>
      <c r="R4243" s="5"/>
      <c r="S4243" s="5"/>
      <c r="T4243" s="5"/>
      <c r="U4243" s="5"/>
    </row>
    <row r="4244" spans="2:21" x14ac:dyDescent="0.25">
      <c r="B4244" s="64" vm="11688">
        <f ca="1"/>
        <v>45593</v>
      </c>
      <c r="C4244" s="64" vm="11689">
        <f ca="1"/>
        <v>890.96</v>
      </c>
      <c r="D4244" s="64" vm="11690">
        <f ca="1"/>
        <v>295</v>
      </c>
      <c r="E4244" s="24">
        <f t="shared" ca="1" si="195"/>
        <v>-2.9177748807030938E-4</v>
      </c>
      <c r="F4244" s="58">
        <f t="shared" ca="1" si="196"/>
        <v>-6.0494616634211079E-3</v>
      </c>
      <c r="G4244" s="24"/>
      <c r="H4244" s="5"/>
      <c r="I4244" s="5"/>
      <c r="J4244" s="5"/>
      <c r="K4244" s="5"/>
      <c r="L4244" s="5"/>
      <c r="M4244" s="5"/>
      <c r="N4244" s="5"/>
      <c r="O4244" s="5"/>
      <c r="P4244" s="5"/>
      <c r="Q4244" s="5"/>
      <c r="R4244" s="5"/>
      <c r="S4244" s="5"/>
      <c r="T4244" s="5"/>
      <c r="U4244" s="5"/>
    </row>
    <row r="4245" spans="2:21" x14ac:dyDescent="0.25">
      <c r="B4245" s="64" vm="11691">
        <f ca="1"/>
        <v>45594</v>
      </c>
      <c r="C4245" s="64" vm="11692">
        <f ca="1"/>
        <v>886.99</v>
      </c>
      <c r="D4245" s="64" vm="11693">
        <f ca="1"/>
        <v>291.52</v>
      </c>
      <c r="E4245" s="24">
        <f t="shared" ca="1" si="195"/>
        <v>-4.4658247959758115E-3</v>
      </c>
      <c r="F4245" s="58">
        <f t="shared" ca="1" si="196"/>
        <v>-1.1866742268226428E-2</v>
      </c>
      <c r="G4245" s="24"/>
      <c r="H4245" s="5"/>
      <c r="I4245" s="5"/>
      <c r="J4245" s="5"/>
      <c r="K4245" s="5"/>
      <c r="L4245" s="5"/>
      <c r="M4245" s="5"/>
      <c r="N4245" s="5"/>
      <c r="O4245" s="5"/>
      <c r="P4245" s="5"/>
      <c r="Q4245" s="5"/>
      <c r="R4245" s="5"/>
      <c r="S4245" s="5"/>
      <c r="T4245" s="5"/>
      <c r="U4245" s="5"/>
    </row>
    <row r="4246" spans="2:21" x14ac:dyDescent="0.25">
      <c r="B4246" s="64" vm="11694">
        <f ca="1"/>
        <v>45595</v>
      </c>
      <c r="C4246" s="64" vm="11695">
        <f ca="1"/>
        <v>879.09</v>
      </c>
      <c r="D4246" s="64" vm="11696">
        <f ca="1"/>
        <v>292.11</v>
      </c>
      <c r="E4246" s="24">
        <f t="shared" ca="1" si="195"/>
        <v>-8.9464267665976226E-3</v>
      </c>
      <c r="F4246" s="58">
        <f t="shared" ca="1" si="196"/>
        <v>2.0218295871812144E-3</v>
      </c>
      <c r="G4246" s="24"/>
      <c r="H4246" s="5"/>
      <c r="I4246" s="5"/>
      <c r="J4246" s="5"/>
      <c r="K4246" s="5"/>
      <c r="L4246" s="5"/>
      <c r="M4246" s="5"/>
      <c r="N4246" s="5"/>
      <c r="O4246" s="5"/>
      <c r="P4246" s="5"/>
      <c r="Q4246" s="5"/>
      <c r="R4246" s="5"/>
      <c r="S4246" s="5"/>
      <c r="T4246" s="5"/>
      <c r="U4246" s="5"/>
    </row>
    <row r="4247" spans="2:21" x14ac:dyDescent="0.25">
      <c r="B4247" s="64" vm="11697">
        <f ca="1"/>
        <v>45596</v>
      </c>
      <c r="C4247" s="64" vm="11698">
        <f ca="1"/>
        <v>874.18</v>
      </c>
      <c r="D4247" s="64" vm="11699">
        <f ca="1"/>
        <v>295.20999999999998</v>
      </c>
      <c r="E4247" s="24">
        <f t="shared" ca="1" si="195"/>
        <v>-5.600977414704624E-3</v>
      </c>
      <c r="F4247" s="58">
        <f t="shared" ca="1" si="196"/>
        <v>1.0556523832539844E-2</v>
      </c>
      <c r="G4247" s="24"/>
      <c r="H4247" s="5"/>
      <c r="I4247" s="5"/>
      <c r="J4247" s="5"/>
      <c r="K4247" s="5"/>
      <c r="L4247" s="5"/>
      <c r="M4247" s="5"/>
      <c r="N4247" s="5"/>
      <c r="O4247" s="5"/>
      <c r="P4247" s="5"/>
      <c r="Q4247" s="5"/>
      <c r="R4247" s="5"/>
      <c r="S4247" s="5"/>
      <c r="T4247" s="5"/>
      <c r="U4247" s="5"/>
    </row>
    <row r="4248" spans="2:21" x14ac:dyDescent="0.25">
      <c r="B4248" s="64" vm="11700">
        <f ca="1"/>
        <v>45597</v>
      </c>
      <c r="C4248" s="64" vm="11701">
        <f ca="1"/>
        <v>877.31</v>
      </c>
      <c r="D4248" s="64" vm="11702">
        <f ca="1"/>
        <v>292.85000000000002</v>
      </c>
      <c r="E4248" s="24">
        <f t="shared" ca="1" si="195"/>
        <v>3.5741035711774525E-3</v>
      </c>
      <c r="F4248" s="58">
        <f t="shared" ca="1" si="196"/>
        <v>-8.0264349555230052E-3</v>
      </c>
      <c r="G4248" s="24"/>
      <c r="H4248" s="5"/>
      <c r="I4248" s="5"/>
      <c r="J4248" s="5"/>
      <c r="K4248" s="5"/>
      <c r="L4248" s="5"/>
      <c r="M4248" s="5"/>
      <c r="N4248" s="5"/>
      <c r="O4248" s="5"/>
      <c r="P4248" s="5"/>
      <c r="Q4248" s="5"/>
      <c r="R4248" s="5"/>
      <c r="S4248" s="5"/>
      <c r="T4248" s="5"/>
      <c r="U4248" s="5"/>
    </row>
    <row r="4249" spans="2:21" x14ac:dyDescent="0.25">
      <c r="B4249" s="64" vm="11703">
        <f ca="1"/>
        <v>45600</v>
      </c>
      <c r="C4249" s="64" vm="11704">
        <f ca="1"/>
        <v>886.07</v>
      </c>
      <c r="D4249" s="64" vm="8083">
        <f ca="1"/>
        <v>297.32</v>
      </c>
      <c r="E4249" s="24">
        <f t="shared" ca="1" si="195"/>
        <v>9.9355465774752742E-3</v>
      </c>
      <c r="F4249" s="58">
        <f t="shared" ca="1" si="196"/>
        <v>1.5148467321301325E-2</v>
      </c>
      <c r="G4249" s="24"/>
      <c r="H4249" s="5"/>
      <c r="I4249" s="5"/>
      <c r="J4249" s="5"/>
      <c r="K4249" s="5"/>
      <c r="L4249" s="5"/>
      <c r="M4249" s="5"/>
      <c r="N4249" s="5"/>
      <c r="O4249" s="5"/>
      <c r="P4249" s="5"/>
      <c r="Q4249" s="5"/>
      <c r="R4249" s="5"/>
      <c r="S4249" s="5"/>
      <c r="T4249" s="5"/>
      <c r="U4249" s="5"/>
    </row>
    <row r="4250" spans="2:21" x14ac:dyDescent="0.25">
      <c r="B4250" s="64" vm="11705">
        <f ca="1"/>
        <v>45601</v>
      </c>
      <c r="C4250" s="64" vm="11706">
        <f ca="1"/>
        <v>890.17</v>
      </c>
      <c r="D4250" s="64" vm="11707">
        <f ca="1"/>
        <v>294</v>
      </c>
      <c r="E4250" s="24">
        <f t="shared" ca="1" si="195"/>
        <v>4.6165014655976987E-3</v>
      </c>
      <c r="F4250" s="58">
        <f t="shared" ca="1" si="196"/>
        <v>-1.1229232518411144E-2</v>
      </c>
      <c r="G4250" s="24"/>
      <c r="H4250" s="5"/>
      <c r="I4250" s="5"/>
      <c r="J4250" s="5"/>
      <c r="K4250" s="5"/>
      <c r="L4250" s="5"/>
      <c r="M4250" s="5"/>
      <c r="N4250" s="5"/>
      <c r="O4250" s="5"/>
      <c r="P4250" s="5"/>
      <c r="Q4250" s="5"/>
      <c r="R4250" s="5"/>
      <c r="S4250" s="5"/>
      <c r="T4250" s="5"/>
      <c r="U4250" s="5"/>
    </row>
    <row r="4251" spans="2:21" x14ac:dyDescent="0.25">
      <c r="B4251" s="64" vm="11708">
        <f ca="1"/>
        <v>45602</v>
      </c>
      <c r="C4251" s="64" vm="11709">
        <f ca="1"/>
        <v>899.25</v>
      </c>
      <c r="D4251" s="64" vm="11710">
        <f ca="1"/>
        <v>294.66000000000003</v>
      </c>
      <c r="E4251" s="24">
        <f t="shared" ca="1" si="195"/>
        <v>1.0148626853916126E-2</v>
      </c>
      <c r="F4251" s="58">
        <f t="shared" ca="1" si="196"/>
        <v>2.242381940526754E-3</v>
      </c>
      <c r="G4251" s="24"/>
      <c r="H4251" s="5"/>
      <c r="I4251" s="5"/>
      <c r="J4251" s="5"/>
      <c r="K4251" s="5"/>
      <c r="L4251" s="5"/>
      <c r="M4251" s="5"/>
      <c r="N4251" s="5"/>
      <c r="O4251" s="5"/>
      <c r="P4251" s="5"/>
      <c r="Q4251" s="5"/>
      <c r="R4251" s="5"/>
      <c r="S4251" s="5"/>
      <c r="T4251" s="5"/>
      <c r="U4251" s="5"/>
    </row>
    <row r="4252" spans="2:21" x14ac:dyDescent="0.25">
      <c r="B4252" s="64" vm="11711">
        <f ca="1"/>
        <v>45603</v>
      </c>
      <c r="C4252" s="64" vm="11712">
        <f ca="1"/>
        <v>913.93</v>
      </c>
      <c r="D4252" s="64" vm="11713">
        <f ca="1"/>
        <v>298.97000000000003</v>
      </c>
      <c r="E4252" s="24">
        <f t="shared" ca="1" si="195"/>
        <v>1.6192899512265709E-2</v>
      </c>
      <c r="F4252" s="58">
        <f t="shared" ca="1" si="196"/>
        <v>1.4521084629480289E-2</v>
      </c>
      <c r="G4252" s="24"/>
      <c r="H4252" s="5"/>
      <c r="I4252" s="5"/>
      <c r="J4252" s="5"/>
      <c r="K4252" s="5"/>
      <c r="L4252" s="5"/>
      <c r="M4252" s="5"/>
      <c r="N4252" s="5"/>
      <c r="O4252" s="5"/>
      <c r="P4252" s="5"/>
      <c r="Q4252" s="5"/>
      <c r="R4252" s="5"/>
      <c r="S4252" s="5"/>
      <c r="T4252" s="5"/>
      <c r="U4252" s="5"/>
    </row>
    <row r="4253" spans="2:21" x14ac:dyDescent="0.25">
      <c r="B4253" s="64" vm="11714">
        <f ca="1"/>
        <v>45604</v>
      </c>
      <c r="C4253" s="64" vm="11715">
        <f ca="1"/>
        <v>943.8</v>
      </c>
      <c r="D4253" s="64" vm="11716">
        <f ca="1"/>
        <v>301.52999999999997</v>
      </c>
      <c r="E4253" s="24">
        <f t="shared" ca="1" si="195"/>
        <v>3.2160297204288195E-2</v>
      </c>
      <c r="F4253" s="58">
        <f t="shared" ca="1" si="196"/>
        <v>8.5262797960695292E-3</v>
      </c>
      <c r="G4253" s="24"/>
      <c r="H4253" s="5"/>
      <c r="I4253" s="5"/>
      <c r="J4253" s="5"/>
      <c r="K4253" s="5"/>
      <c r="L4253" s="5"/>
      <c r="M4253" s="5"/>
      <c r="N4253" s="5"/>
      <c r="O4253" s="5"/>
      <c r="P4253" s="5"/>
      <c r="Q4253" s="5"/>
      <c r="R4253" s="5"/>
      <c r="S4253" s="5"/>
      <c r="T4253" s="5"/>
      <c r="U4253" s="5"/>
    </row>
    <row r="4254" spans="2:21" x14ac:dyDescent="0.25">
      <c r="B4254" s="64" vm="11717">
        <f ca="1"/>
        <v>45607</v>
      </c>
      <c r="C4254" s="64" vm="11718">
        <f ca="1"/>
        <v>932.88</v>
      </c>
      <c r="D4254" s="64" vm="11719">
        <f ca="1"/>
        <v>298.64999999999998</v>
      </c>
      <c r="E4254" s="24">
        <f t="shared" ca="1" si="195"/>
        <v>-1.1637704080209709E-2</v>
      </c>
      <c r="F4254" s="58">
        <f t="shared" ca="1" si="196"/>
        <v>-9.5971945264431199E-3</v>
      </c>
      <c r="G4254" s="24"/>
      <c r="H4254" s="5"/>
      <c r="I4254" s="5"/>
      <c r="J4254" s="5"/>
      <c r="K4254" s="5"/>
      <c r="L4254" s="5"/>
      <c r="M4254" s="5"/>
      <c r="N4254" s="5"/>
      <c r="O4254" s="5"/>
      <c r="P4254" s="5"/>
      <c r="Q4254" s="5"/>
      <c r="R4254" s="5"/>
      <c r="S4254" s="5"/>
      <c r="T4254" s="5"/>
      <c r="U4254" s="5"/>
    </row>
    <row r="4255" spans="2:21" x14ac:dyDescent="0.25">
      <c r="B4255" s="64" vm="11720">
        <f ca="1"/>
        <v>45608</v>
      </c>
      <c r="C4255" s="64" vm="11721">
        <f ca="1"/>
        <v>932.38</v>
      </c>
      <c r="D4255" s="64" vm="11722">
        <f ca="1"/>
        <v>297.35000000000002</v>
      </c>
      <c r="E4255" s="24">
        <f t="shared" ca="1" si="195"/>
        <v>-5.3611830198041261E-4</v>
      </c>
      <c r="F4255" s="58">
        <f t="shared" ca="1" si="196"/>
        <v>-4.3624230257121119E-3</v>
      </c>
      <c r="G4255" s="24"/>
      <c r="H4255" s="5"/>
      <c r="I4255" s="5"/>
      <c r="J4255" s="5"/>
      <c r="K4255" s="5"/>
      <c r="L4255" s="5"/>
      <c r="M4255" s="5"/>
      <c r="N4255" s="5"/>
      <c r="O4255" s="5"/>
      <c r="P4255" s="5"/>
      <c r="Q4255" s="5"/>
      <c r="R4255" s="5"/>
      <c r="S4255" s="5"/>
      <c r="T4255" s="5"/>
      <c r="U4255" s="5"/>
    </row>
    <row r="4256" spans="2:21" x14ac:dyDescent="0.25">
      <c r="B4256" s="64" vm="11723">
        <f ca="1"/>
        <v>45609</v>
      </c>
      <c r="C4256" s="64" vm="11724">
        <f ca="1"/>
        <v>933.73</v>
      </c>
      <c r="D4256" s="64" vm="11725">
        <f ca="1"/>
        <v>298.56</v>
      </c>
      <c r="E4256" s="24">
        <f t="shared" ca="1" si="195"/>
        <v>1.4468602981690373E-3</v>
      </c>
      <c r="F4256" s="58">
        <f t="shared" ca="1" si="196"/>
        <v>4.061021506376254E-3</v>
      </c>
      <c r="G4256" s="24"/>
      <c r="H4256" s="5"/>
      <c r="I4256" s="5"/>
      <c r="J4256" s="5"/>
      <c r="K4256" s="5"/>
      <c r="L4256" s="5"/>
      <c r="M4256" s="5"/>
      <c r="N4256" s="5"/>
      <c r="O4256" s="5"/>
      <c r="P4256" s="5"/>
      <c r="Q4256" s="5"/>
      <c r="R4256" s="5"/>
      <c r="S4256" s="5"/>
      <c r="T4256" s="5"/>
      <c r="U4256" s="5"/>
    </row>
    <row r="4257" spans="2:21" x14ac:dyDescent="0.25">
      <c r="B4257" s="64" vm="11726">
        <f ca="1"/>
        <v>45610</v>
      </c>
      <c r="C4257" s="64" vm="11727">
        <f ca="1"/>
        <v>923.89</v>
      </c>
      <c r="D4257" s="64" vm="11728">
        <f ca="1"/>
        <v>292.63</v>
      </c>
      <c r="E4257" s="24">
        <f t="shared" ca="1" si="195"/>
        <v>-1.0594300272359735E-2</v>
      </c>
      <c r="F4257" s="58">
        <f t="shared" ca="1" si="196"/>
        <v>-2.0061905278801445E-2</v>
      </c>
      <c r="G4257" s="24"/>
      <c r="H4257" s="5"/>
      <c r="I4257" s="5"/>
      <c r="J4257" s="5"/>
      <c r="K4257" s="5"/>
      <c r="L4257" s="5"/>
      <c r="M4257" s="5"/>
      <c r="N4257" s="5"/>
      <c r="O4257" s="5"/>
      <c r="P4257" s="5"/>
      <c r="Q4257" s="5"/>
      <c r="R4257" s="5"/>
      <c r="S4257" s="5"/>
      <c r="T4257" s="5"/>
      <c r="U4257" s="5"/>
    </row>
    <row r="4258" spans="2:21" x14ac:dyDescent="0.25">
      <c r="B4258" s="64" vm="11729">
        <f ca="1"/>
        <v>45611</v>
      </c>
      <c r="C4258" s="64" vm="11730">
        <f ca="1"/>
        <v>907.07</v>
      </c>
      <c r="D4258" s="64" vm="11731">
        <f ca="1"/>
        <v>291.10000000000002</v>
      </c>
      <c r="E4258" s="24">
        <f t="shared" ca="1" si="195"/>
        <v>-1.8373392290531265E-2</v>
      </c>
      <c r="F4258" s="58">
        <f t="shared" ca="1" si="196"/>
        <v>-5.2421616285999459E-3</v>
      </c>
      <c r="G4258" s="24"/>
      <c r="H4258" s="5"/>
      <c r="I4258" s="5"/>
      <c r="J4258" s="5"/>
      <c r="K4258" s="5"/>
      <c r="L4258" s="5"/>
      <c r="M4258" s="5"/>
      <c r="N4258" s="5"/>
      <c r="O4258" s="5"/>
      <c r="P4258" s="5"/>
      <c r="Q4258" s="5"/>
      <c r="R4258" s="5"/>
      <c r="S4258" s="5"/>
      <c r="T4258" s="5"/>
      <c r="U4258" s="5"/>
    </row>
    <row r="4259" spans="2:21" x14ac:dyDescent="0.25">
      <c r="B4259" s="64" vm="11732">
        <f ca="1"/>
        <v>45614</v>
      </c>
      <c r="C4259" s="64" vm="11733">
        <f ca="1"/>
        <v>919.51</v>
      </c>
      <c r="D4259" s="64" vm="11075">
        <f ca="1"/>
        <v>290.73</v>
      </c>
      <c r="E4259" s="24">
        <f t="shared" ca="1" si="195"/>
        <v>1.3621294815665166E-2</v>
      </c>
      <c r="F4259" s="58">
        <f t="shared" ca="1" si="196"/>
        <v>-1.2718493370091556E-3</v>
      </c>
      <c r="G4259" s="24"/>
      <c r="H4259" s="5"/>
      <c r="I4259" s="5"/>
      <c r="J4259" s="5"/>
      <c r="K4259" s="5"/>
      <c r="L4259" s="5"/>
      <c r="M4259" s="5"/>
      <c r="N4259" s="5"/>
      <c r="O4259" s="5"/>
      <c r="P4259" s="5"/>
      <c r="Q4259" s="5"/>
      <c r="R4259" s="5"/>
      <c r="S4259" s="5"/>
      <c r="T4259" s="5"/>
      <c r="U4259" s="5"/>
    </row>
    <row r="4260" spans="2:21" x14ac:dyDescent="0.25">
      <c r="B4260" s="64" vm="11734">
        <f ca="1"/>
        <v>45615</v>
      </c>
      <c r="C4260" s="64" vm="11735">
        <f ca="1"/>
        <v>930.15</v>
      </c>
      <c r="D4260" s="64" vm="10591">
        <f ca="1"/>
        <v>290.91000000000003</v>
      </c>
      <c r="E4260" s="24">
        <f t="shared" ca="1" si="195"/>
        <v>1.1504944002956272E-2</v>
      </c>
      <c r="F4260" s="58">
        <f t="shared" ca="1" si="196"/>
        <v>6.1893956999616766E-4</v>
      </c>
      <c r="G4260" s="24"/>
      <c r="H4260" s="5"/>
      <c r="I4260" s="5"/>
      <c r="J4260" s="5"/>
      <c r="K4260" s="5"/>
      <c r="L4260" s="5"/>
      <c r="M4260" s="5"/>
      <c r="N4260" s="5"/>
      <c r="O4260" s="5"/>
      <c r="P4260" s="5"/>
      <c r="Q4260" s="5"/>
      <c r="R4260" s="5"/>
      <c r="S4260" s="5"/>
      <c r="T4260" s="5"/>
      <c r="U4260" s="5"/>
    </row>
    <row r="4261" spans="2:21" x14ac:dyDescent="0.25">
      <c r="B4261" s="64" vm="11736">
        <f ca="1"/>
        <v>45616</v>
      </c>
      <c r="C4261" s="64" vm="11737">
        <f ca="1"/>
        <v>928.08</v>
      </c>
      <c r="D4261" s="64" vm="11738">
        <f ca="1"/>
        <v>288.47000000000003</v>
      </c>
      <c r="E4261" s="30">
        <f t="shared" ca="1" si="195"/>
        <v>-2.22792749684526E-3</v>
      </c>
      <c r="F4261" s="31">
        <f t="shared" ca="1" si="196"/>
        <v>-8.4228465785252671E-3</v>
      </c>
      <c r="G4261" s="30"/>
      <c r="H4261" s="5"/>
      <c r="I4261" s="5"/>
      <c r="J4261" s="5"/>
      <c r="K4261" s="5"/>
      <c r="L4261" s="5"/>
      <c r="M4261" s="5"/>
      <c r="N4261" s="5"/>
      <c r="O4261" s="5"/>
      <c r="P4261" s="5"/>
      <c r="Q4261" s="5"/>
      <c r="R4261" s="5"/>
      <c r="S4261" s="5"/>
      <c r="T4261" s="5"/>
      <c r="U4261" s="5"/>
    </row>
    <row r="4262" spans="2:21" x14ac:dyDescent="0.25">
      <c r="B4262" s="64" vm="11739">
        <f ca="1"/>
        <v>45617</v>
      </c>
      <c r="C4262" s="64" vm="11740">
        <f ca="1"/>
        <v>955.65</v>
      </c>
      <c r="D4262" s="64" vm="11741">
        <f ca="1"/>
        <v>290.27999999999997</v>
      </c>
      <c r="E4262" s="30">
        <f t="shared" ca="1" si="195"/>
        <v>2.9273801263455489E-2</v>
      </c>
      <c r="F4262" s="31">
        <f t="shared" ca="1" si="196"/>
        <v>6.2548800038966694E-3</v>
      </c>
      <c r="G4262" s="30"/>
      <c r="H4262" s="5"/>
      <c r="I4262" s="5"/>
      <c r="J4262" s="5"/>
      <c r="K4262" s="5"/>
      <c r="L4262" s="5"/>
      <c r="M4262" s="5"/>
      <c r="N4262" s="5"/>
      <c r="O4262" s="5"/>
      <c r="P4262" s="5"/>
      <c r="Q4262" s="5"/>
      <c r="R4262" s="5"/>
      <c r="S4262" s="5"/>
      <c r="T4262" s="5"/>
      <c r="U4262" s="5"/>
    </row>
    <row r="4263" spans="2:21" x14ac:dyDescent="0.25">
      <c r="B4263" s="64" vm="11742">
        <f ca="1"/>
        <v>45618</v>
      </c>
      <c r="C4263" s="64" vm="11743">
        <f ca="1"/>
        <v>964.01</v>
      </c>
      <c r="D4263" s="64" vm="11744">
        <f ca="1"/>
        <v>296.19</v>
      </c>
      <c r="E4263" s="30">
        <f t="shared" ca="1" si="195"/>
        <v>8.7099307701183609E-3</v>
      </c>
      <c r="F4263" s="31">
        <f t="shared" ca="1" si="196"/>
        <v>2.0155165881531812E-2</v>
      </c>
      <c r="G4263" s="30"/>
      <c r="H4263" s="5"/>
      <c r="I4263" s="5"/>
      <c r="J4263" s="5"/>
      <c r="K4263" s="5"/>
      <c r="L4263" s="5"/>
      <c r="M4263" s="5"/>
      <c r="N4263" s="5"/>
      <c r="O4263" s="5"/>
      <c r="P4263" s="5"/>
      <c r="Q4263" s="5"/>
      <c r="R4263" s="5"/>
      <c r="S4263" s="5"/>
      <c r="T4263" s="5"/>
      <c r="U4263" s="5"/>
    </row>
    <row r="4264" spans="2:21" x14ac:dyDescent="0.25">
      <c r="B4264" s="64" vm="11745">
        <f ca="1"/>
        <v>45621</v>
      </c>
      <c r="C4264" s="64" vm="11746">
        <f ca="1"/>
        <v>960.89</v>
      </c>
      <c r="D4264" s="64" vm="11747">
        <f ca="1"/>
        <v>296.33</v>
      </c>
      <c r="E4264" s="30">
        <f t="shared" ca="1" si="195"/>
        <v>-3.2417296818437456E-3</v>
      </c>
      <c r="F4264" s="31">
        <f t="shared" ca="1" si="196"/>
        <v>4.7255789713515124E-4</v>
      </c>
      <c r="G4264" s="30"/>
      <c r="H4264" s="5"/>
      <c r="I4264" s="5"/>
      <c r="J4264" s="5"/>
      <c r="K4264" s="5"/>
      <c r="L4264" s="5"/>
      <c r="M4264" s="5"/>
      <c r="N4264" s="5"/>
      <c r="O4264" s="5"/>
      <c r="P4264" s="5"/>
      <c r="Q4264" s="5"/>
      <c r="R4264" s="5"/>
      <c r="S4264" s="5"/>
      <c r="T4264" s="5"/>
      <c r="U4264" s="5"/>
    </row>
    <row r="4265" spans="2:21" x14ac:dyDescent="0.25">
      <c r="B4265" s="64" vm="11748">
        <f ca="1"/>
        <v>45622</v>
      </c>
      <c r="C4265" s="64" vm="11749">
        <f ca="1"/>
        <v>971.5</v>
      </c>
      <c r="D4265" s="64" vm="11750">
        <f ca="1"/>
        <v>295.08</v>
      </c>
      <c r="E4265" s="30">
        <f t="shared" ca="1" si="195"/>
        <v>1.0981330498613349E-2</v>
      </c>
      <c r="F4265" s="31">
        <f t="shared" ca="1" si="196"/>
        <v>-4.227192172501764E-3</v>
      </c>
      <c r="G4265" s="30"/>
      <c r="H4265" s="5"/>
      <c r="I4265" s="5"/>
      <c r="J4265" s="5"/>
      <c r="K4265" s="5"/>
      <c r="L4265" s="5"/>
      <c r="M4265" s="5"/>
      <c r="N4265" s="5"/>
      <c r="O4265" s="5"/>
      <c r="P4265" s="5"/>
      <c r="Q4265" s="5"/>
      <c r="R4265" s="5"/>
      <c r="S4265" s="5"/>
      <c r="T4265" s="5"/>
      <c r="U4265" s="5"/>
    </row>
    <row r="4266" spans="2:21" x14ac:dyDescent="0.25">
      <c r="B4266" s="64" vm="11751">
        <f ca="1"/>
        <v>45623</v>
      </c>
      <c r="C4266" s="64" vm="11752">
        <f ca="1"/>
        <v>961.55</v>
      </c>
      <c r="D4266" s="64" vm="11753">
        <f ca="1"/>
        <v>296.01</v>
      </c>
      <c r="E4266" s="30">
        <f t="shared" ca="1" si="195"/>
        <v>-1.0294703060638547E-2</v>
      </c>
      <c r="F4266" s="31">
        <f t="shared" ca="1" si="196"/>
        <v>3.1467315210834722E-3</v>
      </c>
      <c r="G4266" s="30"/>
      <c r="H4266" s="5"/>
      <c r="I4266" s="5"/>
      <c r="J4266" s="5"/>
      <c r="K4266" s="5"/>
      <c r="L4266" s="5"/>
      <c r="M4266" s="5"/>
      <c r="N4266" s="5"/>
      <c r="O4266" s="5"/>
      <c r="P4266" s="5"/>
      <c r="Q4266" s="5"/>
      <c r="R4266" s="5"/>
      <c r="S4266" s="5"/>
      <c r="T4266" s="5"/>
      <c r="U4266" s="5"/>
    </row>
    <row r="4267" spans="2:21" x14ac:dyDescent="0.25">
      <c r="B4267" s="64" vm="11754">
        <f ca="1"/>
        <v>45625</v>
      </c>
      <c r="C4267" s="64" vm="11755">
        <f ca="1"/>
        <v>971.88</v>
      </c>
      <c r="D4267" s="64" vm="11756">
        <f ca="1"/>
        <v>292.44</v>
      </c>
      <c r="E4267" s="30">
        <f t="shared" ca="1" si="195"/>
        <v>1.068577429204258E-2</v>
      </c>
      <c r="F4267" s="31">
        <f t="shared" ca="1" si="196"/>
        <v>-1.2133720112069743E-2</v>
      </c>
      <c r="G4267" s="30"/>
      <c r="H4267" s="5"/>
      <c r="I4267" s="5"/>
      <c r="J4267" s="5"/>
      <c r="K4267" s="5"/>
      <c r="L4267" s="5"/>
      <c r="M4267" s="5"/>
      <c r="N4267" s="5"/>
      <c r="O4267" s="5"/>
      <c r="P4267" s="5"/>
      <c r="Q4267" s="5"/>
      <c r="R4267" s="5"/>
      <c r="S4267" s="5"/>
      <c r="T4267" s="5"/>
      <c r="U4267" s="5"/>
    </row>
    <row r="4268" spans="2:21" x14ac:dyDescent="0.25">
      <c r="B4268" s="64" vm="11757">
        <f ca="1"/>
        <v>45628</v>
      </c>
      <c r="C4268" s="64" vm="11758">
        <f ca="1"/>
        <v>975</v>
      </c>
      <c r="D4268" s="64" vm="11759">
        <f ca="1"/>
        <v>294.5</v>
      </c>
      <c r="E4268" s="30">
        <f t="shared" ca="1" si="195"/>
        <v>3.205130948948331E-3</v>
      </c>
      <c r="F4268" s="31">
        <f t="shared" ca="1" si="196"/>
        <v>7.019485666526281E-3</v>
      </c>
      <c r="G4268" s="30"/>
      <c r="H4268" s="5"/>
      <c r="I4268" s="5"/>
      <c r="J4268" s="5"/>
      <c r="K4268" s="5"/>
      <c r="L4268" s="5"/>
      <c r="M4268" s="5"/>
      <c r="N4268" s="5"/>
      <c r="O4268" s="5"/>
      <c r="P4268" s="5"/>
      <c r="Q4268" s="5"/>
      <c r="R4268" s="5"/>
      <c r="S4268" s="5"/>
      <c r="T4268" s="5"/>
      <c r="U4268" s="5"/>
    </row>
    <row r="4269" spans="2:21" x14ac:dyDescent="0.25">
      <c r="B4269" s="64" vm="11760">
        <f ca="1"/>
        <v>45629</v>
      </c>
      <c r="C4269" s="64" vm="11761">
        <f ca="1"/>
        <v>982.15</v>
      </c>
      <c r="D4269" s="64" vm="11762">
        <f ca="1"/>
        <v>295.08999999999997</v>
      </c>
      <c r="E4269" s="30">
        <f t="shared" ca="1" si="195"/>
        <v>7.3065751824382148E-3</v>
      </c>
      <c r="F4269" s="31">
        <f t="shared" ca="1" si="196"/>
        <v>2.0013914650531799E-3</v>
      </c>
      <c r="G4269" s="30"/>
      <c r="H4269" s="5"/>
      <c r="I4269" s="5"/>
      <c r="J4269" s="5"/>
      <c r="K4269" s="5"/>
      <c r="L4269" s="5"/>
      <c r="M4269" s="5"/>
      <c r="N4269" s="5"/>
      <c r="O4269" s="5"/>
      <c r="P4269" s="5"/>
      <c r="Q4269" s="5"/>
      <c r="R4269" s="5"/>
      <c r="S4269" s="5"/>
      <c r="T4269" s="5"/>
      <c r="U4269" s="5"/>
    </row>
    <row r="4270" spans="2:21" x14ac:dyDescent="0.25">
      <c r="B4270" s="64" vm="11763">
        <f ca="1"/>
        <v>45630</v>
      </c>
      <c r="C4270" s="64" vm="11764">
        <f ca="1"/>
        <v>990.92</v>
      </c>
      <c r="D4270" s="64" vm="11765">
        <f ca="1"/>
        <v>299.47000000000003</v>
      </c>
      <c r="E4270" s="30">
        <f t="shared" ca="1" si="195"/>
        <v>8.8897583522905051E-3</v>
      </c>
      <c r="F4270" s="31">
        <f t="shared" ca="1" si="196"/>
        <v>1.4733851036857811E-2</v>
      </c>
      <c r="G4270" s="30"/>
      <c r="H4270" s="5"/>
      <c r="I4270" s="5"/>
      <c r="J4270" s="5"/>
      <c r="K4270" s="5"/>
      <c r="L4270" s="5"/>
      <c r="M4270" s="5"/>
      <c r="N4270" s="5"/>
      <c r="O4270" s="5"/>
      <c r="P4270" s="5"/>
      <c r="Q4270" s="5"/>
      <c r="R4270" s="5"/>
      <c r="S4270" s="5"/>
      <c r="T4270" s="5"/>
      <c r="U4270" s="5"/>
    </row>
    <row r="4271" spans="2:21" x14ac:dyDescent="0.25">
      <c r="B4271" s="64" vm="11766">
        <f ca="1"/>
        <v>45631</v>
      </c>
      <c r="C4271" s="64" vm="11767">
        <f ca="1"/>
        <v>982.26</v>
      </c>
      <c r="D4271" s="64" vm="11768">
        <f ca="1"/>
        <v>298.98</v>
      </c>
      <c r="E4271" s="30">
        <f t="shared" ca="1" si="195"/>
        <v>-8.7777654382706054E-3</v>
      </c>
      <c r="F4271" s="31">
        <f t="shared" ca="1" si="196"/>
        <v>-1.6375640721842503E-3</v>
      </c>
      <c r="G4271" s="30"/>
      <c r="H4271" s="5"/>
      <c r="I4271" s="5"/>
      <c r="J4271" s="5"/>
      <c r="K4271" s="5"/>
      <c r="L4271" s="5"/>
      <c r="M4271" s="5"/>
      <c r="N4271" s="5"/>
      <c r="O4271" s="5"/>
      <c r="P4271" s="5"/>
      <c r="Q4271" s="5"/>
      <c r="R4271" s="5"/>
      <c r="S4271" s="5"/>
      <c r="T4271" s="5"/>
      <c r="U4271" s="5"/>
    </row>
    <row r="4272" spans="2:21" x14ac:dyDescent="0.25">
      <c r="B4272" s="64" vm="11769">
        <f ca="1"/>
        <v>45632</v>
      </c>
      <c r="C4272" s="64" vm="11770">
        <f ca="1"/>
        <v>992.61</v>
      </c>
      <c r="D4272" s="64" vm="11771">
        <f ca="1"/>
        <v>301.37</v>
      </c>
      <c r="E4272" s="30">
        <f t="shared" ca="1" si="195"/>
        <v>1.0481798559969608E-2</v>
      </c>
      <c r="F4272" s="31">
        <f t="shared" ca="1" si="196"/>
        <v>7.9620642160446835E-3</v>
      </c>
      <c r="G4272" s="30"/>
      <c r="H4272" s="5"/>
      <c r="I4272" s="5"/>
      <c r="J4272" s="5"/>
      <c r="K4272" s="5"/>
      <c r="L4272" s="5"/>
      <c r="M4272" s="5"/>
      <c r="N4272" s="5"/>
      <c r="O4272" s="5"/>
      <c r="P4272" s="5"/>
      <c r="Q4272" s="5"/>
      <c r="R4272" s="5"/>
      <c r="S4272" s="5"/>
      <c r="T4272" s="5"/>
      <c r="U4272" s="5"/>
    </row>
    <row r="4273" spans="2:21" x14ac:dyDescent="0.25">
      <c r="B4273" s="64" vm="11772">
        <f ca="1"/>
        <v>45635</v>
      </c>
      <c r="C4273" s="64" vm="11773">
        <f ca="1"/>
        <v>987.86</v>
      </c>
      <c r="D4273" s="64" vm="11774">
        <f ca="1"/>
        <v>300.70999999999998</v>
      </c>
      <c r="E4273" s="30">
        <f t="shared" ca="1" si="195"/>
        <v>-4.7968503517162664E-3</v>
      </c>
      <c r="F4273" s="31">
        <f t="shared" ca="1" si="196"/>
        <v>-2.1924005592748813E-3</v>
      </c>
      <c r="G4273" s="30"/>
      <c r="H4273" s="5"/>
      <c r="I4273" s="5"/>
      <c r="J4273" s="5"/>
      <c r="K4273" s="5"/>
      <c r="L4273" s="5"/>
      <c r="M4273" s="5"/>
      <c r="N4273" s="5"/>
      <c r="O4273" s="5"/>
      <c r="P4273" s="5"/>
      <c r="Q4273" s="5"/>
      <c r="R4273" s="5"/>
      <c r="S4273" s="5"/>
      <c r="T4273" s="5"/>
      <c r="U4273" s="5"/>
    </row>
    <row r="4274" spans="2:21" x14ac:dyDescent="0.25">
      <c r="B4274" s="64" vm="11775">
        <f ca="1"/>
        <v>45636</v>
      </c>
      <c r="C4274" s="64" vm="11776">
        <f ca="1"/>
        <v>993.4</v>
      </c>
      <c r="D4274" s="64" vm="11777">
        <f ca="1"/>
        <v>296.10000000000002</v>
      </c>
      <c r="E4274" s="30">
        <f t="shared" ca="1" si="195"/>
        <v>5.5924153706914479E-3</v>
      </c>
      <c r="F4274" s="31">
        <f t="shared" ca="1" si="196"/>
        <v>-1.5449110070592499E-2</v>
      </c>
      <c r="G4274" s="30"/>
      <c r="H4274" s="5"/>
      <c r="I4274" s="5"/>
      <c r="J4274" s="5"/>
      <c r="K4274" s="5"/>
      <c r="L4274" s="5"/>
      <c r="M4274" s="5"/>
      <c r="N4274" s="5"/>
      <c r="O4274" s="5"/>
      <c r="P4274" s="5"/>
      <c r="Q4274" s="5"/>
      <c r="R4274" s="5"/>
      <c r="S4274" s="5"/>
      <c r="T4274" s="5"/>
      <c r="U4274" s="5"/>
    </row>
    <row r="4275" spans="2:21" x14ac:dyDescent="0.25">
      <c r="B4275" s="64" vm="11778">
        <f ca="1"/>
        <v>45637</v>
      </c>
      <c r="C4275" s="64" vm="11779">
        <f ca="1"/>
        <v>994.69</v>
      </c>
      <c r="D4275" s="64" vm="11780">
        <f ca="1"/>
        <v>296.63</v>
      </c>
      <c r="E4275" s="30">
        <f t="shared" ca="1" si="195"/>
        <v>1.2977281521870114E-3</v>
      </c>
      <c r="F4275" s="31">
        <f t="shared" ca="1" si="196"/>
        <v>1.7883358063582101E-3</v>
      </c>
      <c r="G4275" s="30"/>
      <c r="H4275" s="5"/>
      <c r="I4275" s="5"/>
      <c r="J4275" s="5"/>
      <c r="K4275" s="5"/>
      <c r="L4275" s="5"/>
      <c r="M4275" s="5"/>
      <c r="N4275" s="5"/>
      <c r="O4275" s="5"/>
      <c r="P4275" s="5"/>
      <c r="Q4275" s="5"/>
      <c r="R4275" s="5"/>
      <c r="S4275" s="5"/>
      <c r="T4275" s="5"/>
      <c r="U4275" s="5"/>
    </row>
    <row r="4276" spans="2:21" x14ac:dyDescent="0.25">
      <c r="B4276" s="64" vm="11781">
        <f ca="1"/>
        <v>45638</v>
      </c>
      <c r="C4276" s="64" vm="11782">
        <f ca="1"/>
        <v>988.39</v>
      </c>
      <c r="D4276" s="64" vm="10627">
        <f ca="1"/>
        <v>296.60000000000002</v>
      </c>
      <c r="E4276" s="30">
        <f t="shared" ca="1" si="195"/>
        <v>-6.3537741235550511E-3</v>
      </c>
      <c r="F4276" s="31">
        <f t="shared" ca="1" si="196"/>
        <v>-1.0114121007210762E-4</v>
      </c>
      <c r="G4276" s="30"/>
      <c r="H4276" s="5"/>
      <c r="I4276" s="5"/>
      <c r="J4276" s="5"/>
      <c r="K4276" s="5"/>
      <c r="L4276" s="5"/>
      <c r="M4276" s="5"/>
      <c r="N4276" s="5"/>
      <c r="O4276" s="5"/>
      <c r="P4276" s="5"/>
      <c r="Q4276" s="5"/>
      <c r="R4276" s="5"/>
      <c r="S4276" s="5"/>
      <c r="T4276" s="5"/>
      <c r="U4276" s="5"/>
    </row>
    <row r="4277" spans="2:21" x14ac:dyDescent="0.25">
      <c r="B4277" s="64" vm="11783">
        <f ca="1"/>
        <v>45639</v>
      </c>
      <c r="C4277" s="64" vm="11784">
        <f ca="1"/>
        <v>989.35</v>
      </c>
      <c r="D4277" s="64" vm="11785">
        <f ca="1"/>
        <v>297.70999999999998</v>
      </c>
      <c r="E4277" s="30">
        <f t="shared" ca="1" si="195"/>
        <v>9.7080513656709751E-4</v>
      </c>
      <c r="F4277" s="31">
        <f t="shared" ca="1" si="196"/>
        <v>3.7354286170237132E-3</v>
      </c>
      <c r="G4277" s="30"/>
      <c r="H4277" s="5"/>
      <c r="I4277" s="5"/>
      <c r="J4277" s="5"/>
      <c r="K4277" s="5"/>
      <c r="L4277" s="5"/>
      <c r="M4277" s="5"/>
      <c r="N4277" s="5"/>
      <c r="O4277" s="5"/>
      <c r="P4277" s="5"/>
      <c r="Q4277" s="5"/>
      <c r="R4277" s="5"/>
      <c r="S4277" s="5"/>
      <c r="T4277" s="5"/>
      <c r="U4277" s="5"/>
    </row>
    <row r="4278" spans="2:21" x14ac:dyDescent="0.25">
      <c r="B4278" s="64" vm="11786">
        <f ca="1"/>
        <v>45642</v>
      </c>
      <c r="C4278" s="64" vm="11787">
        <f ca="1"/>
        <v>992.87</v>
      </c>
      <c r="D4278" s="64" vm="11788">
        <f ca="1"/>
        <v>296.08</v>
      </c>
      <c r="E4278" s="30">
        <f t="shared" ca="1" si="195"/>
        <v>3.5515772215173173E-3</v>
      </c>
      <c r="F4278" s="31">
        <f t="shared" ca="1" si="196"/>
        <v>-5.4901702429549061E-3</v>
      </c>
      <c r="G4278" s="30"/>
      <c r="H4278" s="5"/>
      <c r="I4278" s="5"/>
      <c r="J4278" s="5"/>
      <c r="K4278" s="5"/>
      <c r="L4278" s="5"/>
      <c r="M4278" s="5"/>
      <c r="N4278" s="5"/>
      <c r="O4278" s="5"/>
      <c r="P4278" s="5"/>
      <c r="Q4278" s="5"/>
      <c r="R4278" s="5"/>
      <c r="S4278" s="5"/>
      <c r="T4278" s="5"/>
      <c r="U4278" s="5"/>
    </row>
    <row r="4279" spans="2:21" x14ac:dyDescent="0.25">
      <c r="B4279" s="64" vm="11789">
        <f ca="1"/>
        <v>45643</v>
      </c>
      <c r="C4279" s="64" vm="11790">
        <f ca="1"/>
        <v>982.08</v>
      </c>
      <c r="D4279" s="64" vm="11791">
        <f ca="1"/>
        <v>290.88</v>
      </c>
      <c r="E4279" s="30">
        <f t="shared" ca="1" si="195"/>
        <v>-1.092696762859499E-2</v>
      </c>
      <c r="F4279" s="31">
        <f t="shared" ca="1" si="196"/>
        <v>-1.771887708878651E-2</v>
      </c>
      <c r="G4279" s="30"/>
      <c r="H4279" s="5"/>
      <c r="I4279" s="5"/>
      <c r="J4279" s="5"/>
      <c r="K4279" s="5"/>
      <c r="L4279" s="5"/>
      <c r="M4279" s="5"/>
      <c r="N4279" s="5"/>
      <c r="O4279" s="5"/>
      <c r="P4279" s="5"/>
      <c r="Q4279" s="5"/>
      <c r="R4279" s="5"/>
      <c r="S4279" s="5"/>
      <c r="T4279" s="5"/>
      <c r="U4279" s="5"/>
    </row>
    <row r="4280" spans="2:21" x14ac:dyDescent="0.25">
      <c r="B4280" s="64" vm="11792">
        <f ca="1"/>
        <v>45644</v>
      </c>
      <c r="C4280" s="64" vm="11793">
        <f ca="1"/>
        <v>964.74</v>
      </c>
      <c r="D4280" s="64" vm="11072">
        <f ca="1"/>
        <v>290.23</v>
      </c>
      <c r="E4280" s="30">
        <f t="shared" ca="1" si="195"/>
        <v>-1.7814136446996205E-2</v>
      </c>
      <c r="F4280" s="31">
        <f t="shared" ca="1" si="196"/>
        <v>-2.2370989006661856E-3</v>
      </c>
      <c r="G4280" s="30"/>
      <c r="H4280" s="5"/>
      <c r="I4280" s="5"/>
      <c r="J4280" s="5"/>
      <c r="K4280" s="5"/>
      <c r="L4280" s="5"/>
      <c r="M4280" s="5"/>
      <c r="N4280" s="5"/>
      <c r="O4280" s="5"/>
      <c r="P4280" s="5"/>
      <c r="Q4280" s="5"/>
      <c r="R4280" s="5"/>
      <c r="S4280" s="5"/>
      <c r="T4280" s="5"/>
      <c r="U4280" s="5"/>
    </row>
    <row r="4281" spans="2:21" x14ac:dyDescent="0.25">
      <c r="B4281" s="64" vm="11794">
        <f ca="1"/>
        <v>45645</v>
      </c>
      <c r="C4281" s="64" vm="11795">
        <f ca="1"/>
        <v>954.8</v>
      </c>
      <c r="D4281" s="64" vm="11796">
        <f ca="1"/>
        <v>292.68</v>
      </c>
      <c r="E4281" s="30">
        <f t="shared" ca="1" si="195"/>
        <v>-1.0356740519700175E-2</v>
      </c>
      <c r="F4281" s="31">
        <f t="shared" ca="1" si="196"/>
        <v>8.4061499273814042E-3</v>
      </c>
      <c r="G4281" s="30"/>
      <c r="H4281" s="5"/>
      <c r="I4281" s="5"/>
      <c r="J4281" s="5"/>
      <c r="K4281" s="5"/>
      <c r="L4281" s="5"/>
      <c r="M4281" s="5"/>
      <c r="N4281" s="5"/>
      <c r="O4281" s="5"/>
      <c r="P4281" s="5"/>
      <c r="Q4281" s="5"/>
      <c r="R4281" s="5"/>
      <c r="S4281" s="5"/>
      <c r="T4281" s="5"/>
      <c r="U4281" s="5"/>
    </row>
    <row r="4282" spans="2:21" x14ac:dyDescent="0.25">
      <c r="B4282" s="64" vm="11797">
        <f ca="1"/>
        <v>45646</v>
      </c>
      <c r="C4282" s="64" vm="11798">
        <f ca="1"/>
        <v>954.07</v>
      </c>
      <c r="D4282" s="64" vm="11589">
        <f ca="1"/>
        <v>291.29000000000002</v>
      </c>
      <c r="E4282" s="30">
        <f t="shared" ca="1" si="195"/>
        <v>-7.6485044616675325E-4</v>
      </c>
      <c r="F4282" s="31">
        <f t="shared" ca="1" si="196"/>
        <v>-4.7605275102696187E-3</v>
      </c>
      <c r="G4282" s="30"/>
      <c r="H4282" s="5"/>
      <c r="I4282" s="5"/>
      <c r="J4282" s="5"/>
      <c r="K4282" s="5"/>
      <c r="L4282" s="5"/>
      <c r="M4282" s="5"/>
      <c r="N4282" s="5"/>
      <c r="O4282" s="5"/>
      <c r="P4282" s="5"/>
      <c r="Q4282" s="5"/>
      <c r="R4282" s="5"/>
      <c r="S4282" s="5"/>
      <c r="T4282" s="5"/>
      <c r="U4282" s="5"/>
    </row>
    <row r="4283" spans="2:21" x14ac:dyDescent="0.25">
      <c r="B4283" s="64" vm="11799">
        <f ca="1"/>
        <v>45649</v>
      </c>
      <c r="C4283" s="64" vm="11800">
        <f ca="1"/>
        <v>949.91</v>
      </c>
      <c r="D4283" s="64" vm="11801">
        <f ca="1"/>
        <v>293.99</v>
      </c>
      <c r="E4283" s="30">
        <f t="shared" ca="1" si="195"/>
        <v>-4.3698007538451157E-3</v>
      </c>
      <c r="F4283" s="31">
        <f t="shared" ca="1" si="196"/>
        <v>9.2264186492040171E-3</v>
      </c>
      <c r="G4283" s="30"/>
      <c r="H4283" s="5"/>
      <c r="I4283" s="5"/>
      <c r="J4283" s="5"/>
      <c r="K4283" s="5"/>
      <c r="L4283" s="5"/>
      <c r="M4283" s="5"/>
      <c r="N4283" s="5"/>
      <c r="O4283" s="5"/>
      <c r="P4283" s="5"/>
      <c r="Q4283" s="5"/>
      <c r="R4283" s="5"/>
      <c r="S4283" s="5"/>
      <c r="T4283" s="5"/>
      <c r="U4283" s="5"/>
    </row>
    <row r="4284" spans="2:21" x14ac:dyDescent="0.25">
      <c r="B4284" s="64" vm="11802">
        <f ca="1"/>
        <v>45650</v>
      </c>
      <c r="C4284" s="64" vm="11803">
        <f ca="1"/>
        <v>958.82</v>
      </c>
      <c r="D4284" s="64" vm="11804">
        <f ca="1"/>
        <v>294.8</v>
      </c>
      <c r="E4284" s="30">
        <f t="shared" ca="1" si="195"/>
        <v>9.3361184856045106E-3</v>
      </c>
      <c r="F4284" s="31">
        <f t="shared" ca="1" si="196"/>
        <v>2.7514071604178877E-3</v>
      </c>
      <c r="G4284" s="30"/>
      <c r="H4284" s="5"/>
      <c r="I4284" s="5"/>
      <c r="J4284" s="5"/>
      <c r="K4284" s="5"/>
      <c r="L4284" s="5"/>
      <c r="M4284" s="5"/>
      <c r="N4284" s="5"/>
      <c r="O4284" s="5"/>
      <c r="P4284" s="5"/>
      <c r="Q4284" s="5"/>
      <c r="R4284" s="5"/>
      <c r="S4284" s="5"/>
      <c r="T4284" s="5"/>
      <c r="U4284" s="5"/>
    </row>
    <row r="4285" spans="2:21" x14ac:dyDescent="0.25">
      <c r="B4285" s="64" vm="11805">
        <f ca="1"/>
        <v>45652</v>
      </c>
      <c r="C4285" s="64" vm="11806">
        <f ca="1"/>
        <v>956.14</v>
      </c>
      <c r="D4285" s="64" vm="11807">
        <f ca="1"/>
        <v>293.62</v>
      </c>
      <c r="E4285" s="30">
        <f t="shared" ca="1" si="195"/>
        <v>-2.7990159060268371E-3</v>
      </c>
      <c r="F4285" s="31">
        <f t="shared" ca="1" si="196"/>
        <v>-4.0107460038672615E-3</v>
      </c>
      <c r="G4285" s="30"/>
      <c r="H4285" s="5"/>
      <c r="I4285" s="5"/>
      <c r="J4285" s="5"/>
      <c r="K4285" s="5"/>
      <c r="L4285" s="5"/>
      <c r="M4285" s="5"/>
      <c r="N4285" s="5"/>
      <c r="O4285" s="5"/>
      <c r="P4285" s="5"/>
      <c r="Q4285" s="5"/>
      <c r="R4285" s="5"/>
      <c r="S4285" s="5"/>
      <c r="T4285" s="5"/>
      <c r="U4285" s="5"/>
    </row>
    <row r="4286" spans="2:21" x14ac:dyDescent="0.25">
      <c r="B4286" s="64" vm="11808">
        <f ca="1"/>
        <v>45653</v>
      </c>
      <c r="C4286" s="64" vm="11809">
        <f ca="1"/>
        <v>939.7</v>
      </c>
      <c r="D4286" s="64" vm="11810">
        <f ca="1"/>
        <v>289.60000000000002</v>
      </c>
      <c r="E4286" s="30">
        <f t="shared" ca="1" si="195"/>
        <v>-1.7343670455221491E-2</v>
      </c>
      <c r="F4286" s="31">
        <f t="shared" ca="1" si="196"/>
        <v>-1.3785753799752882E-2</v>
      </c>
      <c r="G4286" s="30"/>
      <c r="H4286" s="5"/>
      <c r="I4286" s="5"/>
      <c r="J4286" s="5"/>
      <c r="K4286" s="5"/>
      <c r="L4286" s="5"/>
      <c r="M4286" s="5"/>
      <c r="N4286" s="5"/>
      <c r="O4286" s="5"/>
      <c r="P4286" s="5"/>
      <c r="Q4286" s="5"/>
      <c r="R4286" s="5"/>
      <c r="S4286" s="5"/>
      <c r="T4286" s="5"/>
      <c r="U4286" s="5"/>
    </row>
    <row r="4287" spans="2:21" x14ac:dyDescent="0.25">
      <c r="B4287" s="64" vm="11811">
        <f ca="1"/>
        <v>45656</v>
      </c>
      <c r="C4287" s="64" vm="11812">
        <f ca="1"/>
        <v>922.21</v>
      </c>
      <c r="D4287" s="64" vm="8000">
        <f ca="1"/>
        <v>289.89</v>
      </c>
      <c r="E4287" s="30">
        <f t="shared" ca="1" si="195"/>
        <v>-1.8787712040419582E-2</v>
      </c>
      <c r="F4287" s="31">
        <f t="shared" ca="1" si="196"/>
        <v>1.0008801677653706E-3</v>
      </c>
      <c r="G4287" s="30"/>
      <c r="H4287" s="5"/>
      <c r="I4287" s="5"/>
      <c r="J4287" s="5"/>
      <c r="K4287" s="5"/>
      <c r="L4287" s="5"/>
      <c r="M4287" s="5"/>
      <c r="N4287" s="5"/>
      <c r="O4287" s="5"/>
      <c r="P4287" s="5"/>
      <c r="Q4287" s="5"/>
      <c r="R4287" s="5"/>
      <c r="S4287" s="5"/>
      <c r="T4287" s="5"/>
      <c r="U4287" s="5"/>
    </row>
    <row r="4288" spans="2:21" x14ac:dyDescent="0.25">
      <c r="B4288" s="64" vm="11813">
        <f ca="1"/>
        <v>45657</v>
      </c>
      <c r="C4288" s="64" vm="11814">
        <f ca="1"/>
        <v>916.27</v>
      </c>
      <c r="D4288" s="64" vm="11815">
        <f ca="1"/>
        <v>292.51</v>
      </c>
      <c r="E4288" s="30">
        <f t="shared" ca="1" si="195"/>
        <v>-6.4618822822847203E-3</v>
      </c>
      <c r="F4288" s="31">
        <f t="shared" ca="1" si="196"/>
        <v>8.9973134423748033E-3</v>
      </c>
      <c r="G4288" s="30"/>
      <c r="H4288" s="5"/>
      <c r="I4288" s="5"/>
      <c r="J4288" s="5"/>
      <c r="K4288" s="5"/>
      <c r="L4288" s="5"/>
      <c r="M4288" s="5"/>
      <c r="N4288" s="5"/>
      <c r="O4288" s="5"/>
      <c r="P4288" s="5"/>
      <c r="Q4288" s="5"/>
      <c r="R4288" s="5"/>
      <c r="S4288" s="5"/>
      <c r="T4288" s="5"/>
      <c r="U4288" s="5"/>
    </row>
    <row r="4289" spans="2:21" x14ac:dyDescent="0.25">
      <c r="B4289" s="64" vm="11816">
        <f ca="1"/>
        <v>45659</v>
      </c>
      <c r="C4289" s="64" vm="11817">
        <f ca="1"/>
        <v>909.81</v>
      </c>
      <c r="D4289" s="64" vm="11818">
        <f ca="1"/>
        <v>294.77999999999997</v>
      </c>
      <c r="E4289" s="30">
        <f t="shared" ref="E4289:E4352" ca="1" si="197">LN(C4289/C4288)</f>
        <v>-7.0752945641295853E-3</v>
      </c>
      <c r="F4289" s="31">
        <f t="shared" ref="F4289:F4352" ca="1" si="198">LN(D4289/D4288)</f>
        <v>7.7304612869100132E-3</v>
      </c>
      <c r="G4289" s="30"/>
      <c r="H4289" s="5"/>
      <c r="I4289" s="5"/>
      <c r="J4289" s="5"/>
      <c r="K4289" s="5"/>
      <c r="L4289" s="5"/>
      <c r="M4289" s="5"/>
      <c r="N4289" s="5"/>
      <c r="O4289" s="5"/>
      <c r="P4289" s="5"/>
      <c r="Q4289" s="5"/>
      <c r="R4289" s="5"/>
      <c r="S4289" s="5"/>
      <c r="T4289" s="5"/>
      <c r="U4289" s="5"/>
    </row>
    <row r="4290" spans="2:21" x14ac:dyDescent="0.25">
      <c r="B4290" s="64" vm="11819">
        <f ca="1"/>
        <v>45660</v>
      </c>
      <c r="C4290" s="64" vm="11820">
        <f ca="1"/>
        <v>916.58</v>
      </c>
      <c r="D4290" s="64" vm="11821">
        <f ca="1"/>
        <v>292.18</v>
      </c>
      <c r="E4290" s="30">
        <f t="shared" ca="1" si="197"/>
        <v>7.4135655660731072E-3</v>
      </c>
      <c r="F4290" s="31">
        <f t="shared" ca="1" si="198"/>
        <v>-8.8592647042437401E-3</v>
      </c>
      <c r="G4290" s="30"/>
      <c r="H4290" s="5"/>
      <c r="I4290" s="5"/>
      <c r="J4290" s="5"/>
      <c r="K4290" s="5"/>
      <c r="L4290" s="5"/>
      <c r="M4290" s="5"/>
      <c r="N4290" s="5"/>
      <c r="O4290" s="5"/>
      <c r="P4290" s="5"/>
      <c r="Q4290" s="5"/>
      <c r="R4290" s="5"/>
      <c r="S4290" s="5"/>
      <c r="T4290" s="5"/>
      <c r="U4290" s="5"/>
    </row>
    <row r="4291" spans="2:21" x14ac:dyDescent="0.25">
      <c r="B4291" s="64" vm="11822">
        <f ca="1"/>
        <v>45663</v>
      </c>
      <c r="C4291" s="64" vm="11823">
        <f ca="1"/>
        <v>922.71</v>
      </c>
      <c r="D4291" s="64" vm="11824">
        <f ca="1"/>
        <v>289.33999999999997</v>
      </c>
      <c r="E4291" s="30">
        <f t="shared" ca="1" si="197"/>
        <v>6.6656402162748284E-3</v>
      </c>
      <c r="F4291" s="31">
        <f t="shared" ca="1" si="198"/>
        <v>-9.7675835029239298E-3</v>
      </c>
      <c r="G4291" s="30"/>
      <c r="H4291" s="5"/>
      <c r="I4291" s="5"/>
      <c r="J4291" s="5"/>
      <c r="K4291" s="5"/>
      <c r="L4291" s="5"/>
      <c r="M4291" s="5"/>
      <c r="N4291" s="5"/>
      <c r="O4291" s="5"/>
      <c r="P4291" s="5"/>
      <c r="Q4291" s="5"/>
      <c r="R4291" s="5"/>
      <c r="S4291" s="5"/>
      <c r="T4291" s="5"/>
      <c r="U4291" s="5"/>
    </row>
    <row r="4292" spans="2:21" x14ac:dyDescent="0.25">
      <c r="B4292" s="64" vm="11825">
        <f ca="1"/>
        <v>45664</v>
      </c>
      <c r="C4292" s="64" vm="11826">
        <f ca="1"/>
        <v>921.37</v>
      </c>
      <c r="D4292" s="64" vm="11827">
        <f ca="1"/>
        <v>286.89999999999998</v>
      </c>
      <c r="E4292" s="30">
        <f t="shared" ca="1" si="197"/>
        <v>-1.4532994618984725E-3</v>
      </c>
      <c r="F4292" s="31">
        <f t="shared" ca="1" si="198"/>
        <v>-8.4687442141250895E-3</v>
      </c>
      <c r="G4292" s="30"/>
      <c r="H4292" s="5"/>
      <c r="I4292" s="5"/>
      <c r="J4292" s="5"/>
      <c r="K4292" s="5"/>
      <c r="L4292" s="5"/>
      <c r="M4292" s="5"/>
      <c r="N4292" s="5"/>
      <c r="O4292" s="5"/>
      <c r="P4292" s="5"/>
      <c r="Q4292" s="5"/>
      <c r="R4292" s="5"/>
      <c r="S4292" s="5"/>
      <c r="T4292" s="5"/>
      <c r="U4292" s="5"/>
    </row>
    <row r="4293" spans="2:21" x14ac:dyDescent="0.25">
      <c r="B4293" s="64" vm="11828">
        <f ca="1"/>
        <v>45665</v>
      </c>
      <c r="C4293" s="64" vm="11829">
        <f ca="1"/>
        <v>927.37</v>
      </c>
      <c r="D4293" s="64" vm="11830">
        <f ca="1"/>
        <v>282.31</v>
      </c>
      <c r="E4293" s="30">
        <f t="shared" ca="1" si="197"/>
        <v>6.4909301103151943E-3</v>
      </c>
      <c r="F4293" s="31">
        <f t="shared" ca="1" si="198"/>
        <v>-1.6127965046728979E-2</v>
      </c>
      <c r="G4293" s="30"/>
      <c r="H4293" s="5"/>
      <c r="I4293" s="5"/>
      <c r="J4293" s="5"/>
      <c r="K4293" s="5"/>
      <c r="L4293" s="5"/>
      <c r="M4293" s="5"/>
      <c r="N4293" s="5"/>
      <c r="O4293" s="5"/>
      <c r="P4293" s="5"/>
      <c r="Q4293" s="5"/>
      <c r="R4293" s="5"/>
      <c r="S4293" s="5"/>
      <c r="T4293" s="5"/>
      <c r="U4293" s="5"/>
    </row>
    <row r="4294" spans="2:21" x14ac:dyDescent="0.25">
      <c r="B4294" s="64" vm="11831">
        <f ca="1"/>
        <v>45667</v>
      </c>
      <c r="C4294" s="64" vm="11832">
        <f ca="1"/>
        <v>936.94</v>
      </c>
      <c r="D4294" s="64" vm="11833">
        <f ca="1"/>
        <v>283.63</v>
      </c>
      <c r="E4294" s="30">
        <f t="shared" ca="1" si="197"/>
        <v>1.0266623103650662E-2</v>
      </c>
      <c r="F4294" s="31">
        <f t="shared" ca="1" si="198"/>
        <v>4.6648139154429101E-3</v>
      </c>
      <c r="G4294" s="30"/>
      <c r="H4294" s="5"/>
      <c r="I4294" s="5"/>
      <c r="J4294" s="5"/>
      <c r="K4294" s="5"/>
      <c r="L4294" s="5"/>
      <c r="M4294" s="5"/>
      <c r="N4294" s="5"/>
      <c r="O4294" s="5"/>
      <c r="P4294" s="5"/>
      <c r="Q4294" s="5"/>
      <c r="R4294" s="5"/>
      <c r="S4294" s="5"/>
      <c r="T4294" s="5"/>
      <c r="U4294" s="5"/>
    </row>
    <row r="4295" spans="2:21" x14ac:dyDescent="0.25">
      <c r="B4295" s="64" vm="11834">
        <f ca="1"/>
        <v>45670</v>
      </c>
      <c r="C4295" s="64" vm="11835">
        <f ca="1"/>
        <v>924.7</v>
      </c>
      <c r="D4295" s="64" vm="11836">
        <f ca="1"/>
        <v>281.58</v>
      </c>
      <c r="E4295" s="30">
        <f t="shared" ca="1" si="197"/>
        <v>-1.3149885453007907E-2</v>
      </c>
      <c r="F4295" s="31">
        <f t="shared" ca="1" si="198"/>
        <v>-7.2539728216518802E-3</v>
      </c>
      <c r="G4295" s="30"/>
      <c r="H4295" s="5"/>
      <c r="I4295" s="5"/>
      <c r="J4295" s="5"/>
      <c r="K4295" s="5"/>
      <c r="L4295" s="5"/>
      <c r="M4295" s="5"/>
      <c r="N4295" s="5"/>
      <c r="O4295" s="5"/>
      <c r="P4295" s="5"/>
      <c r="Q4295" s="5"/>
      <c r="R4295" s="5"/>
      <c r="S4295" s="5"/>
      <c r="T4295" s="5"/>
      <c r="U4295" s="5"/>
    </row>
    <row r="4296" spans="2:21" x14ac:dyDescent="0.25">
      <c r="B4296" s="64" vm="11837">
        <f ca="1"/>
        <v>45671</v>
      </c>
      <c r="C4296" s="64" vm="11838">
        <f ca="1"/>
        <v>917.23</v>
      </c>
      <c r="D4296" s="64" vm="11839">
        <f ca="1"/>
        <v>282.3</v>
      </c>
      <c r="E4296" s="30">
        <f t="shared" ca="1" si="197"/>
        <v>-8.1111018922693529E-3</v>
      </c>
      <c r="F4296" s="31">
        <f t="shared" ca="1" si="198"/>
        <v>2.5537362250624821E-3</v>
      </c>
      <c r="G4296" s="30"/>
      <c r="H4296" s="5"/>
      <c r="I4296" s="5"/>
      <c r="J4296" s="5"/>
      <c r="K4296" s="5"/>
      <c r="L4296" s="5"/>
      <c r="M4296" s="5"/>
      <c r="N4296" s="5"/>
      <c r="O4296" s="5"/>
      <c r="P4296" s="5"/>
      <c r="Q4296" s="5"/>
      <c r="R4296" s="5"/>
      <c r="S4296" s="5"/>
      <c r="T4296" s="5"/>
      <c r="U4296" s="5"/>
    </row>
    <row r="4297" spans="2:21" x14ac:dyDescent="0.25">
      <c r="B4297" s="64" vm="11840">
        <f ca="1"/>
        <v>45672</v>
      </c>
      <c r="C4297" s="64" vm="11841">
        <f ca="1"/>
        <v>923.5</v>
      </c>
      <c r="D4297" s="64" vm="11842">
        <f ca="1"/>
        <v>279.74</v>
      </c>
      <c r="E4297" s="30">
        <f t="shared" ca="1" si="197"/>
        <v>6.8125409479710851E-3</v>
      </c>
      <c r="F4297" s="31">
        <f t="shared" ca="1" si="198"/>
        <v>-9.1097349082857465E-3</v>
      </c>
      <c r="G4297" s="30"/>
      <c r="H4297" s="5"/>
      <c r="I4297" s="5"/>
      <c r="J4297" s="5"/>
      <c r="K4297" s="5"/>
      <c r="L4297" s="5"/>
      <c r="M4297" s="5"/>
      <c r="N4297" s="5"/>
      <c r="O4297" s="5"/>
      <c r="P4297" s="5"/>
      <c r="Q4297" s="5"/>
      <c r="R4297" s="5"/>
      <c r="S4297" s="5"/>
      <c r="T4297" s="5"/>
      <c r="U4297" s="5"/>
    </row>
    <row r="4298" spans="2:21" x14ac:dyDescent="0.25">
      <c r="B4298" s="64" vm="11843">
        <f ca="1"/>
        <v>45673</v>
      </c>
      <c r="C4298" s="64" vm="11844">
        <f ca="1"/>
        <v>919.75</v>
      </c>
      <c r="D4298" s="64" vm="11845">
        <f ca="1"/>
        <v>280.95</v>
      </c>
      <c r="E4298" s="30">
        <f t="shared" ca="1" si="197"/>
        <v>-4.0689056544108669E-3</v>
      </c>
      <c r="F4298" s="31">
        <f t="shared" ca="1" si="198"/>
        <v>4.3161172070492219E-3</v>
      </c>
      <c r="G4298" s="30"/>
      <c r="H4298" s="5"/>
      <c r="I4298" s="5"/>
      <c r="J4298" s="5"/>
      <c r="K4298" s="5"/>
      <c r="L4298" s="5"/>
      <c r="M4298" s="5"/>
      <c r="N4298" s="5"/>
      <c r="O4298" s="5"/>
      <c r="P4298" s="5"/>
      <c r="Q4298" s="5"/>
      <c r="R4298" s="5"/>
      <c r="S4298" s="5"/>
      <c r="T4298" s="5"/>
      <c r="U4298" s="5"/>
    </row>
    <row r="4299" spans="2:21" x14ac:dyDescent="0.25">
      <c r="B4299" s="64" vm="11846">
        <f ca="1"/>
        <v>45674</v>
      </c>
      <c r="C4299" s="64" vm="11847">
        <f ca="1"/>
        <v>943.19</v>
      </c>
      <c r="D4299" s="64" vm="11848">
        <f ca="1"/>
        <v>282.61</v>
      </c>
      <c r="E4299" s="30">
        <f t="shared" ca="1" si="197"/>
        <v>2.5165852976815083E-2</v>
      </c>
      <c r="F4299" s="31">
        <f t="shared" ca="1" si="198"/>
        <v>5.8911377703361268E-3</v>
      </c>
      <c r="G4299" s="30"/>
      <c r="H4299" s="5"/>
      <c r="I4299" s="5"/>
      <c r="J4299" s="5"/>
      <c r="K4299" s="5"/>
      <c r="L4299" s="5"/>
      <c r="M4299" s="5"/>
      <c r="N4299" s="5"/>
      <c r="O4299" s="5"/>
      <c r="P4299" s="5"/>
      <c r="Q4299" s="5"/>
      <c r="R4299" s="5"/>
      <c r="S4299" s="5"/>
      <c r="T4299" s="5"/>
      <c r="U4299" s="5"/>
    </row>
    <row r="4300" spans="2:21" x14ac:dyDescent="0.25">
      <c r="B4300" s="64" vm="11849">
        <f ca="1"/>
        <v>45678</v>
      </c>
      <c r="C4300" s="64" vm="11850">
        <f ca="1"/>
        <v>947.73</v>
      </c>
      <c r="D4300" s="64" vm="11851">
        <f ca="1"/>
        <v>281.35000000000002</v>
      </c>
      <c r="E4300" s="30">
        <f t="shared" ca="1" si="197"/>
        <v>4.8019046006340027E-3</v>
      </c>
      <c r="F4300" s="31">
        <f t="shared" ca="1" si="198"/>
        <v>-4.468409449255255E-3</v>
      </c>
      <c r="G4300" s="30"/>
      <c r="H4300" s="5"/>
      <c r="I4300" s="5"/>
      <c r="J4300" s="5"/>
      <c r="K4300" s="5"/>
      <c r="L4300" s="5"/>
      <c r="M4300" s="5"/>
      <c r="N4300" s="5"/>
      <c r="O4300" s="5"/>
      <c r="P4300" s="5"/>
      <c r="Q4300" s="5"/>
      <c r="R4300" s="5"/>
      <c r="S4300" s="5"/>
      <c r="T4300" s="5"/>
      <c r="U4300" s="5"/>
    </row>
    <row r="4301" spans="2:21" x14ac:dyDescent="0.25">
      <c r="B4301" s="64" vm="11852">
        <f ca="1"/>
        <v>45679</v>
      </c>
      <c r="C4301" s="64" vm="11853">
        <f ca="1"/>
        <v>944.7</v>
      </c>
      <c r="D4301" s="64" vm="11854">
        <f ca="1"/>
        <v>284.43</v>
      </c>
      <c r="E4301" s="30">
        <f t="shared" ca="1" si="197"/>
        <v>-3.2022347872441553E-3</v>
      </c>
      <c r="F4301" s="31">
        <f t="shared" ca="1" si="198"/>
        <v>1.0887731718689325E-2</v>
      </c>
      <c r="G4301" s="30"/>
      <c r="H4301" s="5"/>
      <c r="I4301" s="5"/>
      <c r="J4301" s="5"/>
      <c r="K4301" s="5"/>
      <c r="L4301" s="5"/>
      <c r="M4301" s="5"/>
      <c r="N4301" s="5"/>
      <c r="O4301" s="5"/>
      <c r="P4301" s="5"/>
      <c r="Q4301" s="5"/>
      <c r="R4301" s="5"/>
      <c r="S4301" s="5"/>
      <c r="T4301" s="5"/>
      <c r="U4301" s="5"/>
    </row>
    <row r="4302" spans="2:21" x14ac:dyDescent="0.25">
      <c r="B4302" s="64" vm="11855">
        <f ca="1"/>
        <v>45680</v>
      </c>
      <c r="C4302" s="64" vm="11856">
        <f ca="1"/>
        <v>942.16</v>
      </c>
      <c r="D4302" s="64" vm="11857">
        <f ca="1"/>
        <v>285.45999999999998</v>
      </c>
      <c r="E4302" s="30">
        <f t="shared" ca="1" si="197"/>
        <v>-2.6923052417957053E-3</v>
      </c>
      <c r="F4302" s="31">
        <f t="shared" ca="1" si="198"/>
        <v>3.6147366036447929E-3</v>
      </c>
      <c r="G4302" s="30"/>
      <c r="H4302" s="5"/>
      <c r="I4302" s="5"/>
      <c r="J4302" s="5"/>
      <c r="K4302" s="5"/>
      <c r="L4302" s="5"/>
      <c r="M4302" s="5"/>
      <c r="N4302" s="5"/>
      <c r="O4302" s="5"/>
      <c r="P4302" s="5"/>
      <c r="Q4302" s="5"/>
      <c r="R4302" s="5"/>
      <c r="S4302" s="5"/>
      <c r="T4302" s="5"/>
      <c r="U4302" s="5"/>
    </row>
    <row r="4303" spans="2:21" x14ac:dyDescent="0.25">
      <c r="B4303" s="64" vm="11858">
        <f ca="1"/>
        <v>45681</v>
      </c>
      <c r="C4303" s="64" vm="11859">
        <f ca="1"/>
        <v>939.68</v>
      </c>
      <c r="D4303" s="64" vm="11860">
        <f ca="1"/>
        <v>293.08999999999997</v>
      </c>
      <c r="E4303" s="30">
        <f t="shared" ca="1" si="197"/>
        <v>-2.6357197590836695E-3</v>
      </c>
      <c r="F4303" s="31">
        <f t="shared" ca="1" si="198"/>
        <v>2.637781488474282E-2</v>
      </c>
      <c r="G4303" s="30"/>
      <c r="H4303" s="5"/>
      <c r="I4303" s="5"/>
      <c r="J4303" s="5"/>
      <c r="K4303" s="5"/>
      <c r="L4303" s="5"/>
      <c r="M4303" s="5"/>
      <c r="N4303" s="5"/>
      <c r="O4303" s="5"/>
      <c r="P4303" s="5"/>
      <c r="Q4303" s="5"/>
      <c r="R4303" s="5"/>
      <c r="S4303" s="5"/>
      <c r="T4303" s="5"/>
      <c r="U4303" s="5"/>
    </row>
    <row r="4304" spans="2:21" x14ac:dyDescent="0.25">
      <c r="B4304" s="64" vm="11861">
        <f ca="1"/>
        <v>45684</v>
      </c>
      <c r="C4304" s="64" vm="11862">
        <f ca="1"/>
        <v>965.25</v>
      </c>
      <c r="D4304" s="64" vm="11863">
        <f ca="1"/>
        <v>291.14999999999998</v>
      </c>
      <c r="E4304" s="30">
        <f t="shared" ca="1" si="197"/>
        <v>2.6847743370136391E-2</v>
      </c>
      <c r="F4304" s="31">
        <f t="shared" ca="1" si="198"/>
        <v>-6.6411308032362677E-3</v>
      </c>
      <c r="G4304" s="30"/>
      <c r="H4304" s="5"/>
      <c r="I4304" s="5"/>
      <c r="J4304" s="5"/>
      <c r="K4304" s="5"/>
      <c r="L4304" s="5"/>
      <c r="M4304" s="5"/>
      <c r="N4304" s="5"/>
      <c r="O4304" s="5"/>
      <c r="P4304" s="5"/>
      <c r="Q4304" s="5"/>
      <c r="R4304" s="5"/>
      <c r="S4304" s="5"/>
      <c r="T4304" s="5"/>
      <c r="U4304" s="5"/>
    </row>
    <row r="4305" spans="2:21" x14ac:dyDescent="0.25">
      <c r="B4305" s="64" vm="11864">
        <f ca="1"/>
        <v>45685</v>
      </c>
      <c r="C4305" s="64" vm="11865">
        <f ca="1"/>
        <v>958.67</v>
      </c>
      <c r="D4305" s="64" vm="11866">
        <f ca="1"/>
        <v>290.11</v>
      </c>
      <c r="E4305" s="30">
        <f t="shared" ca="1" si="197"/>
        <v>-6.8402279261027283E-3</v>
      </c>
      <c r="F4305" s="31">
        <f t="shared" ca="1" si="198"/>
        <v>-3.57843687776431E-3</v>
      </c>
      <c r="G4305" s="30"/>
      <c r="H4305" s="5"/>
      <c r="I4305" s="5"/>
      <c r="J4305" s="5"/>
      <c r="K4305" s="5"/>
      <c r="L4305" s="5"/>
      <c r="M4305" s="5"/>
      <c r="N4305" s="5"/>
      <c r="O4305" s="5"/>
      <c r="P4305" s="5"/>
      <c r="Q4305" s="5"/>
      <c r="R4305" s="5"/>
      <c r="S4305" s="5"/>
      <c r="T4305" s="5"/>
      <c r="U4305" s="5"/>
    </row>
    <row r="4306" spans="2:21" x14ac:dyDescent="0.25">
      <c r="B4306" s="64" vm="11867">
        <f ca="1"/>
        <v>45686</v>
      </c>
      <c r="C4306" s="64" vm="11868">
        <f ca="1"/>
        <v>964.02</v>
      </c>
      <c r="D4306" s="64" vm="11869">
        <f ca="1"/>
        <v>290.32</v>
      </c>
      <c r="E4306" s="30">
        <f t="shared" ca="1" si="197"/>
        <v>5.5651340650556208E-3</v>
      </c>
      <c r="F4306" s="31">
        <f t="shared" ca="1" si="198"/>
        <v>7.2360149945027989E-4</v>
      </c>
      <c r="G4306" s="30"/>
      <c r="H4306" s="5"/>
      <c r="I4306" s="5"/>
      <c r="J4306" s="5"/>
      <c r="K4306" s="5"/>
      <c r="L4306" s="5"/>
      <c r="M4306" s="5"/>
      <c r="N4306" s="5"/>
      <c r="O4306" s="5"/>
      <c r="P4306" s="5"/>
      <c r="Q4306" s="5"/>
      <c r="R4306" s="5"/>
      <c r="S4306" s="5"/>
      <c r="T4306" s="5"/>
      <c r="U4306" s="5"/>
    </row>
    <row r="4307" spans="2:21" x14ac:dyDescent="0.25">
      <c r="B4307" s="64" vm="11870">
        <f ca="1"/>
        <v>45687</v>
      </c>
      <c r="C4307" s="64" vm="11871">
        <f ca="1"/>
        <v>979.01</v>
      </c>
      <c r="D4307" s="64" vm="11872">
        <f ca="1"/>
        <v>288.7</v>
      </c>
      <c r="E4307" s="30">
        <f t="shared" ca="1" si="197"/>
        <v>1.5429815699640578E-2</v>
      </c>
      <c r="F4307" s="31">
        <f t="shared" ca="1" si="198"/>
        <v>-5.5956762359254857E-3</v>
      </c>
      <c r="G4307" s="30"/>
      <c r="H4307" s="5"/>
      <c r="I4307" s="5"/>
      <c r="J4307" s="5"/>
      <c r="K4307" s="5"/>
      <c r="L4307" s="5"/>
      <c r="M4307" s="5"/>
      <c r="N4307" s="5"/>
      <c r="O4307" s="5"/>
      <c r="P4307" s="5"/>
      <c r="Q4307" s="5"/>
      <c r="R4307" s="5"/>
      <c r="S4307" s="5"/>
      <c r="T4307" s="5"/>
      <c r="U4307" s="5"/>
    </row>
    <row r="4308" spans="2:21" x14ac:dyDescent="0.25">
      <c r="B4308" s="64" vm="11873">
        <f ca="1"/>
        <v>45688</v>
      </c>
      <c r="C4308" s="64" vm="11874">
        <f ca="1"/>
        <v>979.88</v>
      </c>
      <c r="D4308" s="64" vm="11875">
        <f ca="1"/>
        <v>290.05</v>
      </c>
      <c r="E4308" s="30">
        <f t="shared" ca="1" si="197"/>
        <v>8.8825820459810837E-4</v>
      </c>
      <c r="F4308" s="31">
        <f t="shared" ca="1" si="198"/>
        <v>4.6652352431839472E-3</v>
      </c>
      <c r="G4308" s="30"/>
      <c r="H4308" s="5"/>
      <c r="I4308" s="5"/>
      <c r="J4308" s="5"/>
      <c r="K4308" s="5"/>
      <c r="L4308" s="5"/>
      <c r="M4308" s="5"/>
      <c r="N4308" s="5"/>
      <c r="O4308" s="5"/>
      <c r="P4308" s="5"/>
      <c r="Q4308" s="5"/>
      <c r="R4308" s="5"/>
      <c r="S4308" s="5"/>
      <c r="T4308" s="5"/>
      <c r="U4308" s="5"/>
    </row>
    <row r="4309" spans="2:21" x14ac:dyDescent="0.25">
      <c r="B4309" s="64" vm="11876">
        <f ca="1"/>
        <v>45691</v>
      </c>
      <c r="C4309" s="64" vm="11877">
        <f ca="1"/>
        <v>1005.83</v>
      </c>
      <c r="D4309" s="64" vm="11878">
        <f ca="1"/>
        <v>289.77</v>
      </c>
      <c r="E4309" s="30">
        <f t="shared" ca="1" si="197"/>
        <v>2.6138235108891267E-2</v>
      </c>
      <c r="F4309" s="31">
        <f t="shared" ca="1" si="198"/>
        <v>-9.6581705275917095E-4</v>
      </c>
      <c r="G4309" s="30"/>
      <c r="H4309" s="5"/>
      <c r="I4309" s="5"/>
      <c r="J4309" s="5"/>
      <c r="K4309" s="5"/>
      <c r="L4309" s="5"/>
      <c r="M4309" s="5"/>
      <c r="N4309" s="5"/>
      <c r="O4309" s="5"/>
      <c r="P4309" s="5"/>
      <c r="Q4309" s="5"/>
      <c r="R4309" s="5"/>
      <c r="S4309" s="5"/>
      <c r="T4309" s="5"/>
      <c r="U4309" s="5"/>
    </row>
    <row r="4310" spans="2:21" x14ac:dyDescent="0.25">
      <c r="B4310" s="64" vm="11879">
        <f ca="1"/>
        <v>45692</v>
      </c>
      <c r="C4310" s="64" vm="11880">
        <f ca="1"/>
        <v>1021.86</v>
      </c>
      <c r="D4310" s="64" vm="11881">
        <f ca="1"/>
        <v>288.83</v>
      </c>
      <c r="E4310" s="30">
        <f t="shared" ca="1" si="197"/>
        <v>1.5811424782370926E-2</v>
      </c>
      <c r="F4310" s="31">
        <f t="shared" ca="1" si="198"/>
        <v>-3.2492251192574829E-3</v>
      </c>
      <c r="G4310" s="30"/>
      <c r="H4310" s="5"/>
      <c r="I4310" s="5"/>
      <c r="J4310" s="5"/>
      <c r="K4310" s="5"/>
      <c r="L4310" s="5"/>
      <c r="M4310" s="5"/>
      <c r="N4310" s="5"/>
      <c r="O4310" s="5"/>
      <c r="P4310" s="5"/>
      <c r="Q4310" s="5"/>
      <c r="R4310" s="5"/>
      <c r="S4310" s="5"/>
      <c r="T4310" s="5"/>
      <c r="U4310" s="5"/>
    </row>
    <row r="4311" spans="2:21" x14ac:dyDescent="0.25">
      <c r="B4311" s="64" vm="11882">
        <f ca="1"/>
        <v>45693</v>
      </c>
      <c r="C4311" s="64" vm="11883">
        <f ca="1"/>
        <v>1042.8800000000001</v>
      </c>
      <c r="D4311" s="64" vm="11128">
        <f ca="1"/>
        <v>294.36</v>
      </c>
      <c r="E4311" s="30">
        <f t="shared" ca="1" si="197"/>
        <v>2.0361620570397355E-2</v>
      </c>
      <c r="F4311" s="31">
        <f t="shared" ca="1" si="198"/>
        <v>1.8965228318341562E-2</v>
      </c>
      <c r="G4311" s="30"/>
      <c r="H4311" s="5"/>
      <c r="I4311" s="5"/>
      <c r="J4311" s="5"/>
      <c r="K4311" s="5"/>
      <c r="L4311" s="5"/>
      <c r="M4311" s="5"/>
      <c r="N4311" s="5"/>
      <c r="O4311" s="5"/>
      <c r="P4311" s="5"/>
      <c r="Q4311" s="5"/>
      <c r="R4311" s="5"/>
      <c r="S4311" s="5"/>
      <c r="T4311" s="5"/>
      <c r="U4311" s="5"/>
    </row>
    <row r="4312" spans="2:21" x14ac:dyDescent="0.25">
      <c r="B4312" s="64" vm="11884">
        <f ca="1"/>
        <v>45694</v>
      </c>
      <c r="C4312" s="64" vm="11885">
        <f ca="1"/>
        <v>1050.99</v>
      </c>
      <c r="D4312" s="64" vm="11886">
        <f ca="1"/>
        <v>294.3</v>
      </c>
      <c r="E4312" s="24">
        <f t="shared" ca="1" si="197"/>
        <v>7.7464604346296649E-3</v>
      </c>
      <c r="F4312" s="58">
        <f t="shared" ca="1" si="198"/>
        <v>-2.0385281897113475E-4</v>
      </c>
      <c r="G4312" s="24"/>
      <c r="H4312" s="5"/>
      <c r="I4312" s="5"/>
      <c r="J4312" s="5"/>
      <c r="K4312" s="5"/>
      <c r="L4312" s="5"/>
      <c r="M4312" s="5"/>
      <c r="N4312" s="5"/>
      <c r="O4312" s="5"/>
      <c r="P4312" s="5"/>
      <c r="Q4312" s="5"/>
      <c r="R4312" s="5"/>
      <c r="S4312" s="5"/>
      <c r="T4312" s="5"/>
      <c r="U4312" s="5"/>
    </row>
    <row r="4313" spans="2:21" x14ac:dyDescent="0.25">
      <c r="B4313" s="64" vm="11887">
        <f ca="1"/>
        <v>45695</v>
      </c>
      <c r="C4313" s="64" vm="11888">
        <f ca="1"/>
        <v>1043.81</v>
      </c>
      <c r="D4313" s="64" vm="11889">
        <f ca="1"/>
        <v>308.42</v>
      </c>
      <c r="E4313" s="24">
        <f t="shared" ca="1" si="197"/>
        <v>-6.8550965410221626E-3</v>
      </c>
      <c r="F4313" s="58">
        <f t="shared" ca="1" si="198"/>
        <v>4.6862835190083219E-2</v>
      </c>
      <c r="G4313" s="24"/>
      <c r="H4313" s="5"/>
      <c r="I4313" s="5"/>
      <c r="J4313" s="5"/>
      <c r="K4313" s="5"/>
      <c r="L4313" s="5"/>
      <c r="M4313" s="5"/>
      <c r="N4313" s="5"/>
      <c r="O4313" s="5"/>
      <c r="P4313" s="5"/>
      <c r="Q4313" s="5"/>
      <c r="R4313" s="5"/>
      <c r="S4313" s="5"/>
      <c r="T4313" s="5"/>
      <c r="U4313" s="5"/>
    </row>
    <row r="4314" spans="2:21" x14ac:dyDescent="0.25">
      <c r="B4314" s="64" vm="11890">
        <f ca="1"/>
        <v>45698</v>
      </c>
      <c r="C4314" s="64" vm="11891">
        <f ca="1"/>
        <v>1061.92</v>
      </c>
      <c r="D4314" s="64" vm="11892">
        <f ca="1"/>
        <v>310.20999999999998</v>
      </c>
      <c r="E4314" s="24">
        <f t="shared" ca="1" si="197"/>
        <v>1.720110985481059E-2</v>
      </c>
      <c r="F4314" s="58">
        <f t="shared" ca="1" si="198"/>
        <v>5.7869970595983544E-3</v>
      </c>
      <c r="G4314" s="24"/>
      <c r="H4314" s="5"/>
      <c r="I4314" s="5"/>
      <c r="J4314" s="5"/>
      <c r="K4314" s="5"/>
      <c r="L4314" s="5"/>
      <c r="M4314" s="5"/>
      <c r="N4314" s="5"/>
      <c r="O4314" s="5"/>
      <c r="P4314" s="5"/>
      <c r="Q4314" s="5"/>
      <c r="R4314" s="5"/>
      <c r="S4314" s="5"/>
      <c r="T4314" s="5"/>
      <c r="U4314" s="5"/>
    </row>
    <row r="4315" spans="2:21" x14ac:dyDescent="0.25">
      <c r="B4315" s="64" vm="11893">
        <f ca="1"/>
        <v>45699</v>
      </c>
      <c r="C4315" s="64" vm="11894">
        <f ca="1"/>
        <v>1058.3399999999999</v>
      </c>
      <c r="D4315" s="64" vm="11895">
        <f ca="1"/>
        <v>307.60000000000002</v>
      </c>
      <c r="E4315" s="24">
        <f t="shared" ca="1" si="197"/>
        <v>-3.3769475461741748E-3</v>
      </c>
      <c r="F4315" s="58">
        <f t="shared" ca="1" si="198"/>
        <v>-8.449249857619686E-3</v>
      </c>
      <c r="G4315" s="24"/>
      <c r="H4315" s="5"/>
      <c r="I4315" s="5"/>
      <c r="J4315" s="5"/>
      <c r="K4315" s="5"/>
      <c r="L4315" s="5"/>
      <c r="M4315" s="5"/>
      <c r="N4315" s="5"/>
      <c r="O4315" s="5"/>
      <c r="P4315" s="5"/>
      <c r="Q4315" s="5"/>
      <c r="R4315" s="5"/>
      <c r="S4315" s="5"/>
      <c r="T4315" s="5"/>
      <c r="U4315" s="5"/>
    </row>
    <row r="4316" spans="2:21" x14ac:dyDescent="0.25">
      <c r="B4316" s="64" vm="11896">
        <f ca="1"/>
        <v>45700</v>
      </c>
      <c r="C4316" s="64" vm="11897">
        <f ca="1"/>
        <v>1065.1199999999999</v>
      </c>
      <c r="D4316" s="64" vm="11898">
        <f ca="1"/>
        <v>310.02</v>
      </c>
      <c r="E4316" s="24">
        <f t="shared" ca="1" si="197"/>
        <v>6.3858260009526527E-3</v>
      </c>
      <c r="F4316" s="58">
        <f t="shared" ca="1" si="198"/>
        <v>7.8365738956592511E-3</v>
      </c>
      <c r="G4316" s="24"/>
      <c r="H4316" s="5"/>
      <c r="I4316" s="5"/>
      <c r="J4316" s="5"/>
      <c r="K4316" s="5"/>
      <c r="L4316" s="5"/>
      <c r="M4316" s="5"/>
      <c r="N4316" s="5"/>
      <c r="O4316" s="5"/>
      <c r="P4316" s="5"/>
      <c r="Q4316" s="5"/>
      <c r="R4316" s="5"/>
      <c r="S4316" s="5"/>
      <c r="T4316" s="5"/>
      <c r="U4316" s="5"/>
    </row>
    <row r="4317" spans="2:21" x14ac:dyDescent="0.25">
      <c r="B4317" s="64" vm="11899">
        <f ca="1"/>
        <v>45701</v>
      </c>
      <c r="C4317" s="64" vm="11900">
        <f ca="1"/>
        <v>1076.8599999999999</v>
      </c>
      <c r="D4317" s="64" vm="11901">
        <f ca="1"/>
        <v>308.55</v>
      </c>
      <c r="E4317" s="24">
        <f t="shared" ca="1" si="197"/>
        <v>1.0961930139520897E-2</v>
      </c>
      <c r="F4317" s="58">
        <f t="shared" ca="1" si="198"/>
        <v>-4.752906760072239E-3</v>
      </c>
      <c r="G4317" s="24"/>
      <c r="H4317" s="5"/>
      <c r="I4317" s="5"/>
      <c r="J4317" s="5"/>
      <c r="K4317" s="5"/>
      <c r="L4317" s="5"/>
      <c r="M4317" s="5"/>
      <c r="N4317" s="5"/>
      <c r="O4317" s="5"/>
      <c r="P4317" s="5"/>
      <c r="Q4317" s="5"/>
      <c r="R4317" s="5"/>
      <c r="S4317" s="5"/>
      <c r="T4317" s="5"/>
      <c r="U4317" s="5"/>
    </row>
    <row r="4318" spans="2:21" x14ac:dyDescent="0.25">
      <c r="B4318" s="64" vm="11902">
        <f ca="1"/>
        <v>45702</v>
      </c>
      <c r="C4318" s="64" vm="11903">
        <f ca="1"/>
        <v>1071.8499999999999</v>
      </c>
      <c r="D4318" s="64" vm="11904">
        <f ca="1"/>
        <v>304.83</v>
      </c>
      <c r="E4318" s="24">
        <f t="shared" ca="1" si="197"/>
        <v>-4.6632715247697581E-3</v>
      </c>
      <c r="F4318" s="58">
        <f t="shared" ca="1" si="198"/>
        <v>-1.2129660601176231E-2</v>
      </c>
      <c r="G4318" s="24"/>
      <c r="H4318" s="5"/>
      <c r="I4318" s="5"/>
      <c r="J4318" s="5"/>
      <c r="K4318" s="5"/>
      <c r="L4318" s="5"/>
      <c r="M4318" s="5"/>
      <c r="N4318" s="5"/>
      <c r="O4318" s="5"/>
      <c r="P4318" s="5"/>
      <c r="Q4318" s="5"/>
      <c r="R4318" s="5"/>
      <c r="S4318" s="5"/>
      <c r="T4318" s="5"/>
      <c r="U4318" s="5"/>
    </row>
    <row r="4319" spans="2:21" x14ac:dyDescent="0.25">
      <c r="B4319" s="64" vm="11905">
        <f ca="1"/>
        <v>45706</v>
      </c>
      <c r="C4319" s="64" vm="11906">
        <f ca="1"/>
        <v>1056.03</v>
      </c>
      <c r="D4319" s="64" vm="11907">
        <f ca="1"/>
        <v>301.94</v>
      </c>
      <c r="E4319" s="24">
        <f t="shared" ca="1" si="197"/>
        <v>-1.4869533513559298E-2</v>
      </c>
      <c r="F4319" s="58">
        <f t="shared" ca="1" si="198"/>
        <v>-9.5259220263097001E-3</v>
      </c>
      <c r="G4319" s="24"/>
      <c r="H4319" s="5"/>
      <c r="I4319" s="5"/>
      <c r="J4319" s="5"/>
      <c r="K4319" s="5"/>
      <c r="L4319" s="5"/>
      <c r="M4319" s="5"/>
      <c r="N4319" s="5"/>
      <c r="O4319" s="5"/>
      <c r="P4319" s="5"/>
      <c r="Q4319" s="5"/>
      <c r="R4319" s="5"/>
      <c r="S4319" s="5"/>
      <c r="T4319" s="5"/>
      <c r="U4319" s="5"/>
    </row>
    <row r="4320" spans="2:21" x14ac:dyDescent="0.25">
      <c r="B4320" s="64" vm="11908">
        <f ca="1"/>
        <v>45707</v>
      </c>
      <c r="C4320" s="64" vm="11909">
        <f ca="1"/>
        <v>1062.54</v>
      </c>
      <c r="D4320" s="64" vm="11910">
        <f ca="1"/>
        <v>303.05</v>
      </c>
      <c r="E4320" s="24">
        <f t="shared" ca="1" si="197"/>
        <v>6.1456741951773173E-3</v>
      </c>
      <c r="F4320" s="58">
        <f t="shared" ca="1" si="198"/>
        <v>3.6694862577042043E-3</v>
      </c>
      <c r="G4320" s="24"/>
      <c r="H4320" s="5"/>
      <c r="I4320" s="5"/>
      <c r="J4320" s="5"/>
      <c r="K4320" s="5"/>
      <c r="L4320" s="5"/>
      <c r="M4320" s="5"/>
      <c r="N4320" s="5"/>
      <c r="O4320" s="5"/>
      <c r="P4320" s="5"/>
      <c r="Q4320" s="5"/>
      <c r="R4320" s="5"/>
      <c r="S4320" s="5"/>
      <c r="T4320" s="5"/>
      <c r="U4320" s="5"/>
    </row>
    <row r="4321" spans="2:21" x14ac:dyDescent="0.25">
      <c r="B4321" s="64" vm="11911">
        <f ca="1"/>
        <v>45708</v>
      </c>
      <c r="C4321" s="64" vm="11912">
        <f ca="1"/>
        <v>1034.83</v>
      </c>
      <c r="D4321" s="64" vm="11913">
        <f ca="1"/>
        <v>304.81</v>
      </c>
      <c r="E4321" s="24">
        <f t="shared" ca="1" si="197"/>
        <v>-2.6425106147729586E-2</v>
      </c>
      <c r="F4321" s="58">
        <f t="shared" ca="1" si="198"/>
        <v>5.7908232759634947E-3</v>
      </c>
      <c r="G4321" s="24"/>
      <c r="H4321" s="5"/>
      <c r="I4321" s="5"/>
      <c r="J4321" s="5"/>
      <c r="K4321" s="5"/>
      <c r="L4321" s="5"/>
      <c r="M4321" s="5"/>
      <c r="N4321" s="5"/>
      <c r="O4321" s="5"/>
      <c r="P4321" s="5"/>
      <c r="Q4321" s="5"/>
      <c r="R4321" s="5"/>
      <c r="S4321" s="5"/>
      <c r="T4321" s="5"/>
      <c r="U4321" s="5"/>
    </row>
    <row r="4322" spans="2:21" x14ac:dyDescent="0.25">
      <c r="B4322" s="64" vm="11914">
        <f ca="1"/>
        <v>45709</v>
      </c>
      <c r="C4322" s="64" vm="11915">
        <f ca="1"/>
        <v>1035.03</v>
      </c>
      <c r="D4322" s="64" vm="11916">
        <f ca="1"/>
        <v>307.57</v>
      </c>
      <c r="E4322" s="24">
        <f t="shared" ca="1" si="197"/>
        <v>1.932497856110963E-4</v>
      </c>
      <c r="F4322" s="58">
        <f t="shared" ca="1" si="198"/>
        <v>9.0140719431662866E-3</v>
      </c>
      <c r="G4322" s="24"/>
      <c r="H4322" s="5"/>
      <c r="I4322" s="5"/>
      <c r="J4322" s="5"/>
      <c r="K4322" s="5"/>
      <c r="L4322" s="5"/>
      <c r="M4322" s="5"/>
      <c r="N4322" s="5"/>
      <c r="O4322" s="5"/>
      <c r="P4322" s="5"/>
      <c r="Q4322" s="5"/>
      <c r="R4322" s="5"/>
      <c r="S4322" s="5"/>
      <c r="T4322" s="5"/>
      <c r="U4322" s="5"/>
    </row>
    <row r="4323" spans="2:21" x14ac:dyDescent="0.25">
      <c r="B4323" s="64" vm="11917">
        <f ca="1"/>
        <v>45712</v>
      </c>
      <c r="C4323" s="64" vm="11918">
        <f ca="1"/>
        <v>1035.5999999999999</v>
      </c>
      <c r="D4323" s="64" vm="11919">
        <f ca="1"/>
        <v>310.72000000000003</v>
      </c>
      <c r="E4323" s="24">
        <f t="shared" ca="1" si="197"/>
        <v>5.505570907384451E-4</v>
      </c>
      <c r="F4323" s="58">
        <f t="shared" ca="1" si="198"/>
        <v>1.0189481486536305E-2</v>
      </c>
      <c r="G4323" s="24"/>
      <c r="H4323" s="5"/>
      <c r="I4323" s="5"/>
      <c r="J4323" s="5"/>
      <c r="K4323" s="5"/>
      <c r="L4323" s="5"/>
      <c r="M4323" s="5"/>
      <c r="N4323" s="5"/>
      <c r="O4323" s="5"/>
      <c r="P4323" s="5"/>
      <c r="Q4323" s="5"/>
      <c r="R4323" s="5"/>
      <c r="S4323" s="5"/>
      <c r="T4323" s="5"/>
      <c r="U4323" s="5"/>
    </row>
    <row r="4324" spans="2:21" x14ac:dyDescent="0.25">
      <c r="B4324" s="64" vm="11920">
        <f ca="1"/>
        <v>45713</v>
      </c>
      <c r="C4324" s="64" vm="11921">
        <f ca="1"/>
        <v>1055.6600000000001</v>
      </c>
      <c r="D4324" s="64" vm="11922">
        <f ca="1"/>
        <v>304.27</v>
      </c>
      <c r="E4324" s="24">
        <f t="shared" ca="1" si="197"/>
        <v>1.9185194848483574E-2</v>
      </c>
      <c r="F4324" s="58">
        <f t="shared" ca="1" si="198"/>
        <v>-2.0976719980846558E-2</v>
      </c>
      <c r="G4324" s="24"/>
      <c r="H4324" s="5"/>
      <c r="I4324" s="5"/>
      <c r="J4324" s="5"/>
      <c r="K4324" s="5"/>
      <c r="L4324" s="5"/>
      <c r="M4324" s="5"/>
      <c r="N4324" s="5"/>
      <c r="O4324" s="5"/>
      <c r="P4324" s="5"/>
      <c r="Q4324" s="5"/>
      <c r="R4324" s="5"/>
      <c r="S4324" s="5"/>
      <c r="T4324" s="5"/>
      <c r="U4324" s="5"/>
    </row>
    <row r="4325" spans="2:21" x14ac:dyDescent="0.25">
      <c r="B4325" s="64" vm="11923">
        <f ca="1"/>
        <v>45714</v>
      </c>
      <c r="C4325" s="64" vm="11924">
        <f ca="1"/>
        <v>1031.97</v>
      </c>
      <c r="D4325" s="64" vm="11925">
        <f ca="1"/>
        <v>309.95</v>
      </c>
      <c r="E4325" s="24">
        <f t="shared" ca="1" si="197"/>
        <v>-2.2696566874333662E-2</v>
      </c>
      <c r="F4325" s="58">
        <f t="shared" ca="1" si="198"/>
        <v>1.8495529025814753E-2</v>
      </c>
      <c r="G4325" s="24"/>
      <c r="H4325" s="5"/>
      <c r="I4325" s="5"/>
      <c r="J4325" s="5"/>
      <c r="K4325" s="5"/>
      <c r="L4325" s="5"/>
      <c r="M4325" s="5"/>
      <c r="N4325" s="5"/>
      <c r="O4325" s="5"/>
      <c r="P4325" s="5"/>
      <c r="Q4325" s="5"/>
      <c r="R4325" s="5"/>
      <c r="S4325" s="5"/>
      <c r="T4325" s="5"/>
      <c r="U4325" s="5"/>
    </row>
    <row r="4326" spans="2:21" x14ac:dyDescent="0.25">
      <c r="B4326" s="64" vm="11926">
        <f ca="1"/>
        <v>45715</v>
      </c>
      <c r="C4326" s="64" vm="11927">
        <f ca="1"/>
        <v>1021.71</v>
      </c>
      <c r="D4326" s="64" vm="11928">
        <f ca="1"/>
        <v>308.33</v>
      </c>
      <c r="E4326" s="24">
        <f t="shared" ca="1" si="197"/>
        <v>-9.9919026931654577E-3</v>
      </c>
      <c r="F4326" s="58">
        <f t="shared" ca="1" si="198"/>
        <v>-5.2403561728609745E-3</v>
      </c>
      <c r="G4326" s="24"/>
      <c r="H4326" s="5"/>
      <c r="I4326" s="5"/>
      <c r="J4326" s="5"/>
      <c r="K4326" s="5"/>
      <c r="L4326" s="5"/>
      <c r="M4326" s="5"/>
      <c r="N4326" s="5"/>
      <c r="O4326" s="5"/>
      <c r="P4326" s="5"/>
      <c r="Q4326" s="5"/>
      <c r="R4326" s="5"/>
      <c r="S4326" s="5"/>
      <c r="T4326" s="5"/>
      <c r="U4326" s="5"/>
    </row>
    <row r="4327" spans="2:21" x14ac:dyDescent="0.25">
      <c r="B4327" s="64" vm="11929">
        <f ca="1"/>
        <v>45716</v>
      </c>
      <c r="C4327" s="64" vm="11930">
        <f ca="1"/>
        <v>1048.6099999999999</v>
      </c>
      <c r="D4327" s="64" vm="11931">
        <f ca="1"/>
        <v>304.29000000000002</v>
      </c>
      <c r="E4327" s="24">
        <f t="shared" ca="1" si="197"/>
        <v>2.59877834594834E-2</v>
      </c>
      <c r="F4327" s="58">
        <f t="shared" ca="1" si="198"/>
        <v>-1.3189443919053367E-2</v>
      </c>
      <c r="G4327" s="24"/>
      <c r="H4327" s="5"/>
      <c r="I4327" s="5"/>
      <c r="J4327" s="5"/>
      <c r="K4327" s="5"/>
      <c r="L4327" s="5"/>
      <c r="M4327" s="5"/>
      <c r="N4327" s="5"/>
      <c r="O4327" s="5"/>
      <c r="P4327" s="5"/>
      <c r="Q4327" s="5"/>
      <c r="R4327" s="5"/>
      <c r="S4327" s="5"/>
      <c r="T4327" s="5"/>
      <c r="U4327" s="5"/>
    </row>
    <row r="4328" spans="2:21" x14ac:dyDescent="0.25">
      <c r="B4328" s="64" vm="11932">
        <f ca="1"/>
        <v>45719</v>
      </c>
      <c r="C4328" s="64" vm="11933">
        <f ca="1"/>
        <v>1046.8499999999999</v>
      </c>
      <c r="D4328" s="64" vm="11934">
        <f ca="1"/>
        <v>305.77</v>
      </c>
      <c r="E4328" s="24">
        <f t="shared" ca="1" si="197"/>
        <v>-1.6798224865799873E-3</v>
      </c>
      <c r="F4328" s="58">
        <f t="shared" ca="1" si="198"/>
        <v>4.8519912909873635E-3</v>
      </c>
      <c r="G4328" s="24"/>
      <c r="H4328" s="5"/>
      <c r="I4328" s="5"/>
      <c r="J4328" s="5"/>
      <c r="K4328" s="5"/>
      <c r="L4328" s="5"/>
      <c r="M4328" s="5"/>
      <c r="N4328" s="5"/>
      <c r="O4328" s="5"/>
      <c r="P4328" s="5"/>
      <c r="Q4328" s="5"/>
      <c r="R4328" s="5"/>
      <c r="S4328" s="5"/>
      <c r="T4328" s="5"/>
      <c r="U4328" s="5"/>
    </row>
    <row r="4329" spans="2:21" x14ac:dyDescent="0.25">
      <c r="B4329" s="64" vm="11935">
        <f ca="1"/>
        <v>45720</v>
      </c>
      <c r="C4329" s="64" vm="11936">
        <f ca="1"/>
        <v>1036.8699999999999</v>
      </c>
      <c r="D4329" s="64" vm="11937">
        <f ca="1"/>
        <v>307.45</v>
      </c>
      <c r="E4329" s="24">
        <f t="shared" ca="1" si="197"/>
        <v>-9.5790953802255985E-3</v>
      </c>
      <c r="F4329" s="58">
        <f t="shared" ca="1" si="198"/>
        <v>5.4792870524772129E-3</v>
      </c>
      <c r="G4329" s="24"/>
      <c r="H4329" s="5"/>
      <c r="I4329" s="5"/>
      <c r="J4329" s="5"/>
      <c r="K4329" s="5"/>
      <c r="L4329" s="5"/>
      <c r="M4329" s="5"/>
      <c r="N4329" s="5"/>
      <c r="O4329" s="5"/>
      <c r="P4329" s="5"/>
      <c r="Q4329" s="5"/>
      <c r="R4329" s="5"/>
      <c r="S4329" s="5"/>
      <c r="T4329" s="5"/>
      <c r="U4329" s="5"/>
    </row>
    <row r="4330" spans="2:21" x14ac:dyDescent="0.25">
      <c r="B4330" s="64" vm="11938">
        <f ca="1"/>
        <v>45721</v>
      </c>
      <c r="C4330" s="64" vm="11939">
        <f ca="1"/>
        <v>1047.75</v>
      </c>
      <c r="D4330" s="64" vm="11940">
        <f ca="1"/>
        <v>310.37</v>
      </c>
      <c r="E4330" s="24">
        <f t="shared" ca="1" si="197"/>
        <v>1.043844805413615E-2</v>
      </c>
      <c r="F4330" s="58">
        <f t="shared" ca="1" si="198"/>
        <v>9.4526617541865476E-3</v>
      </c>
      <c r="G4330" s="24"/>
      <c r="H4330" s="5"/>
      <c r="I4330" s="5"/>
      <c r="J4330" s="5"/>
      <c r="K4330" s="5"/>
      <c r="L4330" s="5"/>
      <c r="M4330" s="5"/>
      <c r="N4330" s="5"/>
      <c r="O4330" s="5"/>
      <c r="P4330" s="5"/>
      <c r="Q4330" s="5"/>
      <c r="R4330" s="5"/>
      <c r="S4330" s="5"/>
      <c r="T4330" s="5"/>
      <c r="U4330" s="5"/>
    </row>
    <row r="4331" spans="2:21" x14ac:dyDescent="0.25">
      <c r="B4331" s="64" vm="11941">
        <f ca="1"/>
        <v>45722</v>
      </c>
      <c r="C4331" s="64" vm="11942">
        <f ca="1"/>
        <v>1026.6199999999999</v>
      </c>
      <c r="D4331" s="64" vm="11943">
        <f ca="1"/>
        <v>321.29000000000002</v>
      </c>
      <c r="E4331" s="24">
        <f t="shared" ca="1" si="197"/>
        <v>-2.0373155084214195E-2</v>
      </c>
      <c r="F4331" s="58">
        <f t="shared" ca="1" si="198"/>
        <v>3.4579007923264203E-2</v>
      </c>
      <c r="G4331" s="24"/>
      <c r="H4331" s="5"/>
      <c r="I4331" s="5"/>
      <c r="J4331" s="5"/>
      <c r="K4331" s="5"/>
      <c r="L4331" s="5"/>
      <c r="M4331" s="5"/>
      <c r="N4331" s="5"/>
      <c r="O4331" s="5"/>
      <c r="P4331" s="5"/>
      <c r="Q4331" s="5"/>
      <c r="R4331" s="5"/>
      <c r="S4331" s="5"/>
      <c r="T4331" s="5"/>
      <c r="U4331" s="5"/>
    </row>
    <row r="4332" spans="2:21" x14ac:dyDescent="0.25">
      <c r="B4332" s="64" vm="11944">
        <f ca="1"/>
        <v>45723</v>
      </c>
      <c r="C4332" s="64" vm="11945">
        <f ca="1"/>
        <v>964.31</v>
      </c>
      <c r="D4332" s="64" vm="11946">
        <f ca="1"/>
        <v>317.25</v>
      </c>
      <c r="E4332" s="24">
        <f t="shared" ca="1" si="197"/>
        <v>-6.261431204166075E-2</v>
      </c>
      <c r="F4332" s="58">
        <f t="shared" ca="1" si="198"/>
        <v>-1.265403548243239E-2</v>
      </c>
      <c r="G4332" s="24"/>
      <c r="H4332" s="5"/>
      <c r="I4332" s="5"/>
      <c r="J4332" s="5"/>
      <c r="K4332" s="5"/>
      <c r="L4332" s="5"/>
      <c r="M4332" s="5"/>
      <c r="N4332" s="5"/>
      <c r="O4332" s="5"/>
      <c r="P4332" s="5"/>
      <c r="Q4332" s="5"/>
      <c r="R4332" s="5"/>
      <c r="S4332" s="5"/>
      <c r="T4332" s="5"/>
      <c r="U4332" s="5"/>
    </row>
    <row r="4333" spans="2:21" x14ac:dyDescent="0.25">
      <c r="B4333" s="64" vm="11947">
        <f ca="1"/>
        <v>45726</v>
      </c>
      <c r="C4333" s="64" vm="11948">
        <f ca="1"/>
        <v>934.41</v>
      </c>
      <c r="D4333" s="64" vm="11949">
        <f ca="1"/>
        <v>306.76</v>
      </c>
      <c r="E4333" s="24">
        <f t="shared" ca="1" si="197"/>
        <v>-3.1497505607815376E-2</v>
      </c>
      <c r="F4333" s="58">
        <f t="shared" ca="1" si="198"/>
        <v>-3.3624423697838572E-2</v>
      </c>
      <c r="G4333" s="24"/>
      <c r="H4333" s="5"/>
      <c r="I4333" s="5"/>
      <c r="J4333" s="5"/>
      <c r="K4333" s="5"/>
      <c r="L4333" s="5"/>
      <c r="M4333" s="5"/>
      <c r="N4333" s="5"/>
      <c r="O4333" s="5"/>
      <c r="P4333" s="5"/>
      <c r="Q4333" s="5"/>
      <c r="R4333" s="5"/>
      <c r="S4333" s="5"/>
      <c r="T4333" s="5"/>
      <c r="U4333" s="5"/>
    </row>
    <row r="4334" spans="2:21" x14ac:dyDescent="0.25">
      <c r="B4334" s="64" vm="11950">
        <f ca="1"/>
        <v>45727</v>
      </c>
      <c r="C4334" s="64" vm="11951">
        <f ca="1"/>
        <v>930.49</v>
      </c>
      <c r="D4334" s="64" vm="11952">
        <f ca="1"/>
        <v>299.39999999999998</v>
      </c>
      <c r="E4334" s="24">
        <f t="shared" ca="1" si="197"/>
        <v>-4.2039849571968288E-3</v>
      </c>
      <c r="F4334" s="58">
        <f t="shared" ca="1" si="198"/>
        <v>-2.428521091113053E-2</v>
      </c>
      <c r="G4334" s="24"/>
      <c r="H4334" s="5"/>
      <c r="I4334" s="5"/>
      <c r="J4334" s="5"/>
      <c r="K4334" s="5"/>
      <c r="L4334" s="5"/>
      <c r="M4334" s="5"/>
      <c r="N4334" s="5"/>
      <c r="O4334" s="5"/>
      <c r="P4334" s="5"/>
      <c r="Q4334" s="5"/>
      <c r="R4334" s="5"/>
      <c r="S4334" s="5"/>
      <c r="T4334" s="5"/>
      <c r="U4334" s="5"/>
    </row>
    <row r="4335" spans="2:21" x14ac:dyDescent="0.25">
      <c r="B4335" s="64" vm="11953">
        <f ca="1"/>
        <v>45728</v>
      </c>
      <c r="C4335" s="64" vm="11954">
        <f ca="1"/>
        <v>927.08</v>
      </c>
      <c r="D4335" s="64" vm="11955">
        <f ca="1"/>
        <v>297.5</v>
      </c>
      <c r="E4335" s="24">
        <f t="shared" ca="1" si="197"/>
        <v>-3.6714673799348443E-3</v>
      </c>
      <c r="F4335" s="58">
        <f t="shared" ca="1" si="198"/>
        <v>-6.3662469998434449E-3</v>
      </c>
      <c r="G4335" s="24"/>
      <c r="H4335" s="5"/>
      <c r="I4335" s="5"/>
      <c r="J4335" s="5"/>
      <c r="K4335" s="5"/>
      <c r="L4335" s="5"/>
      <c r="M4335" s="5"/>
      <c r="N4335" s="5"/>
      <c r="O4335" s="5"/>
      <c r="P4335" s="5"/>
      <c r="Q4335" s="5"/>
      <c r="R4335" s="5"/>
      <c r="S4335" s="5"/>
      <c r="T4335" s="5"/>
      <c r="U4335" s="5"/>
    </row>
    <row r="4336" spans="2:21" x14ac:dyDescent="0.25">
      <c r="B4336" s="64" vm="11956">
        <f ca="1"/>
        <v>45729</v>
      </c>
      <c r="C4336" s="64" vm="11957">
        <f ca="1"/>
        <v>890.62</v>
      </c>
      <c r="D4336" s="64" vm="11958">
        <f ca="1"/>
        <v>299.83</v>
      </c>
      <c r="E4336" s="24">
        <f t="shared" ca="1" si="197"/>
        <v>-4.0122012328189967E-2</v>
      </c>
      <c r="F4336" s="58">
        <f t="shared" ca="1" si="198"/>
        <v>7.8014223876141514E-3</v>
      </c>
      <c r="G4336" s="24"/>
      <c r="H4336" s="5"/>
      <c r="I4336" s="5"/>
      <c r="J4336" s="5"/>
      <c r="K4336" s="5"/>
      <c r="L4336" s="5"/>
      <c r="M4336" s="5"/>
      <c r="N4336" s="5"/>
      <c r="O4336" s="5"/>
      <c r="P4336" s="5"/>
      <c r="Q4336" s="5"/>
      <c r="R4336" s="5"/>
      <c r="S4336" s="5"/>
      <c r="T4336" s="5"/>
      <c r="U4336" s="5"/>
    </row>
    <row r="4337" spans="2:21" x14ac:dyDescent="0.25">
      <c r="B4337" s="64" vm="11959">
        <f ca="1"/>
        <v>45730</v>
      </c>
      <c r="C4337" s="64" vm="11960">
        <f ca="1"/>
        <v>903.92</v>
      </c>
      <c r="D4337" s="64" vm="11961">
        <f ca="1"/>
        <v>303.97000000000003</v>
      </c>
      <c r="E4337" s="24">
        <f t="shared" ca="1" si="197"/>
        <v>1.4823011494821878E-2</v>
      </c>
      <c r="F4337" s="58">
        <f t="shared" ca="1" si="198"/>
        <v>1.3713364952789716E-2</v>
      </c>
      <c r="G4337" s="24"/>
      <c r="H4337" s="5"/>
      <c r="I4337" s="5"/>
      <c r="J4337" s="5"/>
      <c r="K4337" s="5"/>
      <c r="L4337" s="5"/>
      <c r="M4337" s="5"/>
      <c r="N4337" s="5"/>
      <c r="O4337" s="5"/>
      <c r="P4337" s="5"/>
      <c r="Q4337" s="5"/>
      <c r="R4337" s="5"/>
      <c r="S4337" s="5"/>
      <c r="T4337" s="5"/>
      <c r="U4337" s="5"/>
    </row>
    <row r="4338" spans="2:21" x14ac:dyDescent="0.25">
      <c r="B4338" s="64" vm="11962">
        <f ca="1"/>
        <v>45733</v>
      </c>
      <c r="C4338" s="64" vm="11963">
        <f ca="1"/>
        <v>916.61</v>
      </c>
      <c r="D4338" s="64" vm="11964">
        <f ca="1"/>
        <v>303.60000000000002</v>
      </c>
      <c r="E4338" s="24">
        <f t="shared" ca="1" si="197"/>
        <v>1.3941220998875804E-2</v>
      </c>
      <c r="F4338" s="58">
        <f t="shared" ca="1" si="198"/>
        <v>-1.2179668046134653E-3</v>
      </c>
      <c r="G4338" s="24"/>
      <c r="H4338" s="5"/>
      <c r="I4338" s="5"/>
      <c r="J4338" s="5"/>
      <c r="K4338" s="5"/>
      <c r="L4338" s="5"/>
      <c r="M4338" s="5"/>
      <c r="N4338" s="5"/>
      <c r="O4338" s="5"/>
      <c r="P4338" s="5"/>
      <c r="Q4338" s="5"/>
      <c r="R4338" s="5"/>
      <c r="S4338" s="5"/>
      <c r="T4338" s="5"/>
      <c r="U4338" s="5"/>
    </row>
    <row r="4339" spans="2:21" x14ac:dyDescent="0.25">
      <c r="B4339" s="64" vm="11965">
        <f ca="1"/>
        <v>45734</v>
      </c>
      <c r="C4339" s="64" vm="11966">
        <f ca="1"/>
        <v>898.05</v>
      </c>
      <c r="D4339" s="64" vm="11967">
        <f ca="1"/>
        <v>306.92</v>
      </c>
      <c r="E4339" s="24">
        <f t="shared" ca="1" si="197"/>
        <v>-2.0456335860395903E-2</v>
      </c>
      <c r="F4339" s="58">
        <f t="shared" ca="1" si="198"/>
        <v>1.0876081787989709E-2</v>
      </c>
      <c r="G4339" s="24"/>
      <c r="H4339" s="5"/>
      <c r="I4339" s="5"/>
      <c r="J4339" s="5"/>
      <c r="K4339" s="5"/>
      <c r="L4339" s="5"/>
      <c r="M4339" s="5"/>
      <c r="N4339" s="5"/>
      <c r="O4339" s="5"/>
      <c r="P4339" s="5"/>
      <c r="Q4339" s="5"/>
      <c r="R4339" s="5"/>
      <c r="S4339" s="5"/>
      <c r="T4339" s="5"/>
      <c r="U4339" s="5"/>
    </row>
    <row r="4340" spans="2:21" x14ac:dyDescent="0.25">
      <c r="B4340" s="64" vm="11968">
        <f ca="1"/>
        <v>45735</v>
      </c>
      <c r="C4340" s="64" vm="11969">
        <f ca="1"/>
        <v>904.05</v>
      </c>
      <c r="D4340" s="64" vm="11970">
        <f ca="1"/>
        <v>307</v>
      </c>
      <c r="E4340" s="24">
        <f t="shared" ca="1" si="197"/>
        <v>6.6589225576919944E-3</v>
      </c>
      <c r="F4340" s="58">
        <f t="shared" ca="1" si="198"/>
        <v>2.6062027773259385E-4</v>
      </c>
      <c r="G4340" s="24"/>
      <c r="H4340" s="5"/>
      <c r="I4340" s="5"/>
      <c r="J4340" s="5"/>
      <c r="K4340" s="5"/>
      <c r="L4340" s="5"/>
      <c r="M4340" s="5"/>
      <c r="N4340" s="5"/>
      <c r="O4340" s="5"/>
      <c r="P4340" s="5"/>
      <c r="Q4340" s="5"/>
      <c r="R4340" s="5"/>
      <c r="S4340" s="5"/>
      <c r="T4340" s="5"/>
      <c r="U4340" s="5"/>
    </row>
    <row r="4341" spans="2:21" x14ac:dyDescent="0.25">
      <c r="B4341" s="64" vm="11971">
        <f ca="1"/>
        <v>45736</v>
      </c>
      <c r="C4341" s="64" vm="11972">
        <f ca="1"/>
        <v>895.4</v>
      </c>
      <c r="D4341" s="64" vm="11973">
        <f ca="1"/>
        <v>305.44</v>
      </c>
      <c r="E4341" s="24">
        <f t="shared" ca="1" si="197"/>
        <v>-9.6141227902976096E-3</v>
      </c>
      <c r="F4341" s="58">
        <f t="shared" ca="1" si="198"/>
        <v>-5.0943876097597077E-3</v>
      </c>
      <c r="G4341" s="24"/>
      <c r="H4341" s="5"/>
      <c r="I4341" s="5"/>
      <c r="J4341" s="5"/>
      <c r="K4341" s="5"/>
      <c r="L4341" s="5"/>
      <c r="M4341" s="5"/>
      <c r="N4341" s="5"/>
      <c r="O4341" s="5"/>
      <c r="P4341" s="5"/>
      <c r="Q4341" s="5"/>
      <c r="R4341" s="5"/>
      <c r="S4341" s="5"/>
      <c r="T4341" s="5"/>
      <c r="U4341" s="5"/>
    </row>
    <row r="4342" spans="2:21" x14ac:dyDescent="0.25">
      <c r="B4342" s="64" vm="11974">
        <f ca="1"/>
        <v>45737</v>
      </c>
      <c r="C4342" s="64" vm="11975">
        <f ca="1"/>
        <v>909.26</v>
      </c>
      <c r="D4342" s="64" vm="11976">
        <f ca="1"/>
        <v>305.67</v>
      </c>
      <c r="E4342" s="24">
        <f t="shared" ca="1" si="197"/>
        <v>1.5360536075091611E-2</v>
      </c>
      <c r="F4342" s="58">
        <f t="shared" ca="1" si="198"/>
        <v>7.5272867686628864E-4</v>
      </c>
      <c r="G4342" s="24"/>
      <c r="H4342" s="5"/>
      <c r="I4342" s="5"/>
      <c r="J4342" s="5"/>
      <c r="K4342" s="5"/>
      <c r="L4342" s="5"/>
      <c r="M4342" s="5"/>
      <c r="N4342" s="5"/>
      <c r="O4342" s="5"/>
      <c r="P4342" s="5"/>
      <c r="Q4342" s="5"/>
      <c r="R4342" s="5"/>
      <c r="S4342" s="5"/>
      <c r="T4342" s="5"/>
      <c r="U4342" s="5"/>
    </row>
    <row r="4343" spans="2:21" x14ac:dyDescent="0.25">
      <c r="B4343" s="64" vm="11977">
        <f ca="1"/>
        <v>45740</v>
      </c>
      <c r="C4343" s="64" vm="11978">
        <f ca="1"/>
        <v>926.04</v>
      </c>
      <c r="D4343" s="64" vm="11967">
        <f ca="1"/>
        <v>306.92</v>
      </c>
      <c r="E4343" s="24">
        <f t="shared" ca="1" si="197"/>
        <v>1.8286348375555081E-2</v>
      </c>
      <c r="F4343" s="58">
        <f t="shared" ca="1" si="198"/>
        <v>4.0810386551608695E-3</v>
      </c>
      <c r="G4343" s="24"/>
      <c r="H4343" s="5"/>
      <c r="I4343" s="5"/>
      <c r="J4343" s="5"/>
      <c r="K4343" s="5"/>
      <c r="L4343" s="5"/>
      <c r="M4343" s="5"/>
      <c r="N4343" s="5"/>
      <c r="O4343" s="5"/>
      <c r="P4343" s="5"/>
      <c r="Q4343" s="5"/>
      <c r="R4343" s="5"/>
      <c r="S4343" s="5"/>
      <c r="T4343" s="5"/>
      <c r="U4343" s="5"/>
    </row>
    <row r="4344" spans="2:21" x14ac:dyDescent="0.25">
      <c r="B4344" s="64" vm="11979">
        <f ca="1"/>
        <v>45741</v>
      </c>
      <c r="C4344" s="64" vm="11980">
        <f ca="1"/>
        <v>930.26</v>
      </c>
      <c r="D4344" s="64" vm="11981">
        <f ca="1"/>
        <v>313.58</v>
      </c>
      <c r="E4344" s="24">
        <f t="shared" ca="1" si="197"/>
        <v>4.5466867098826226E-3</v>
      </c>
      <c r="F4344" s="58">
        <f t="shared" ca="1" si="198"/>
        <v>2.1467383622839731E-2</v>
      </c>
      <c r="G4344" s="24"/>
      <c r="H4344" s="5"/>
      <c r="I4344" s="5"/>
      <c r="J4344" s="5"/>
      <c r="K4344" s="5"/>
      <c r="L4344" s="5"/>
      <c r="M4344" s="5"/>
      <c r="N4344" s="5"/>
      <c r="O4344" s="5"/>
      <c r="P4344" s="5"/>
      <c r="Q4344" s="5"/>
      <c r="R4344" s="5"/>
      <c r="S4344" s="5"/>
      <c r="T4344" s="5"/>
      <c r="U4344" s="5"/>
    </row>
    <row r="4345" spans="2:21" x14ac:dyDescent="0.25">
      <c r="B4345" s="64" vm="11982">
        <f ca="1"/>
        <v>45742</v>
      </c>
      <c r="C4345" s="64" vm="11983">
        <f ca="1"/>
        <v>929.75</v>
      </c>
      <c r="D4345" s="64" vm="11984">
        <f ca="1"/>
        <v>312.69</v>
      </c>
      <c r="E4345" s="24">
        <f t="shared" ca="1" si="197"/>
        <v>-5.483841622150815E-4</v>
      </c>
      <c r="F4345" s="58">
        <f t="shared" ca="1" si="198"/>
        <v>-2.8422265129637091E-3</v>
      </c>
      <c r="G4345" s="24"/>
      <c r="H4345" s="5"/>
      <c r="I4345" s="5"/>
      <c r="J4345" s="5"/>
      <c r="K4345" s="5"/>
      <c r="L4345" s="5"/>
      <c r="M4345" s="5"/>
      <c r="N4345" s="5"/>
      <c r="O4345" s="5"/>
      <c r="P4345" s="5"/>
      <c r="Q4345" s="5"/>
      <c r="R4345" s="5"/>
      <c r="S4345" s="5"/>
      <c r="T4345" s="5"/>
      <c r="U4345" s="5"/>
    </row>
    <row r="4346" spans="2:21" x14ac:dyDescent="0.25">
      <c r="B4346" s="64" vm="11985">
        <f ca="1"/>
        <v>45743</v>
      </c>
      <c r="C4346" s="64" vm="11986">
        <f ca="1"/>
        <v>938.75</v>
      </c>
      <c r="D4346" s="64" vm="8451">
        <f ca="1"/>
        <v>307.08999999999997</v>
      </c>
      <c r="E4346" s="24">
        <f t="shared" ca="1" si="197"/>
        <v>9.6334702731651484E-3</v>
      </c>
      <c r="F4346" s="58">
        <f t="shared" ca="1" si="198"/>
        <v>-1.8071420185904769E-2</v>
      </c>
      <c r="G4346" s="24"/>
      <c r="H4346" s="5"/>
      <c r="I4346" s="5"/>
      <c r="J4346" s="5"/>
      <c r="K4346" s="5"/>
      <c r="L4346" s="5"/>
      <c r="M4346" s="5"/>
      <c r="N4346" s="5"/>
      <c r="O4346" s="5"/>
      <c r="P4346" s="5"/>
      <c r="Q4346" s="5"/>
      <c r="R4346" s="5"/>
      <c r="S4346" s="5"/>
      <c r="T4346" s="5"/>
      <c r="U4346" s="5"/>
    </row>
    <row r="4347" spans="2:21" x14ac:dyDescent="0.25">
      <c r="B4347" s="64" vm="11987">
        <f ca="1"/>
        <v>45744</v>
      </c>
      <c r="C4347" s="64" vm="11988">
        <f ca="1"/>
        <v>929.66</v>
      </c>
      <c r="D4347" s="64" vm="11989">
        <f ca="1"/>
        <v>312.37</v>
      </c>
      <c r="E4347" s="24">
        <f t="shared" ca="1" si="197"/>
        <v>-9.7302751737199118E-3</v>
      </c>
      <c r="F4347" s="58">
        <f t="shared" ca="1" si="198"/>
        <v>1.7047518391015773E-2</v>
      </c>
      <c r="G4347" s="24"/>
      <c r="H4347" s="5"/>
      <c r="I4347" s="5"/>
      <c r="J4347" s="5"/>
      <c r="K4347" s="5"/>
      <c r="L4347" s="5"/>
      <c r="M4347" s="5"/>
      <c r="N4347" s="5"/>
      <c r="O4347" s="5"/>
      <c r="P4347" s="5"/>
      <c r="Q4347" s="5"/>
      <c r="R4347" s="5"/>
      <c r="S4347" s="5"/>
      <c r="T4347" s="5"/>
      <c r="U4347" s="5"/>
    </row>
    <row r="4348" spans="2:21" x14ac:dyDescent="0.25">
      <c r="B4348" s="64" vm="11990">
        <f ca="1"/>
        <v>45747</v>
      </c>
      <c r="C4348" s="64" vm="11991">
        <f ca="1"/>
        <v>945.78</v>
      </c>
      <c r="D4348" s="64" vm="8289">
        <f ca="1"/>
        <v>313.63</v>
      </c>
      <c r="E4348" s="24">
        <f t="shared" ca="1" si="197"/>
        <v>1.7191055961881297E-2</v>
      </c>
      <c r="F4348" s="58">
        <f t="shared" ca="1" si="198"/>
        <v>4.0255645416688128E-3</v>
      </c>
      <c r="G4348" s="24"/>
      <c r="H4348" s="5"/>
      <c r="I4348" s="5"/>
      <c r="J4348" s="5"/>
      <c r="K4348" s="5"/>
      <c r="L4348" s="5"/>
      <c r="M4348" s="5"/>
      <c r="N4348" s="5"/>
      <c r="O4348" s="5"/>
      <c r="P4348" s="5"/>
      <c r="Q4348" s="5"/>
      <c r="R4348" s="5"/>
      <c r="S4348" s="5"/>
      <c r="T4348" s="5"/>
      <c r="U4348" s="5"/>
    </row>
    <row r="4349" spans="2:21" x14ac:dyDescent="0.25">
      <c r="B4349" s="64" vm="11992">
        <f ca="1"/>
        <v>45748</v>
      </c>
      <c r="C4349" s="64" vm="11993">
        <f ca="1"/>
        <v>954.4</v>
      </c>
      <c r="D4349" s="64" vm="11994">
        <f ca="1"/>
        <v>311.58</v>
      </c>
      <c r="E4349" s="24">
        <f t="shared" ca="1" si="197"/>
        <v>9.0728869172003804E-3</v>
      </c>
      <c r="F4349" s="58">
        <f t="shared" ca="1" si="198"/>
        <v>-6.5578200818379884E-3</v>
      </c>
      <c r="G4349" s="24"/>
      <c r="H4349" s="5"/>
      <c r="I4349" s="5"/>
      <c r="J4349" s="5"/>
      <c r="K4349" s="5"/>
      <c r="L4349" s="5"/>
      <c r="M4349" s="5"/>
      <c r="N4349" s="5"/>
      <c r="O4349" s="5"/>
      <c r="P4349" s="5"/>
      <c r="Q4349" s="5"/>
      <c r="R4349" s="5"/>
      <c r="S4349" s="5"/>
      <c r="T4349" s="5"/>
      <c r="U4349" s="5"/>
    </row>
    <row r="4350" spans="2:21" x14ac:dyDescent="0.25">
      <c r="B4350" s="64" vm="11995">
        <f ca="1"/>
        <v>45749</v>
      </c>
      <c r="C4350" s="64" vm="11996">
        <f ca="1"/>
        <v>965.08</v>
      </c>
      <c r="D4350" s="64" vm="11997">
        <f ca="1"/>
        <v>318.27</v>
      </c>
      <c r="E4350" s="24">
        <f t="shared" ca="1" si="197"/>
        <v>1.1128128673539734E-2</v>
      </c>
      <c r="F4350" s="58">
        <f t="shared" ca="1" si="198"/>
        <v>2.1243952055007231E-2</v>
      </c>
      <c r="G4350" s="24"/>
      <c r="H4350" s="5"/>
      <c r="I4350" s="5"/>
      <c r="J4350" s="5"/>
      <c r="K4350" s="5"/>
      <c r="L4350" s="5"/>
      <c r="M4350" s="5"/>
      <c r="N4350" s="5"/>
      <c r="O4350" s="5"/>
      <c r="P4350" s="5"/>
      <c r="Q4350" s="5"/>
      <c r="R4350" s="5"/>
      <c r="S4350" s="5"/>
      <c r="T4350" s="5"/>
      <c r="U4350" s="5"/>
    </row>
    <row r="4351" spans="2:21" x14ac:dyDescent="0.25">
      <c r="B4351" s="64" vm="11998">
        <f ca="1"/>
        <v>45750</v>
      </c>
      <c r="C4351" s="64" vm="11999">
        <f ca="1"/>
        <v>967.08</v>
      </c>
      <c r="D4351" s="64" vm="12000">
        <f ca="1"/>
        <v>300.11</v>
      </c>
      <c r="E4351" s="24">
        <f t="shared" ca="1" si="197"/>
        <v>2.070222667174128E-3</v>
      </c>
      <c r="F4351" s="58">
        <f t="shared" ca="1" si="198"/>
        <v>-5.8751005022216696E-2</v>
      </c>
      <c r="G4351" s="24"/>
      <c r="H4351" s="5"/>
      <c r="I4351" s="5"/>
      <c r="J4351" s="5"/>
      <c r="K4351" s="5"/>
      <c r="L4351" s="5"/>
      <c r="M4351" s="5"/>
      <c r="N4351" s="5"/>
      <c r="O4351" s="5"/>
      <c r="P4351" s="5"/>
      <c r="Q4351" s="5"/>
      <c r="R4351" s="5"/>
      <c r="S4351" s="5"/>
      <c r="T4351" s="5"/>
      <c r="U4351" s="5"/>
    </row>
    <row r="4352" spans="2:21" x14ac:dyDescent="0.25">
      <c r="B4352" s="64" vm="12001">
        <f ca="1"/>
        <v>45751</v>
      </c>
      <c r="C4352" s="64" vm="12002">
        <f ca="1"/>
        <v>916.48</v>
      </c>
      <c r="D4352" s="64" vm="12003">
        <f ca="1"/>
        <v>299.89</v>
      </c>
      <c r="E4352" s="24">
        <f t="shared" ca="1" si="197"/>
        <v>-5.3740977232248854E-2</v>
      </c>
      <c r="F4352" s="58">
        <f t="shared" ca="1" si="198"/>
        <v>-7.3333336619767241E-4</v>
      </c>
      <c r="G4352" s="24"/>
      <c r="H4352" s="5"/>
      <c r="I4352" s="5"/>
      <c r="J4352" s="5"/>
      <c r="K4352" s="5"/>
      <c r="L4352" s="5"/>
      <c r="M4352" s="5"/>
      <c r="N4352" s="5"/>
      <c r="O4352" s="5"/>
      <c r="P4352" s="5"/>
      <c r="Q4352" s="5"/>
      <c r="R4352" s="5"/>
      <c r="S4352" s="5"/>
      <c r="T4352" s="5"/>
      <c r="U4352" s="5"/>
    </row>
    <row r="4353" spans="2:21" x14ac:dyDescent="0.25">
      <c r="B4353" s="64" vm="12004">
        <f ca="1"/>
        <v>45754</v>
      </c>
      <c r="C4353" s="64" vm="12005">
        <f ca="1"/>
        <v>908.13</v>
      </c>
      <c r="D4353" s="64" vm="11958">
        <f ca="1"/>
        <v>299.83</v>
      </c>
      <c r="E4353" s="24">
        <f t="shared" ref="E4353:E4416" ca="1" si="199">LN(C4353/C4352)</f>
        <v>-9.1527047328156183E-3</v>
      </c>
      <c r="F4353" s="58">
        <f t="shared" ref="F4353:F4416" ca="1" si="200">LN(D4353/D4352)</f>
        <v>-2.000933775768293E-4</v>
      </c>
      <c r="G4353" s="24"/>
      <c r="H4353" s="5"/>
      <c r="I4353" s="5"/>
      <c r="J4353" s="5"/>
      <c r="K4353" s="5"/>
      <c r="L4353" s="5"/>
      <c r="M4353" s="5"/>
      <c r="N4353" s="5"/>
      <c r="O4353" s="5"/>
      <c r="P4353" s="5"/>
      <c r="Q4353" s="5"/>
      <c r="R4353" s="5"/>
      <c r="S4353" s="5"/>
      <c r="T4353" s="5"/>
      <c r="U4353" s="5"/>
    </row>
    <row r="4354" spans="2:21" x14ac:dyDescent="0.25">
      <c r="B4354" s="64" vm="12006">
        <f ca="1"/>
        <v>45755</v>
      </c>
      <c r="C4354" s="64" vm="12007">
        <f ca="1"/>
        <v>908.75</v>
      </c>
      <c r="D4354" s="64" vm="12008">
        <f ca="1"/>
        <v>303.95999999999998</v>
      </c>
      <c r="E4354" s="24">
        <f t="shared" ca="1" si="199"/>
        <v>6.8248868837322092E-4</v>
      </c>
      <c r="F4354" s="58">
        <f t="shared" ca="1" si="200"/>
        <v>1.3680466428285465E-2</v>
      </c>
      <c r="G4354" s="24"/>
      <c r="H4354" s="5"/>
      <c r="I4354" s="5"/>
      <c r="J4354" s="5"/>
      <c r="K4354" s="5"/>
      <c r="L4354" s="5"/>
      <c r="M4354" s="5"/>
      <c r="N4354" s="5"/>
      <c r="O4354" s="5"/>
      <c r="P4354" s="5"/>
      <c r="Q4354" s="5"/>
      <c r="R4354" s="5"/>
      <c r="S4354" s="5"/>
      <c r="T4354" s="5"/>
      <c r="U4354" s="5"/>
    </row>
    <row r="4355" spans="2:21" x14ac:dyDescent="0.25">
      <c r="B4355" s="64" vm="12009">
        <f ca="1"/>
        <v>45756</v>
      </c>
      <c r="C4355" s="64" vm="12010">
        <f ca="1"/>
        <v>965.19</v>
      </c>
      <c r="D4355" s="64" vm="12011">
        <f ca="1"/>
        <v>306.77999999999997</v>
      </c>
      <c r="E4355" s="24">
        <f t="shared" ca="1" si="199"/>
        <v>6.0254944302439897E-2</v>
      </c>
      <c r="F4355" s="58">
        <f t="shared" ca="1" si="200"/>
        <v>9.2347645183787457E-3</v>
      </c>
      <c r="G4355" s="24"/>
      <c r="H4355" s="5"/>
      <c r="I4355" s="5"/>
      <c r="J4355" s="5"/>
      <c r="K4355" s="5"/>
      <c r="L4355" s="5"/>
      <c r="M4355" s="5"/>
      <c r="N4355" s="5"/>
      <c r="O4355" s="5"/>
      <c r="P4355" s="5"/>
      <c r="Q4355" s="5"/>
      <c r="R4355" s="5"/>
      <c r="S4355" s="5"/>
      <c r="T4355" s="5"/>
      <c r="U4355" s="5"/>
    </row>
    <row r="4356" spans="2:21" x14ac:dyDescent="0.25">
      <c r="B4356" s="64" vm="12012">
        <f ca="1"/>
        <v>45757</v>
      </c>
      <c r="C4356" s="64" vm="11945">
        <f ca="1"/>
        <v>964.31</v>
      </c>
      <c r="D4356" s="64" vm="12013">
        <f ca="1"/>
        <v>309.89999999999998</v>
      </c>
      <c r="E4356" s="24">
        <f t="shared" ca="1" si="199"/>
        <v>-9.121534708631374E-4</v>
      </c>
      <c r="F4356" s="58">
        <f t="shared" ca="1" si="200"/>
        <v>1.0118786473739651E-2</v>
      </c>
      <c r="G4356" s="24"/>
      <c r="H4356" s="5"/>
      <c r="I4356" s="5"/>
      <c r="J4356" s="5"/>
      <c r="K4356" s="5"/>
      <c r="L4356" s="5"/>
      <c r="M4356" s="5"/>
      <c r="N4356" s="5"/>
      <c r="O4356" s="5"/>
      <c r="P4356" s="5"/>
      <c r="Q4356" s="5"/>
      <c r="R4356" s="5"/>
      <c r="S4356" s="5"/>
      <c r="T4356" s="5"/>
      <c r="U4356" s="5"/>
    </row>
    <row r="4357" spans="2:21" x14ac:dyDescent="0.25">
      <c r="B4357" s="64" vm="12014">
        <f ca="1"/>
        <v>45758</v>
      </c>
      <c r="C4357" s="64" vm="12015">
        <f ca="1"/>
        <v>963.41</v>
      </c>
      <c r="D4357" s="64" vm="12016">
        <f ca="1"/>
        <v>316.07</v>
      </c>
      <c r="E4357" s="24">
        <f t="shared" ca="1" si="199"/>
        <v>-9.3374563255140658E-4</v>
      </c>
      <c r="F4357" s="58">
        <f t="shared" ca="1" si="200"/>
        <v>1.9714043248843283E-2</v>
      </c>
      <c r="G4357" s="24"/>
      <c r="H4357" s="5"/>
      <c r="I4357" s="5"/>
      <c r="J4357" s="5"/>
      <c r="K4357" s="5"/>
      <c r="L4357" s="5"/>
      <c r="M4357" s="5"/>
      <c r="N4357" s="5"/>
      <c r="O4357" s="5"/>
      <c r="P4357" s="5"/>
      <c r="Q4357" s="5"/>
      <c r="R4357" s="5"/>
      <c r="S4357" s="5"/>
      <c r="T4357" s="5"/>
      <c r="U4357" s="5"/>
    </row>
    <row r="4358" spans="2:21" x14ac:dyDescent="0.25">
      <c r="B4358" s="64" vm="12017">
        <f ca="1"/>
        <v>45761</v>
      </c>
      <c r="C4358" s="64" vm="12018">
        <f ca="1"/>
        <v>979.32</v>
      </c>
      <c r="D4358" s="64" vm="12019">
        <f ca="1"/>
        <v>312.48</v>
      </c>
      <c r="E4358" s="24">
        <f t="shared" ca="1" si="199"/>
        <v>1.6379379222397503E-2</v>
      </c>
      <c r="F4358" s="58">
        <f t="shared" ca="1" si="200"/>
        <v>-1.1423240914176938E-2</v>
      </c>
      <c r="G4358" s="24"/>
      <c r="H4358" s="5"/>
      <c r="I4358" s="5"/>
      <c r="J4358" s="5"/>
      <c r="K4358" s="5"/>
      <c r="L4358" s="5"/>
      <c r="M4358" s="5"/>
      <c r="N4358" s="5"/>
      <c r="O4358" s="5"/>
      <c r="P4358" s="5"/>
      <c r="Q4358" s="5"/>
      <c r="R4358" s="5"/>
      <c r="S4358" s="5"/>
      <c r="T4358" s="5"/>
      <c r="U4358" s="5"/>
    </row>
    <row r="4359" spans="2:21" x14ac:dyDescent="0.25">
      <c r="B4359" s="64" vm="12020">
        <f ca="1"/>
        <v>45762</v>
      </c>
      <c r="C4359" s="64" vm="12021">
        <f ca="1"/>
        <v>976.92</v>
      </c>
      <c r="D4359" s="64" vm="12022">
        <f ca="1"/>
        <v>309.10000000000002</v>
      </c>
      <c r="E4359" s="24">
        <f t="shared" ca="1" si="199"/>
        <v>-2.4536878952651927E-3</v>
      </c>
      <c r="F4359" s="58">
        <f t="shared" ca="1" si="200"/>
        <v>-1.0875617990298179E-2</v>
      </c>
      <c r="G4359" s="24"/>
      <c r="H4359" s="5"/>
      <c r="I4359" s="5"/>
      <c r="J4359" s="5"/>
      <c r="K4359" s="5"/>
      <c r="L4359" s="5"/>
      <c r="M4359" s="5"/>
      <c r="N4359" s="5"/>
      <c r="O4359" s="5"/>
      <c r="P4359" s="5"/>
      <c r="Q4359" s="5"/>
      <c r="R4359" s="5"/>
      <c r="S4359" s="5"/>
      <c r="T4359" s="5"/>
      <c r="U4359" s="5"/>
    </row>
    <row r="4360" spans="2:21" x14ac:dyDescent="0.25">
      <c r="B4360" s="64" vm="12023">
        <f ca="1"/>
        <v>45763</v>
      </c>
      <c r="C4360" s="64" vm="12024">
        <f ca="1"/>
        <v>967.75</v>
      </c>
      <c r="D4360" s="64" vm="12025">
        <f ca="1"/>
        <v>311.3</v>
      </c>
      <c r="E4360" s="24">
        <f t="shared" ca="1" si="199"/>
        <v>-9.4309759161291615E-3</v>
      </c>
      <c r="F4360" s="58">
        <f t="shared" ca="1" si="200"/>
        <v>7.0922283094918366E-3</v>
      </c>
      <c r="G4360" s="24"/>
      <c r="H4360" s="5"/>
      <c r="I4360" s="5"/>
      <c r="J4360" s="5"/>
      <c r="K4360" s="5"/>
      <c r="L4360" s="5"/>
      <c r="M4360" s="5"/>
      <c r="N4360" s="5"/>
      <c r="O4360" s="5"/>
      <c r="P4360" s="5"/>
      <c r="Q4360" s="5"/>
      <c r="R4360" s="5"/>
      <c r="S4360" s="5"/>
      <c r="T4360" s="5"/>
      <c r="U4360" s="5"/>
    </row>
    <row r="4361" spans="2:21" x14ac:dyDescent="0.25">
      <c r="B4361" s="64" vm="12026">
        <f ca="1"/>
        <v>45764</v>
      </c>
      <c r="C4361" s="64" vm="12027">
        <f ca="1"/>
        <v>994.5</v>
      </c>
      <c r="D4361" s="64" vm="12028">
        <f ca="1"/>
        <v>308.72000000000003</v>
      </c>
      <c r="E4361" s="24">
        <f t="shared" ca="1" si="199"/>
        <v>2.7266308836269373E-2</v>
      </c>
      <c r="F4361" s="58">
        <f t="shared" ca="1" si="200"/>
        <v>-8.3223602181991714E-3</v>
      </c>
      <c r="G4361" s="24"/>
      <c r="H4361" s="5"/>
      <c r="I4361" s="5"/>
      <c r="J4361" s="5"/>
      <c r="K4361" s="5"/>
      <c r="L4361" s="5"/>
      <c r="M4361" s="5"/>
      <c r="N4361" s="5"/>
      <c r="O4361" s="5"/>
      <c r="P4361" s="5"/>
      <c r="Q4361" s="5"/>
      <c r="R4361" s="5"/>
      <c r="S4361" s="5"/>
      <c r="T4361" s="5"/>
      <c r="U4361" s="5"/>
    </row>
    <row r="4362" spans="2:21" x14ac:dyDescent="0.25">
      <c r="B4362" s="64" vm="12029">
        <f ca="1"/>
        <v>45768</v>
      </c>
      <c r="C4362" s="64" vm="12030">
        <f ca="1"/>
        <v>957.77</v>
      </c>
      <c r="D4362" s="64" vm="12031">
        <f ca="1"/>
        <v>319.08</v>
      </c>
      <c r="E4362" s="24">
        <f t="shared" ca="1" si="199"/>
        <v>-3.7632432655132164E-2</v>
      </c>
      <c r="F4362" s="58">
        <f t="shared" ca="1" si="200"/>
        <v>3.3007137813565367E-2</v>
      </c>
      <c r="G4362" s="24"/>
      <c r="H4362" s="5"/>
      <c r="I4362" s="5"/>
      <c r="J4362" s="5"/>
      <c r="K4362" s="5"/>
      <c r="L4362" s="5"/>
      <c r="M4362" s="5"/>
      <c r="N4362" s="5"/>
      <c r="O4362" s="5"/>
      <c r="P4362" s="5"/>
      <c r="Q4362" s="5"/>
      <c r="R4362" s="5"/>
      <c r="S4362" s="5"/>
      <c r="T4362" s="5"/>
      <c r="U4362" s="5"/>
    </row>
    <row r="4363" spans="2:21" x14ac:dyDescent="0.25">
      <c r="B4363" s="64" vm="12032">
        <f ca="1"/>
        <v>45769</v>
      </c>
      <c r="C4363" s="64" vm="12033">
        <f ca="1"/>
        <v>979.23</v>
      </c>
      <c r="D4363" s="64" vm="12034">
        <f ca="1"/>
        <v>318.48</v>
      </c>
      <c r="E4363" s="24">
        <f t="shared" ca="1" si="199"/>
        <v>2.2158882904757728E-2</v>
      </c>
      <c r="F4363" s="58">
        <f t="shared" ca="1" si="200"/>
        <v>-1.8821763508668707E-3</v>
      </c>
      <c r="G4363" s="24"/>
      <c r="H4363" s="5"/>
      <c r="I4363" s="5"/>
      <c r="J4363" s="5"/>
      <c r="K4363" s="5"/>
      <c r="L4363" s="5"/>
      <c r="M4363" s="5"/>
      <c r="N4363" s="5"/>
      <c r="O4363" s="5"/>
      <c r="P4363" s="5"/>
      <c r="Q4363" s="5"/>
      <c r="R4363" s="5"/>
      <c r="S4363" s="5"/>
      <c r="T4363" s="5"/>
      <c r="U4363" s="5"/>
    </row>
    <row r="4364" spans="2:21" x14ac:dyDescent="0.25">
      <c r="B4364" s="64" vm="12035">
        <f ca="1"/>
        <v>45770</v>
      </c>
      <c r="C4364" s="64" vm="12036">
        <f ca="1"/>
        <v>975.84</v>
      </c>
      <c r="D4364" s="64" vm="12037">
        <f ca="1"/>
        <v>316.22000000000003</v>
      </c>
      <c r="E4364" s="24">
        <f t="shared" ca="1" si="199"/>
        <v>-3.467909995506291E-3</v>
      </c>
      <c r="F4364" s="58">
        <f t="shared" ca="1" si="200"/>
        <v>-7.1215048100626444E-3</v>
      </c>
      <c r="G4364" s="24"/>
      <c r="H4364" s="5"/>
      <c r="I4364" s="5"/>
      <c r="J4364" s="5"/>
      <c r="K4364" s="5"/>
      <c r="L4364" s="5"/>
      <c r="M4364" s="5"/>
      <c r="N4364" s="5"/>
      <c r="O4364" s="5"/>
      <c r="P4364" s="5"/>
      <c r="Q4364" s="5"/>
      <c r="R4364" s="5"/>
      <c r="S4364" s="5"/>
      <c r="T4364" s="5"/>
      <c r="U4364" s="5"/>
    </row>
    <row r="4365" spans="2:21" x14ac:dyDescent="0.25">
      <c r="B4365" s="64" vm="12038">
        <f ca="1"/>
        <v>45771</v>
      </c>
      <c r="C4365" s="64" vm="12039">
        <f ca="1"/>
        <v>975.48</v>
      </c>
      <c r="D4365" s="64" vm="12040">
        <f ca="1"/>
        <v>316.74</v>
      </c>
      <c r="E4365" s="24">
        <f t="shared" ca="1" si="199"/>
        <v>-3.6898100166490909E-4</v>
      </c>
      <c r="F4365" s="58">
        <f t="shared" ca="1" si="200"/>
        <v>1.6430741815807602E-3</v>
      </c>
      <c r="G4365" s="24"/>
      <c r="H4365" s="5"/>
      <c r="I4365" s="5"/>
      <c r="J4365" s="5"/>
      <c r="K4365" s="5"/>
      <c r="L4365" s="5"/>
      <c r="M4365" s="5"/>
      <c r="N4365" s="5"/>
      <c r="O4365" s="5"/>
      <c r="P4365" s="5"/>
      <c r="Q4365" s="5"/>
      <c r="R4365" s="5"/>
      <c r="S4365" s="5"/>
      <c r="T4365" s="5"/>
      <c r="U4365" s="5"/>
    </row>
    <row r="4366" spans="2:21" x14ac:dyDescent="0.25">
      <c r="B4366" s="64" vm="12041">
        <f ca="1"/>
        <v>45772</v>
      </c>
      <c r="C4366" s="64" vm="12042">
        <f ca="1"/>
        <v>977.16</v>
      </c>
      <c r="D4366" s="64" vm="12043">
        <f ca="1"/>
        <v>316.81</v>
      </c>
      <c r="E4366" s="24">
        <f t="shared" ca="1" si="199"/>
        <v>1.7207477205589512E-3</v>
      </c>
      <c r="F4366" s="58">
        <f t="shared" ca="1" si="200"/>
        <v>2.2097703507166977E-4</v>
      </c>
      <c r="G4366" s="24"/>
      <c r="H4366" s="5"/>
      <c r="I4366" s="5"/>
      <c r="J4366" s="5"/>
      <c r="K4366" s="5"/>
      <c r="L4366" s="5"/>
      <c r="M4366" s="5"/>
      <c r="N4366" s="5"/>
      <c r="O4366" s="5"/>
      <c r="P4366" s="5"/>
      <c r="Q4366" s="5"/>
      <c r="R4366" s="5"/>
      <c r="S4366" s="5"/>
      <c r="T4366" s="5"/>
      <c r="U4366" s="5"/>
    </row>
    <row r="4367" spans="2:21" x14ac:dyDescent="0.25">
      <c r="B4367" s="64" vm="12044">
        <f ca="1"/>
        <v>45775</v>
      </c>
      <c r="C4367" s="64" vm="12045">
        <f ca="1"/>
        <v>978.54</v>
      </c>
      <c r="D4367" s="64" vm="12046">
        <f ca="1"/>
        <v>314.5</v>
      </c>
      <c r="E4367" s="24">
        <f t="shared" ca="1" si="199"/>
        <v>1.4112596298411822E-3</v>
      </c>
      <c r="F4367" s="58">
        <f t="shared" ca="1" si="200"/>
        <v>-7.3181489581564275E-3</v>
      </c>
      <c r="G4367" s="24"/>
      <c r="H4367" s="5"/>
      <c r="I4367" s="5"/>
      <c r="J4367" s="5"/>
      <c r="K4367" s="5"/>
      <c r="L4367" s="5"/>
      <c r="M4367" s="5"/>
      <c r="N4367" s="5"/>
      <c r="O4367" s="5"/>
      <c r="P4367" s="5"/>
      <c r="Q4367" s="5"/>
      <c r="R4367" s="5"/>
      <c r="S4367" s="5"/>
      <c r="T4367" s="5"/>
      <c r="U4367" s="5"/>
    </row>
    <row r="4368" spans="2:21" x14ac:dyDescent="0.25">
      <c r="B4368" s="64" vm="12047">
        <f ca="1"/>
        <v>45776</v>
      </c>
      <c r="C4368" s="64" vm="12048">
        <f ca="1"/>
        <v>991.7</v>
      </c>
      <c r="D4368" s="64" vm="12049">
        <f ca="1"/>
        <v>319.64999999999998</v>
      </c>
      <c r="E4368" s="24">
        <f t="shared" ca="1" si="199"/>
        <v>1.3358977295198074E-2</v>
      </c>
      <c r="F4368" s="58">
        <f t="shared" ca="1" si="200"/>
        <v>1.6242571072240471E-2</v>
      </c>
      <c r="G4368" s="24"/>
      <c r="H4368" s="5"/>
      <c r="I4368" s="5"/>
      <c r="J4368" s="5"/>
      <c r="K4368" s="5"/>
      <c r="L4368" s="5"/>
      <c r="M4368" s="5"/>
      <c r="N4368" s="5"/>
      <c r="O4368" s="5"/>
      <c r="P4368" s="5"/>
      <c r="Q4368" s="5"/>
      <c r="R4368" s="5"/>
      <c r="S4368" s="5"/>
      <c r="T4368" s="5"/>
      <c r="U4368" s="5"/>
    </row>
    <row r="4369" spans="2:21" x14ac:dyDescent="0.25">
      <c r="B4369" s="64" vm="12050">
        <f ca="1"/>
        <v>45777</v>
      </c>
      <c r="C4369" s="64" vm="12027">
        <f ca="1"/>
        <v>994.5</v>
      </c>
      <c r="D4369" s="64" vm="12051">
        <f ca="1"/>
        <v>313.64</v>
      </c>
      <c r="E4369" s="24">
        <f t="shared" ca="1" si="199"/>
        <v>2.819456101947445E-3</v>
      </c>
      <c r="F4369" s="58">
        <f t="shared" ca="1" si="200"/>
        <v>-1.8980815850014623E-2</v>
      </c>
      <c r="G4369" s="24"/>
      <c r="H4369" s="5"/>
      <c r="I4369" s="5"/>
      <c r="J4369" s="5"/>
      <c r="K4369" s="5"/>
      <c r="L4369" s="5"/>
      <c r="M4369" s="5"/>
      <c r="N4369" s="5"/>
      <c r="O4369" s="5"/>
      <c r="P4369" s="5"/>
      <c r="Q4369" s="5"/>
      <c r="R4369" s="5"/>
      <c r="S4369" s="5"/>
      <c r="T4369" s="5"/>
      <c r="U4369" s="5"/>
    </row>
    <row r="4370" spans="2:21" x14ac:dyDescent="0.25">
      <c r="B4370" s="64" vm="12052">
        <f ca="1"/>
        <v>45778</v>
      </c>
      <c r="C4370" s="64" vm="12053">
        <f ca="1"/>
        <v>999.04</v>
      </c>
      <c r="D4370" s="64" vm="12054">
        <f ca="1"/>
        <v>311.95999999999998</v>
      </c>
      <c r="E4370" s="24">
        <f t="shared" ca="1" si="199"/>
        <v>4.5547195929857348E-3</v>
      </c>
      <c r="F4370" s="58">
        <f t="shared" ca="1" si="200"/>
        <v>-5.3708569004239622E-3</v>
      </c>
      <c r="G4370" s="24"/>
      <c r="H4370" s="5"/>
      <c r="I4370" s="5"/>
      <c r="J4370" s="5"/>
      <c r="K4370" s="5"/>
      <c r="L4370" s="5"/>
      <c r="M4370" s="5"/>
      <c r="N4370" s="5"/>
      <c r="O4370" s="5"/>
      <c r="P4370" s="5"/>
      <c r="Q4370" s="5"/>
      <c r="R4370" s="5"/>
      <c r="S4370" s="5"/>
      <c r="T4370" s="5"/>
      <c r="U4370" s="5"/>
    </row>
    <row r="4371" spans="2:21" x14ac:dyDescent="0.25">
      <c r="B4371" s="64" vm="12055">
        <f ca="1"/>
        <v>45779</v>
      </c>
      <c r="C4371" s="64" vm="12056">
        <f ca="1"/>
        <v>1008.3</v>
      </c>
      <c r="D4371" s="64" vm="12057">
        <f ca="1"/>
        <v>315.72000000000003</v>
      </c>
      <c r="E4371" s="24">
        <f t="shared" ca="1" si="199"/>
        <v>9.2262055121570211E-3</v>
      </c>
      <c r="F4371" s="58">
        <f t="shared" ca="1" si="200"/>
        <v>1.198077037790452E-2</v>
      </c>
      <c r="G4371" s="24"/>
      <c r="H4371" s="5"/>
      <c r="I4371" s="5"/>
      <c r="J4371" s="5"/>
      <c r="K4371" s="5"/>
      <c r="L4371" s="5"/>
      <c r="M4371" s="5"/>
      <c r="N4371" s="5"/>
      <c r="O4371" s="5"/>
      <c r="P4371" s="5"/>
      <c r="Q4371" s="5"/>
      <c r="R4371" s="5"/>
      <c r="S4371" s="5"/>
      <c r="T4371" s="5"/>
      <c r="U4371" s="5"/>
    </row>
    <row r="4372" spans="2:21" x14ac:dyDescent="0.25">
      <c r="B4372" s="64" vm="12058">
        <f ca="1"/>
        <v>45782</v>
      </c>
      <c r="C4372" s="64" vm="12059">
        <f ca="1"/>
        <v>1014.89</v>
      </c>
      <c r="D4372" s="64" vm="12060">
        <f ca="1"/>
        <v>316.79000000000002</v>
      </c>
      <c r="E4372" s="24">
        <f t="shared" ca="1" si="199"/>
        <v>6.5144878195536587E-3</v>
      </c>
      <c r="F4372" s="58">
        <f t="shared" ca="1" si="200"/>
        <v>3.3833489452976154E-3</v>
      </c>
      <c r="G4372" s="24"/>
      <c r="H4372" s="5"/>
      <c r="I4372" s="5"/>
      <c r="J4372" s="5"/>
      <c r="K4372" s="5"/>
      <c r="L4372" s="5"/>
      <c r="M4372" s="5"/>
      <c r="N4372" s="5"/>
      <c r="O4372" s="5"/>
      <c r="P4372" s="5"/>
      <c r="Q4372" s="5"/>
      <c r="R4372" s="5"/>
      <c r="S4372" s="5"/>
      <c r="T4372" s="5"/>
      <c r="U4372" s="5"/>
    </row>
    <row r="4373" spans="2:21" x14ac:dyDescent="0.25">
      <c r="B4373" s="64" vm="12061">
        <f ca="1"/>
        <v>45783</v>
      </c>
      <c r="C4373" s="64" vm="12062">
        <f ca="1"/>
        <v>1010.5</v>
      </c>
      <c r="D4373" s="64" vm="12063">
        <f ca="1"/>
        <v>318.13</v>
      </c>
      <c r="E4373" s="24">
        <f t="shared" ca="1" si="199"/>
        <v>-4.334974375047612E-3</v>
      </c>
      <c r="F4373" s="58">
        <f t="shared" ca="1" si="200"/>
        <v>4.2210104881134592E-3</v>
      </c>
      <c r="G4373" s="24"/>
      <c r="H4373" s="5"/>
      <c r="I4373" s="5"/>
      <c r="J4373" s="5"/>
      <c r="K4373" s="5"/>
      <c r="L4373" s="5"/>
      <c r="M4373" s="5"/>
      <c r="N4373" s="5"/>
      <c r="O4373" s="5"/>
      <c r="P4373" s="5"/>
      <c r="Q4373" s="5"/>
      <c r="R4373" s="5"/>
      <c r="S4373" s="5"/>
      <c r="T4373" s="5"/>
      <c r="U4373" s="5"/>
    </row>
    <row r="4374" spans="2:21" x14ac:dyDescent="0.25">
      <c r="B4374" s="64" vm="12064">
        <f ca="1"/>
        <v>45784</v>
      </c>
      <c r="C4374" s="64" vm="12065">
        <f ca="1"/>
        <v>1007.15</v>
      </c>
      <c r="D4374" s="64" vm="12066">
        <f ca="1"/>
        <v>313.49</v>
      </c>
      <c r="E4374" s="24">
        <f t="shared" ca="1" si="199"/>
        <v>-3.3206979192426287E-3</v>
      </c>
      <c r="F4374" s="58">
        <f t="shared" ca="1" si="200"/>
        <v>-1.4692642636021921E-2</v>
      </c>
      <c r="G4374" s="24"/>
      <c r="H4374" s="5"/>
      <c r="I4374" s="5"/>
      <c r="J4374" s="5"/>
      <c r="K4374" s="5"/>
      <c r="L4374" s="5"/>
      <c r="M4374" s="5"/>
      <c r="N4374" s="5"/>
      <c r="O4374" s="5"/>
      <c r="P4374" s="5"/>
      <c r="Q4374" s="5"/>
      <c r="R4374" s="5"/>
      <c r="S4374" s="5"/>
      <c r="T4374" s="5"/>
      <c r="U4374" s="5"/>
    </row>
    <row r="4375" spans="2:21" x14ac:dyDescent="0.25">
      <c r="B4375" s="64" vm="12067">
        <f ca="1"/>
        <v>45785</v>
      </c>
      <c r="C4375" s="64" vm="12068">
        <f ca="1"/>
        <v>1007.71</v>
      </c>
      <c r="D4375" s="64" vm="12069">
        <f ca="1"/>
        <v>313.68</v>
      </c>
      <c r="E4375" s="24">
        <f t="shared" ca="1" si="199"/>
        <v>5.5586990105492128E-4</v>
      </c>
      <c r="F4375" s="58">
        <f t="shared" ca="1" si="200"/>
        <v>6.0589634648518036E-4</v>
      </c>
      <c r="G4375" s="24"/>
      <c r="H4375" s="5"/>
      <c r="I4375" s="5"/>
      <c r="J4375" s="5"/>
      <c r="K4375" s="5"/>
      <c r="L4375" s="5"/>
      <c r="M4375" s="5"/>
      <c r="N4375" s="5"/>
      <c r="O4375" s="5"/>
      <c r="P4375" s="5"/>
      <c r="Q4375" s="5"/>
      <c r="R4375" s="5"/>
      <c r="S4375" s="5"/>
      <c r="T4375" s="5"/>
      <c r="U4375" s="5"/>
    </row>
    <row r="4376" spans="2:21" x14ac:dyDescent="0.25">
      <c r="B4376" s="64" vm="12070">
        <f ca="1"/>
        <v>45786</v>
      </c>
      <c r="C4376" s="64" vm="12071">
        <f ca="1"/>
        <v>1008.09</v>
      </c>
      <c r="D4376" s="64" vm="12072">
        <f ca="1"/>
        <v>311.92</v>
      </c>
      <c r="E4376" s="24">
        <f t="shared" ca="1" si="199"/>
        <v>3.7702153437971399E-4</v>
      </c>
      <c r="F4376" s="58">
        <f t="shared" ca="1" si="200"/>
        <v>-5.6266133097342885E-3</v>
      </c>
      <c r="G4376" s="24"/>
      <c r="H4376" s="5"/>
      <c r="I4376" s="5"/>
      <c r="J4376" s="5"/>
      <c r="K4376" s="5"/>
      <c r="L4376" s="5"/>
      <c r="M4376" s="5"/>
      <c r="N4376" s="5"/>
      <c r="O4376" s="5"/>
      <c r="P4376" s="5"/>
      <c r="Q4376" s="5"/>
      <c r="R4376" s="5"/>
      <c r="S4376" s="5"/>
      <c r="T4376" s="5"/>
      <c r="U4376" s="5"/>
    </row>
    <row r="4377" spans="2:21" x14ac:dyDescent="0.25">
      <c r="B4377" s="64" vm="12073">
        <f ca="1"/>
        <v>45789</v>
      </c>
      <c r="C4377" s="64" vm="12074">
        <f ca="1"/>
        <v>1016.15</v>
      </c>
      <c r="D4377" s="64" vm="12075">
        <f ca="1"/>
        <v>308.69</v>
      </c>
      <c r="E4377" s="24">
        <f t="shared" ca="1" si="199"/>
        <v>7.9635246764485773E-3</v>
      </c>
      <c r="F4377" s="58">
        <f t="shared" ca="1" si="200"/>
        <v>-1.0409207600867245E-2</v>
      </c>
      <c r="G4377" s="24"/>
      <c r="H4377" s="5"/>
      <c r="I4377" s="5"/>
      <c r="J4377" s="5"/>
      <c r="K4377" s="5"/>
      <c r="L4377" s="5"/>
      <c r="M4377" s="5"/>
      <c r="N4377" s="5"/>
      <c r="O4377" s="5"/>
      <c r="P4377" s="5"/>
      <c r="Q4377" s="5"/>
      <c r="R4377" s="5"/>
      <c r="S4377" s="5"/>
      <c r="T4377" s="5"/>
      <c r="U4377" s="5"/>
    </row>
    <row r="4378" spans="2:21" x14ac:dyDescent="0.25">
      <c r="B4378" s="64" vm="12076">
        <f ca="1"/>
        <v>45790</v>
      </c>
      <c r="C4378" s="64" vm="12077">
        <f ca="1"/>
        <v>999.03</v>
      </c>
      <c r="D4378" s="64" vm="8368">
        <f ca="1"/>
        <v>307.5</v>
      </c>
      <c r="E4378" s="24">
        <f t="shared" ca="1" si="199"/>
        <v>-1.6991446808624838E-2</v>
      </c>
      <c r="F4378" s="58">
        <f t="shared" ca="1" si="200"/>
        <v>-3.8624498269021145E-3</v>
      </c>
      <c r="G4378" s="24"/>
      <c r="H4378" s="5"/>
      <c r="I4378" s="5"/>
      <c r="J4378" s="5"/>
      <c r="K4378" s="5"/>
      <c r="L4378" s="5"/>
      <c r="M4378" s="5"/>
      <c r="N4378" s="5"/>
      <c r="O4378" s="5"/>
      <c r="P4378" s="5"/>
      <c r="Q4378" s="5"/>
      <c r="R4378" s="5"/>
      <c r="S4378" s="5"/>
      <c r="T4378" s="5"/>
      <c r="U4378" s="5"/>
    </row>
    <row r="4379" spans="2:21" x14ac:dyDescent="0.25">
      <c r="B4379" s="64" vm="12078">
        <f ca="1"/>
        <v>45791</v>
      </c>
      <c r="C4379" s="64" vm="12079">
        <f ca="1"/>
        <v>991.54</v>
      </c>
      <c r="D4379" s="64" vm="12080">
        <f ca="1"/>
        <v>314.48</v>
      </c>
      <c r="E4379" s="24">
        <f t="shared" ca="1" si="199"/>
        <v>-7.5255181668184203E-3</v>
      </c>
      <c r="F4379" s="58">
        <f t="shared" ca="1" si="200"/>
        <v>2.2445393867032416E-2</v>
      </c>
      <c r="G4379" s="24"/>
      <c r="H4379" s="5"/>
      <c r="I4379" s="5"/>
      <c r="J4379" s="5"/>
      <c r="K4379" s="5"/>
      <c r="L4379" s="5"/>
      <c r="M4379" s="5"/>
      <c r="N4379" s="5"/>
      <c r="O4379" s="5"/>
      <c r="P4379" s="5"/>
      <c r="Q4379" s="5"/>
      <c r="R4379" s="5"/>
      <c r="S4379" s="5"/>
      <c r="T4379" s="5"/>
      <c r="U4379" s="5"/>
    </row>
    <row r="4380" spans="2:21" x14ac:dyDescent="0.25">
      <c r="B4380" s="64" vm="12081">
        <f ca="1"/>
        <v>45792</v>
      </c>
      <c r="C4380" s="64" vm="12082">
        <f ca="1"/>
        <v>1010.47</v>
      </c>
      <c r="D4380" s="64" vm="12083">
        <f ca="1"/>
        <v>318.61</v>
      </c>
      <c r="E4380" s="24">
        <f t="shared" ca="1" si="199"/>
        <v>1.8911558068965471E-2</v>
      </c>
      <c r="F4380" s="58">
        <f t="shared" ca="1" si="200"/>
        <v>1.3047303189294559E-2</v>
      </c>
      <c r="G4380" s="24"/>
      <c r="H4380" s="5"/>
      <c r="I4380" s="5"/>
      <c r="J4380" s="5"/>
      <c r="K4380" s="5"/>
      <c r="L4380" s="5"/>
      <c r="M4380" s="5"/>
      <c r="N4380" s="5"/>
      <c r="O4380" s="5"/>
      <c r="P4380" s="5"/>
      <c r="Q4380" s="5"/>
      <c r="R4380" s="5"/>
      <c r="S4380" s="5"/>
      <c r="T4380" s="5"/>
      <c r="U4380" s="5"/>
    </row>
    <row r="4381" spans="2:21" x14ac:dyDescent="0.25">
      <c r="B4381" s="64" vm="12084">
        <f ca="1"/>
        <v>45793</v>
      </c>
      <c r="C4381" s="64" vm="12085">
        <f ca="1"/>
        <v>1025.83</v>
      </c>
      <c r="D4381" s="64" vm="12086">
        <f ca="1"/>
        <v>321.23</v>
      </c>
      <c r="E4381" s="24">
        <f t="shared" ca="1" si="199"/>
        <v>1.508647186464222E-2</v>
      </c>
      <c r="F4381" s="58">
        <f t="shared" ca="1" si="200"/>
        <v>8.1895931591559439E-3</v>
      </c>
      <c r="G4381" s="24"/>
      <c r="H4381" s="5"/>
      <c r="I4381" s="5"/>
      <c r="J4381" s="5"/>
      <c r="K4381" s="5"/>
      <c r="L4381" s="5"/>
      <c r="M4381" s="5"/>
      <c r="N4381" s="5"/>
      <c r="O4381" s="5"/>
      <c r="P4381" s="5"/>
      <c r="Q4381" s="5"/>
      <c r="R4381" s="5"/>
      <c r="S4381" s="5"/>
      <c r="T4381" s="5"/>
      <c r="U4381" s="5"/>
    </row>
    <row r="4382" spans="2:21" x14ac:dyDescent="0.25">
      <c r="B4382" s="64" vm="12087">
        <f ca="1"/>
        <v>45796</v>
      </c>
      <c r="C4382" s="64" vm="12088">
        <f ca="1"/>
        <v>1034.3399999999999</v>
      </c>
      <c r="D4382" s="64" vm="12089">
        <f ca="1"/>
        <v>319.8</v>
      </c>
      <c r="E4382" s="24">
        <f t="shared" ca="1" si="199"/>
        <v>8.2615011404620076E-3</v>
      </c>
      <c r="F4382" s="58">
        <f t="shared" ca="1" si="200"/>
        <v>-4.4615770622015829E-3</v>
      </c>
      <c r="G4382" s="24"/>
      <c r="H4382" s="5"/>
      <c r="I4382" s="5"/>
      <c r="J4382" s="5"/>
      <c r="K4382" s="5"/>
      <c r="L4382" s="5"/>
      <c r="M4382" s="5"/>
      <c r="N4382" s="5"/>
      <c r="O4382" s="5"/>
      <c r="P4382" s="5"/>
      <c r="Q4382" s="5"/>
      <c r="R4382" s="5"/>
      <c r="S4382" s="5"/>
      <c r="T4382" s="5"/>
      <c r="U4382" s="5"/>
    </row>
    <row r="4383" spans="2:21" x14ac:dyDescent="0.25">
      <c r="B4383" s="64" vm="12090">
        <f ca="1"/>
        <v>45797</v>
      </c>
      <c r="C4383" s="64" vm="12091">
        <f ca="1"/>
        <v>1036.82</v>
      </c>
      <c r="D4383" s="64" vm="12092">
        <f ca="1"/>
        <v>316.44</v>
      </c>
      <c r="E4383" s="24">
        <f t="shared" ca="1" si="199"/>
        <v>2.3947944004726728E-3</v>
      </c>
      <c r="F4383" s="58">
        <f t="shared" ca="1" si="200"/>
        <v>-1.0562150246658278E-2</v>
      </c>
      <c r="G4383" s="24"/>
      <c r="H4383" s="5"/>
      <c r="I4383" s="5"/>
      <c r="J4383" s="5"/>
      <c r="K4383" s="5"/>
      <c r="L4383" s="5"/>
      <c r="M4383" s="5"/>
      <c r="N4383" s="5"/>
      <c r="O4383" s="5"/>
      <c r="P4383" s="5"/>
      <c r="Q4383" s="5"/>
      <c r="R4383" s="5"/>
      <c r="S4383" s="5"/>
      <c r="T4383" s="5"/>
      <c r="U4383" s="5"/>
    </row>
    <row r="4384" spans="2:21" x14ac:dyDescent="0.25">
      <c r="B4384" s="64" vm="12093">
        <f ca="1"/>
        <v>45798</v>
      </c>
      <c r="C4384" s="64" vm="12094">
        <f ca="1"/>
        <v>1025.3</v>
      </c>
      <c r="D4384" s="64" vm="12095">
        <f ca="1"/>
        <v>314.31</v>
      </c>
      <c r="E4384" s="24">
        <f t="shared" ca="1" si="199"/>
        <v>-1.1173083859369394E-2</v>
      </c>
      <c r="F4384" s="58">
        <f t="shared" ca="1" si="200"/>
        <v>-6.7538901202123438E-3</v>
      </c>
      <c r="G4384" s="24"/>
      <c r="H4384" s="5"/>
      <c r="I4384" s="5"/>
      <c r="J4384" s="5"/>
      <c r="K4384" s="5"/>
      <c r="L4384" s="5"/>
      <c r="M4384" s="5"/>
      <c r="N4384" s="5"/>
      <c r="O4384" s="5"/>
      <c r="P4384" s="5"/>
      <c r="Q4384" s="5"/>
      <c r="R4384" s="5"/>
      <c r="S4384" s="5"/>
      <c r="T4384" s="5"/>
      <c r="U4384" s="5"/>
    </row>
    <row r="4385" spans="2:21" x14ac:dyDescent="0.25">
      <c r="B4385" s="64" vm="12096">
        <f ca="1"/>
        <v>45799</v>
      </c>
      <c r="C4385" s="64" vm="12097">
        <f ca="1"/>
        <v>1018.13</v>
      </c>
      <c r="D4385" s="64" vm="12098">
        <f ca="1"/>
        <v>314.57</v>
      </c>
      <c r="E4385" s="24">
        <f t="shared" ca="1" si="199"/>
        <v>-7.0176413434584082E-3</v>
      </c>
      <c r="F4385" s="58">
        <f t="shared" ca="1" si="200"/>
        <v>8.2686685794959049E-4</v>
      </c>
      <c r="G4385" s="24"/>
      <c r="H4385" s="5"/>
      <c r="I4385" s="5"/>
      <c r="J4385" s="5"/>
      <c r="K4385" s="5"/>
      <c r="L4385" s="5"/>
      <c r="M4385" s="5"/>
      <c r="N4385" s="5"/>
      <c r="O4385" s="5"/>
      <c r="P4385" s="5"/>
      <c r="Q4385" s="5"/>
      <c r="R4385" s="5"/>
      <c r="S4385" s="5"/>
      <c r="T4385" s="5"/>
      <c r="U4385" s="5"/>
    </row>
    <row r="4386" spans="2:21" x14ac:dyDescent="0.25">
      <c r="B4386" s="64" vm="12099">
        <f ca="1"/>
        <v>45800</v>
      </c>
      <c r="C4386" s="64" vm="12100">
        <f ca="1"/>
        <v>1008.5</v>
      </c>
      <c r="D4386" s="64" vm="12101">
        <f ca="1"/>
        <v>314.95</v>
      </c>
      <c r="E4386" s="24">
        <f t="shared" ca="1" si="199"/>
        <v>-9.5035329383206125E-3</v>
      </c>
      <c r="F4386" s="58">
        <f t="shared" ca="1" si="200"/>
        <v>1.2072691770051336E-3</v>
      </c>
      <c r="G4386" s="24"/>
      <c r="H4386" s="5"/>
      <c r="I4386" s="5"/>
      <c r="J4386" s="5"/>
      <c r="K4386" s="5"/>
      <c r="L4386" s="5"/>
      <c r="M4386" s="5"/>
      <c r="N4386" s="5"/>
      <c r="O4386" s="5"/>
      <c r="P4386" s="5"/>
      <c r="Q4386" s="5"/>
      <c r="R4386" s="5"/>
      <c r="S4386" s="5"/>
      <c r="T4386" s="5"/>
      <c r="U4386" s="5"/>
    </row>
    <row r="4387" spans="2:21" x14ac:dyDescent="0.25">
      <c r="B4387" s="64" vm="12102">
        <f ca="1"/>
        <v>45804</v>
      </c>
      <c r="C4387" s="64" vm="12103">
        <f ca="1"/>
        <v>1017.79</v>
      </c>
      <c r="D4387" s="64" vm="12104">
        <f ca="1"/>
        <v>312.83999999999997</v>
      </c>
      <c r="E4387" s="24">
        <f t="shared" ca="1" si="199"/>
        <v>9.1695315992103565E-3</v>
      </c>
      <c r="F4387" s="58">
        <f t="shared" ca="1" si="200"/>
        <v>-6.7220183345274151E-3</v>
      </c>
      <c r="G4387" s="24"/>
      <c r="H4387" s="5"/>
      <c r="I4387" s="5"/>
      <c r="J4387" s="5"/>
      <c r="K4387" s="5"/>
      <c r="L4387" s="5"/>
      <c r="M4387" s="5"/>
      <c r="N4387" s="5"/>
      <c r="O4387" s="5"/>
      <c r="P4387" s="5"/>
      <c r="Q4387" s="5"/>
      <c r="R4387" s="5"/>
      <c r="S4387" s="5"/>
      <c r="T4387" s="5"/>
      <c r="U4387" s="5"/>
    </row>
    <row r="4388" spans="2:21" x14ac:dyDescent="0.25">
      <c r="B4388" s="64" vm="12105">
        <f ca="1"/>
        <v>45805</v>
      </c>
      <c r="C4388" s="64" vm="12106">
        <f ca="1"/>
        <v>1013.14</v>
      </c>
      <c r="D4388" s="64" vm="12107">
        <f ca="1"/>
        <v>311.86</v>
      </c>
      <c r="E4388" s="24">
        <f t="shared" ca="1" si="199"/>
        <v>-4.5791909376301856E-3</v>
      </c>
      <c r="F4388" s="58">
        <f t="shared" ca="1" si="200"/>
        <v>-3.1375085766711421E-3</v>
      </c>
      <c r="G4388" s="24"/>
      <c r="H4388" s="5"/>
      <c r="I4388" s="5"/>
      <c r="J4388" s="5"/>
      <c r="K4388" s="5"/>
      <c r="L4388" s="5"/>
      <c r="M4388" s="5"/>
      <c r="N4388" s="5"/>
      <c r="O4388" s="5"/>
      <c r="P4388" s="5"/>
      <c r="Q4388" s="5"/>
      <c r="R4388" s="5"/>
      <c r="S4388" s="5"/>
      <c r="T4388" s="5"/>
      <c r="U4388" s="5"/>
    </row>
    <row r="4389" spans="2:21" x14ac:dyDescent="0.25">
      <c r="B4389" s="64" vm="12108">
        <f ca="1"/>
        <v>45806</v>
      </c>
      <c r="C4389" s="64" vm="12109">
        <f ca="1"/>
        <v>1008.74</v>
      </c>
      <c r="D4389" s="64" vm="12110">
        <f ca="1"/>
        <v>313.85000000000002</v>
      </c>
      <c r="E4389" s="24">
        <f t="shared" ca="1" si="199"/>
        <v>-4.3523917798085855E-3</v>
      </c>
      <c r="F4389" s="58">
        <f t="shared" ca="1" si="200"/>
        <v>6.3607956068014093E-3</v>
      </c>
      <c r="G4389" s="24"/>
      <c r="H4389" s="5"/>
      <c r="I4389" s="5"/>
      <c r="J4389" s="5"/>
      <c r="K4389" s="5"/>
      <c r="L4389" s="5"/>
      <c r="M4389" s="5"/>
      <c r="N4389" s="5"/>
      <c r="O4389" s="5"/>
      <c r="P4389" s="5"/>
      <c r="Q4389" s="5"/>
      <c r="R4389" s="5"/>
      <c r="S4389" s="5"/>
      <c r="T4389" s="5"/>
      <c r="U4389" s="5"/>
    </row>
    <row r="4390" spans="2:21" x14ac:dyDescent="0.25">
      <c r="B4390" s="64" vm="12111">
        <f ca="1"/>
        <v>45807</v>
      </c>
      <c r="C4390" s="64" vm="12112">
        <f ca="1"/>
        <v>1040.18</v>
      </c>
      <c r="D4390" s="64" vm="12113">
        <f ca="1"/>
        <v>312.68</v>
      </c>
      <c r="E4390" s="24">
        <f t="shared" ca="1" si="199"/>
        <v>3.0691747806374708E-2</v>
      </c>
      <c r="F4390" s="58">
        <f t="shared" ca="1" si="200"/>
        <v>-3.7348614114111355E-3</v>
      </c>
      <c r="G4390" s="24"/>
      <c r="H4390" s="5"/>
      <c r="I4390" s="5"/>
      <c r="J4390" s="5"/>
      <c r="K4390" s="5"/>
      <c r="L4390" s="5"/>
      <c r="M4390" s="5"/>
      <c r="N4390" s="5"/>
      <c r="O4390" s="5"/>
      <c r="P4390" s="5"/>
      <c r="Q4390" s="5"/>
      <c r="R4390" s="5"/>
      <c r="S4390" s="5"/>
      <c r="T4390" s="5"/>
      <c r="U4390" s="5"/>
    </row>
    <row r="4391" spans="2:21" x14ac:dyDescent="0.25">
      <c r="B4391" s="64" vm="12114">
        <f ca="1"/>
        <v>45810</v>
      </c>
      <c r="C4391" s="64" vm="12115">
        <f ca="1"/>
        <v>1056.8499999999999</v>
      </c>
      <c r="D4391" s="64" vm="12116">
        <f ca="1"/>
        <v>312.39</v>
      </c>
      <c r="E4391" s="24">
        <f t="shared" ca="1" si="199"/>
        <v>1.5899010648432917E-2</v>
      </c>
      <c r="F4391" s="58">
        <f t="shared" ca="1" si="200"/>
        <v>-9.2789614221543094E-4</v>
      </c>
      <c r="G4391" s="24"/>
      <c r="H4391" s="5"/>
      <c r="I4391" s="5"/>
      <c r="J4391" s="5"/>
      <c r="K4391" s="5"/>
      <c r="L4391" s="5"/>
      <c r="M4391" s="5"/>
      <c r="N4391" s="5"/>
      <c r="O4391" s="5"/>
      <c r="P4391" s="5"/>
      <c r="Q4391" s="5"/>
      <c r="R4391" s="5"/>
      <c r="S4391" s="5"/>
      <c r="T4391" s="5"/>
      <c r="U4391" s="5"/>
    </row>
    <row r="4392" spans="2:21" x14ac:dyDescent="0.25">
      <c r="B4392" s="64" vm="12117">
        <f ca="1"/>
        <v>45811</v>
      </c>
      <c r="C4392" s="64" vm="12118">
        <f ca="1"/>
        <v>1055.5899999999999</v>
      </c>
      <c r="D4392" s="64" vm="12119">
        <f ca="1"/>
        <v>311.57</v>
      </c>
      <c r="E4392" s="24">
        <f t="shared" ca="1" si="199"/>
        <v>-1.1929334318839301E-3</v>
      </c>
      <c r="F4392" s="58">
        <f t="shared" ca="1" si="200"/>
        <v>-2.6283751268379877E-3</v>
      </c>
      <c r="G4392" s="24"/>
      <c r="H4392" s="5"/>
      <c r="I4392" s="5"/>
      <c r="J4392" s="5"/>
      <c r="K4392" s="5"/>
      <c r="L4392" s="5"/>
      <c r="M4392" s="5"/>
      <c r="N4392" s="5"/>
      <c r="O4392" s="5"/>
      <c r="P4392" s="5"/>
      <c r="Q4392" s="5"/>
      <c r="R4392" s="5"/>
      <c r="S4392" s="5"/>
      <c r="T4392" s="5"/>
      <c r="U4392" s="5"/>
    </row>
    <row r="4393" spans="2:21" x14ac:dyDescent="0.25">
      <c r="B4393" s="64" vm="12120">
        <f ca="1"/>
        <v>45812</v>
      </c>
      <c r="C4393" s="64" vm="12121">
        <f ca="1"/>
        <v>1051.69</v>
      </c>
      <c r="D4393" s="64" vm="12122">
        <f ca="1"/>
        <v>308.98</v>
      </c>
      <c r="E4393" s="24">
        <f t="shared" ca="1" si="199"/>
        <v>-3.70145823313139E-3</v>
      </c>
      <c r="F4393" s="58">
        <f t="shared" ca="1" si="200"/>
        <v>-8.3474821991725116E-3</v>
      </c>
      <c r="G4393" s="24"/>
      <c r="H4393" s="5"/>
      <c r="I4393" s="5"/>
      <c r="J4393" s="5"/>
      <c r="K4393" s="5"/>
      <c r="L4393" s="5"/>
      <c r="M4393" s="5"/>
      <c r="N4393" s="5"/>
      <c r="O4393" s="5"/>
      <c r="P4393" s="5"/>
      <c r="Q4393" s="5"/>
      <c r="R4393" s="5"/>
      <c r="S4393" s="5"/>
      <c r="T4393" s="5"/>
      <c r="U4393" s="5"/>
    </row>
    <row r="4394" spans="2:21" x14ac:dyDescent="0.25">
      <c r="B4394" s="64" vm="12123">
        <f ca="1"/>
        <v>45813</v>
      </c>
      <c r="C4394" s="64" vm="12124">
        <f ca="1"/>
        <v>1010.81</v>
      </c>
      <c r="D4394" s="64" vm="12125">
        <f ca="1"/>
        <v>307.36</v>
      </c>
      <c r="E4394" s="24">
        <f t="shared" ca="1" si="199"/>
        <v>-3.9646404446790698E-2</v>
      </c>
      <c r="F4394" s="58">
        <f t="shared" ca="1" si="200"/>
        <v>-5.2568508636571636E-3</v>
      </c>
      <c r="G4394" s="24"/>
      <c r="H4394" s="5"/>
      <c r="I4394" s="5"/>
      <c r="J4394" s="5"/>
      <c r="K4394" s="5"/>
      <c r="L4394" s="5"/>
      <c r="M4394" s="5"/>
      <c r="N4394" s="5"/>
      <c r="O4394" s="5"/>
      <c r="P4394" s="5"/>
      <c r="Q4394" s="5"/>
      <c r="R4394" s="5"/>
      <c r="S4394" s="5"/>
      <c r="T4394" s="5"/>
      <c r="U4394" s="5"/>
    </row>
    <row r="4395" spans="2:21" x14ac:dyDescent="0.25">
      <c r="B4395" s="64" vm="12126">
        <f ca="1"/>
        <v>45814</v>
      </c>
      <c r="C4395" s="64" vm="12127">
        <f ca="1"/>
        <v>1014.94</v>
      </c>
      <c r="D4395" s="64" vm="12128">
        <f ca="1"/>
        <v>304.77999999999997</v>
      </c>
      <c r="E4395" s="24">
        <f t="shared" ca="1" si="199"/>
        <v>4.0775078090953898E-3</v>
      </c>
      <c r="F4395" s="58">
        <f t="shared" ca="1" si="200"/>
        <v>-8.4294941585319454E-3</v>
      </c>
      <c r="G4395" s="24"/>
      <c r="H4395" s="5"/>
      <c r="I4395" s="5"/>
      <c r="J4395" s="5"/>
      <c r="K4395" s="5"/>
      <c r="L4395" s="5"/>
      <c r="M4395" s="5"/>
      <c r="N4395" s="5"/>
      <c r="O4395" s="5"/>
      <c r="P4395" s="5"/>
      <c r="Q4395" s="5"/>
      <c r="R4395" s="5"/>
      <c r="S4395" s="5"/>
      <c r="T4395" s="5"/>
      <c r="U4395" s="5"/>
    </row>
    <row r="4396" spans="2:21" x14ac:dyDescent="0.25">
      <c r="B4396" s="64" vm="12129">
        <f ca="1"/>
        <v>45817</v>
      </c>
      <c r="C4396" s="64" vm="12130">
        <f ca="1"/>
        <v>1006.18</v>
      </c>
      <c r="D4396" s="64" vm="12131">
        <f ca="1"/>
        <v>300.43</v>
      </c>
      <c r="E4396" s="24">
        <f t="shared" ca="1" si="199"/>
        <v>-8.6685153325252763E-3</v>
      </c>
      <c r="F4396" s="58">
        <f t="shared" ca="1" si="200"/>
        <v>-1.4375423113888426E-2</v>
      </c>
      <c r="G4396" s="24"/>
      <c r="H4396" s="5"/>
      <c r="I4396" s="5"/>
      <c r="J4396" s="5"/>
      <c r="K4396" s="5"/>
      <c r="L4396" s="5"/>
      <c r="M4396" s="5"/>
      <c r="N4396" s="5"/>
      <c r="O4396" s="5"/>
      <c r="P4396" s="5"/>
      <c r="Q4396" s="5"/>
      <c r="R4396" s="5"/>
      <c r="S4396" s="5"/>
      <c r="T4396" s="5"/>
      <c r="U4396" s="5"/>
    </row>
    <row r="4397" spans="2:21" x14ac:dyDescent="0.25">
      <c r="B4397" s="64" vm="12132">
        <f ca="1"/>
        <v>45818</v>
      </c>
      <c r="C4397" s="64" vm="12133">
        <f ca="1"/>
        <v>1007.27</v>
      </c>
      <c r="D4397" s="64" vm="12134">
        <f ca="1"/>
        <v>301.72000000000003</v>
      </c>
      <c r="E4397" s="24">
        <f t="shared" ca="1" si="199"/>
        <v>1.0827188224015864E-3</v>
      </c>
      <c r="F4397" s="58">
        <f t="shared" ca="1" si="200"/>
        <v>4.2846532376041831E-3</v>
      </c>
      <c r="G4397" s="24"/>
      <c r="H4397" s="5"/>
      <c r="I4397" s="5"/>
      <c r="J4397" s="5"/>
      <c r="K4397" s="5"/>
      <c r="L4397" s="5"/>
      <c r="M4397" s="5"/>
      <c r="N4397" s="5"/>
      <c r="O4397" s="5"/>
      <c r="P4397" s="5"/>
      <c r="Q4397" s="5"/>
      <c r="R4397" s="5"/>
      <c r="S4397" s="5"/>
      <c r="T4397" s="5"/>
      <c r="U4397" s="5"/>
    </row>
    <row r="4398" spans="2:21" x14ac:dyDescent="0.25">
      <c r="B4398" s="64" vm="12135">
        <f ca="1"/>
        <v>45819</v>
      </c>
      <c r="C4398" s="64" vm="12136">
        <f ca="1"/>
        <v>996.78</v>
      </c>
      <c r="D4398" s="64" vm="12137">
        <f ca="1"/>
        <v>303.16000000000003</v>
      </c>
      <c r="E4398" s="24">
        <f t="shared" ca="1" si="199"/>
        <v>-1.0468896291568939E-2</v>
      </c>
      <c r="F4398" s="58">
        <f t="shared" ca="1" si="200"/>
        <v>4.7612839583982391E-3</v>
      </c>
      <c r="G4398" s="24"/>
      <c r="H4398" s="5"/>
      <c r="I4398" s="5"/>
      <c r="J4398" s="5"/>
      <c r="K4398" s="5"/>
      <c r="L4398" s="5"/>
      <c r="M4398" s="5"/>
      <c r="N4398" s="5"/>
      <c r="O4398" s="5"/>
      <c r="P4398" s="5"/>
      <c r="Q4398" s="5"/>
      <c r="R4398" s="5"/>
      <c r="S4398" s="5"/>
      <c r="T4398" s="5"/>
      <c r="U4398" s="5"/>
    </row>
    <row r="4399" spans="2:21" x14ac:dyDescent="0.25">
      <c r="B4399" s="64" vm="12138">
        <f ca="1"/>
        <v>45820</v>
      </c>
      <c r="C4399" s="64" vm="12139">
        <f ca="1"/>
        <v>1002.71</v>
      </c>
      <c r="D4399" s="64" vm="12140">
        <f ca="1"/>
        <v>301.91000000000003</v>
      </c>
      <c r="E4399" s="24">
        <f t="shared" ca="1" si="199"/>
        <v>5.9315299264103387E-3</v>
      </c>
      <c r="F4399" s="58">
        <f t="shared" ca="1" si="200"/>
        <v>-4.1317592287633412E-3</v>
      </c>
      <c r="G4399" s="24"/>
      <c r="H4399" s="5"/>
      <c r="I4399" s="5"/>
      <c r="J4399" s="5"/>
      <c r="K4399" s="5"/>
      <c r="L4399" s="5"/>
      <c r="M4399" s="5"/>
      <c r="N4399" s="5"/>
      <c r="O4399" s="5"/>
      <c r="P4399" s="5"/>
      <c r="Q4399" s="5"/>
      <c r="R4399" s="5"/>
      <c r="S4399" s="5"/>
      <c r="T4399" s="5"/>
      <c r="U4399" s="5"/>
    </row>
    <row r="4400" spans="2:21" x14ac:dyDescent="0.25">
      <c r="B4400" s="64" vm="12141">
        <f ca="1"/>
        <v>45821</v>
      </c>
      <c r="C4400" s="64" vm="12142">
        <f ca="1"/>
        <v>990.21</v>
      </c>
      <c r="D4400" s="64" vm="12143">
        <f ca="1"/>
        <v>296.29000000000002</v>
      </c>
      <c r="E4400" s="24">
        <f t="shared" ca="1" si="199"/>
        <v>-1.254457170661907E-2</v>
      </c>
      <c r="F4400" s="58">
        <f t="shared" ca="1" si="200"/>
        <v>-1.8790255283205572E-2</v>
      </c>
      <c r="G4400" s="24"/>
      <c r="H4400" s="5"/>
      <c r="I4400" s="5"/>
      <c r="J4400" s="5"/>
      <c r="K4400" s="5"/>
      <c r="L4400" s="5"/>
      <c r="M4400" s="5"/>
      <c r="N4400" s="5"/>
      <c r="O4400" s="5"/>
      <c r="P4400" s="5"/>
      <c r="Q4400" s="5"/>
      <c r="R4400" s="5"/>
      <c r="S4400" s="5"/>
      <c r="T4400" s="5"/>
      <c r="U4400" s="5"/>
    </row>
    <row r="4401" spans="2:21" x14ac:dyDescent="0.25">
      <c r="B4401" s="64" vm="12144">
        <f ca="1"/>
        <v>45824</v>
      </c>
      <c r="C4401" s="64" vm="12145">
        <f ca="1"/>
        <v>984.36</v>
      </c>
      <c r="D4401" s="64" vm="11147">
        <f ca="1"/>
        <v>292.31</v>
      </c>
      <c r="E4401" s="24">
        <f t="shared" ca="1" si="199"/>
        <v>-5.9253580435747119E-3</v>
      </c>
      <c r="F4401" s="58">
        <f t="shared" ca="1" si="200"/>
        <v>-1.3523821473240279E-2</v>
      </c>
      <c r="G4401" s="24"/>
      <c r="H4401" s="5"/>
      <c r="I4401" s="5"/>
      <c r="J4401" s="5"/>
      <c r="K4401" s="5"/>
      <c r="L4401" s="5"/>
      <c r="M4401" s="5"/>
      <c r="N4401" s="5"/>
      <c r="O4401" s="5"/>
      <c r="P4401" s="5"/>
      <c r="Q4401" s="5"/>
      <c r="R4401" s="5"/>
      <c r="S4401" s="5"/>
      <c r="T4401" s="5"/>
      <c r="U4401" s="5"/>
    </row>
    <row r="4402" spans="2:21" x14ac:dyDescent="0.25">
      <c r="B4402" s="64" vm="12146">
        <f ca="1"/>
        <v>45825</v>
      </c>
      <c r="C4402" s="64" vm="12147">
        <f ca="1"/>
        <v>977.72</v>
      </c>
      <c r="D4402" s="64" vm="12148">
        <f ca="1"/>
        <v>289.63</v>
      </c>
      <c r="E4402" s="24">
        <f t="shared" ca="1" si="199"/>
        <v>-6.7683533276077772E-3</v>
      </c>
      <c r="F4402" s="58">
        <f t="shared" ca="1" si="200"/>
        <v>-9.2106366520306373E-3</v>
      </c>
      <c r="G4402" s="24"/>
      <c r="H4402" s="5"/>
      <c r="I4402" s="5"/>
      <c r="J4402" s="5"/>
      <c r="K4402" s="5"/>
      <c r="L4402" s="5"/>
      <c r="M4402" s="5"/>
      <c r="N4402" s="5"/>
      <c r="O4402" s="5"/>
      <c r="P4402" s="5"/>
      <c r="Q4402" s="5"/>
      <c r="R4402" s="5"/>
      <c r="S4402" s="5"/>
      <c r="T4402" s="5"/>
      <c r="U4402" s="5"/>
    </row>
    <row r="4403" spans="2:21" x14ac:dyDescent="0.25">
      <c r="B4403" s="64" vm="12149">
        <f ca="1"/>
        <v>45826</v>
      </c>
      <c r="C4403" s="64" vm="12150">
        <f ca="1"/>
        <v>974.9</v>
      </c>
      <c r="D4403" s="64" vm="12151">
        <f ca="1"/>
        <v>287.45999999999998</v>
      </c>
      <c r="E4403" s="24">
        <f t="shared" ca="1" si="199"/>
        <v>-2.8884288398252521E-3</v>
      </c>
      <c r="F4403" s="58">
        <f t="shared" ca="1" si="200"/>
        <v>-7.5205261835028488E-3</v>
      </c>
      <c r="G4403" s="24"/>
      <c r="H4403" s="5"/>
      <c r="I4403" s="5"/>
      <c r="J4403" s="5"/>
      <c r="K4403" s="5"/>
      <c r="L4403" s="5"/>
      <c r="M4403" s="5"/>
      <c r="N4403" s="5"/>
      <c r="O4403" s="5"/>
      <c r="P4403" s="5"/>
      <c r="Q4403" s="5"/>
      <c r="R4403" s="5"/>
      <c r="S4403" s="5"/>
      <c r="T4403" s="5"/>
      <c r="U4403" s="5"/>
    </row>
    <row r="4404" spans="2:21" x14ac:dyDescent="0.25">
      <c r="B4404" s="64" vm="12152">
        <f ca="1"/>
        <v>45828</v>
      </c>
      <c r="C4404" s="64" vm="12153">
        <f ca="1"/>
        <v>980.29</v>
      </c>
      <c r="D4404" s="64" vm="11560">
        <f ca="1"/>
        <v>289.52</v>
      </c>
      <c r="E4404" s="24">
        <f t="shared" ca="1" si="199"/>
        <v>5.5135446215344008E-3</v>
      </c>
      <c r="F4404" s="58">
        <f t="shared" ca="1" si="200"/>
        <v>7.1406591324011956E-3</v>
      </c>
      <c r="G4404" s="24"/>
      <c r="H4404" s="5"/>
      <c r="I4404" s="5"/>
      <c r="J4404" s="5"/>
      <c r="K4404" s="5"/>
      <c r="L4404" s="5"/>
      <c r="M4404" s="5"/>
      <c r="N4404" s="5"/>
      <c r="O4404" s="5"/>
      <c r="P4404" s="5"/>
      <c r="Q4404" s="5"/>
      <c r="R4404" s="5"/>
      <c r="S4404" s="5"/>
      <c r="T4404" s="5"/>
      <c r="U4404" s="5"/>
    </row>
    <row r="4405" spans="2:21" x14ac:dyDescent="0.25">
      <c r="B4405" s="64" vm="12154">
        <f ca="1"/>
        <v>45831</v>
      </c>
      <c r="C4405" s="64" vm="12155">
        <f ca="1"/>
        <v>1004.48</v>
      </c>
      <c r="D4405" s="64" vm="12156">
        <f ca="1"/>
        <v>291.47000000000003</v>
      </c>
      <c r="E4405" s="24">
        <f t="shared" ca="1" si="199"/>
        <v>2.4376827396828629E-2</v>
      </c>
      <c r="F4405" s="58">
        <f t="shared" ca="1" si="200"/>
        <v>6.7127052868777666E-3</v>
      </c>
      <c r="G4405" s="24"/>
      <c r="H4405" s="5"/>
      <c r="I4405" s="5"/>
      <c r="J4405" s="5"/>
      <c r="K4405" s="5"/>
      <c r="L4405" s="5"/>
      <c r="M4405" s="5"/>
      <c r="N4405" s="5"/>
      <c r="O4405" s="5"/>
      <c r="P4405" s="5"/>
      <c r="Q4405" s="5"/>
      <c r="R4405" s="5"/>
      <c r="S4405" s="5"/>
      <c r="T4405" s="5"/>
      <c r="U4405" s="5"/>
    </row>
    <row r="4406" spans="2:21" x14ac:dyDescent="0.25">
      <c r="B4406" s="64" vm="12157">
        <f ca="1"/>
        <v>45832</v>
      </c>
      <c r="C4406" s="64" vm="12158">
        <f ca="1"/>
        <v>1001.92</v>
      </c>
      <c r="D4406" s="64" vm="12159">
        <f ca="1"/>
        <v>285.55</v>
      </c>
      <c r="E4406" s="24">
        <f t="shared" ca="1" si="199"/>
        <v>-2.5518355155478892E-3</v>
      </c>
      <c r="F4406" s="58">
        <f t="shared" ca="1" si="200"/>
        <v>-2.0519939431492711E-2</v>
      </c>
      <c r="G4406" s="24"/>
      <c r="H4406" s="5"/>
      <c r="I4406" s="5"/>
      <c r="J4406" s="5"/>
      <c r="K4406" s="5"/>
      <c r="L4406" s="5"/>
      <c r="M4406" s="5"/>
      <c r="N4406" s="5"/>
      <c r="O4406" s="5"/>
      <c r="P4406" s="5"/>
      <c r="Q4406" s="5"/>
      <c r="R4406" s="5"/>
      <c r="S4406" s="5"/>
      <c r="T4406" s="5"/>
      <c r="U4406" s="5"/>
    </row>
    <row r="4407" spans="2:21" x14ac:dyDescent="0.25">
      <c r="B4407" s="64" vm="12160">
        <f ca="1"/>
        <v>45833</v>
      </c>
      <c r="C4407" s="64" vm="12161">
        <f ca="1"/>
        <v>986.54</v>
      </c>
      <c r="D4407" s="64" vm="11551">
        <f ca="1"/>
        <v>285.63</v>
      </c>
      <c r="E4407" s="24">
        <f t="shared" ca="1" si="199"/>
        <v>-1.5469566107632287E-2</v>
      </c>
      <c r="F4407" s="58">
        <f t="shared" ca="1" si="200"/>
        <v>2.8012185483770299E-4</v>
      </c>
      <c r="G4407" s="24"/>
      <c r="H4407" s="5"/>
      <c r="I4407" s="5"/>
      <c r="J4407" s="5"/>
      <c r="K4407" s="5"/>
      <c r="L4407" s="5"/>
      <c r="M4407" s="5"/>
      <c r="N4407" s="5"/>
      <c r="O4407" s="5"/>
      <c r="P4407" s="5"/>
      <c r="Q4407" s="5"/>
      <c r="R4407" s="5"/>
      <c r="S4407" s="5"/>
      <c r="T4407" s="5"/>
      <c r="U4407" s="5"/>
    </row>
    <row r="4408" spans="2:21" x14ac:dyDescent="0.25">
      <c r="B4408" s="64" vm="12162">
        <f ca="1"/>
        <v>45834</v>
      </c>
      <c r="C4408" s="64" vm="12163">
        <f ca="1"/>
        <v>982.91</v>
      </c>
      <c r="D4408" s="64" vm="12164">
        <f ca="1"/>
        <v>291.55</v>
      </c>
      <c r="E4408" s="24">
        <f t="shared" ca="1" si="199"/>
        <v>-3.6863125346075004E-3</v>
      </c>
      <c r="F4408" s="58">
        <f t="shared" ca="1" si="200"/>
        <v>2.0514250702455293E-2</v>
      </c>
      <c r="G4408" s="24"/>
      <c r="H4408" s="5"/>
      <c r="I4408" s="5"/>
      <c r="J4408" s="5"/>
      <c r="K4408" s="5"/>
      <c r="L4408" s="5"/>
      <c r="M4408" s="5"/>
      <c r="N4408" s="5"/>
      <c r="O4408" s="5"/>
      <c r="P4408" s="5"/>
      <c r="Q4408" s="5"/>
      <c r="R4408" s="5"/>
      <c r="S4408" s="5"/>
      <c r="T4408" s="5"/>
      <c r="U4408" s="5"/>
    </row>
    <row r="4409" spans="2:21" x14ac:dyDescent="0.25">
      <c r="B4409" s="64" vm="12165">
        <f ca="1"/>
        <v>45835</v>
      </c>
      <c r="C4409" s="64" vm="12166">
        <f ca="1"/>
        <v>985.14</v>
      </c>
      <c r="D4409" s="64" vm="12167">
        <f ca="1"/>
        <v>292.17</v>
      </c>
      <c r="E4409" s="24">
        <f t="shared" ca="1" si="199"/>
        <v>2.2662035561902419E-3</v>
      </c>
      <c r="F4409" s="58">
        <f t="shared" ca="1" si="200"/>
        <v>2.1243069730526708E-3</v>
      </c>
      <c r="G4409" s="24"/>
      <c r="H4409" s="5"/>
      <c r="I4409" s="5"/>
      <c r="J4409" s="5"/>
      <c r="K4409" s="5"/>
      <c r="L4409" s="5"/>
      <c r="M4409" s="5"/>
      <c r="N4409" s="5"/>
      <c r="O4409" s="5"/>
      <c r="P4409" s="5"/>
      <c r="Q4409" s="5"/>
      <c r="R4409" s="5"/>
      <c r="S4409" s="5"/>
      <c r="T4409" s="5"/>
      <c r="U4409" s="5"/>
    </row>
    <row r="4410" spans="2:21" x14ac:dyDescent="0.25">
      <c r="B4410" s="64" vm="12168">
        <f ca="1"/>
        <v>45838</v>
      </c>
      <c r="C4410" s="64" vm="12169">
        <f ca="1"/>
        <v>989.94</v>
      </c>
      <c r="D4410" s="64" vm="12170">
        <f ca="1"/>
        <v>297.49</v>
      </c>
      <c r="E4410" s="24">
        <f t="shared" ca="1" si="199"/>
        <v>4.8605721794165785E-3</v>
      </c>
      <c r="F4410" s="58">
        <f t="shared" ca="1" si="200"/>
        <v>1.8044786334144258E-2</v>
      </c>
      <c r="G4410" s="24"/>
      <c r="H4410" s="5"/>
      <c r="I4410" s="5"/>
      <c r="J4410" s="5"/>
      <c r="K4410" s="5"/>
      <c r="L4410" s="5"/>
      <c r="M4410" s="5"/>
      <c r="N4410" s="5"/>
      <c r="O4410" s="5"/>
      <c r="P4410" s="5"/>
      <c r="Q4410" s="5"/>
      <c r="R4410" s="5"/>
      <c r="S4410" s="5"/>
      <c r="T4410" s="5"/>
      <c r="U4410" s="5"/>
    </row>
    <row r="4411" spans="2:21" x14ac:dyDescent="0.25">
      <c r="B4411" s="64" vm="12171">
        <f ca="1"/>
        <v>45839</v>
      </c>
      <c r="C4411" s="64" vm="12172">
        <f ca="1"/>
        <v>985.96</v>
      </c>
      <c r="D4411" s="64" vm="12173">
        <f ca="1"/>
        <v>294.63</v>
      </c>
      <c r="E4411" s="24">
        <f t="shared" ca="1" si="199"/>
        <v>-4.0285494029927496E-3</v>
      </c>
      <c r="F4411" s="58">
        <f t="shared" ca="1" si="200"/>
        <v>-9.6602791375692987E-3</v>
      </c>
      <c r="G4411" s="24"/>
      <c r="H4411" s="5"/>
      <c r="I4411" s="5"/>
      <c r="J4411" s="5"/>
      <c r="K4411" s="5"/>
      <c r="L4411" s="5"/>
      <c r="M4411" s="5"/>
      <c r="N4411" s="5"/>
      <c r="O4411" s="5"/>
      <c r="P4411" s="5"/>
      <c r="Q4411" s="5"/>
      <c r="R4411" s="5"/>
      <c r="S4411" s="5"/>
      <c r="T4411" s="5"/>
      <c r="U4411" s="5"/>
    </row>
    <row r="4412" spans="2:21" x14ac:dyDescent="0.25">
      <c r="B4412" s="64" vm="12174">
        <f ca="1"/>
        <v>45840</v>
      </c>
      <c r="C4412" s="64" vm="12175">
        <f ca="1"/>
        <v>982.36</v>
      </c>
      <c r="D4412" s="64" vm="12176">
        <f ca="1"/>
        <v>294.08</v>
      </c>
      <c r="E4412" s="24">
        <f t="shared" ca="1" si="199"/>
        <v>-3.6579458768590352E-3</v>
      </c>
      <c r="F4412" s="58">
        <f t="shared" ca="1" si="200"/>
        <v>-1.8684926704704093E-3</v>
      </c>
      <c r="G4412" s="24"/>
      <c r="H4412" s="5"/>
      <c r="I4412" s="5"/>
      <c r="J4412" s="5"/>
      <c r="K4412" s="5"/>
      <c r="L4412" s="5"/>
      <c r="M4412" s="5"/>
      <c r="N4412" s="5"/>
      <c r="O4412" s="5"/>
      <c r="P4412" s="5"/>
      <c r="Q4412" s="5"/>
      <c r="R4412" s="5"/>
      <c r="S4412" s="5"/>
      <c r="T4412" s="5"/>
      <c r="U4412" s="5"/>
    </row>
    <row r="4413" spans="2:21" x14ac:dyDescent="0.25">
      <c r="B4413" s="64" vm="12177">
        <f ca="1"/>
        <v>45841</v>
      </c>
      <c r="C4413" s="64" vm="12178">
        <f ca="1"/>
        <v>987.02</v>
      </c>
      <c r="D4413" s="64" vm="12179">
        <f ca="1"/>
        <v>293.52999999999997</v>
      </c>
      <c r="E4413" s="24">
        <f t="shared" ca="1" si="199"/>
        <v>4.7324627011434426E-3</v>
      </c>
      <c r="F4413" s="58">
        <f t="shared" ca="1" si="200"/>
        <v>-1.8719904719659611E-3</v>
      </c>
      <c r="G4413" s="24"/>
      <c r="H4413" s="5"/>
      <c r="I4413" s="5"/>
      <c r="J4413" s="5"/>
      <c r="K4413" s="5"/>
      <c r="L4413" s="5"/>
      <c r="M4413" s="5"/>
      <c r="N4413" s="5"/>
      <c r="O4413" s="5"/>
      <c r="P4413" s="5"/>
      <c r="Q4413" s="5"/>
      <c r="R4413" s="5"/>
      <c r="S4413" s="5"/>
      <c r="T4413" s="5"/>
      <c r="U4413" s="5"/>
    </row>
    <row r="4414" spans="2:21" x14ac:dyDescent="0.25">
      <c r="B4414" s="64" vm="12180">
        <f ca="1"/>
        <v>45845</v>
      </c>
      <c r="C4414" s="64" vm="12181">
        <f ca="1"/>
        <v>992.18</v>
      </c>
      <c r="D4414" s="64" vm="8046">
        <f ca="1"/>
        <v>291.67</v>
      </c>
      <c r="E4414" s="24">
        <f t="shared" ca="1" si="199"/>
        <v>5.214239784723268E-3</v>
      </c>
      <c r="F4414" s="58">
        <f t="shared" ca="1" si="200"/>
        <v>-6.3568224997284989E-3</v>
      </c>
      <c r="G4414" s="24"/>
      <c r="H4414" s="5"/>
      <c r="I4414" s="5"/>
      <c r="J4414" s="5"/>
      <c r="K4414" s="5"/>
      <c r="L4414" s="5"/>
      <c r="M4414" s="5"/>
      <c r="N4414" s="5"/>
      <c r="O4414" s="5"/>
      <c r="P4414" s="5"/>
      <c r="Q4414" s="5"/>
      <c r="R4414" s="5"/>
      <c r="S4414" s="5"/>
      <c r="T4414" s="5"/>
      <c r="U4414" s="5"/>
    </row>
    <row r="4415" spans="2:21" x14ac:dyDescent="0.25">
      <c r="B4415" s="64" vm="12182">
        <f ca="1"/>
        <v>45846</v>
      </c>
      <c r="C4415" s="64" vm="12183">
        <f ca="1"/>
        <v>985.84</v>
      </c>
      <c r="D4415" s="64" vm="12184">
        <f ca="1"/>
        <v>293.02</v>
      </c>
      <c r="E4415" s="24">
        <f t="shared" ca="1" si="199"/>
        <v>-6.4104728075554838E-3</v>
      </c>
      <c r="F4415" s="58">
        <f t="shared" ca="1" si="200"/>
        <v>4.6178398775392161E-3</v>
      </c>
      <c r="G4415" s="24"/>
      <c r="H4415" s="5"/>
      <c r="I4415" s="5"/>
      <c r="J4415" s="5"/>
      <c r="K4415" s="5"/>
      <c r="L4415" s="5"/>
      <c r="M4415" s="5"/>
      <c r="N4415" s="5"/>
      <c r="O4415" s="5"/>
      <c r="P4415" s="5"/>
      <c r="Q4415" s="5"/>
      <c r="R4415" s="5"/>
      <c r="S4415" s="5"/>
      <c r="T4415" s="5"/>
      <c r="U4415" s="5"/>
    </row>
    <row r="4416" spans="2:21" x14ac:dyDescent="0.25">
      <c r="B4416" s="64" vm="12185">
        <f ca="1"/>
        <v>45847</v>
      </c>
      <c r="C4416" s="64" vm="12186">
        <f ca="1"/>
        <v>982.09</v>
      </c>
      <c r="D4416" s="64" vm="8066">
        <f ca="1"/>
        <v>298.39</v>
      </c>
      <c r="E4416" s="24">
        <f t="shared" ca="1" si="199"/>
        <v>-3.8111157804774686E-3</v>
      </c>
      <c r="F4416" s="58">
        <f t="shared" ca="1" si="200"/>
        <v>1.816048963055383E-2</v>
      </c>
      <c r="G4416" s="24"/>
      <c r="H4416" s="5"/>
      <c r="I4416" s="5"/>
      <c r="J4416" s="5"/>
      <c r="K4416" s="5"/>
      <c r="L4416" s="5"/>
      <c r="M4416" s="5"/>
      <c r="N4416" s="5"/>
      <c r="O4416" s="5"/>
      <c r="P4416" s="5"/>
      <c r="Q4416" s="5"/>
      <c r="R4416" s="5"/>
      <c r="S4416" s="5"/>
      <c r="T4416" s="5"/>
      <c r="U4416" s="5"/>
    </row>
    <row r="4417" spans="2:21" x14ac:dyDescent="0.25">
      <c r="B4417" s="64" vm="12187">
        <f ca="1"/>
        <v>45848</v>
      </c>
      <c r="C4417" s="64" vm="12188">
        <f ca="1"/>
        <v>970.17</v>
      </c>
      <c r="D4417" s="64" vm="12189">
        <f ca="1"/>
        <v>299.91000000000003</v>
      </c>
      <c r="E4417" s="24">
        <f t="shared" ref="E4417:E4461" ca="1" si="201">LN(C4417/C4416)</f>
        <v>-1.2211639975845276E-2</v>
      </c>
      <c r="F4417" s="58">
        <f t="shared" ref="F4417:F4460" ca="1" si="202">LN(D4417/D4416)</f>
        <v>5.0810739434783139E-3</v>
      </c>
      <c r="G4417" s="24"/>
      <c r="H4417" s="5"/>
      <c r="I4417" s="5"/>
      <c r="J4417" s="5"/>
      <c r="K4417" s="5"/>
      <c r="L4417" s="5"/>
      <c r="M4417" s="5"/>
      <c r="N4417" s="5"/>
      <c r="O4417" s="5"/>
      <c r="P4417" s="5"/>
      <c r="Q4417" s="5"/>
      <c r="R4417" s="5"/>
      <c r="S4417" s="5"/>
      <c r="T4417" s="5"/>
      <c r="U4417" s="5"/>
    </row>
    <row r="4418" spans="2:21" x14ac:dyDescent="0.25">
      <c r="B4418" s="64" vm="12190">
        <f ca="1"/>
        <v>45849</v>
      </c>
      <c r="C4418" s="64" vm="12191">
        <f ca="1"/>
        <v>970.33</v>
      </c>
      <c r="D4418" s="64" vm="12192">
        <f ca="1"/>
        <v>301.88</v>
      </c>
      <c r="E4418" s="24">
        <f t="shared" ca="1" si="201"/>
        <v>1.6490595244803696E-4</v>
      </c>
      <c r="F4418" s="58">
        <f t="shared" ca="1" si="202"/>
        <v>6.5471577694685623E-3</v>
      </c>
      <c r="G4418" s="24"/>
      <c r="H4418" s="5"/>
      <c r="I4418" s="5"/>
      <c r="J4418" s="5"/>
      <c r="K4418" s="5"/>
      <c r="L4418" s="5"/>
      <c r="M4418" s="5"/>
      <c r="N4418" s="5"/>
      <c r="O4418" s="5"/>
      <c r="P4418" s="5"/>
      <c r="Q4418" s="5"/>
      <c r="R4418" s="5"/>
      <c r="S4418" s="5"/>
      <c r="T4418" s="5"/>
      <c r="U4418" s="5"/>
    </row>
    <row r="4419" spans="2:21" x14ac:dyDescent="0.25">
      <c r="B4419" s="64" vm="12193">
        <f ca="1"/>
        <v>45852</v>
      </c>
      <c r="C4419" s="64" vm="12194">
        <f ca="1"/>
        <v>980.91</v>
      </c>
      <c r="D4419" s="64" vm="8417">
        <f ca="1"/>
        <v>299.62</v>
      </c>
      <c r="E4419" s="24">
        <f t="shared" ca="1" si="201"/>
        <v>1.0844492411446631E-2</v>
      </c>
      <c r="F4419" s="58">
        <f t="shared" ca="1" si="202"/>
        <v>-7.5145823274318001E-3</v>
      </c>
      <c r="G4419" s="24"/>
      <c r="H4419" s="5"/>
      <c r="I4419" s="5"/>
      <c r="J4419" s="5"/>
      <c r="K4419" s="5"/>
      <c r="L4419" s="5"/>
      <c r="M4419" s="5"/>
      <c r="N4419" s="5"/>
      <c r="O4419" s="5"/>
      <c r="P4419" s="5"/>
      <c r="Q4419" s="5"/>
      <c r="R4419" s="5"/>
      <c r="S4419" s="5"/>
      <c r="T4419" s="5"/>
      <c r="U4419" s="5"/>
    </row>
    <row r="4420" spans="2:21" x14ac:dyDescent="0.25">
      <c r="B4420" s="64" vm="12195">
        <f ca="1"/>
        <v>45853</v>
      </c>
      <c r="C4420" s="64" vm="12196">
        <f ca="1"/>
        <v>967.68</v>
      </c>
      <c r="D4420" s="64" vm="12197">
        <f ca="1"/>
        <v>298.89999999999998</v>
      </c>
      <c r="E4420" s="24">
        <f t="shared" ca="1" si="201"/>
        <v>-1.3579258126380866E-2</v>
      </c>
      <c r="F4420" s="58">
        <f t="shared" ca="1" si="202"/>
        <v>-2.4059357993437775E-3</v>
      </c>
      <c r="G4420" s="24"/>
      <c r="H4420" s="5"/>
      <c r="I4420" s="5"/>
      <c r="J4420" s="5"/>
      <c r="K4420" s="5"/>
      <c r="L4420" s="5"/>
      <c r="M4420" s="5"/>
      <c r="N4420" s="5"/>
      <c r="O4420" s="5"/>
      <c r="P4420" s="5"/>
      <c r="Q4420" s="5"/>
      <c r="R4420" s="5"/>
      <c r="S4420" s="5"/>
      <c r="T4420" s="5"/>
      <c r="U4420" s="5"/>
    </row>
    <row r="4421" spans="2:21" x14ac:dyDescent="0.25">
      <c r="B4421" s="64" vm="12198">
        <f ca="1"/>
        <v>45854</v>
      </c>
      <c r="C4421" s="64" vm="12199">
        <f ca="1"/>
        <v>951.37</v>
      </c>
      <c r="D4421" s="64" vm="12200">
        <f ca="1"/>
        <v>300.37</v>
      </c>
      <c r="E4421" s="24">
        <f t="shared" ca="1" si="201"/>
        <v>-1.6998403088489523E-2</v>
      </c>
      <c r="F4421" s="58">
        <f t="shared" ca="1" si="202"/>
        <v>4.9059787688546267E-3</v>
      </c>
      <c r="G4421" s="24"/>
      <c r="H4421" s="5"/>
      <c r="I4421" s="5"/>
      <c r="J4421" s="5"/>
      <c r="K4421" s="5"/>
      <c r="L4421" s="5"/>
      <c r="M4421" s="5"/>
      <c r="N4421" s="5"/>
      <c r="O4421" s="5"/>
      <c r="P4421" s="5"/>
      <c r="Q4421" s="5"/>
      <c r="R4421" s="5"/>
      <c r="S4421" s="5"/>
      <c r="T4421" s="5"/>
      <c r="U4421" s="5"/>
    </row>
    <row r="4422" spans="2:21" x14ac:dyDescent="0.25">
      <c r="B4422" s="64" vm="12201">
        <f ca="1"/>
        <v>45855</v>
      </c>
      <c r="C4422" s="64" vm="12202">
        <f ca="1"/>
        <v>953.91</v>
      </c>
      <c r="D4422" s="64" vm="12203">
        <f ca="1"/>
        <v>297.07</v>
      </c>
      <c r="E4422" s="24">
        <f t="shared" ca="1" si="201"/>
        <v>2.6662763528136737E-3</v>
      </c>
      <c r="F4422" s="58">
        <f t="shared" ca="1" si="202"/>
        <v>-1.1047246790936986E-2</v>
      </c>
      <c r="G4422" s="24"/>
      <c r="H4422" s="5"/>
      <c r="I4422" s="5"/>
      <c r="J4422" s="5"/>
      <c r="K4422" s="5"/>
      <c r="L4422" s="5"/>
      <c r="M4422" s="5"/>
      <c r="N4422" s="5"/>
      <c r="O4422" s="5"/>
      <c r="P4422" s="5"/>
      <c r="Q4422" s="5"/>
      <c r="R4422" s="5"/>
      <c r="S4422" s="5"/>
      <c r="T4422" s="5"/>
      <c r="U4422" s="5"/>
    </row>
    <row r="4423" spans="2:21" x14ac:dyDescent="0.25">
      <c r="B4423" s="64" vm="12204">
        <f ca="1"/>
        <v>45856</v>
      </c>
      <c r="C4423" s="64" vm="12205">
        <f ca="1"/>
        <v>950.95</v>
      </c>
      <c r="D4423" s="64" vm="12206">
        <f ca="1"/>
        <v>295.74</v>
      </c>
      <c r="E4423" s="24">
        <f t="shared" ca="1" si="201"/>
        <v>-3.1078424477127926E-3</v>
      </c>
      <c r="F4423" s="58">
        <f t="shared" ca="1" si="202"/>
        <v>-4.4871113224682528E-3</v>
      </c>
      <c r="G4423" s="24"/>
      <c r="H4423" s="5"/>
      <c r="I4423" s="5"/>
      <c r="J4423" s="5"/>
      <c r="K4423" s="5"/>
      <c r="L4423" s="5"/>
      <c r="M4423" s="5"/>
      <c r="N4423" s="5"/>
      <c r="O4423" s="5"/>
      <c r="P4423" s="5"/>
      <c r="Q4423" s="5"/>
      <c r="R4423" s="5"/>
      <c r="S4423" s="5"/>
      <c r="T4423" s="5"/>
      <c r="U4423" s="5"/>
    </row>
    <row r="4424" spans="2:21" x14ac:dyDescent="0.25">
      <c r="B4424" s="64" vm="12207">
        <f ca="1"/>
        <v>45859</v>
      </c>
      <c r="C4424" s="64" vm="12208">
        <f ca="1"/>
        <v>947.56</v>
      </c>
      <c r="D4424" s="64" vm="12209">
        <f ca="1"/>
        <v>299.17</v>
      </c>
      <c r="E4424" s="24">
        <f t="shared" ca="1" si="201"/>
        <v>-3.5712254377440597E-3</v>
      </c>
      <c r="F4424" s="58">
        <f t="shared" ca="1" si="202"/>
        <v>1.1531283748191999E-2</v>
      </c>
      <c r="G4424" s="24"/>
      <c r="H4424" s="5"/>
      <c r="I4424" s="5"/>
      <c r="J4424" s="5"/>
      <c r="K4424" s="5"/>
      <c r="L4424" s="5"/>
      <c r="M4424" s="5"/>
      <c r="N4424" s="5"/>
      <c r="O4424" s="5"/>
      <c r="P4424" s="5"/>
      <c r="Q4424" s="5"/>
      <c r="R4424" s="5"/>
      <c r="S4424" s="5"/>
      <c r="T4424" s="5"/>
      <c r="U4424" s="5"/>
    </row>
    <row r="4425" spans="2:21" x14ac:dyDescent="0.25">
      <c r="B4425" s="64" vm="12210">
        <f ca="1"/>
        <v>45860</v>
      </c>
      <c r="C4425" s="64" vm="12211">
        <f ca="1"/>
        <v>941.61</v>
      </c>
      <c r="D4425" s="64" vm="12212">
        <f ca="1"/>
        <v>298.12</v>
      </c>
      <c r="E4425" s="24">
        <f t="shared" ca="1" si="201"/>
        <v>-6.2990833793525542E-3</v>
      </c>
      <c r="F4425" s="58">
        <f t="shared" ca="1" si="202"/>
        <v>-3.5158836800402524E-3</v>
      </c>
      <c r="G4425" s="24"/>
      <c r="H4425" s="5"/>
      <c r="I4425" s="5"/>
      <c r="J4425" s="5"/>
      <c r="K4425" s="5"/>
      <c r="L4425" s="5"/>
      <c r="M4425" s="5"/>
      <c r="N4425" s="5"/>
      <c r="O4425" s="5"/>
      <c r="P4425" s="5"/>
      <c r="Q4425" s="5"/>
      <c r="R4425" s="5"/>
      <c r="S4425" s="5"/>
      <c r="T4425" s="5"/>
      <c r="U4425" s="5"/>
    </row>
    <row r="4426" spans="2:21" x14ac:dyDescent="0.25">
      <c r="B4426" s="64" vm="12213">
        <f ca="1"/>
        <v>45861</v>
      </c>
      <c r="C4426" s="64" vm="12214">
        <f ca="1"/>
        <v>941.19</v>
      </c>
      <c r="D4426" s="64" vm="12215">
        <f ca="1"/>
        <v>294.48</v>
      </c>
      <c r="E4426" s="24">
        <f t="shared" ca="1" si="201"/>
        <v>-4.461440481904791E-4</v>
      </c>
      <c r="F4426" s="58">
        <f t="shared" ca="1" si="202"/>
        <v>-1.2285000942727374E-2</v>
      </c>
      <c r="G4426" s="24"/>
      <c r="H4426" s="5"/>
      <c r="I4426" s="5"/>
      <c r="J4426" s="5"/>
      <c r="K4426" s="5"/>
      <c r="L4426" s="5"/>
      <c r="M4426" s="5"/>
      <c r="N4426" s="5"/>
      <c r="O4426" s="5"/>
      <c r="P4426" s="5"/>
      <c r="Q4426" s="5"/>
      <c r="R4426" s="5"/>
      <c r="S4426" s="5"/>
      <c r="T4426" s="5"/>
      <c r="U4426" s="5"/>
    </row>
    <row r="4427" spans="2:21" x14ac:dyDescent="0.25">
      <c r="B4427" s="64" vm="12216">
        <f ca="1"/>
        <v>45862</v>
      </c>
      <c r="C4427" s="64" vm="12217">
        <f ca="1"/>
        <v>933.8</v>
      </c>
      <c r="D4427" s="64" vm="12218">
        <f ca="1"/>
        <v>298.47000000000003</v>
      </c>
      <c r="E4427" s="24">
        <f t="shared" ca="1" si="201"/>
        <v>-7.8827495255462971E-3</v>
      </c>
      <c r="F4427" s="58">
        <f t="shared" ca="1" si="202"/>
        <v>1.3458336198612432E-2</v>
      </c>
      <c r="G4427" s="24"/>
      <c r="H4427" s="5"/>
      <c r="I4427" s="5"/>
      <c r="J4427" s="5"/>
      <c r="K4427" s="5"/>
      <c r="L4427" s="5"/>
      <c r="M4427" s="5"/>
      <c r="N4427" s="5"/>
      <c r="O4427" s="5"/>
      <c r="P4427" s="5"/>
      <c r="Q4427" s="5"/>
      <c r="R4427" s="5"/>
      <c r="S4427" s="5"/>
      <c r="T4427" s="5"/>
      <c r="U4427" s="5"/>
    </row>
    <row r="4428" spans="2:21" x14ac:dyDescent="0.25">
      <c r="B4428" s="64" vm="12219">
        <f ca="1"/>
        <v>45863</v>
      </c>
      <c r="C4428" s="64" vm="12220">
        <f ca="1"/>
        <v>935.48</v>
      </c>
      <c r="D4428" s="64" vm="12221">
        <f ca="1"/>
        <v>299.22000000000003</v>
      </c>
      <c r="E4428" s="24">
        <f t="shared" ca="1" si="201"/>
        <v>1.7974840070325996E-3</v>
      </c>
      <c r="F4428" s="58">
        <f t="shared" ca="1" si="202"/>
        <v>2.5096635167080397E-3</v>
      </c>
      <c r="G4428" s="24"/>
      <c r="H4428" s="5"/>
      <c r="I4428" s="5"/>
      <c r="J4428" s="5"/>
      <c r="K4428" s="5"/>
      <c r="L4428" s="5"/>
      <c r="M4428" s="5"/>
      <c r="N4428" s="5"/>
      <c r="O4428" s="5"/>
      <c r="P4428" s="5"/>
      <c r="Q4428" s="5"/>
      <c r="R4428" s="5"/>
      <c r="S4428" s="5"/>
      <c r="T4428" s="5"/>
      <c r="U4428" s="5"/>
    </row>
    <row r="4429" spans="2:21" x14ac:dyDescent="0.25">
      <c r="B4429" s="64" vm="12222">
        <f ca="1"/>
        <v>45866</v>
      </c>
      <c r="C4429" s="64" vm="12223">
        <f ca="1"/>
        <v>933.99</v>
      </c>
      <c r="D4429" s="64" vm="12224">
        <f ca="1"/>
        <v>302.67</v>
      </c>
      <c r="E4429" s="24">
        <f t="shared" ca="1" si="201"/>
        <v>-1.5940350104585543E-3</v>
      </c>
      <c r="F4429" s="58">
        <f t="shared" ca="1" si="202"/>
        <v>1.1464014302311308E-2</v>
      </c>
      <c r="G4429" s="24"/>
      <c r="H4429" s="5"/>
      <c r="I4429" s="5"/>
      <c r="J4429" s="5"/>
      <c r="K4429" s="5"/>
      <c r="L4429" s="5"/>
      <c r="M4429" s="5"/>
      <c r="N4429" s="5"/>
      <c r="O4429" s="5"/>
      <c r="P4429" s="5"/>
      <c r="Q4429" s="5"/>
      <c r="R4429" s="5"/>
      <c r="S4429" s="5"/>
      <c r="T4429" s="5"/>
      <c r="U4429" s="5"/>
    </row>
    <row r="4430" spans="2:21" x14ac:dyDescent="0.25">
      <c r="B4430" s="64" vm="12225">
        <f ca="1"/>
        <v>45867</v>
      </c>
      <c r="C4430" s="64" vm="12226">
        <f ca="1"/>
        <v>934.57</v>
      </c>
      <c r="D4430" s="64" vm="12227">
        <f ca="1"/>
        <v>303.61</v>
      </c>
      <c r="E4430" s="24">
        <f t="shared" ca="1" si="201"/>
        <v>6.2079892390650468E-4</v>
      </c>
      <c r="F4430" s="58">
        <f t="shared" ca="1" si="202"/>
        <v>3.1008799670469581E-3</v>
      </c>
      <c r="G4430" s="24"/>
      <c r="H4430" s="5"/>
      <c r="I4430" s="5"/>
      <c r="J4430" s="5"/>
      <c r="K4430" s="5"/>
      <c r="L4430" s="5"/>
      <c r="M4430" s="5"/>
      <c r="N4430" s="5"/>
      <c r="O4430" s="5"/>
      <c r="P4430" s="5"/>
      <c r="Q4430" s="5"/>
      <c r="R4430" s="5"/>
      <c r="S4430" s="5"/>
      <c r="T4430" s="5"/>
      <c r="U4430" s="5"/>
    </row>
    <row r="4431" spans="2:21" x14ac:dyDescent="0.25">
      <c r="B4431" s="64" vm="12228">
        <f ca="1"/>
        <v>45868</v>
      </c>
      <c r="C4431" s="64" vm="12229">
        <f ca="1"/>
        <v>927.51</v>
      </c>
      <c r="D4431" s="64" vm="12230">
        <f ca="1"/>
        <v>300.07</v>
      </c>
      <c r="E4431" s="24">
        <f t="shared" ca="1" si="201"/>
        <v>-7.5829543626895783E-3</v>
      </c>
      <c r="F4431" s="58">
        <f t="shared" ca="1" si="202"/>
        <v>-1.1728202283898715E-2</v>
      </c>
      <c r="G4431" s="24"/>
      <c r="H4431" s="5"/>
      <c r="I4431" s="5"/>
      <c r="J4431" s="5"/>
      <c r="K4431" s="5"/>
      <c r="L4431" s="5"/>
      <c r="M4431" s="5"/>
      <c r="N4431" s="5"/>
      <c r="O4431" s="5"/>
      <c r="P4431" s="5"/>
      <c r="Q4431" s="5"/>
      <c r="R4431" s="5"/>
      <c r="S4431" s="5"/>
      <c r="T4431" s="5"/>
      <c r="U4431" s="5"/>
    </row>
    <row r="4432" spans="2:21" x14ac:dyDescent="0.25">
      <c r="B4432" s="64" vm="12231">
        <f ca="1"/>
        <v>45869</v>
      </c>
      <c r="C4432" s="64" vm="12232">
        <f ca="1"/>
        <v>939.64</v>
      </c>
      <c r="D4432" s="64" vm="12233">
        <f ca="1"/>
        <v>302.89</v>
      </c>
      <c r="E4432" s="24">
        <f t="shared" ca="1" si="201"/>
        <v>1.2993247090937006E-2</v>
      </c>
      <c r="F4432" s="58">
        <f t="shared" ca="1" si="202"/>
        <v>9.3539225205606178E-3</v>
      </c>
      <c r="G4432" s="24"/>
      <c r="H4432" s="5"/>
      <c r="I4432" s="5"/>
      <c r="J4432" s="5"/>
      <c r="K4432" s="5"/>
      <c r="L4432" s="5"/>
      <c r="M4432" s="5"/>
      <c r="N4432" s="5"/>
      <c r="O4432" s="5"/>
      <c r="P4432" s="5"/>
      <c r="Q4432" s="5"/>
      <c r="R4432" s="5"/>
      <c r="S4432" s="5"/>
      <c r="T4432" s="5"/>
      <c r="U4432" s="5"/>
    </row>
    <row r="4433" spans="2:21" x14ac:dyDescent="0.25">
      <c r="B4433" s="64" vm="12234">
        <f ca="1"/>
        <v>45870</v>
      </c>
      <c r="C4433" s="64" vm="12235">
        <f ca="1"/>
        <v>952.52</v>
      </c>
      <c r="D4433" s="64" vm="12236">
        <f ca="1"/>
        <v>304.23</v>
      </c>
      <c r="E4433" s="24">
        <f t="shared" ca="1" si="201"/>
        <v>1.3614280970177828E-2</v>
      </c>
      <c r="F4433" s="58">
        <f t="shared" ca="1" si="202"/>
        <v>4.4142909999080526E-3</v>
      </c>
      <c r="G4433" s="24"/>
      <c r="H4433" s="5"/>
      <c r="I4433" s="5"/>
      <c r="J4433" s="5"/>
      <c r="K4433" s="5"/>
      <c r="L4433" s="5"/>
      <c r="M4433" s="5"/>
      <c r="N4433" s="5"/>
      <c r="O4433" s="5"/>
      <c r="P4433" s="5"/>
      <c r="Q4433" s="5"/>
      <c r="R4433" s="5"/>
      <c r="S4433" s="5"/>
      <c r="T4433" s="5"/>
      <c r="U4433" s="5"/>
    </row>
    <row r="4434" spans="2:21" x14ac:dyDescent="0.25">
      <c r="B4434" s="64" vm="12237">
        <f ca="1"/>
        <v>45873</v>
      </c>
      <c r="C4434" s="64" vm="12238">
        <f ca="1"/>
        <v>955.37</v>
      </c>
      <c r="D4434" s="64" vm="12239">
        <f ca="1"/>
        <v>298.77</v>
      </c>
      <c r="E4434" s="24">
        <f t="shared" ca="1" si="201"/>
        <v>2.9875958465742265E-3</v>
      </c>
      <c r="F4434" s="58">
        <f t="shared" ca="1" si="202"/>
        <v>-1.8109947680356973E-2</v>
      </c>
      <c r="G4434" s="24"/>
      <c r="H4434" s="5"/>
      <c r="I4434" s="5"/>
      <c r="J4434" s="5"/>
      <c r="K4434" s="5"/>
      <c r="L4434" s="5"/>
      <c r="M4434" s="5"/>
      <c r="N4434" s="5"/>
      <c r="O4434" s="5"/>
      <c r="P4434" s="5"/>
      <c r="Q4434" s="5"/>
      <c r="R4434" s="5"/>
      <c r="S4434" s="5"/>
      <c r="T4434" s="5"/>
      <c r="U4434" s="5"/>
    </row>
    <row r="4435" spans="2:21" x14ac:dyDescent="0.25">
      <c r="B4435" s="64" vm="12240">
        <f ca="1"/>
        <v>45874</v>
      </c>
      <c r="C4435" s="64" vm="12241">
        <f ca="1"/>
        <v>943.63</v>
      </c>
      <c r="D4435" s="64" vm="12242">
        <f ca="1"/>
        <v>307.66000000000003</v>
      </c>
      <c r="E4435" s="24">
        <f t="shared" ca="1" si="201"/>
        <v>-1.2364559841504238E-2</v>
      </c>
      <c r="F4435" s="58">
        <f t="shared" ca="1" si="202"/>
        <v>2.9321230515947247E-2</v>
      </c>
      <c r="G4435" s="24"/>
      <c r="H4435" s="5"/>
      <c r="I4435" s="5"/>
      <c r="J4435" s="5"/>
      <c r="K4435" s="5"/>
      <c r="L4435" s="5"/>
      <c r="M4435" s="5"/>
      <c r="N4435" s="5"/>
      <c r="O4435" s="5"/>
      <c r="P4435" s="5"/>
      <c r="Q4435" s="5"/>
      <c r="R4435" s="5"/>
      <c r="S4435" s="5"/>
      <c r="T4435" s="5"/>
      <c r="U4435" s="5"/>
    </row>
    <row r="4436" spans="2:21" x14ac:dyDescent="0.25">
      <c r="B4436" s="64" vm="12243">
        <f ca="1"/>
        <v>45875</v>
      </c>
      <c r="C4436" s="64" vm="12244">
        <f ca="1"/>
        <v>968.56</v>
      </c>
      <c r="D4436" s="64" vm="12245">
        <f ca="1"/>
        <v>307.91000000000003</v>
      </c>
      <c r="E4436" s="24">
        <f t="shared" ca="1" si="201"/>
        <v>2.6076292238672413E-2</v>
      </c>
      <c r="F4436" s="58">
        <f t="shared" ca="1" si="202"/>
        <v>8.1225535274606739E-4</v>
      </c>
      <c r="G4436" s="24"/>
      <c r="H4436" s="5"/>
      <c r="I4436" s="5"/>
      <c r="J4436" s="5"/>
      <c r="K4436" s="5"/>
      <c r="L4436" s="5"/>
      <c r="M4436" s="5"/>
      <c r="N4436" s="5"/>
      <c r="O4436" s="5"/>
      <c r="P4436" s="5"/>
      <c r="Q4436" s="5"/>
      <c r="R4436" s="5"/>
      <c r="S4436" s="5"/>
      <c r="T4436" s="5"/>
      <c r="U4436" s="5"/>
    </row>
    <row r="4437" spans="2:21" x14ac:dyDescent="0.25">
      <c r="B4437" s="64" vm="12246">
        <f ca="1"/>
        <v>45876</v>
      </c>
      <c r="C4437" s="64" vm="12247">
        <f ca="1"/>
        <v>977.45</v>
      </c>
      <c r="D4437" s="64" vm="12248">
        <f ca="1"/>
        <v>305.45</v>
      </c>
      <c r="E4437" s="24">
        <f t="shared" ca="1" si="201"/>
        <v>9.136707256643839E-3</v>
      </c>
      <c r="F4437" s="58">
        <f t="shared" ca="1" si="202"/>
        <v>-8.0214333845753383E-3</v>
      </c>
      <c r="G4437" s="24"/>
      <c r="H4437" s="5"/>
      <c r="I4437" s="5"/>
      <c r="J4437" s="5"/>
      <c r="K4437" s="5"/>
      <c r="L4437" s="5"/>
      <c r="M4437" s="5"/>
      <c r="N4437" s="5"/>
      <c r="O4437" s="5"/>
      <c r="P4437" s="5"/>
      <c r="Q4437" s="5"/>
      <c r="R4437" s="5"/>
      <c r="S4437" s="5"/>
      <c r="T4437" s="5"/>
      <c r="U4437" s="5"/>
    </row>
    <row r="4438" spans="2:21" x14ac:dyDescent="0.25">
      <c r="B4438" s="64" vm="12249">
        <f ca="1"/>
        <v>45877</v>
      </c>
      <c r="C4438" s="64" vm="12250">
        <f ca="1"/>
        <v>980.98</v>
      </c>
      <c r="D4438" s="64" vm="12251">
        <f ca="1"/>
        <v>304.36</v>
      </c>
      <c r="E4438" s="24">
        <f t="shared" ca="1" si="201"/>
        <v>3.6049323415725059E-3</v>
      </c>
      <c r="F4438" s="58">
        <f t="shared" ca="1" si="202"/>
        <v>-3.5748877874538553E-3</v>
      </c>
      <c r="G4438" s="24"/>
      <c r="H4438" s="5"/>
      <c r="I4438" s="5"/>
      <c r="J4438" s="5"/>
      <c r="K4438" s="5"/>
      <c r="L4438" s="5"/>
      <c r="M4438" s="5"/>
      <c r="N4438" s="5"/>
      <c r="O4438" s="5"/>
      <c r="P4438" s="5"/>
      <c r="Q4438" s="5"/>
      <c r="R4438" s="5"/>
      <c r="S4438" s="5"/>
      <c r="T4438" s="5"/>
      <c r="U4438" s="5"/>
    </row>
    <row r="4439" spans="2:21" x14ac:dyDescent="0.25">
      <c r="B4439" s="64" vm="12252">
        <f ca="1"/>
        <v>45880</v>
      </c>
      <c r="C4439" s="64" vm="12253">
        <f ca="1"/>
        <v>988.74</v>
      </c>
      <c r="D4439" s="64" vm="12254">
        <f ca="1"/>
        <v>301.64</v>
      </c>
      <c r="E4439" s="24">
        <f t="shared" ca="1" si="201"/>
        <v>7.8793332529926308E-3</v>
      </c>
      <c r="F4439" s="58">
        <f t="shared" ca="1" si="202"/>
        <v>-8.9769579738758088E-3</v>
      </c>
      <c r="G4439" s="24"/>
      <c r="H4439" s="5"/>
      <c r="I4439" s="5"/>
      <c r="J4439" s="5"/>
      <c r="K4439" s="5"/>
      <c r="L4439" s="5"/>
      <c r="M4439" s="5"/>
      <c r="N4439" s="5"/>
      <c r="O4439" s="5"/>
      <c r="P4439" s="5"/>
      <c r="Q4439" s="5"/>
      <c r="R4439" s="5"/>
      <c r="S4439" s="5"/>
      <c r="T4439" s="5"/>
      <c r="U4439" s="5"/>
    </row>
    <row r="4440" spans="2:21" x14ac:dyDescent="0.25">
      <c r="B4440" s="64" vm="12255">
        <f ca="1"/>
        <v>45881</v>
      </c>
      <c r="C4440" s="64" vm="12256">
        <f ca="1"/>
        <v>991.25</v>
      </c>
      <c r="D4440" s="64" vm="12257">
        <f ca="1"/>
        <v>305.07</v>
      </c>
      <c r="E4440" s="24">
        <f t="shared" ca="1" si="201"/>
        <v>2.5353676983640812E-3</v>
      </c>
      <c r="F4440" s="58">
        <f t="shared" ca="1" si="202"/>
        <v>1.1307005136709443E-2</v>
      </c>
      <c r="G4440" s="24"/>
      <c r="H4440" s="5"/>
      <c r="I4440" s="5"/>
      <c r="J4440" s="5"/>
      <c r="K4440" s="5"/>
      <c r="L4440" s="5"/>
      <c r="M4440" s="5"/>
      <c r="N4440" s="5"/>
      <c r="O4440" s="5"/>
      <c r="P4440" s="5"/>
      <c r="Q4440" s="5"/>
      <c r="R4440" s="5"/>
      <c r="S4440" s="5"/>
      <c r="T4440" s="5"/>
      <c r="U4440" s="5"/>
    </row>
    <row r="4441" spans="2:21" x14ac:dyDescent="0.25">
      <c r="B4441" s="64" vm="12258">
        <f ca="1"/>
        <v>45882</v>
      </c>
      <c r="C4441" s="64" vm="12259">
        <f ca="1"/>
        <v>978.85</v>
      </c>
      <c r="D4441" s="64" vm="8284">
        <f ca="1"/>
        <v>308.95</v>
      </c>
      <c r="E4441" s="24">
        <f t="shared" ca="1" si="201"/>
        <v>-1.2588359726506071E-2</v>
      </c>
      <c r="F4441" s="58">
        <f t="shared" ca="1" si="202"/>
        <v>1.2638193035832843E-2</v>
      </c>
      <c r="G4441" s="24"/>
      <c r="H4441" s="5"/>
      <c r="I4441" s="5"/>
      <c r="J4441" s="5"/>
      <c r="K4441" s="5"/>
      <c r="L4441" s="5"/>
      <c r="M4441" s="5"/>
      <c r="N4441" s="5"/>
      <c r="O4441" s="5"/>
      <c r="P4441" s="5"/>
      <c r="Q4441" s="5"/>
      <c r="R4441" s="5"/>
      <c r="S4441" s="5"/>
      <c r="T4441" s="5"/>
      <c r="U4441" s="5"/>
    </row>
    <row r="4442" spans="2:21" x14ac:dyDescent="0.25">
      <c r="B4442" s="64" vm="12260">
        <f ca="1"/>
        <v>45883</v>
      </c>
      <c r="C4442" s="64" vm="12261">
        <f ca="1"/>
        <v>975.39</v>
      </c>
      <c r="D4442" s="64" vm="12262">
        <f ca="1"/>
        <v>308.93</v>
      </c>
      <c r="E4442" s="24">
        <f t="shared" ca="1" si="201"/>
        <v>-3.5410222033776004E-3</v>
      </c>
      <c r="F4442" s="58">
        <f t="shared" ca="1" si="202"/>
        <v>-6.4737489502753924E-5</v>
      </c>
      <c r="G4442" s="24"/>
      <c r="H4442" s="5"/>
      <c r="I4442" s="5"/>
      <c r="J4442" s="5"/>
      <c r="K4442" s="5"/>
      <c r="L4442" s="5"/>
      <c r="M4442" s="5"/>
      <c r="N4442" s="5"/>
      <c r="O4442" s="5"/>
      <c r="P4442" s="5"/>
      <c r="Q4442" s="5"/>
      <c r="R4442" s="5"/>
      <c r="S4442" s="5"/>
      <c r="T4442" s="5"/>
      <c r="U4442" s="5"/>
    </row>
    <row r="4443" spans="2:21" x14ac:dyDescent="0.25">
      <c r="B4443" s="64" vm="12263">
        <f ca="1"/>
        <v>45884</v>
      </c>
      <c r="C4443" s="64" vm="12264">
        <f ca="1"/>
        <v>972.04</v>
      </c>
      <c r="D4443" s="64" vm="12265">
        <f ca="1"/>
        <v>308.7</v>
      </c>
      <c r="E4443" s="24">
        <f t="shared" ca="1" si="201"/>
        <v>-3.4404351420917714E-3</v>
      </c>
      <c r="F4443" s="58">
        <f t="shared" ca="1" si="202"/>
        <v>-7.4478250937220136E-4</v>
      </c>
      <c r="G4443" s="24"/>
      <c r="H4443" s="5"/>
      <c r="I4443" s="5"/>
      <c r="J4443" s="5"/>
      <c r="K4443" s="5"/>
      <c r="L4443" s="5"/>
      <c r="M4443" s="5"/>
      <c r="N4443" s="5"/>
      <c r="O4443" s="5"/>
      <c r="P4443" s="5"/>
      <c r="Q4443" s="5"/>
      <c r="R4443" s="5"/>
      <c r="S4443" s="5"/>
      <c r="T4443" s="5"/>
      <c r="U4443" s="5"/>
    </row>
    <row r="4444" spans="2:21" x14ac:dyDescent="0.25">
      <c r="B4444" s="64" vm="12266">
        <f ca="1"/>
        <v>45887</v>
      </c>
      <c r="C4444" s="64" vm="12267">
        <f ca="1"/>
        <v>979.35</v>
      </c>
      <c r="D4444" s="64" vm="12268">
        <f ca="1"/>
        <v>310.93</v>
      </c>
      <c r="E4444" s="24">
        <f t="shared" ca="1" si="201"/>
        <v>7.4921304236698696E-3</v>
      </c>
      <c r="F4444" s="58">
        <f t="shared" ca="1" si="202"/>
        <v>7.197874950876846E-3</v>
      </c>
      <c r="G4444" s="24"/>
      <c r="H4444" s="5"/>
      <c r="I4444" s="5"/>
      <c r="J4444" s="5"/>
      <c r="K4444" s="5"/>
      <c r="L4444" s="5"/>
      <c r="M4444" s="5"/>
      <c r="N4444" s="5"/>
      <c r="O4444" s="5"/>
      <c r="P4444" s="5"/>
      <c r="Q4444" s="5"/>
      <c r="R4444" s="5"/>
      <c r="S4444" s="5"/>
      <c r="T4444" s="5"/>
      <c r="U4444" s="5"/>
    </row>
    <row r="4445" spans="2:21" x14ac:dyDescent="0.25">
      <c r="B4445" s="64" vm="12269">
        <f ca="1"/>
        <v>45888</v>
      </c>
      <c r="C4445" s="64" vm="12270">
        <f ca="1"/>
        <v>980.85</v>
      </c>
      <c r="D4445" s="64" vm="12271">
        <f ca="1"/>
        <v>313.08</v>
      </c>
      <c r="E4445" s="24">
        <f t="shared" ca="1" si="201"/>
        <v>1.5304563746424637E-3</v>
      </c>
      <c r="F4445" s="58">
        <f t="shared" ca="1" si="202"/>
        <v>6.8909424776469842E-3</v>
      </c>
      <c r="G4445" s="24"/>
      <c r="H4445" s="5"/>
      <c r="I4445" s="5"/>
      <c r="J4445" s="5"/>
      <c r="K4445" s="5"/>
      <c r="L4445" s="5"/>
      <c r="M4445" s="5"/>
      <c r="N4445" s="5"/>
      <c r="O4445" s="5"/>
      <c r="P4445" s="5"/>
      <c r="Q4445" s="5"/>
      <c r="R4445" s="5"/>
      <c r="S4445" s="5"/>
      <c r="T4445" s="5"/>
      <c r="U4445" s="5"/>
    </row>
    <row r="4446" spans="2:21" x14ac:dyDescent="0.25">
      <c r="B4446" s="64" vm="12272">
        <f ca="1"/>
        <v>45889</v>
      </c>
      <c r="C4446" s="64" vm="12273">
        <f ca="1"/>
        <v>994.57</v>
      </c>
      <c r="D4446" s="64" vm="12274">
        <f ca="1"/>
        <v>313.22000000000003</v>
      </c>
      <c r="E4446" s="24">
        <f t="shared" ca="1" si="201"/>
        <v>1.3890940270785161E-2</v>
      </c>
      <c r="F4446" s="58">
        <f t="shared" ca="1" si="202"/>
        <v>4.4707010165059337E-4</v>
      </c>
      <c r="G4446" s="24"/>
      <c r="H4446" s="5"/>
      <c r="I4446" s="5"/>
      <c r="J4446" s="5"/>
      <c r="K4446" s="5"/>
      <c r="L4446" s="5"/>
      <c r="M4446" s="5"/>
      <c r="N4446" s="5"/>
      <c r="O4446" s="5"/>
      <c r="P4446" s="5"/>
      <c r="Q4446" s="5"/>
      <c r="R4446" s="5"/>
      <c r="S4446" s="5"/>
      <c r="T4446" s="5"/>
      <c r="U4446" s="5"/>
    </row>
    <row r="4447" spans="2:21" x14ac:dyDescent="0.25">
      <c r="B4447" s="64" vm="12275">
        <f ca="1"/>
        <v>45890</v>
      </c>
      <c r="C4447" s="64" vm="12276">
        <f ca="1"/>
        <v>969.68</v>
      </c>
      <c r="D4447" s="64" vm="12277">
        <f ca="1"/>
        <v>314.07</v>
      </c>
      <c r="E4447" s="24">
        <f t="shared" ca="1" si="201"/>
        <v>-2.5344362783923342E-2</v>
      </c>
      <c r="F4447" s="58">
        <f t="shared" ca="1" si="202"/>
        <v>2.7100719610853069E-3</v>
      </c>
      <c r="G4447" s="24"/>
      <c r="H4447" s="5"/>
      <c r="I4447" s="5"/>
      <c r="J4447" s="5"/>
      <c r="K4447" s="5"/>
      <c r="L4447" s="5"/>
      <c r="M4447" s="5"/>
      <c r="N4447" s="5"/>
      <c r="O4447" s="5"/>
      <c r="P4447" s="5"/>
      <c r="Q4447" s="5"/>
      <c r="R4447" s="5"/>
      <c r="S4447" s="5"/>
      <c r="T4447" s="5"/>
      <c r="U4447" s="5"/>
    </row>
    <row r="4448" spans="2:21" x14ac:dyDescent="0.25">
      <c r="B4448" s="64" vm="12278">
        <f ca="1"/>
        <v>45891</v>
      </c>
      <c r="C4448" s="64" vm="12279">
        <f ca="1"/>
        <v>958.54</v>
      </c>
      <c r="D4448" s="64" vm="12280">
        <f ca="1"/>
        <v>313.44</v>
      </c>
      <c r="E4448" s="24">
        <f t="shared" ca="1" si="201"/>
        <v>-1.1554826674589999E-2</v>
      </c>
      <c r="F4448" s="58">
        <f t="shared" ca="1" si="202"/>
        <v>-2.0079368031426059E-3</v>
      </c>
      <c r="G4448" s="24"/>
      <c r="H4448" s="5"/>
      <c r="I4448" s="5"/>
      <c r="J4448" s="5"/>
      <c r="K4448" s="5"/>
      <c r="L4448" s="5"/>
      <c r="M4448" s="5"/>
      <c r="N4448" s="5"/>
      <c r="O4448" s="5"/>
      <c r="P4448" s="5"/>
      <c r="Q4448" s="5"/>
      <c r="R4448" s="5"/>
      <c r="S4448" s="5"/>
      <c r="T4448" s="5"/>
      <c r="U4448" s="5"/>
    </row>
    <row r="4449" spans="2:21" x14ac:dyDescent="0.25">
      <c r="B4449" s="64" vm="12281">
        <f ca="1"/>
        <v>45894</v>
      </c>
      <c r="C4449" s="64" vm="12282">
        <f ca="1"/>
        <v>941.58</v>
      </c>
      <c r="D4449" s="64" vm="12283">
        <f ca="1"/>
        <v>312.94</v>
      </c>
      <c r="E4449" s="24">
        <f t="shared" ca="1" si="201"/>
        <v>-1.7851978208982166E-2</v>
      </c>
      <c r="F4449" s="58">
        <f t="shared" ca="1" si="202"/>
        <v>-1.596475322319435E-3</v>
      </c>
      <c r="G4449" s="24"/>
      <c r="H4449" s="5"/>
      <c r="I4449" s="5"/>
      <c r="J4449" s="5"/>
      <c r="K4449" s="5"/>
      <c r="L4449" s="5"/>
      <c r="M4449" s="5"/>
      <c r="N4449" s="5"/>
      <c r="O4449" s="5"/>
      <c r="P4449" s="5"/>
      <c r="Q4449" s="5"/>
      <c r="R4449" s="5"/>
      <c r="S4449" s="5"/>
      <c r="T4449" s="5"/>
      <c r="U4449" s="5"/>
    </row>
    <row r="4450" spans="2:21" x14ac:dyDescent="0.25">
      <c r="B4450" s="64" vm="12284">
        <f ca="1"/>
        <v>45895</v>
      </c>
      <c r="C4450" s="64" vm="12285">
        <f ca="1"/>
        <v>941.34</v>
      </c>
      <c r="D4450" s="64" vm="12286">
        <f ca="1"/>
        <v>311.43</v>
      </c>
      <c r="E4450" s="24">
        <f t="shared" ca="1" si="201"/>
        <v>-2.549232057652217E-4</v>
      </c>
      <c r="F4450" s="58">
        <f t="shared" ca="1" si="202"/>
        <v>-4.836885000647482E-3</v>
      </c>
      <c r="G4450" s="24"/>
      <c r="H4450" s="5"/>
      <c r="I4450" s="5"/>
      <c r="J4450" s="5"/>
      <c r="K4450" s="5"/>
      <c r="L4450" s="5"/>
      <c r="M4450" s="5"/>
      <c r="N4450" s="5"/>
      <c r="O4450" s="5"/>
      <c r="P4450" s="5"/>
      <c r="Q4450" s="5"/>
      <c r="R4450" s="5"/>
      <c r="S4450" s="5"/>
      <c r="T4450" s="5"/>
      <c r="U4450" s="5"/>
    </row>
    <row r="4451" spans="2:21" x14ac:dyDescent="0.25">
      <c r="B4451" s="64" vm="12287">
        <f ca="1"/>
        <v>45896</v>
      </c>
      <c r="C4451" s="64" vm="12288">
        <f ca="1"/>
        <v>949.52</v>
      </c>
      <c r="D4451" s="64" vm="12289">
        <f ca="1"/>
        <v>312.22000000000003</v>
      </c>
      <c r="E4451" s="24">
        <f t="shared" ca="1" si="201"/>
        <v>8.6522016753305363E-3</v>
      </c>
      <c r="F4451" s="58">
        <f t="shared" ca="1" si="202"/>
        <v>2.5334736552568128E-3</v>
      </c>
      <c r="G4451" s="24"/>
      <c r="H4451" s="5"/>
      <c r="I4451" s="5"/>
      <c r="J4451" s="5"/>
      <c r="K4451" s="5"/>
      <c r="L4451" s="5"/>
      <c r="M4451" s="5"/>
      <c r="N4451" s="5"/>
      <c r="O4451" s="5"/>
      <c r="P4451" s="5"/>
      <c r="Q4451" s="5"/>
      <c r="R4451" s="5"/>
      <c r="S4451" s="5"/>
      <c r="T4451" s="5"/>
      <c r="U4451" s="5"/>
    </row>
    <row r="4452" spans="2:21" x14ac:dyDescent="0.25">
      <c r="B4452" s="64" vm="12290">
        <f ca="1"/>
        <v>45897</v>
      </c>
      <c r="C4452" s="64" vm="12291">
        <f ca="1"/>
        <v>944.96</v>
      </c>
      <c r="D4452" s="64" vm="12292">
        <f ca="1"/>
        <v>313.54000000000002</v>
      </c>
      <c r="E4452" s="24">
        <f t="shared" ca="1" si="201"/>
        <v>-4.8139951926918336E-3</v>
      </c>
      <c r="F4452" s="58">
        <f t="shared" ca="1" si="202"/>
        <v>4.2188761118643354E-3</v>
      </c>
      <c r="G4452" s="24"/>
      <c r="H4452" s="5"/>
      <c r="I4452" s="5"/>
      <c r="J4452" s="5"/>
      <c r="K4452" s="5"/>
      <c r="L4452" s="5"/>
      <c r="M4452" s="5"/>
      <c r="N4452" s="5"/>
      <c r="O4452" s="5"/>
      <c r="P4452" s="5"/>
      <c r="Q4452" s="5"/>
      <c r="R4452" s="5"/>
      <c r="S4452" s="5"/>
      <c r="T4452" s="5"/>
      <c r="U4452" s="5"/>
    </row>
    <row r="4453" spans="2:21" x14ac:dyDescent="0.25">
      <c r="B4453" s="64" vm="12293">
        <f ca="1"/>
        <v>45898</v>
      </c>
      <c r="C4453" s="64" vm="12294">
        <f ca="1"/>
        <v>943.32</v>
      </c>
      <c r="D4453" s="64" vm="8341">
        <f ca="1"/>
        <v>315.76</v>
      </c>
      <c r="E4453" s="24">
        <f t="shared" ca="1" si="201"/>
        <v>-1.7370309618924295E-3</v>
      </c>
      <c r="F4453" s="58">
        <f t="shared" ca="1" si="202"/>
        <v>7.0554877142066626E-3</v>
      </c>
      <c r="G4453" s="24"/>
      <c r="H4453" s="5"/>
      <c r="N4453" s="5"/>
      <c r="O4453" s="5"/>
      <c r="P4453" s="5"/>
      <c r="Q4453" s="5"/>
      <c r="R4453" s="5"/>
      <c r="S4453" s="5"/>
      <c r="T4453" s="5"/>
      <c r="U4453" s="5"/>
    </row>
    <row r="4454" spans="2:21" x14ac:dyDescent="0.25">
      <c r="B4454" s="64" vm="12295">
        <f ca="1"/>
        <v>45902</v>
      </c>
      <c r="C4454" s="64" vm="12296">
        <f ca="1"/>
        <v>938.82</v>
      </c>
      <c r="D4454" s="64" vm="12297">
        <f ca="1"/>
        <v>316.39</v>
      </c>
      <c r="E4454" s="24">
        <f t="shared" ca="1" si="201"/>
        <v>-4.7818000516445594E-3</v>
      </c>
      <c r="F4454" s="58">
        <f t="shared" ca="1" si="202"/>
        <v>1.9931984768618897E-3</v>
      </c>
      <c r="G4454" s="24"/>
      <c r="H4454" s="5"/>
      <c r="N4454" s="5"/>
      <c r="O4454" s="5"/>
      <c r="P4454" s="5"/>
      <c r="Q4454" s="5"/>
      <c r="R4454" s="5"/>
      <c r="S4454" s="5"/>
      <c r="T4454" s="5"/>
      <c r="U4454" s="5"/>
    </row>
    <row r="4455" spans="2:21" x14ac:dyDescent="0.25">
      <c r="B4455" s="64" vm="12298">
        <f ca="1"/>
        <v>45903</v>
      </c>
      <c r="C4455" s="64" vm="12299">
        <f ca="1"/>
        <v>949.78</v>
      </c>
      <c r="D4455" s="64" vm="12300">
        <f ca="1"/>
        <v>316.99</v>
      </c>
      <c r="E4455" s="24">
        <f t="shared" ca="1" si="201"/>
        <v>1.160661128665222E-2</v>
      </c>
      <c r="F4455" s="58">
        <f t="shared" ca="1" si="202"/>
        <v>1.8945978069248555E-3</v>
      </c>
      <c r="G4455" s="24"/>
      <c r="H4455" s="5"/>
      <c r="N4455" s="5"/>
      <c r="O4455" s="5"/>
      <c r="P4455" s="5"/>
      <c r="Q4455" s="5"/>
      <c r="R4455" s="5"/>
      <c r="S4455" s="5"/>
      <c r="T4455" s="5"/>
      <c r="U4455" s="5"/>
    </row>
    <row r="4456" spans="2:21" x14ac:dyDescent="0.25">
      <c r="B4456" s="64" vm="12301">
        <f ca="1"/>
        <v>45904</v>
      </c>
      <c r="C4456" s="64" vm="12302">
        <f ca="1"/>
        <v>955.9</v>
      </c>
      <c r="D4456" s="64" vm="12303">
        <f ca="1"/>
        <v>314.38</v>
      </c>
      <c r="E4456" s="24">
        <f t="shared" ca="1" si="201"/>
        <v>6.4229262410436224E-3</v>
      </c>
      <c r="F4456" s="58">
        <f t="shared" ca="1" si="202"/>
        <v>-8.2677823382864314E-3</v>
      </c>
      <c r="G4456" s="24"/>
      <c r="H4456" s="5"/>
      <c r="N4456" s="5"/>
      <c r="O4456" s="5"/>
      <c r="P4456" s="5"/>
      <c r="Q4456" s="5"/>
      <c r="R4456" s="5"/>
      <c r="S4456" s="5"/>
      <c r="T4456" s="5"/>
      <c r="U4456" s="5"/>
    </row>
    <row r="4457" spans="2:21" x14ac:dyDescent="0.25">
      <c r="B4457" s="64" vm="12304">
        <f ca="1"/>
        <v>45905</v>
      </c>
      <c r="C4457" s="64" vm="12305">
        <f ca="1"/>
        <v>963.48</v>
      </c>
      <c r="D4457" s="64" vm="12306">
        <f ca="1"/>
        <v>312.8</v>
      </c>
      <c r="E4457" s="24">
        <f t="shared" ca="1" si="201"/>
        <v>7.8984249148761551E-3</v>
      </c>
      <c r="F4457" s="58">
        <f t="shared" ca="1" si="202"/>
        <v>-5.038436628935777E-3</v>
      </c>
      <c r="G4457" s="24"/>
      <c r="H4457" s="5"/>
      <c r="N4457" s="5"/>
      <c r="O4457" s="5"/>
      <c r="P4457" s="5"/>
      <c r="Q4457" s="5"/>
      <c r="R4457" s="5"/>
      <c r="S4457" s="5"/>
      <c r="T4457" s="5"/>
      <c r="U4457" s="5"/>
    </row>
    <row r="4458" spans="2:21" x14ac:dyDescent="0.25">
      <c r="B4458" s="64" vm="12307">
        <f ca="1"/>
        <v>45908</v>
      </c>
      <c r="C4458" s="64" vm="12308">
        <f ca="1"/>
        <v>971.85</v>
      </c>
      <c r="D4458" s="64" vm="12309">
        <f ca="1"/>
        <v>312.52</v>
      </c>
      <c r="E4458" s="24">
        <f t="shared" ca="1" si="201"/>
        <v>8.6497415794829381E-3</v>
      </c>
      <c r="F4458" s="58">
        <f t="shared" ca="1" si="202"/>
        <v>-8.955415426125813E-4</v>
      </c>
      <c r="G4458" s="24"/>
      <c r="H4458" s="5"/>
      <c r="N4458" s="5"/>
      <c r="O4458" s="5"/>
      <c r="P4458" s="5"/>
      <c r="Q4458" s="5"/>
      <c r="R4458" s="5"/>
      <c r="S4458" s="5"/>
      <c r="T4458" s="5"/>
      <c r="U4458" s="5"/>
    </row>
    <row r="4459" spans="2:21" x14ac:dyDescent="0.25">
      <c r="B4459" s="64" vm="12310">
        <f ca="1"/>
        <v>45909</v>
      </c>
      <c r="C4459" s="64" vm="12311">
        <f ca="1"/>
        <v>979.25</v>
      </c>
      <c r="D4459" s="64" vm="8472">
        <f ca="1"/>
        <v>305.94</v>
      </c>
      <c r="E4459" s="24">
        <f t="shared" ca="1" si="201"/>
        <v>7.5855009818647894E-3</v>
      </c>
      <c r="F4459" s="58">
        <f t="shared" ca="1" si="202"/>
        <v>-2.1279462833424152E-2</v>
      </c>
      <c r="G4459" s="24"/>
      <c r="H4459" s="5"/>
      <c r="N4459" s="5"/>
      <c r="O4459" s="5"/>
      <c r="P4459" s="5"/>
      <c r="Q4459" s="5"/>
      <c r="R4459" s="5"/>
      <c r="S4459" s="5"/>
      <c r="T4459" s="5"/>
      <c r="U4459" s="5"/>
    </row>
    <row r="4460" spans="2:21" x14ac:dyDescent="0.25">
      <c r="B4460" s="64" vm="12312">
        <f ca="1"/>
        <v>45910</v>
      </c>
      <c r="C4460" s="64" vm="12313">
        <f ca="1"/>
        <v>956.29</v>
      </c>
      <c r="D4460" s="64" vm="12314">
        <f ca="1"/>
        <v>308.43</v>
      </c>
      <c r="E4460" s="24">
        <f t="shared" ca="1" si="201"/>
        <v>-2.3725758214688406E-2</v>
      </c>
      <c r="F4460" s="58">
        <f t="shared" ca="1" si="202"/>
        <v>8.1059089276174102E-3</v>
      </c>
      <c r="G4460" s="24"/>
      <c r="H4460" s="5"/>
      <c r="N4460" s="5"/>
      <c r="O4460" s="5"/>
      <c r="P4460" s="5"/>
      <c r="Q4460" s="5"/>
      <c r="R4460" s="5"/>
      <c r="S4460" s="5"/>
      <c r="T4460" s="5"/>
      <c r="U4460" s="5"/>
    </row>
    <row r="4461" spans="2:21" x14ac:dyDescent="0.25">
      <c r="B4461" s="14" vm="12315">
        <f ca="1"/>
        <v>45911</v>
      </c>
      <c r="C4461" s="14" vm="12316">
        <f ca="1"/>
        <v>964.32</v>
      </c>
      <c r="D4461" s="72">
        <v>309.39999999999998</v>
      </c>
      <c r="E4461" s="69">
        <f t="shared" ca="1" si="201"/>
        <v>8.3619754034817383E-3</v>
      </c>
      <c r="F4461" s="73">
        <f ca="1">LN(D4461/D4460)</f>
        <v>3.1400249162287968E-3</v>
      </c>
      <c r="G4461" s="24"/>
      <c r="H4461" s="5"/>
      <c r="N4461" s="5"/>
      <c r="O4461" s="5"/>
      <c r="P4461" s="5"/>
      <c r="Q4461" s="5"/>
      <c r="R4461" s="5"/>
      <c r="S4461" s="5"/>
      <c r="T4461" s="5"/>
      <c r="U4461" s="5"/>
    </row>
    <row r="4462" spans="2:21" x14ac:dyDescent="0.25">
      <c r="E4462" s="2"/>
      <c r="F4462" s="2"/>
      <c r="G4462" s="2"/>
    </row>
  </sheetData>
  <mergeCells count="22">
    <mergeCell ref="K56:K60"/>
    <mergeCell ref="M56:M60"/>
    <mergeCell ref="K64:K68"/>
    <mergeCell ref="M64:M68"/>
    <mergeCell ref="I70:K70"/>
    <mergeCell ref="B4:C4"/>
    <mergeCell ref="E9:F9"/>
    <mergeCell ref="J4:K4"/>
    <mergeCell ref="P4:Q4"/>
    <mergeCell ref="J8:K8"/>
    <mergeCell ref="K48:K52"/>
    <mergeCell ref="M48:M52"/>
    <mergeCell ref="I17:I18"/>
    <mergeCell ref="T4:U4"/>
    <mergeCell ref="R4:S4"/>
    <mergeCell ref="I10:L11"/>
    <mergeCell ref="K32:K36"/>
    <mergeCell ref="M32:M36"/>
    <mergeCell ref="J17:K17"/>
    <mergeCell ref="L17:M17"/>
    <mergeCell ref="K40:K44"/>
    <mergeCell ref="M40:M44"/>
  </mergeCells>
  <phoneticPr fontId="3" type="noConversion"/>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COST_MCD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David Barahona Urtecho</cp:lastModifiedBy>
  <dcterms:created xsi:type="dcterms:W3CDTF">2025-10-07T15:49:06Z</dcterms:created>
  <dcterms:modified xsi:type="dcterms:W3CDTF">2025-10-07T16:04:24Z</dcterms:modified>
</cp:coreProperties>
</file>