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isd\Documents\EXIA\SolaIsPowerSoftware\SolarIsPower\"/>
    </mc:Choice>
  </mc:AlternateContent>
  <xr:revisionPtr revIDLastSave="0" documentId="8_{3721B64F-EB27-4B21-88AE-02497ED8B4C5}" xr6:coauthVersionLast="47" xr6:coauthVersionMax="47" xr10:uidLastSave="{00000000-0000-0000-0000-000000000000}"/>
  <bookViews>
    <workbookView xWindow="-120" yWindow="-120" windowWidth="29040" windowHeight="15840" xr2:uid="{AF4089D2-BAC4-4B96-9192-F683601816CA}"/>
  </bookViews>
  <sheets>
    <sheet name="pane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Q2" i="1"/>
  <c r="Q3" i="1"/>
  <c r="Q4" i="1"/>
  <c r="Q5" i="1"/>
  <c r="Q6" i="1"/>
  <c r="Q7" i="1"/>
  <c r="Q8" i="1"/>
  <c r="Q15" i="1"/>
</calcChain>
</file>

<file path=xl/sharedStrings.xml><?xml version="1.0" encoding="utf-8"?>
<sst xmlns="http://schemas.openxmlformats.org/spreadsheetml/2006/main" count="87" uniqueCount="58">
  <si>
    <t>Wp</t>
  </si>
  <si>
    <t xml:space="preserve">Vmp </t>
  </si>
  <si>
    <t>Imp</t>
  </si>
  <si>
    <t>Isc</t>
  </si>
  <si>
    <t>Voc</t>
  </si>
  <si>
    <t>$/wp</t>
  </si>
  <si>
    <t>Monocristalino</t>
  </si>
  <si>
    <t xml:space="preserve">Monocristalino </t>
  </si>
  <si>
    <t>1979x1002x40</t>
  </si>
  <si>
    <t>Autosolar</t>
  </si>
  <si>
    <t>Solaire</t>
  </si>
  <si>
    <t xml:space="preserve">540W Monocristalino Atlas </t>
  </si>
  <si>
    <t>1960x1303x35</t>
  </si>
  <si>
    <t>Cvoc</t>
  </si>
  <si>
    <t>Cpmax</t>
  </si>
  <si>
    <t>Cisc</t>
  </si>
  <si>
    <t>link</t>
  </si>
  <si>
    <t>https://autosolar.co/pdf/datasheet-atlas-520W-540W-mono.pdf</t>
  </si>
  <si>
    <t>380 Monocristalino PERC JA solar</t>
  </si>
  <si>
    <t>1776x1052x35</t>
  </si>
  <si>
    <t>https://autosolar.co/paneles-solares-24v/panel-ja-solar-450w-24v-monocristalino-perc</t>
  </si>
  <si>
    <t>400W Perc Monocristalino ERA</t>
  </si>
  <si>
    <t>https://autosolar.co/paneles-solares-24v/panel-solar-400w-perc-monocristalino-era</t>
  </si>
  <si>
    <t>325W Perc Monocristalino ERA</t>
  </si>
  <si>
    <t>1665x1002x35</t>
  </si>
  <si>
    <t>https://autosolar.co/paneles-solares-red/panel-solar-325w-perc-monocristalino-era</t>
  </si>
  <si>
    <t xml:space="preserve">455W monocristalino PERC  JA Solar </t>
  </si>
  <si>
    <t>2120x1052x40</t>
  </si>
  <si>
    <t>https://autosolar.co/paneles-solares-24v/panel-solar-ja-solar-455w-24v-monocristalino-perc</t>
  </si>
  <si>
    <t>400W  Monocristalino Perc EcoGReen</t>
  </si>
  <si>
    <t>https://autosolar.co/paneles-solares-24v/panel-solar-400w-24v-monocristalino-perc-ecogreen</t>
  </si>
  <si>
    <t>1980x1002x40</t>
  </si>
  <si>
    <t>340W  Monocristalino  PERC JA solar</t>
  </si>
  <si>
    <t>1689x996x35</t>
  </si>
  <si>
    <t>https://autosolar.co/paneles-solares-24v/panel-solar-340w-24v-monocristalino-perc-ja-solar</t>
  </si>
  <si>
    <t>1903x1134x30</t>
  </si>
  <si>
    <t>https://www.solaire.com.co/producto/panel-jinko-tiger-pro-60hc-445wp/</t>
  </si>
  <si>
    <t>445 W Jinko Tiger Pro HC</t>
  </si>
  <si>
    <t>2096x1039x35</t>
  </si>
  <si>
    <t>445 W Jinko Tiger LM HC PERC</t>
  </si>
  <si>
    <t>450 W jinko Tiger LM HC PERC</t>
  </si>
  <si>
    <t>https://www.solaire.com.co/wp-content/uploads/2021/01/JKM435-455M-72HLM-V-D2-EN.pdf</t>
  </si>
  <si>
    <t xml:space="preserve">465 W Jinko Tiger </t>
  </si>
  <si>
    <t>2182x1029x35</t>
  </si>
  <si>
    <t>https://www.solaire.com.co/producto/panel-jinko-tiger-465wp-470wp/</t>
  </si>
  <si>
    <t>472 W jinko Tiger</t>
  </si>
  <si>
    <t xml:space="preserve">530 W Jinko Tiger Pro </t>
  </si>
  <si>
    <t>2274x1134x35</t>
  </si>
  <si>
    <t>https://www.solaire.com.co/producto/panel-jinko-tiger-pro-530-535wp/</t>
  </si>
  <si>
    <t xml:space="preserve">535 W Jinko Tiger Pro </t>
  </si>
  <si>
    <t xml:space="preserve">Monocrsitalino </t>
  </si>
  <si>
    <t>proveedor</t>
  </si>
  <si>
    <t>precio</t>
  </si>
  <si>
    <t>peso</t>
  </si>
  <si>
    <t>celdas</t>
  </si>
  <si>
    <t>dimensiones</t>
  </si>
  <si>
    <t>referencia</t>
  </si>
  <si>
    <t>tipo_celda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</si>
</sst>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3ADE-18D4-43CF-8827-2590160CCC0A}">
  <sheetPr codeName="Sheet7"/>
  <dimension ref="A1:Q19"/>
  <sheetViews>
    <sheetView tabSelected="1" workbookViewId="0">
      <selection activeCell="D1" sqref="D1"/>
    </sheetView>
  </sheetViews>
  <sheetFormatPr defaultRowHeight="15" x14ac:dyDescent="0.25"/>
  <cols>
    <col min="1" max="1" width="33.28515625" bestFit="1" customWidth="1"/>
    <col min="2" max="2" width="4" bestFit="1" customWidth="1"/>
    <col min="3" max="3" width="14.42578125" bestFit="1" customWidth="1"/>
    <col min="4" max="4" width="6" bestFit="1" customWidth="1"/>
    <col min="5" max="5" width="5" bestFit="1" customWidth="1"/>
    <col min="6" max="7" width="6" bestFit="1" customWidth="1"/>
    <col min="8" max="12" width="15" customWidth="1"/>
    <col min="13" max="13" width="13.42578125" customWidth="1"/>
    <col min="14" max="14" width="13.140625" bestFit="1" customWidth="1"/>
    <col min="15" max="15" width="10.28515625" bestFit="1" customWidth="1"/>
    <col min="16" max="16" width="10.28515625" customWidth="1"/>
    <col min="17" max="17" width="11" bestFit="1" customWidth="1"/>
  </cols>
  <sheetData>
    <row r="1" spans="1:17" ht="49.5" customHeight="1" x14ac:dyDescent="0.25">
      <c r="A1" t="s">
        <v>56</v>
      </c>
      <c r="B1" t="s">
        <v>0</v>
      </c>
      <c r="C1" t="s">
        <v>57</v>
      </c>
      <c r="D1" t="s">
        <v>1</v>
      </c>
      <c r="E1" t="s">
        <v>2</v>
      </c>
      <c r="F1" t="s">
        <v>3</v>
      </c>
      <c r="G1" t="s">
        <v>4</v>
      </c>
      <c r="H1" s="2" t="s">
        <v>55</v>
      </c>
      <c r="I1" s="2" t="s">
        <v>54</v>
      </c>
      <c r="J1" s="2" t="s">
        <v>14</v>
      </c>
      <c r="K1" s="2" t="s">
        <v>13</v>
      </c>
      <c r="L1" s="2" t="s">
        <v>15</v>
      </c>
      <c r="M1" t="s">
        <v>53</v>
      </c>
      <c r="N1" t="s">
        <v>52</v>
      </c>
      <c r="O1" t="s">
        <v>51</v>
      </c>
      <c r="P1" t="s">
        <v>16</v>
      </c>
      <c r="Q1" t="s">
        <v>5</v>
      </c>
    </row>
    <row r="2" spans="1:17" x14ac:dyDescent="0.25">
      <c r="A2" t="s">
        <v>11</v>
      </c>
      <c r="B2">
        <v>540</v>
      </c>
      <c r="C2" t="s">
        <v>7</v>
      </c>
      <c r="D2">
        <v>31.23</v>
      </c>
      <c r="E2">
        <v>17.29</v>
      </c>
      <c r="F2">
        <v>18.21</v>
      </c>
      <c r="G2">
        <v>37.58</v>
      </c>
      <c r="H2" t="s">
        <v>12</v>
      </c>
      <c r="I2">
        <v>108</v>
      </c>
      <c r="J2" s="3">
        <v>-3.5000000000000001E-3</v>
      </c>
      <c r="K2" s="3">
        <v>-2.8E-3</v>
      </c>
      <c r="L2" s="3">
        <v>4.8000000000000001E-4</v>
      </c>
      <c r="M2">
        <v>28</v>
      </c>
      <c r="N2" s="1">
        <v>942000</v>
      </c>
      <c r="O2" t="s">
        <v>9</v>
      </c>
      <c r="P2" t="s">
        <v>17</v>
      </c>
      <c r="Q2" s="1">
        <f t="shared" ref="Q2:Q19" si="0">+N2/B2</f>
        <v>1744.4444444444443</v>
      </c>
    </row>
    <row r="3" spans="1:17" x14ac:dyDescent="0.25">
      <c r="A3" t="s">
        <v>18</v>
      </c>
      <c r="B3">
        <v>380</v>
      </c>
      <c r="C3" t="s">
        <v>6</v>
      </c>
      <c r="D3">
        <v>34.770000000000003</v>
      </c>
      <c r="E3">
        <v>10.93</v>
      </c>
      <c r="F3">
        <v>11.47</v>
      </c>
      <c r="G3">
        <v>41.62</v>
      </c>
      <c r="H3" t="s">
        <v>19</v>
      </c>
      <c r="I3">
        <v>120</v>
      </c>
      <c r="J3" s="3">
        <v>-3.5000000000000001E-3</v>
      </c>
      <c r="K3" s="3">
        <v>-2.7200000000000002E-3</v>
      </c>
      <c r="L3" s="3">
        <v>4.4000000000000002E-4</v>
      </c>
      <c r="M3" s="4">
        <v>20.7</v>
      </c>
      <c r="N3" s="1">
        <v>676000</v>
      </c>
      <c r="O3" t="s">
        <v>9</v>
      </c>
      <c r="P3" t="s">
        <v>20</v>
      </c>
      <c r="Q3" s="1">
        <f t="shared" si="0"/>
        <v>1778.9473684210527</v>
      </c>
    </row>
    <row r="4" spans="1:17" x14ac:dyDescent="0.25">
      <c r="A4" t="s">
        <v>21</v>
      </c>
      <c r="B4">
        <v>400</v>
      </c>
      <c r="C4" t="s">
        <v>6</v>
      </c>
      <c r="D4">
        <v>41.7</v>
      </c>
      <c r="E4">
        <v>9.6</v>
      </c>
      <c r="F4">
        <v>10.36</v>
      </c>
      <c r="G4">
        <v>49.8</v>
      </c>
      <c r="H4" t="s">
        <v>8</v>
      </c>
      <c r="I4">
        <v>72</v>
      </c>
      <c r="J4" s="3">
        <v>-3.5000000000000001E-3</v>
      </c>
      <c r="K4" s="3">
        <v>-2.7200000000000002E-3</v>
      </c>
      <c r="L4" s="3">
        <v>4.4000000000000002E-4</v>
      </c>
      <c r="M4" s="4">
        <v>22.5</v>
      </c>
      <c r="N4" s="1">
        <v>504900</v>
      </c>
      <c r="O4" s="4" t="s">
        <v>9</v>
      </c>
      <c r="P4" t="s">
        <v>22</v>
      </c>
      <c r="Q4" s="1">
        <f t="shared" si="0"/>
        <v>1262.25</v>
      </c>
    </row>
    <row r="5" spans="1:17" x14ac:dyDescent="0.25">
      <c r="A5" t="s">
        <v>23</v>
      </c>
      <c r="B5">
        <v>325</v>
      </c>
      <c r="C5" t="s">
        <v>7</v>
      </c>
      <c r="D5">
        <v>33.6</v>
      </c>
      <c r="E5">
        <v>9.68</v>
      </c>
      <c r="F5">
        <v>10.199999999999999</v>
      </c>
      <c r="G5">
        <v>41.1</v>
      </c>
      <c r="H5" t="s">
        <v>24</v>
      </c>
      <c r="I5">
        <v>60</v>
      </c>
      <c r="J5" s="3">
        <v>-3.8000999999999998E-3</v>
      </c>
      <c r="K5" s="3">
        <v>-2.9505999999999998E-3</v>
      </c>
      <c r="L5" s="6">
        <v>8.5579999999999999E-4</v>
      </c>
      <c r="M5" s="5">
        <v>19</v>
      </c>
      <c r="N5" s="1">
        <v>378200</v>
      </c>
      <c r="O5" s="4" t="s">
        <v>9</v>
      </c>
      <c r="P5" t="s">
        <v>25</v>
      </c>
      <c r="Q5" s="1">
        <f t="shared" si="0"/>
        <v>1163.6923076923076</v>
      </c>
    </row>
    <row r="6" spans="1:17" x14ac:dyDescent="0.25">
      <c r="A6" t="s">
        <v>26</v>
      </c>
      <c r="B6">
        <v>455</v>
      </c>
      <c r="C6" t="s">
        <v>7</v>
      </c>
      <c r="D6">
        <v>41.82</v>
      </c>
      <c r="E6">
        <v>10.88</v>
      </c>
      <c r="F6">
        <v>11.41</v>
      </c>
      <c r="G6">
        <v>49.85</v>
      </c>
      <c r="H6" t="s">
        <v>27</v>
      </c>
      <c r="I6">
        <v>144</v>
      </c>
      <c r="J6" s="3">
        <v>-3.5000000000000001E-3</v>
      </c>
      <c r="K6" s="3">
        <v>-2.7200000000000002E-3</v>
      </c>
      <c r="L6" s="6">
        <v>4.4000000000000002E-4</v>
      </c>
      <c r="M6" s="4">
        <v>25</v>
      </c>
      <c r="N6" s="1">
        <v>606300</v>
      </c>
      <c r="O6" s="4" t="s">
        <v>9</v>
      </c>
      <c r="P6" t="s">
        <v>28</v>
      </c>
      <c r="Q6" s="1">
        <f t="shared" si="0"/>
        <v>1332.5274725274726</v>
      </c>
    </row>
    <row r="7" spans="1:17" x14ac:dyDescent="0.25">
      <c r="A7" t="s">
        <v>29</v>
      </c>
      <c r="B7">
        <v>400</v>
      </c>
      <c r="C7" t="s">
        <v>6</v>
      </c>
      <c r="D7">
        <v>39.92</v>
      </c>
      <c r="E7">
        <v>10.02</v>
      </c>
      <c r="F7">
        <v>10.4</v>
      </c>
      <c r="G7">
        <v>48.6</v>
      </c>
      <c r="H7" t="s">
        <v>31</v>
      </c>
      <c r="I7">
        <v>72</v>
      </c>
      <c r="J7" s="3">
        <v>-3.96E-3</v>
      </c>
      <c r="K7" s="3">
        <v>-3.0999999999999999E-3</v>
      </c>
      <c r="L7" s="3">
        <v>5.9999999999999995E-4</v>
      </c>
      <c r="M7" s="4">
        <v>22.9</v>
      </c>
      <c r="N7" s="1">
        <v>525150</v>
      </c>
      <c r="O7" s="4" t="s">
        <v>9</v>
      </c>
      <c r="P7" t="s">
        <v>30</v>
      </c>
      <c r="Q7" s="1">
        <f t="shared" si="0"/>
        <v>1312.875</v>
      </c>
    </row>
    <row r="8" spans="1:17" x14ac:dyDescent="0.25">
      <c r="A8" t="s">
        <v>32</v>
      </c>
      <c r="B8">
        <v>340</v>
      </c>
      <c r="C8" t="s">
        <v>7</v>
      </c>
      <c r="D8">
        <v>34.729999999999997</v>
      </c>
      <c r="E8">
        <v>9.7899999999999991</v>
      </c>
      <c r="F8">
        <v>10.46</v>
      </c>
      <c r="G8">
        <v>41.55</v>
      </c>
      <c r="H8" t="s">
        <v>33</v>
      </c>
      <c r="I8">
        <v>120</v>
      </c>
      <c r="J8" s="3">
        <v>-3.5000000000000001E-3</v>
      </c>
      <c r="K8" s="3">
        <v>-2.7200000000000002E-3</v>
      </c>
      <c r="L8" s="3">
        <v>4.4000000000000002E-4</v>
      </c>
      <c r="M8" s="4">
        <v>18.7</v>
      </c>
      <c r="N8" s="1">
        <v>480480</v>
      </c>
      <c r="O8" s="4" t="s">
        <v>9</v>
      </c>
      <c r="P8" t="s">
        <v>34</v>
      </c>
      <c r="Q8" s="1">
        <f t="shared" si="0"/>
        <v>1413.1764705882354</v>
      </c>
    </row>
    <row r="9" spans="1:17" x14ac:dyDescent="0.25">
      <c r="A9" t="s">
        <v>37</v>
      </c>
      <c r="B9">
        <v>445</v>
      </c>
      <c r="C9" t="s">
        <v>7</v>
      </c>
      <c r="D9">
        <v>33.72</v>
      </c>
      <c r="E9">
        <v>13.05</v>
      </c>
      <c r="F9">
        <v>13.73</v>
      </c>
      <c r="G9">
        <v>41.02</v>
      </c>
      <c r="H9" t="s">
        <v>35</v>
      </c>
      <c r="I9">
        <v>120</v>
      </c>
      <c r="J9" s="3">
        <v>-3.5000000000000001E-3</v>
      </c>
      <c r="K9" s="3">
        <v>-2.8E-3</v>
      </c>
      <c r="L9" s="3">
        <v>4.8000000000000001E-4</v>
      </c>
      <c r="M9" s="4">
        <v>24.2</v>
      </c>
      <c r="N9" s="1">
        <f>+B9*1150</f>
        <v>511750</v>
      </c>
      <c r="O9" s="4" t="s">
        <v>10</v>
      </c>
      <c r="P9" t="s">
        <v>36</v>
      </c>
      <c r="Q9" s="1">
        <f t="shared" si="0"/>
        <v>1150</v>
      </c>
    </row>
    <row r="10" spans="1:17" x14ac:dyDescent="0.25">
      <c r="A10" t="s">
        <v>39</v>
      </c>
      <c r="B10">
        <v>445</v>
      </c>
      <c r="C10" t="s">
        <v>7</v>
      </c>
      <c r="D10">
        <v>41.17</v>
      </c>
      <c r="E10">
        <v>10.81</v>
      </c>
      <c r="F10">
        <v>11.46</v>
      </c>
      <c r="G10">
        <v>49.07</v>
      </c>
      <c r="H10" t="s">
        <v>38</v>
      </c>
      <c r="I10">
        <v>144</v>
      </c>
      <c r="J10" s="3">
        <v>-3.5000000000000001E-3</v>
      </c>
      <c r="K10" s="3">
        <v>-2.8999999999999998E-3</v>
      </c>
      <c r="L10" s="3">
        <v>4.8000000000000001E-4</v>
      </c>
      <c r="M10" s="5">
        <v>25.1</v>
      </c>
      <c r="N10" s="1">
        <f>+B10*1150</f>
        <v>511750</v>
      </c>
      <c r="O10" s="4" t="s">
        <v>10</v>
      </c>
      <c r="P10" t="s">
        <v>41</v>
      </c>
      <c r="Q10" s="1">
        <f t="shared" si="0"/>
        <v>1150</v>
      </c>
    </row>
    <row r="11" spans="1:17" x14ac:dyDescent="0.25">
      <c r="A11" t="s">
        <v>40</v>
      </c>
      <c r="B11">
        <v>450</v>
      </c>
      <c r="C11" t="s">
        <v>7</v>
      </c>
      <c r="D11">
        <v>41.37</v>
      </c>
      <c r="E11">
        <v>10.88</v>
      </c>
      <c r="F11">
        <v>11.53</v>
      </c>
      <c r="G11">
        <v>49.27</v>
      </c>
      <c r="H11" t="s">
        <v>38</v>
      </c>
      <c r="I11">
        <v>144</v>
      </c>
      <c r="J11" s="3">
        <v>-3.5000000000000001E-3</v>
      </c>
      <c r="K11" s="3">
        <v>-2.8999999999999998E-3</v>
      </c>
      <c r="L11" s="3">
        <v>4.8000000000000001E-4</v>
      </c>
      <c r="M11" s="5">
        <v>25.1</v>
      </c>
      <c r="N11" s="1">
        <f>+B11*1150</f>
        <v>517500</v>
      </c>
      <c r="O11" s="4" t="s">
        <v>10</v>
      </c>
      <c r="P11" t="s">
        <v>41</v>
      </c>
      <c r="Q11" s="1">
        <f t="shared" si="0"/>
        <v>1150</v>
      </c>
    </row>
    <row r="12" spans="1:17" x14ac:dyDescent="0.25">
      <c r="A12" t="s">
        <v>42</v>
      </c>
      <c r="B12">
        <v>465</v>
      </c>
      <c r="C12" t="s">
        <v>6</v>
      </c>
      <c r="D12">
        <v>43.18</v>
      </c>
      <c r="E12">
        <v>10.77</v>
      </c>
      <c r="F12">
        <v>11.59</v>
      </c>
      <c r="G12">
        <v>51.92</v>
      </c>
      <c r="H12" t="s">
        <v>43</v>
      </c>
      <c r="I12">
        <v>156</v>
      </c>
      <c r="J12" s="3">
        <v>-3.5000000000000001E-3</v>
      </c>
      <c r="K12" s="3">
        <v>-2.8E-3</v>
      </c>
      <c r="L12" s="3">
        <v>4.8000000000000001E-4</v>
      </c>
      <c r="M12" s="4">
        <v>25</v>
      </c>
      <c r="N12">
        <f>+B12*1150</f>
        <v>534750</v>
      </c>
      <c r="O12" s="4" t="s">
        <v>10</v>
      </c>
      <c r="P12" t="s">
        <v>44</v>
      </c>
      <c r="Q12" s="1">
        <f t="shared" si="0"/>
        <v>1150</v>
      </c>
    </row>
    <row r="13" spans="1:17" x14ac:dyDescent="0.25">
      <c r="A13" t="s">
        <v>45</v>
      </c>
      <c r="B13">
        <v>470</v>
      </c>
      <c r="C13" t="s">
        <v>6</v>
      </c>
      <c r="D13">
        <v>43.28</v>
      </c>
      <c r="E13">
        <v>10.86</v>
      </c>
      <c r="F13">
        <v>11.68</v>
      </c>
      <c r="G13">
        <v>52.14</v>
      </c>
      <c r="H13" t="s">
        <v>43</v>
      </c>
      <c r="I13">
        <v>156</v>
      </c>
      <c r="J13" s="3">
        <v>-3.5000000000000001E-3</v>
      </c>
      <c r="K13" s="3">
        <v>-2.8E-3</v>
      </c>
      <c r="L13" s="3">
        <v>4.8000000000000001E-4</v>
      </c>
      <c r="M13" s="4">
        <v>25</v>
      </c>
      <c r="N13" s="1">
        <f>+B13*1150</f>
        <v>540500</v>
      </c>
      <c r="O13" s="4" t="s">
        <v>10</v>
      </c>
      <c r="P13" t="s">
        <v>44</v>
      </c>
      <c r="Q13" s="1">
        <f t="shared" si="0"/>
        <v>1150</v>
      </c>
    </row>
    <row r="14" spans="1:17" x14ac:dyDescent="0.25">
      <c r="A14" t="s">
        <v>46</v>
      </c>
      <c r="B14">
        <v>530</v>
      </c>
      <c r="C14" t="s">
        <v>6</v>
      </c>
      <c r="D14">
        <v>40.56</v>
      </c>
      <c r="E14">
        <v>13.07</v>
      </c>
      <c r="F14">
        <v>13.71</v>
      </c>
      <c r="G14">
        <v>49.26</v>
      </c>
      <c r="H14" t="s">
        <v>47</v>
      </c>
      <c r="I14">
        <v>144</v>
      </c>
      <c r="J14" s="3">
        <v>-3.5000000000000001E-3</v>
      </c>
      <c r="K14" s="3">
        <v>-2.8E-3</v>
      </c>
      <c r="L14" s="3">
        <v>4.8000000000000001E-4</v>
      </c>
      <c r="M14" s="4">
        <v>28.9</v>
      </c>
      <c r="N14" s="1">
        <f>+B14*1150</f>
        <v>609500</v>
      </c>
      <c r="O14" s="4" t="s">
        <v>10</v>
      </c>
      <c r="P14" t="s">
        <v>48</v>
      </c>
      <c r="Q14" s="1">
        <f t="shared" si="0"/>
        <v>1150</v>
      </c>
    </row>
    <row r="15" spans="1:17" x14ac:dyDescent="0.25">
      <c r="A15" t="s">
        <v>49</v>
      </c>
      <c r="B15">
        <v>535</v>
      </c>
      <c r="C15" t="s">
        <v>50</v>
      </c>
      <c r="D15">
        <v>40.630000000000003</v>
      </c>
      <c r="E15">
        <v>13.17</v>
      </c>
      <c r="F15">
        <v>13.79</v>
      </c>
      <c r="G15">
        <v>49.34</v>
      </c>
      <c r="H15" t="s">
        <v>47</v>
      </c>
      <c r="I15">
        <v>144</v>
      </c>
      <c r="J15" s="3">
        <v>-3.5000000000000001E-3</v>
      </c>
      <c r="K15" s="3">
        <v>-2.8E-3</v>
      </c>
      <c r="L15" s="3">
        <v>4.8000000000000001E-4</v>
      </c>
      <c r="M15" s="4">
        <v>28.9</v>
      </c>
      <c r="N15" s="1">
        <f>+B15*1150</f>
        <v>615250</v>
      </c>
      <c r="O15" s="4" t="s">
        <v>10</v>
      </c>
      <c r="P15" t="s">
        <v>48</v>
      </c>
      <c r="Q15" s="1">
        <f t="shared" si="0"/>
        <v>1150</v>
      </c>
    </row>
    <row r="16" spans="1:17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BEDOYA</dc:creator>
  <cp:lastModifiedBy>CRISTIAN BEDOYA</cp:lastModifiedBy>
  <dcterms:created xsi:type="dcterms:W3CDTF">2021-10-05T18:59:57Z</dcterms:created>
  <dcterms:modified xsi:type="dcterms:W3CDTF">2021-10-05T22:47:20Z</dcterms:modified>
</cp:coreProperties>
</file>