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0" yWindow="0" windowWidth="25600" windowHeight="14720"/>
  </bookViews>
  <sheets>
    <sheet name="Timeline" sheetId="1" r:id="rId1"/>
    <sheet name="Example" sheetId="9" r:id="rId2"/>
    <sheet name="Project" sheetId="11" r:id="rId3"/>
    <sheet name="TermsOfUse" sheetId="10" r:id="rId4"/>
  </sheets>
  <definedNames>
    <definedName name="_xlnm._FilterDatabase" localSheetId="1" hidden="1">Example!$A$36:$F$66</definedName>
    <definedName name="_xlnm._FilterDatabase" localSheetId="2" hidden="1">Project!$A$30:$G$60</definedName>
    <definedName name="_xlnm._FilterDatabase" localSheetId="0" hidden="1">Timeline!$A$30:$F$60</definedName>
    <definedName name="_xlnm.Print_Area" localSheetId="1">Example!$A$1:$G$66</definedName>
    <definedName name="_xlnm.Print_Area" localSheetId="2">Project!$A$1:$H$60</definedName>
    <definedName name="_xlnm.Print_Area" localSheetId="0">Timeline!$A$1:$G$60</definedName>
    <definedName name="_xlnm.Print_Titles" localSheetId="1">Example!$38:$38</definedName>
    <definedName name="_xlnm.Print_Titles" localSheetId="0">Timeline!$30:$30</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1" i="11" l="1"/>
  <c r="H61" i="11"/>
  <c r="F62" i="11"/>
  <c r="H62" i="11"/>
  <c r="F63" i="11"/>
  <c r="H63" i="11"/>
  <c r="F64" i="11"/>
  <c r="H64" i="11"/>
  <c r="F65" i="11"/>
  <c r="H65" i="11"/>
  <c r="F66" i="11"/>
  <c r="H66" i="11"/>
  <c r="F67" i="11"/>
  <c r="H67" i="11"/>
  <c r="F68" i="11"/>
  <c r="H68" i="11"/>
  <c r="F69" i="11"/>
  <c r="H69" i="11"/>
  <c r="F70" i="11"/>
  <c r="H70" i="11"/>
  <c r="F71" i="11"/>
  <c r="H71" i="11"/>
  <c r="F72" i="11"/>
  <c r="H72" i="11"/>
  <c r="F73" i="11"/>
  <c r="H73" i="11"/>
  <c r="F74" i="11"/>
  <c r="H74" i="11"/>
  <c r="F75" i="11"/>
  <c r="H75" i="11"/>
  <c r="F76" i="11"/>
  <c r="H76" i="11"/>
  <c r="F77" i="11"/>
  <c r="H77" i="11"/>
  <c r="F78" i="11"/>
  <c r="H78" i="11"/>
  <c r="F79" i="11"/>
  <c r="H79" i="11"/>
  <c r="F80" i="11"/>
  <c r="H80" i="11"/>
  <c r="F61" i="1"/>
  <c r="G61" i="1"/>
  <c r="F62" i="1"/>
  <c r="G62" i="1"/>
  <c r="F63" i="1"/>
  <c r="G63" i="1"/>
  <c r="F64" i="1"/>
  <c r="G64" i="1"/>
  <c r="F65" i="1"/>
  <c r="G65" i="1"/>
  <c r="F66" i="1"/>
  <c r="G66" i="1"/>
  <c r="F67" i="1"/>
  <c r="G67" i="1"/>
  <c r="F68" i="1"/>
  <c r="G68" i="1"/>
  <c r="F69" i="1"/>
  <c r="G69" i="1"/>
  <c r="F70" i="1"/>
  <c r="G70" i="1"/>
  <c r="G61" i="11"/>
  <c r="E85" i="11"/>
  <c r="E84" i="11"/>
  <c r="H60" i="11"/>
  <c r="G60" i="11"/>
  <c r="F60" i="11"/>
  <c r="H59" i="11"/>
  <c r="G59" i="11"/>
  <c r="F59" i="11"/>
  <c r="H58" i="11"/>
  <c r="G58" i="11"/>
  <c r="F58" i="11"/>
  <c r="H57" i="11"/>
  <c r="G57" i="11"/>
  <c r="F57" i="11"/>
  <c r="H56" i="11"/>
  <c r="G56" i="11"/>
  <c r="F56" i="11"/>
  <c r="H55" i="11"/>
  <c r="G55" i="11"/>
  <c r="F55" i="11"/>
  <c r="H54" i="11"/>
  <c r="G54" i="11"/>
  <c r="F54" i="11"/>
  <c r="H53" i="11"/>
  <c r="G53" i="11"/>
  <c r="F53" i="11"/>
  <c r="H52" i="11"/>
  <c r="G52" i="11"/>
  <c r="F52" i="11"/>
  <c r="H51" i="11"/>
  <c r="G51" i="11"/>
  <c r="F51" i="11"/>
  <c r="H50" i="11"/>
  <c r="G50" i="11"/>
  <c r="F50" i="11"/>
  <c r="H49" i="11"/>
  <c r="G49" i="11"/>
  <c r="F49" i="11"/>
  <c r="H48" i="11"/>
  <c r="G48" i="11"/>
  <c r="F48" i="11"/>
  <c r="H47" i="11"/>
  <c r="G47" i="11"/>
  <c r="F47" i="11"/>
  <c r="H46" i="11"/>
  <c r="G46" i="11"/>
  <c r="F46" i="11"/>
  <c r="H45" i="11"/>
  <c r="G45" i="11"/>
  <c r="F45" i="11"/>
  <c r="H44" i="11"/>
  <c r="G44" i="11"/>
  <c r="F44" i="11"/>
  <c r="H43" i="11"/>
  <c r="G43" i="11"/>
  <c r="F43" i="11"/>
  <c r="H42" i="11"/>
  <c r="G42" i="11"/>
  <c r="F42" i="11"/>
  <c r="H41" i="11"/>
  <c r="G41" i="11"/>
  <c r="F41" i="11"/>
  <c r="H40" i="11"/>
  <c r="G40" i="11"/>
  <c r="F40" i="11"/>
  <c r="H39" i="11"/>
  <c r="G39" i="11"/>
  <c r="F39" i="11"/>
  <c r="H38" i="11"/>
  <c r="G38" i="11"/>
  <c r="F38" i="11"/>
  <c r="H37" i="11"/>
  <c r="G37" i="11"/>
  <c r="F37" i="11"/>
  <c r="H36" i="11"/>
  <c r="G36" i="11"/>
  <c r="F36" i="11"/>
  <c r="H35" i="11"/>
  <c r="G35" i="11"/>
  <c r="F35" i="11"/>
  <c r="H34" i="11"/>
  <c r="G34" i="11"/>
  <c r="F34" i="11"/>
  <c r="H33" i="11"/>
  <c r="G33" i="11"/>
  <c r="F33" i="11"/>
  <c r="H32" i="11"/>
  <c r="G32" i="11"/>
  <c r="F32" i="11"/>
  <c r="H31" i="11"/>
  <c r="G31" i="11"/>
  <c r="F31" i="11"/>
  <c r="G62" i="11"/>
  <c r="F31" i="1"/>
  <c r="G63" i="11"/>
  <c r="G66" i="9"/>
  <c r="F66" i="9"/>
  <c r="G65" i="9"/>
  <c r="F65" i="9"/>
  <c r="G64" i="9"/>
  <c r="F64" i="9"/>
  <c r="G63" i="9"/>
  <c r="F63" i="9"/>
  <c r="G62" i="9"/>
  <c r="F62" i="9"/>
  <c r="G61" i="9"/>
  <c r="F61" i="9"/>
  <c r="G60" i="9"/>
  <c r="F60" i="9"/>
  <c r="G59" i="9"/>
  <c r="F59" i="9"/>
  <c r="G58" i="9"/>
  <c r="F58" i="9"/>
  <c r="G57" i="9"/>
  <c r="F57" i="9"/>
  <c r="G56" i="9"/>
  <c r="F56" i="9"/>
  <c r="G55" i="9"/>
  <c r="F55" i="9"/>
  <c r="G54" i="9"/>
  <c r="F54" i="9"/>
  <c r="G53" i="9"/>
  <c r="F53" i="9"/>
  <c r="G52" i="9"/>
  <c r="F52" i="9"/>
  <c r="G51" i="9"/>
  <c r="F51" i="9"/>
  <c r="G50" i="9"/>
  <c r="F50" i="9"/>
  <c r="G49" i="9"/>
  <c r="F49" i="9"/>
  <c r="G48" i="9"/>
  <c r="F48" i="9"/>
  <c r="G47" i="9"/>
  <c r="F47" i="9"/>
  <c r="G46" i="9"/>
  <c r="F46" i="9"/>
  <c r="G45" i="9"/>
  <c r="F45" i="9"/>
  <c r="G44" i="9"/>
  <c r="F44" i="9"/>
  <c r="G43" i="9"/>
  <c r="F43" i="9"/>
  <c r="G42" i="9"/>
  <c r="F42" i="9"/>
  <c r="G41" i="9"/>
  <c r="F41" i="9"/>
  <c r="G40" i="9"/>
  <c r="F40" i="9"/>
  <c r="G39" i="9"/>
  <c r="F39" i="9"/>
  <c r="G38" i="9"/>
  <c r="F38" i="9"/>
  <c r="F37" i="9"/>
  <c r="D37" i="9"/>
  <c r="G37" i="9"/>
  <c r="G64" i="11"/>
  <c r="D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G65" i="11"/>
  <c r="G31" i="1"/>
  <c r="G56" i="1"/>
  <c r="G57" i="1"/>
  <c r="G58" i="1"/>
  <c r="G59" i="1"/>
  <c r="G60" i="1"/>
  <c r="G46" i="1"/>
  <c r="G47" i="1"/>
  <c r="G48" i="1"/>
  <c r="G49" i="1"/>
  <c r="G50" i="1"/>
  <c r="G51" i="1"/>
  <c r="G52" i="1"/>
  <c r="G53" i="1"/>
  <c r="G54" i="1"/>
  <c r="G55" i="1"/>
  <c r="G32" i="1"/>
  <c r="G33" i="1"/>
  <c r="G34" i="1"/>
  <c r="G35" i="1"/>
  <c r="G36" i="1"/>
  <c r="G37" i="1"/>
  <c r="G38" i="1"/>
  <c r="G39" i="1"/>
  <c r="G40" i="1"/>
  <c r="G41" i="1"/>
  <c r="G42" i="1"/>
  <c r="G43" i="1"/>
  <c r="G44" i="1"/>
  <c r="G45" i="1"/>
  <c r="G66" i="11"/>
  <c r="G67" i="11"/>
  <c r="G68" i="11"/>
  <c r="G69" i="11"/>
  <c r="G70" i="11"/>
  <c r="G71" i="11"/>
  <c r="G72" i="11"/>
  <c r="G73" i="11"/>
  <c r="G74" i="11"/>
  <c r="G75" i="11"/>
  <c r="G76" i="11"/>
  <c r="G77" i="11"/>
  <c r="G78" i="11"/>
  <c r="G80" i="11"/>
  <c r="G79" i="11"/>
</calcChain>
</file>

<file path=xl/comments1.xml><?xml version="1.0" encoding="utf-8"?>
<comments xmlns="http://schemas.openxmlformats.org/spreadsheetml/2006/main">
  <authors>
    <author>Vertex42</author>
  </authors>
  <commentList>
    <comment ref="G2" authorId="0">
      <text>
        <r>
          <rPr>
            <sz val="8"/>
            <color indexed="81"/>
            <rFont val="Tahoma"/>
            <family val="2"/>
          </rPr>
          <t>See the Terms of Use worksheet.</t>
        </r>
      </text>
    </comment>
    <comment ref="E30" authorId="0">
      <text>
        <r>
          <rPr>
            <b/>
            <sz val="8"/>
            <color indexed="81"/>
            <rFont val="Tahoma"/>
            <family val="2"/>
          </rPr>
          <t>Height:</t>
        </r>
        <r>
          <rPr>
            <sz val="8"/>
            <color indexed="81"/>
            <rFont val="Tahoma"/>
            <family val="2"/>
          </rPr>
          <t xml:space="preserve">
This column controls the vertical position of the data labels in the timeline. The vertical axis of the Chart has been set to ±100, so enter values for the Height between +100 and -100.
</t>
        </r>
        <r>
          <rPr>
            <i/>
            <sz val="8"/>
            <color indexed="81"/>
            <rFont val="Tahoma"/>
            <family val="2"/>
          </rPr>
          <t>Note:</t>
        </r>
        <r>
          <rPr>
            <sz val="8"/>
            <color indexed="81"/>
            <rFont val="Tahoma"/>
            <family val="2"/>
          </rPr>
          <t xml:space="preserve"> Using fixed limits for the vertical axis allows you to change the height values without worrying about the entire chart changing. If you want to change the vertical axis limits (so that the horizontal axis appears at the bottom of the chart for instance), first Turn ON the vertical axis and then format the axis to change the minimum and maximum values. Go to </t>
        </r>
        <r>
          <rPr>
            <b/>
            <sz val="8"/>
            <color indexed="81"/>
            <rFont val="Tahoma"/>
            <family val="2"/>
          </rPr>
          <t>Layout &gt; Axes &gt; Primary Rertical Axis &gt; Show Default Axis</t>
        </r>
        <r>
          <rPr>
            <sz val="8"/>
            <color indexed="81"/>
            <rFont val="Tahoma"/>
            <family val="2"/>
          </rPr>
          <t xml:space="preserve">. Then, right-click on the axis and select </t>
        </r>
        <r>
          <rPr>
            <b/>
            <sz val="8"/>
            <color indexed="81"/>
            <rFont val="Tahoma"/>
            <family val="2"/>
          </rPr>
          <t>Format Axis</t>
        </r>
        <r>
          <rPr>
            <sz val="8"/>
            <color indexed="81"/>
            <rFont val="Tahoma"/>
            <family val="2"/>
          </rPr>
          <t>.</t>
        </r>
      </text>
    </comment>
    <comment ref="F30" authorId="0">
      <text>
        <r>
          <rPr>
            <b/>
            <sz val="8"/>
            <color indexed="81"/>
            <rFont val="Tahoma"/>
            <family val="2"/>
          </rPr>
          <t>Axis:</t>
        </r>
        <r>
          <rPr>
            <sz val="8"/>
            <color indexed="81"/>
            <rFont val="Tahoma"/>
            <family val="2"/>
          </rPr>
          <t xml:space="preserve">
This column is used for the horizontal X-axis of chart series. To allow the use of dates prior to 1900, the Axis value is calculated as a decimal year based on the Year, Mon (month), and Day columns.</t>
        </r>
      </text>
    </comment>
  </commentList>
</comments>
</file>

<file path=xl/comments2.xml><?xml version="1.0" encoding="utf-8"?>
<comments xmlns="http://schemas.openxmlformats.org/spreadsheetml/2006/main">
  <authors>
    <author>Vertex42</author>
  </authors>
  <commentList>
    <comment ref="G2" authorId="0">
      <text>
        <r>
          <rPr>
            <sz val="8"/>
            <color indexed="81"/>
            <rFont val="Tahoma"/>
            <family val="2"/>
          </rPr>
          <t>See the Terms of Use worksheet.</t>
        </r>
      </text>
    </comment>
    <comment ref="E36" authorId="0">
      <text>
        <r>
          <rPr>
            <b/>
            <sz val="8"/>
            <color indexed="81"/>
            <rFont val="Tahoma"/>
            <family val="2"/>
          </rPr>
          <t>Height:</t>
        </r>
        <r>
          <rPr>
            <sz val="8"/>
            <color indexed="81"/>
            <rFont val="Tahoma"/>
            <family val="2"/>
          </rPr>
          <t xml:space="preserve">
This column controls the vertical position of the data labels in the timeline. The vertical axis of the Chart has been set to ±100, so enter values for the Height between +100 and -100.
</t>
        </r>
        <r>
          <rPr>
            <i/>
            <sz val="8"/>
            <color indexed="81"/>
            <rFont val="Tahoma"/>
            <family val="2"/>
          </rPr>
          <t>Note:</t>
        </r>
        <r>
          <rPr>
            <sz val="8"/>
            <color indexed="81"/>
            <rFont val="Tahoma"/>
            <family val="2"/>
          </rPr>
          <t xml:space="preserve"> Using fixed limits for the vertical axis allows you to change the height values without worrying about the entire chart changing. If you want to change the vertical axis limits (so that the horizontal axis appears at the bottom of the chart for instance), first Turn ON the vertical axis and then format the axis to change the minimum and maximum values. Go to </t>
        </r>
        <r>
          <rPr>
            <b/>
            <sz val="8"/>
            <color indexed="81"/>
            <rFont val="Tahoma"/>
            <family val="2"/>
          </rPr>
          <t>Layout &gt; Axes &gt; Primary Rertical Axis &gt; Show Default Axis</t>
        </r>
        <r>
          <rPr>
            <sz val="8"/>
            <color indexed="81"/>
            <rFont val="Tahoma"/>
            <family val="2"/>
          </rPr>
          <t xml:space="preserve">. Then, right-click on the axis and select </t>
        </r>
        <r>
          <rPr>
            <b/>
            <sz val="8"/>
            <color indexed="81"/>
            <rFont val="Tahoma"/>
            <family val="2"/>
          </rPr>
          <t>Format Axis</t>
        </r>
        <r>
          <rPr>
            <sz val="8"/>
            <color indexed="81"/>
            <rFont val="Tahoma"/>
            <family val="2"/>
          </rPr>
          <t>.</t>
        </r>
      </text>
    </comment>
    <comment ref="F36" authorId="0">
      <text>
        <r>
          <rPr>
            <b/>
            <sz val="8"/>
            <color indexed="81"/>
            <rFont val="Tahoma"/>
            <family val="2"/>
          </rPr>
          <t>Axis:</t>
        </r>
        <r>
          <rPr>
            <sz val="8"/>
            <color indexed="81"/>
            <rFont val="Tahoma"/>
            <family val="2"/>
          </rPr>
          <t xml:space="preserve">
This column is used for the horizontal X-axis of chart series. To allow the use of dates prior to 1900, the Axis value is calculated as a decimal year based on the Year, Mon (month), and Day columns.</t>
        </r>
      </text>
    </comment>
  </commentList>
</comments>
</file>

<file path=xl/comments3.xml><?xml version="1.0" encoding="utf-8"?>
<comments xmlns="http://schemas.openxmlformats.org/spreadsheetml/2006/main">
  <authors>
    <author>Vertex42</author>
  </authors>
  <commentList>
    <comment ref="H2" authorId="0">
      <text>
        <r>
          <rPr>
            <sz val="8"/>
            <color indexed="81"/>
            <rFont val="Tahoma"/>
            <family val="2"/>
          </rPr>
          <t>See the Terms of Use worksheet.</t>
        </r>
      </text>
    </comment>
    <comment ref="A84" authorId="0">
      <text>
        <r>
          <rPr>
            <sz val="8"/>
            <color indexed="81"/>
            <rFont val="Tahoma"/>
            <family val="2"/>
          </rPr>
          <t>This chart series named "DateRanges" refers to the Minimum and Maximum values here. If you want the timeline to start on the first of a month, and the first event in the timeline is 1/5/2013, then you can set the Minimum value to 1/1/2013.</t>
        </r>
      </text>
    </comment>
  </commentList>
</comments>
</file>

<file path=xl/comments4.xml><?xml version="1.0" encoding="utf-8"?>
<comments xmlns="http://schemas.openxmlformats.org/spreadsheetml/2006/main">
  <authors>
    <author>Jon</author>
  </authors>
  <commentList>
    <comment ref="A3" author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<sst xmlns="http://schemas.openxmlformats.org/spreadsheetml/2006/main" count="169" uniqueCount="110">
  <si>
    <t>Event</t>
  </si>
  <si>
    <t>Axis</t>
  </si>
  <si>
    <t>Apprentices at Printing Shop</t>
  </si>
  <si>
    <t>Moves to London</t>
  </si>
  <si>
    <t>Poor Richard: An Almanack</t>
  </si>
  <si>
    <t>Appointed Postmaster of Phil. PA</t>
  </si>
  <si>
    <t>Book on Electricity Published in London</t>
  </si>
  <si>
    <t>Famous Kite Experiment</t>
  </si>
  <si>
    <t>Elected Pres. of Amer. Phil. Society</t>
  </si>
  <si>
    <t>Declaration of Independence</t>
  </si>
  <si>
    <t>Treaty of Alliance with France</t>
  </si>
  <si>
    <t>Treaty of Peace with Great Britain</t>
  </si>
  <si>
    <t>Delegate to Constitutional Convention</t>
  </si>
  <si>
    <t>Dies in Phil. PA (4/17/1790)</t>
  </si>
  <si>
    <t>Height</t>
  </si>
  <si>
    <t>Label</t>
  </si>
  <si>
    <t>Opens Printing office in PA</t>
  </si>
  <si>
    <t xml:space="preserve"> </t>
  </si>
  <si>
    <t>Year</t>
  </si>
  <si>
    <t>Events in the Life of Benjamin Franklin</t>
  </si>
  <si>
    <t>Title:</t>
  </si>
  <si>
    <t>Sees Montgolfier Brothers 1st to Fly in Balloon</t>
  </si>
  <si>
    <t>Instructions</t>
  </si>
  <si>
    <t>http://www.vertex42.com/ExcelArticles/create-a-timeline.html</t>
  </si>
  <si>
    <t>© 2005-2013 Vertex42 LLC</t>
  </si>
  <si>
    <t>Day</t>
  </si>
  <si>
    <t>Mo</t>
  </si>
  <si>
    <t xml:space="preserve">  1. Do not insert or remove entire rows (This will mess up the labeling order in the chart).
  2. Edit the cells with white background and light grey borders. You can copy and paste, delete, insert, and sort, as long as you do not insert or delete entire rows.
  3. Change the title by editing cell D29.</t>
  </si>
  <si>
    <r>
      <rPr>
        <b/>
        <sz val="10"/>
        <rFont val="Cambria"/>
        <family val="1"/>
      </rPr>
      <t>To change the x-axis scale</t>
    </r>
    <r>
      <rPr>
        <sz val="10"/>
        <rFont val="Cambria"/>
        <family val="1"/>
      </rPr>
      <t xml:space="preserve">
  1. Right-click on the x-axis and select "Format Axis..." or go to the Chart Tools Format tab &gt; Current Selection group &gt;  and select "Horizontal (value) Axis" from the drop-down box and click on the Format Selection button.
  2. In the Format Axis dialog box go to Axis Options and edit the Minimum and Maximum values.</t>
    </r>
  </si>
  <si>
    <t>Famous Kite
Experiment</t>
  </si>
  <si>
    <t>Apprentices
at Printing
Shop</t>
  </si>
  <si>
    <t>Poor Richard:
An Almanack</t>
  </si>
  <si>
    <t>Appointed
Postmaster
of Phil. PA</t>
  </si>
  <si>
    <t>Moves to
London</t>
  </si>
  <si>
    <t>Note: All images used in the above timeline are either Public Domain (found via commons.wikimedia.org) or from the Office clipart collection.</t>
  </si>
  <si>
    <r>
      <rPr>
        <b/>
        <sz val="10"/>
        <rFont val="Cambria"/>
        <family val="1"/>
      </rPr>
      <t>Inserting images into a chart</t>
    </r>
    <r>
      <rPr>
        <sz val="10"/>
        <rFont val="Cambria"/>
        <family val="1"/>
      </rPr>
      <t xml:space="preserve">
   You can insert a picture into the chart by clicking on the Chart and going to Insert &gt; Picture and selecting a picture from your computer. The portrait in the upper left part of the chart is an example of an image inserted this way.</t>
    </r>
  </si>
  <si>
    <r>
      <rPr>
        <b/>
        <sz val="10"/>
        <rFont val="Cambria"/>
        <family val="1"/>
      </rPr>
      <t>Customizing the data labels</t>
    </r>
    <r>
      <rPr>
        <sz val="10"/>
        <rFont val="Cambria"/>
        <family val="1"/>
      </rPr>
      <t xml:space="preserve">
   1. Sometimes it is necessary to change the relative position of the data labels (left, right, above, below) to get the final timeline just right.
   2. In this example, the background of the data labels has been set to a solid fill color with 30% transparency.
   3. When the automatic wrapping doesn't do exactly what you want, you can insert a line break manually by editing the label in the Event column and pressing Alt+Enter to insert the line break.</t>
    </r>
  </si>
  <si>
    <t>This timeline shows an example of what you can do with images and formatting. It takes some time to fine-tune everything to be exactly how you want it, but in the end you can have a very nice looking timeline.</t>
  </si>
  <si>
    <t>Terms of Use</t>
  </si>
  <si>
    <t>© 2013 Vertex42 LLC. All rights reserved.</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</si>
  <si>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</si>
  <si>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</si>
  <si>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</si>
  <si>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t>You may not remove or alter any logo, trademark, copyright, disclaimer, brand, terms of use, attribution, or other proprietary notices or marks within this template.</t>
  </si>
  <si>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</si>
  <si>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t>Limited Private Sharing</t>
  </si>
  <si>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</si>
  <si>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</si>
  <si>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</si>
  <si>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</si>
  <si>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</si>
  <si>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</si>
  <si>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</si>
  <si>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</si>
  <si>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</si>
  <si>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t>Excel Timeline Template</t>
  </si>
  <si>
    <r>
      <rPr>
        <b/>
        <sz val="10"/>
        <rFont val="Cambria"/>
        <family val="1"/>
      </rPr>
      <t>Sharing your timeline</t>
    </r>
    <r>
      <rPr>
        <sz val="10"/>
        <rFont val="Cambria"/>
        <family val="1"/>
      </rPr>
      <t xml:space="preserve">
    After you create your own timeline, you can </t>
    </r>
    <r>
      <rPr>
        <b/>
        <sz val="10"/>
        <rFont val="Cambria"/>
        <family val="1"/>
      </rPr>
      <t xml:space="preserve">copy and paste the timeline chart </t>
    </r>
    <r>
      <rPr>
        <b/>
        <sz val="10"/>
        <color rgb="FFFF0000"/>
        <rFont val="Cambria"/>
        <family val="1"/>
      </rPr>
      <t>as an image or picture</t>
    </r>
    <r>
      <rPr>
        <sz val="10"/>
        <rFont val="Cambria"/>
        <family val="1"/>
      </rPr>
      <t xml:space="preserve"> into another document using </t>
    </r>
    <r>
      <rPr>
        <b/>
        <sz val="10"/>
        <rFont val="Cambria"/>
        <family val="1"/>
      </rPr>
      <t>Paste Special</t>
    </r>
    <r>
      <rPr>
        <sz val="10"/>
        <rFont val="Cambria"/>
        <family val="1"/>
      </rPr>
      <t xml:space="preserve">. Sharing your timeline by first converting it to an image is acceptable, and attribution is appreciated. But, this </t>
    </r>
    <r>
      <rPr>
        <b/>
        <sz val="10"/>
        <rFont val="Cambria"/>
        <family val="1"/>
      </rPr>
      <t>spreadsheet file</t>
    </r>
    <r>
      <rPr>
        <sz val="10"/>
        <rFont val="Cambria"/>
        <family val="1"/>
      </rPr>
      <t xml:space="preserve"> should </t>
    </r>
    <r>
      <rPr>
        <b/>
        <sz val="10"/>
        <rFont val="Cambria"/>
        <family val="1"/>
      </rPr>
      <t>not</t>
    </r>
    <r>
      <rPr>
        <sz val="10"/>
        <rFont val="Cambria"/>
        <family val="1"/>
      </rPr>
      <t xml:space="preserve"> be shared beyond what is allowed in the Terms of Use. To do otherwise is a violation of copyright law.</t>
    </r>
  </si>
  <si>
    <r>
      <rPr>
        <b/>
        <sz val="10"/>
        <rFont val="Cambria"/>
        <family val="1"/>
      </rPr>
      <t>Printing just the timeline</t>
    </r>
    <r>
      <rPr>
        <sz val="10"/>
        <rFont val="Cambria"/>
        <family val="1"/>
      </rPr>
      <t xml:space="preserve">
   To print just the timeline and not the table or header, first select the chart and then go to File &gt; Print, or press </t>
    </r>
    <r>
      <rPr>
        <b/>
        <sz val="10"/>
        <rFont val="Cambria"/>
        <family val="1"/>
      </rPr>
      <t>CTRL+p</t>
    </r>
    <r>
      <rPr>
        <sz val="10"/>
        <rFont val="Cambria"/>
        <family val="1"/>
      </rPr>
      <t>.</t>
    </r>
  </si>
  <si>
    <r>
      <rPr>
        <b/>
        <sz val="10"/>
        <rFont val="Cambria"/>
        <family val="1"/>
      </rPr>
      <t>Get fancy with pictures</t>
    </r>
    <r>
      <rPr>
        <sz val="10"/>
        <rFont val="Cambria"/>
        <family val="1"/>
      </rPr>
      <t xml:space="preserve">
    You can insert a picture into the chart by clicking on the Chart and going to </t>
    </r>
    <r>
      <rPr>
        <b/>
        <sz val="10"/>
        <rFont val="Cambria"/>
        <family val="1"/>
      </rPr>
      <t>Insert &gt; Picture</t>
    </r>
    <r>
      <rPr>
        <sz val="10"/>
        <rFont val="Cambria"/>
        <family val="1"/>
      </rPr>
      <t xml:space="preserve"> and selecting a picture from your computer.
    It is also possible to format a single data point so that instead of a normal marker, you display an image. After selecting a single data point, right-click on the data point and go to </t>
    </r>
    <r>
      <rPr>
        <b/>
        <sz val="10"/>
        <rFont val="Cambria"/>
        <family val="1"/>
      </rPr>
      <t>Format Data Point &gt; Marker Options</t>
    </r>
    <r>
      <rPr>
        <sz val="10"/>
        <rFont val="Cambria"/>
        <family val="1"/>
      </rPr>
      <t xml:space="preserve"> and select the image icon from the </t>
    </r>
    <r>
      <rPr>
        <b/>
        <sz val="10"/>
        <rFont val="Cambria"/>
        <family val="1"/>
      </rPr>
      <t>Marker Type</t>
    </r>
    <r>
      <rPr>
        <sz val="10"/>
        <rFont val="Cambria"/>
        <family val="1"/>
      </rPr>
      <t xml:space="preserve"> drop-down box. For example, you could use a tiny image of an explosion to mark battles if you were creating a timeline for a war period.</t>
    </r>
  </si>
  <si>
    <r>
      <rPr>
        <b/>
        <sz val="10"/>
        <rFont val="Cambria"/>
        <family val="1"/>
      </rPr>
      <t>To change the x-axis scale</t>
    </r>
    <r>
      <rPr>
        <sz val="10"/>
        <rFont val="Cambria"/>
        <family val="1"/>
      </rPr>
      <t xml:space="preserve">
  1. Right-click on the x-axis and select "Format Axis..." or go to the Chart Tools Format tab &gt; Current Selection group &gt;  and select "Horizontal (value) Axis" from the drop-down box and click on the Format Selection button.
  2. In the Format Axis dialog box go to Axis Options and edit the Minimum and Maximum values.
  3. The Base Unit should be set to "Days"
  4. Set the Major Unit to 3 "Months" if you want the x-axis labels to show quarters of the year.</t>
    </r>
  </si>
  <si>
    <t xml:space="preserve">Title: </t>
  </si>
  <si>
    <t>Project Timeline Example</t>
  </si>
  <si>
    <t xml:space="preserve">Today: </t>
  </si>
  <si>
    <t>Date</t>
  </si>
  <si>
    <t>Task</t>
  </si>
  <si>
    <t>Duration</t>
  </si>
  <si>
    <t>% Done</t>
  </si>
  <si>
    <t>Completion</t>
  </si>
  <si>
    <r>
      <rPr>
        <b/>
        <sz val="10"/>
        <rFont val="Cambria"/>
        <family val="1"/>
      </rPr>
      <t>To delete an event</t>
    </r>
    <r>
      <rPr>
        <sz val="10"/>
        <rFont val="Cambria"/>
        <family val="1"/>
      </rPr>
      <t xml:space="preserve">
  1. </t>
    </r>
    <r>
      <rPr>
        <i/>
        <sz val="10"/>
        <rFont val="Cambria"/>
        <family val="1"/>
      </rPr>
      <t>Do not delete an entire row.</t>
    </r>
    <r>
      <rPr>
        <sz val="10"/>
        <rFont val="Cambria"/>
        <family val="1"/>
      </rPr>
      <t xml:space="preserve">
  2. Instead, clear the values in the Date, Event, Duration, %Done, and Height cells for that row, by selecting the cells and pressing Delete. Do not delete the formulas in the Axis and Label columns.</t>
    </r>
  </si>
  <si>
    <t>1. Main Task</t>
  </si>
  <si>
    <t>1.1 Subtask</t>
  </si>
  <si>
    <t>2. Main Task</t>
  </si>
  <si>
    <t>2.1 Subtask</t>
  </si>
  <si>
    <t>1.2 Subtask</t>
  </si>
  <si>
    <t>1.3 Subtask</t>
  </si>
  <si>
    <t>2.2 Subtask</t>
  </si>
  <si>
    <t>2.3 Subtask</t>
  </si>
  <si>
    <t>3. Main Task</t>
  </si>
  <si>
    <t>3.1 Subtask</t>
  </si>
  <si>
    <t>4. Main Task</t>
  </si>
  <si>
    <t>4.1 Subtask</t>
  </si>
  <si>
    <t>3.2 Subtask</t>
  </si>
  <si>
    <t>4.2 Subtask</t>
  </si>
  <si>
    <r>
      <rPr>
        <b/>
        <sz val="10"/>
        <rFont val="Cambria"/>
        <family val="1"/>
      </rPr>
      <t>Suggestions for modifying Height values</t>
    </r>
    <r>
      <rPr>
        <sz val="10"/>
        <rFont val="Cambria"/>
        <family val="1"/>
      </rPr>
      <t xml:space="preserve">
    The heights must be entered manually. That may be easier to do if you select Row 28 and go to View &gt; Freeze Panes. This will let you scroll through the data table and keep the timeline in view. Also, try using one of the following patterns for the heights: (100, 75, 50, 25) or (100, -100, 75, -75, 50, -50).</t>
    </r>
  </si>
  <si>
    <t>3.3 Subtask</t>
  </si>
  <si>
    <t>4.3 Subtask</t>
  </si>
  <si>
    <t>5. Main Task</t>
  </si>
  <si>
    <t>5.1 Subtask</t>
  </si>
  <si>
    <t>6. Main Task</t>
  </si>
  <si>
    <t>6.1 Subtask</t>
  </si>
  <si>
    <t>5.2 Subtask</t>
  </si>
  <si>
    <r>
      <rPr>
        <b/>
        <sz val="10"/>
        <rFont val="Cambria"/>
        <family val="1"/>
      </rPr>
      <t>Formatting data points and labels</t>
    </r>
    <r>
      <rPr>
        <sz val="10"/>
        <rFont val="Cambria"/>
        <family val="1"/>
      </rPr>
      <t xml:space="preserve">
    You can format individual data points and labels if you need to. For example, you may want to highlight an important milestone or change the background colors for specific data labels.
    To display a picture in place of the data point, after selecting a single data point, right click on the data point and go to </t>
    </r>
    <r>
      <rPr>
        <b/>
        <sz val="10"/>
        <rFont val="Cambria"/>
        <family val="1"/>
      </rPr>
      <t>Format Data Point &gt; Marker Options</t>
    </r>
    <r>
      <rPr>
        <sz val="10"/>
        <rFont val="Cambria"/>
        <family val="1"/>
      </rPr>
      <t xml:space="preserve"> and select the image icon from the </t>
    </r>
    <r>
      <rPr>
        <b/>
        <sz val="10"/>
        <rFont val="Cambria"/>
        <family val="1"/>
      </rPr>
      <t>Marker Type</t>
    </r>
    <r>
      <rPr>
        <sz val="10"/>
        <rFont val="Cambria"/>
        <family val="1"/>
      </rPr>
      <t xml:space="preserve"> drop-down box.</t>
    </r>
  </si>
  <si>
    <t>6.2 Subtask</t>
  </si>
  <si>
    <t>5.3 Subtask</t>
  </si>
  <si>
    <t>6.3 Subtask</t>
  </si>
  <si>
    <t>Values to help control the chart</t>
  </si>
  <si>
    <t>Minimum Value for Horizontal Axis</t>
  </si>
  <si>
    <t>Today (+)</t>
  </si>
  <si>
    <t>Maximum Value for Horizontal Axis</t>
  </si>
  <si>
    <t>Today (-)</t>
  </si>
  <si>
    <t>Proposal Due</t>
  </si>
  <si>
    <t>Funding Granted</t>
  </si>
  <si>
    <r>
      <rPr>
        <b/>
        <sz val="10"/>
        <rFont val="Cambria"/>
        <family val="1"/>
      </rPr>
      <t>Using an image as a marker (data point)</t>
    </r>
    <r>
      <rPr>
        <sz val="10"/>
        <rFont val="Cambria"/>
        <family val="1"/>
      </rPr>
      <t xml:space="preserve">
    It is possible to format a single data point so that instead of a normal marker, you display an image. This is what we did with this example.
   1. After selecting a single data point, right click on the data point and go to </t>
    </r>
    <r>
      <rPr>
        <b/>
        <sz val="10"/>
        <rFont val="Cambria"/>
        <family val="1"/>
      </rPr>
      <t>Format Data Point &gt; Marker Options</t>
    </r>
    <r>
      <rPr>
        <sz val="10"/>
        <rFont val="Cambria"/>
        <family val="1"/>
      </rPr>
      <t xml:space="preserve"> and select the image icon from the </t>
    </r>
    <r>
      <rPr>
        <b/>
        <sz val="10"/>
        <rFont val="Cambria"/>
        <family val="1"/>
      </rPr>
      <t>Marker Type</t>
    </r>
    <r>
      <rPr>
        <sz val="10"/>
        <rFont val="Cambria"/>
        <family val="1"/>
      </rPr>
      <t xml:space="preserve"> drop-down box.
   2. The image will be inserted at its true size and cannot be resized. You would need to resize the image outside of Excel first.
   3. It may be easier in some cases to just insert the images using Insert &gt; Picture and then manually move the images around to where they need to be. However, the benefit of making the marker an image is that you can easily change the height position afterward.</t>
    </r>
  </si>
  <si>
    <r>
      <rPr>
        <b/>
        <sz val="10"/>
        <rFont val="Cambria"/>
        <family val="1"/>
      </rPr>
      <t>To delete an event</t>
    </r>
    <r>
      <rPr>
        <sz val="10"/>
        <rFont val="Cambria"/>
        <family val="1"/>
      </rPr>
      <t xml:space="preserve">
  1. Do not delete a row.
  2. Instead, clear the values in the Year, Mo, Day, Event, and Height cells for that row (by selecting the cells and pressing Delete). Do not delete the formulas in the Axis and Label columns.</t>
    </r>
  </si>
  <si>
    <r>
      <rPr>
        <b/>
        <sz val="10"/>
        <rFont val="Cambria"/>
        <family val="1"/>
      </rPr>
      <t>Suggestions for Height values</t>
    </r>
    <r>
      <rPr>
        <sz val="10"/>
        <rFont val="Cambria"/>
        <family val="1"/>
      </rPr>
      <t xml:space="preserve">
    The heights must be entered manually. That may be easier to do if you select Row 28 and go to View &gt; Freeze Panes so that you can scroll through the data table and keep the timeline in view. Also, try using one of the following patterns for the heights: (100, 75, 50, 25) or (100, -100, 75, -75, 50, -50).</t>
    </r>
  </si>
  <si>
    <r>
      <t xml:space="preserve">This version of the Timeline Template uses a </t>
    </r>
    <r>
      <rPr>
        <b/>
        <sz val="10"/>
        <rFont val="Cambria"/>
        <family val="1"/>
      </rPr>
      <t>date-based axis</t>
    </r>
    <r>
      <rPr>
        <sz val="10"/>
        <rFont val="Cambria"/>
        <family val="1"/>
      </rPr>
      <t xml:space="preserve">, and only works for dates after 1/1/1900. It also uses X-error bars to show duration and completion of events.
The timeline is an example of a "Combination Chart" because it uses both a XY Scatter Chart and Line Chart. The XY Scatter Charts allow the use of error bars to define the Duration and Completion of tasks. The line chart is a "dummy" series with the markers turned off and its only purpose is to allow you to use a date-based axis, which makes it easier to define the limits and the intervals for the axis labels.
</t>
    </r>
    <r>
      <rPr>
        <b/>
        <sz val="10"/>
        <rFont val="Cambria"/>
        <family val="1"/>
      </rPr>
      <t>IMPORTANT: The events must be listed in order by date</t>
    </r>
    <r>
      <rPr>
        <sz val="10"/>
        <rFont val="Cambria"/>
        <family val="1"/>
      </rPr>
      <t xml:space="preserve"> (because of the use of the line chart). You can sort the events by selecting the table and using the </t>
    </r>
    <r>
      <rPr>
        <b/>
        <sz val="10"/>
        <rFont val="Cambria"/>
        <family val="1"/>
      </rPr>
      <t>Data &gt; A-Z</t>
    </r>
    <r>
      <rPr>
        <sz val="10"/>
        <rFont val="Cambria"/>
        <family val="1"/>
      </rPr>
      <t xml:space="preserve"> button to sort by the date.</t>
    </r>
  </si>
  <si>
    <r>
      <rPr>
        <b/>
        <sz val="10"/>
        <rFont val="Cambria"/>
        <family val="1"/>
      </rPr>
      <t>Changing the Today line</t>
    </r>
    <r>
      <rPr>
        <sz val="10"/>
        <rFont val="Cambria"/>
        <family val="1"/>
      </rPr>
      <t xml:space="preserve">
    The vertical "Today" line in the chart is based on the date listed in cell D29. The height above and below the axis is set in the cells listed below the data table in column E.
</t>
    </r>
  </si>
  <si>
    <r>
      <rPr>
        <b/>
        <sz val="10"/>
        <rFont val="Cambria"/>
        <family val="1"/>
      </rPr>
      <t>Modifying the Vertical Axis scale</t>
    </r>
    <r>
      <rPr>
        <sz val="10"/>
        <rFont val="Cambria"/>
        <family val="1"/>
      </rPr>
      <t xml:space="preserve">
    Currently, the vertical axis scale is set to -100 and +100. To display and edit the vertical axis, go to Layout &gt; Axes &gt; Primary Veritcal Axis &gt; Show Default Axis. Then right-click on the axis, and select Format Axis.
</t>
    </r>
  </si>
  <si>
    <r>
      <rPr>
        <b/>
        <sz val="10"/>
        <rFont val="Cambria"/>
        <family val="1"/>
      </rPr>
      <t>To add more events (not easy)</t>
    </r>
    <r>
      <rPr>
        <sz val="10"/>
        <rFont val="Cambria"/>
        <family val="1"/>
      </rPr>
      <t xml:space="preserve">
  The template currently allows up to 50 events to be included in the timeline. If you need more than that you will need to add more rows.
  1. Insert new rows above the last row in the table.
  2. Add some temporary data into the new rows so that you can see the new events in the chart.
  3. Edit each data point label to reference the correct cell in column H. This is done by selecting just the data label that you want to edit (click slowly on that data point twice). With the data point selected, type "=" then select the cell containing the Label for that point in column H.</t>
    </r>
  </si>
  <si>
    <r>
      <rPr>
        <b/>
        <sz val="10"/>
        <rFont val="Cambria"/>
        <family val="1"/>
      </rPr>
      <t>To add more events (not easy)</t>
    </r>
    <r>
      <rPr>
        <sz val="10"/>
        <rFont val="Cambria"/>
        <family val="1"/>
      </rPr>
      <t xml:space="preserve">
  The chart currently allows up to 40 events to be listed. If you need to add more events ...
  1. Insert new rows above the last row in the table.
  2. Add some temporary data so that you can see the new events in the chart.
  3. Edit each data point label to reference the correct cell in column G. This is done by selecting just the data label that you want to edit (click slowly on that data point twice). With the data point selected, type "=" then select the cell containing the Label for that point in column G.</t>
    </r>
  </si>
</sst>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0"/>
      <name val="Arial"/>
      <family val="2"/>
    </font>
    <font>
      <u/>
      <sz val="10"/>
      <color indexed="12"/>
      <name val="Arial"/>
      <family val="2"/>
    </font>
    <font>
      <sz val="8"/>
      <color indexed="81"/>
      <name val="Tahoma"/>
      <family val="2"/>
    </font>
    <font>
      <sz val="8"/>
      <name val="Arial"/>
      <family val="2"/>
    </font>
    <font>
      <b/>
      <u/>
      <sz val="8"/>
      <color indexed="81"/>
      <name val="Tahoma"/>
      <family val="2"/>
    </font>
    <font>
      <b/>
      <sz val="8"/>
      <color indexed="81"/>
      <name val="Tahoma"/>
      <family val="2"/>
    </font>
    <font>
      <sz val="10"/>
      <name val="Calibri"/>
      <family val="2"/>
      <scheme val="minor"/>
    </font>
    <font>
      <sz val="8"/>
      <name val="Calibri"/>
      <family val="2"/>
      <scheme val="minor"/>
    </font>
    <font>
      <sz val="10"/>
      <color theme="3"/>
      <name val="Cambria"/>
      <family val="1"/>
      <scheme val="major"/>
    </font>
    <font>
      <b/>
      <sz val="16"/>
      <color theme="3"/>
      <name val="Arial"/>
      <family val="2"/>
    </font>
    <font>
      <u/>
      <sz val="8"/>
      <color indexed="12"/>
      <name val="Calibri"/>
      <family val="2"/>
    </font>
    <font>
      <sz val="8"/>
      <name val="Calibri"/>
      <family val="2"/>
    </font>
    <font>
      <b/>
      <sz val="12"/>
      <color theme="0"/>
      <name val="Calibri"/>
      <family val="2"/>
      <scheme val="minor"/>
    </font>
    <font>
      <sz val="11"/>
      <name val="Calibri"/>
      <family val="2"/>
      <scheme val="minor"/>
    </font>
    <font>
      <b/>
      <sz val="12"/>
      <name val="Calibri"/>
      <family val="2"/>
      <scheme val="minor"/>
    </font>
    <font>
      <sz val="12"/>
      <name val="Calibri"/>
      <family val="2"/>
      <scheme val="minor"/>
    </font>
    <font>
      <sz val="9"/>
      <color theme="1" tint="0.499984740745262"/>
      <name val="Calibri"/>
      <family val="2"/>
      <scheme val="minor"/>
    </font>
    <font>
      <i/>
      <sz val="8"/>
      <color indexed="81"/>
      <name val="Tahoma"/>
      <family val="2"/>
    </font>
    <font>
      <sz val="10"/>
      <name val="Cambria"/>
      <family val="1"/>
    </font>
    <font>
      <b/>
      <sz val="10"/>
      <name val="Cambria"/>
      <family val="1"/>
    </font>
    <font>
      <sz val="24"/>
      <name val="Arial"/>
      <family val="2"/>
    </font>
    <font>
      <sz val="12"/>
      <name val="Arial"/>
      <family val="2"/>
    </font>
    <font>
      <u/>
      <sz val="12"/>
      <name val="Arial"/>
      <family val="2"/>
    </font>
    <font>
      <sz val="14"/>
      <name val="Arial"/>
      <family val="2"/>
    </font>
    <font>
      <b/>
      <sz val="12"/>
      <name val="Arial"/>
      <family val="2"/>
    </font>
    <font>
      <b/>
      <sz val="12"/>
      <color indexed="10"/>
      <name val="Arial"/>
      <family val="2"/>
    </font>
    <font>
      <u/>
      <sz val="12"/>
      <color indexed="12"/>
      <name val="Arial"/>
      <family val="2"/>
    </font>
    <font>
      <b/>
      <sz val="10"/>
      <color rgb="FFFF0000"/>
      <name val="Cambria"/>
      <family val="1"/>
    </font>
    <font>
      <b/>
      <sz val="10"/>
      <name val="Arial"/>
      <family val="2"/>
    </font>
    <font>
      <sz val="8"/>
      <color indexed="55"/>
      <name val="Tahoma"/>
      <family val="2"/>
    </font>
    <font>
      <i/>
      <sz val="10"/>
      <name val="Cambria"/>
      <family val="1"/>
    </font>
    <font>
      <i/>
      <sz val="10"/>
      <color theme="0"/>
      <name val="Arial"/>
      <family val="2"/>
    </font>
    <font>
      <sz val="10"/>
      <color theme="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indexed="22"/>
        <bgColor indexed="64"/>
      </patternFill>
    </fill>
    <fill>
      <patternFill patternType="solid">
        <fgColor theme="4"/>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bottom style="dashed">
        <color auto="1"/>
      </bottom>
      <diagonal/>
    </border>
    <border>
      <left/>
      <right/>
      <top style="thin">
        <color auto="1"/>
      </top>
      <bottom style="dashed">
        <color auto="1"/>
      </bottom>
      <diagonal/>
    </border>
  </borders>
  <cellStyleXfs count="5">
    <xf numFmtId="0" fontId="0" fillId="0" borderId="0"/>
    <xf numFmtId="0" fontId="2" fillId="0" borderId="0" applyNumberFormat="0" applyFill="0" applyBorder="0" applyAlignment="0" applyProtection="0">
      <alignment vertical="top"/>
      <protection locked="0"/>
    </xf>
    <xf numFmtId="0" fontId="1"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62">
    <xf numFmtId="0" fontId="0" fillId="0" borderId="0" xfId="0"/>
    <xf numFmtId="0" fontId="7" fillId="0" borderId="0" xfId="0" applyFont="1"/>
    <xf numFmtId="0" fontId="8" fillId="0" borderId="0" xfId="0" applyFont="1" applyFill="1" applyBorder="1" applyAlignment="1">
      <alignment horizontal="right"/>
    </xf>
    <xf numFmtId="0" fontId="13" fillId="3" borderId="0" xfId="0" applyFont="1" applyFill="1" applyBorder="1" applyAlignment="1">
      <alignment horizontal="center" wrapText="1"/>
    </xf>
    <xf numFmtId="0" fontId="15" fillId="0" borderId="0" xfId="0" applyFont="1" applyFill="1" applyBorder="1" applyAlignment="1">
      <alignment horizontal="right"/>
    </xf>
    <xf numFmtId="0" fontId="16" fillId="0" borderId="0" xfId="0" applyFont="1"/>
    <xf numFmtId="0" fontId="17" fillId="2" borderId="0" xfId="0" applyNumberFormat="1" applyFont="1" applyFill="1" applyAlignment="1">
      <alignment horizontal="center" vertical="top"/>
    </xf>
    <xf numFmtId="0" fontId="17" fillId="2" borderId="0" xfId="0" applyFont="1" applyFill="1" applyAlignment="1">
      <alignment vertical="top"/>
    </xf>
    <xf numFmtId="0" fontId="14" fillId="0" borderId="1" xfId="0" applyNumberFormat="1" applyFont="1" applyFill="1" applyBorder="1" applyAlignment="1">
      <alignment horizontal="center" vertical="top"/>
    </xf>
    <xf numFmtId="0" fontId="14" fillId="0" borderId="1" xfId="0" applyFont="1" applyFill="1" applyBorder="1" applyAlignment="1">
      <alignment vertical="top"/>
    </xf>
    <xf numFmtId="0" fontId="16" fillId="0" borderId="2" xfId="0" applyFont="1" applyFill="1" applyBorder="1"/>
    <xf numFmtId="0" fontId="19" fillId="0" borderId="0" xfId="0" applyFont="1" applyAlignment="1">
      <alignment vertical="top" wrapText="1"/>
    </xf>
    <xf numFmtId="0" fontId="19" fillId="0" borderId="0" xfId="0" applyFont="1" applyAlignment="1">
      <alignment vertical="top"/>
    </xf>
    <xf numFmtId="0" fontId="10" fillId="2" borderId="0" xfId="0" applyFont="1" applyFill="1" applyBorder="1" applyAlignment="1">
      <alignment vertical="center"/>
    </xf>
    <xf numFmtId="0" fontId="9" fillId="2" borderId="0" xfId="0" applyFont="1" applyFill="1" applyBorder="1"/>
    <xf numFmtId="0" fontId="9" fillId="2" borderId="0" xfId="0" applyFont="1" applyFill="1" applyBorder="1" applyAlignment="1">
      <alignment horizontal="right"/>
    </xf>
    <xf numFmtId="0" fontId="7" fillId="2" borderId="0" xfId="0" applyFont="1" applyFill="1" applyAlignment="1">
      <alignment vertical="center"/>
    </xf>
    <xf numFmtId="0" fontId="12" fillId="2" borderId="0" xfId="0" applyFont="1" applyFill="1" applyBorder="1" applyAlignment="1">
      <alignment horizontal="right" vertical="center"/>
    </xf>
    <xf numFmtId="0" fontId="21" fillId="0" borderId="3" xfId="2" applyNumberFormat="1" applyFont="1" applyFill="1" applyBorder="1" applyAlignment="1">
      <alignment vertical="top"/>
    </xf>
    <xf numFmtId="0" fontId="21" fillId="0" borderId="0" xfId="2" applyFont="1" applyFill="1" applyBorder="1"/>
    <xf numFmtId="0" fontId="22" fillId="0" borderId="0" xfId="2" applyNumberFormat="1" applyFont="1" applyFill="1" applyBorder="1" applyAlignment="1">
      <alignment vertical="top"/>
    </xf>
    <xf numFmtId="0" fontId="22" fillId="0" borderId="0" xfId="2" applyFont="1" applyFill="1" applyBorder="1"/>
    <xf numFmtId="0" fontId="22" fillId="0" borderId="0" xfId="2" applyNumberFormat="1" applyFont="1" applyFill="1" applyBorder="1" applyAlignment="1">
      <alignment vertical="top" wrapText="1"/>
    </xf>
    <xf numFmtId="0" fontId="23" fillId="0" borderId="0" xfId="2" applyNumberFormat="1" applyFont="1" applyFill="1" applyBorder="1" applyAlignment="1">
      <alignment vertical="top"/>
    </xf>
    <xf numFmtId="0" fontId="24" fillId="4" borderId="4" xfId="2" applyNumberFormat="1" applyFont="1" applyFill="1" applyBorder="1" applyAlignment="1">
      <alignment vertical="top"/>
    </xf>
    <xf numFmtId="0" fontId="25" fillId="0" borderId="0" xfId="2" applyNumberFormat="1" applyFont="1" applyFill="1" applyBorder="1" applyAlignment="1">
      <alignment vertical="top"/>
    </xf>
    <xf numFmtId="0" fontId="25" fillId="0" borderId="0" xfId="2" applyNumberFormat="1" applyFont="1" applyFill="1" applyBorder="1" applyAlignment="1">
      <alignment vertical="top" wrapText="1"/>
    </xf>
    <xf numFmtId="0" fontId="1" fillId="0" borderId="0" xfId="2" applyFill="1" applyBorder="1"/>
    <xf numFmtId="0" fontId="27" fillId="0" borderId="0" xfId="1" applyNumberFormat="1" applyFont="1" applyFill="1" applyBorder="1" applyAlignment="1" applyProtection="1">
      <alignment vertical="top" wrapText="1"/>
    </xf>
    <xf numFmtId="0" fontId="10" fillId="0" borderId="0" xfId="0" applyFont="1" applyFill="1" applyBorder="1" applyAlignment="1">
      <alignment vertical="center"/>
    </xf>
    <xf numFmtId="0" fontId="9" fillId="0" borderId="0" xfId="0" applyFont="1" applyFill="1" applyBorder="1"/>
    <xf numFmtId="0" fontId="9" fillId="0" borderId="0" xfId="0" applyFont="1" applyFill="1" applyBorder="1" applyAlignment="1">
      <alignment horizontal="right"/>
    </xf>
    <xf numFmtId="0" fontId="7" fillId="0" borderId="0" xfId="0" applyFont="1" applyFill="1" applyAlignment="1">
      <alignment vertical="center"/>
    </xf>
    <xf numFmtId="0" fontId="12" fillId="0" borderId="0" xfId="0" applyFont="1" applyFill="1" applyBorder="1" applyAlignment="1">
      <alignment horizontal="right" vertical="center"/>
    </xf>
    <xf numFmtId="0" fontId="9" fillId="2" borderId="0" xfId="2" applyFont="1" applyFill="1" applyBorder="1" applyAlignment="1">
      <alignment vertical="center"/>
    </xf>
    <xf numFmtId="0" fontId="9" fillId="2" borderId="0" xfId="2" applyFont="1" applyFill="1" applyBorder="1" applyAlignment="1">
      <alignment horizontal="right" vertical="center"/>
    </xf>
    <xf numFmtId="0" fontId="7" fillId="0" borderId="0" xfId="2" applyFont="1"/>
    <xf numFmtId="0" fontId="11" fillId="2" borderId="0" xfId="1" applyFont="1" applyFill="1" applyBorder="1" applyAlignment="1" applyProtection="1">
      <alignment vertical="center"/>
    </xf>
    <xf numFmtId="0" fontId="7" fillId="2" borderId="0" xfId="2" applyFont="1" applyFill="1" applyBorder="1" applyAlignment="1">
      <alignment vertical="center"/>
    </xf>
    <xf numFmtId="0" fontId="13" fillId="3" borderId="0" xfId="2" applyFont="1" applyFill="1" applyBorder="1" applyAlignment="1">
      <alignment horizontal="center" shrinkToFit="1"/>
    </xf>
    <xf numFmtId="0" fontId="1" fillId="0" borderId="0" xfId="2"/>
    <xf numFmtId="0" fontId="4" fillId="0" borderId="0" xfId="2" applyFont="1" applyFill="1" applyBorder="1" applyAlignment="1">
      <alignment horizontal="right"/>
    </xf>
    <xf numFmtId="0" fontId="1" fillId="0" borderId="0" xfId="2" applyFont="1"/>
    <xf numFmtId="0" fontId="29" fillId="0" borderId="0" xfId="2" applyFont="1" applyAlignment="1">
      <alignment horizontal="right"/>
    </xf>
    <xf numFmtId="0" fontId="14" fillId="0" borderId="2" xfId="2" applyFont="1" applyFill="1" applyBorder="1"/>
    <xf numFmtId="14" fontId="14" fillId="0" borderId="2" xfId="2" applyNumberFormat="1" applyFont="1" applyFill="1" applyBorder="1" applyAlignment="1">
      <alignment horizontal="center"/>
    </xf>
    <xf numFmtId="14" fontId="14" fillId="0" borderId="1" xfId="2" applyNumberFormat="1" applyFont="1" applyFill="1" applyBorder="1" applyAlignment="1">
      <alignment horizontal="center"/>
    </xf>
    <xf numFmtId="0" fontId="14" fillId="0" borderId="1" xfId="2" applyFont="1" applyFill="1" applyBorder="1"/>
    <xf numFmtId="0" fontId="14" fillId="0" borderId="1" xfId="2" applyNumberFormat="1" applyFont="1" applyFill="1" applyBorder="1" applyAlignment="1">
      <alignment horizontal="center"/>
    </xf>
    <xf numFmtId="9" fontId="14" fillId="0" borderId="1" xfId="4" applyFont="1" applyFill="1" applyBorder="1" applyAlignment="1">
      <alignment horizontal="center"/>
    </xf>
    <xf numFmtId="0" fontId="30" fillId="2" borderId="0" xfId="2" applyNumberFormat="1" applyFont="1" applyFill="1" applyAlignment="1">
      <alignment horizontal="center"/>
    </xf>
    <xf numFmtId="0" fontId="30" fillId="2" borderId="0" xfId="2" applyFont="1" applyFill="1"/>
    <xf numFmtId="0" fontId="32" fillId="5" borderId="0" xfId="2" applyFont="1" applyFill="1"/>
    <xf numFmtId="0" fontId="33" fillId="5" borderId="0" xfId="2" applyFont="1" applyFill="1"/>
    <xf numFmtId="0" fontId="1" fillId="0" borderId="0" xfId="2" applyFont="1" applyAlignment="1">
      <alignment horizontal="left"/>
    </xf>
    <xf numFmtId="0" fontId="1" fillId="0" borderId="0" xfId="2" applyFont="1" applyAlignment="1">
      <alignment horizontal="center"/>
    </xf>
    <xf numFmtId="0" fontId="14" fillId="0" borderId="1" xfId="2" applyFont="1" applyFill="1" applyBorder="1" applyAlignment="1"/>
    <xf numFmtId="0" fontId="19" fillId="0" borderId="0" xfId="2" applyFont="1" applyAlignment="1">
      <alignment vertical="top" wrapText="1"/>
    </xf>
    <xf numFmtId="0" fontId="19" fillId="0" borderId="0" xfId="0" applyFont="1" applyAlignment="1">
      <alignment horizontal="left" vertical="top" wrapText="1"/>
    </xf>
    <xf numFmtId="0" fontId="11" fillId="2" borderId="0" xfId="1" applyFont="1" applyFill="1" applyAlignment="1" applyProtection="1">
      <alignment horizontal="left" vertical="center"/>
    </xf>
    <xf numFmtId="0" fontId="11" fillId="0" borderId="0" xfId="1" applyFont="1" applyFill="1" applyAlignment="1" applyProtection="1">
      <alignment horizontal="left" vertical="center"/>
    </xf>
    <xf numFmtId="0" fontId="19" fillId="0" borderId="0" xfId="2" applyFont="1" applyAlignment="1">
      <alignment horizontal="left" vertical="top" wrapText="1"/>
    </xf>
  </cellXfs>
  <cellStyles count="5">
    <cellStyle name="Hipervínculo" xfId="1" builtinId="8"/>
    <cellStyle name="Hyperlink 2" xfId="3"/>
    <cellStyle name="Normal" xfId="0" builtinId="0"/>
    <cellStyle name="Normal 2" xfId="2"/>
    <cellStyle name="Percent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chartUserShapes" Target="../drawings/drawing3.xml"/><Relationship Id="rId1" Type="http://schemas.openxmlformats.org/officeDocument/2006/relationships/image" Target="../media/image2.png"/><Relationship Id="rId2"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Timeline!$D$29</c:f>
          <c:strCache>
            <c:ptCount val="1"/>
            <c:pt idx="0">
              <c:v>Events in the Life of Benjamin Franklin</c:v>
            </c:pt>
          </c:strCache>
        </c:strRef>
      </c:tx>
      <c:layout>
        <c:manualLayout>
          <c:xMode val="edge"/>
          <c:yMode val="edge"/>
          <c:x val="0.0166222716584219"/>
          <c:y val="0.0217188699078463"/>
        </c:manualLayout>
      </c:layout>
      <c:overlay val="0"/>
      <c:txPr>
        <a:bodyPr/>
        <a:lstStyle/>
        <a:p>
          <a:pPr>
            <a:defRPr>
              <a:solidFill>
                <a:schemeClr val="tx2"/>
              </a:solidFill>
            </a:defRPr>
          </a:pPr>
          <a:endParaRPr lang="es-ES"/>
        </a:p>
      </c:txPr>
    </c:title>
    <c:autoTitleDeleted val="0"/>
    <c:plotArea>
      <c:layout>
        <c:manualLayout>
          <c:layoutTarget val="inner"/>
          <c:xMode val="edge"/>
          <c:yMode val="edge"/>
          <c:x val="0.0317726011939221"/>
          <c:y val="0.155791908788257"/>
          <c:w val="0.8732365216643"/>
          <c:h val="0.797665134049236"/>
        </c:manualLayout>
      </c:layout>
      <c:scatterChart>
        <c:scatterStyle val="lineMarker"/>
        <c:varyColors val="0"/>
        <c:ser>
          <c:idx val="0"/>
          <c:order val="0"/>
          <c:spPr>
            <a:ln w="28575">
              <a:noFill/>
            </a:ln>
            <a:effectLst/>
          </c:spPr>
          <c:marker>
            <c:symbol val="diamond"/>
            <c:size val="8"/>
            <c:spPr>
              <a:solidFill>
                <a:schemeClr val="accent1"/>
              </a:solidFill>
              <a:ln>
                <a:noFill/>
              </a:ln>
              <a:effectLst/>
            </c:spPr>
          </c:marker>
          <c:dLbls>
            <c:dLbl>
              <c:idx val="0"/>
              <c:layout/>
              <c:tx>
                <c:strRef>
                  <c:f>Timeline!$G$31</c:f>
                  <c:strCache>
                    <c:ptCount val="1"/>
                    <c:pt idx="0">
                      <c:v>Born in Boston
(1/17/1706)</c:v>
                    </c:pt>
                  </c:strCache>
                </c:strRef>
              </c:tx>
              <c:dLblPos val="r"/>
              <c:showLegendKey val="0"/>
              <c:showVal val="0"/>
              <c:showCatName val="0"/>
              <c:showSerName val="0"/>
              <c:showPercent val="0"/>
              <c:showBubbleSize val="0"/>
            </c:dLbl>
            <c:dLbl>
              <c:idx val="1"/>
              <c:layout/>
              <c:tx>
                <c:strRef>
                  <c:f>Timeline!$G$32</c:f>
                  <c:strCache>
                    <c:ptCount val="1"/>
                    <c:pt idx="0">
                      <c:v>Apprentices at Printing Shop</c:v>
                    </c:pt>
                  </c:strCache>
                </c:strRef>
              </c:tx>
              <c:dLblPos val="r"/>
              <c:showLegendKey val="0"/>
              <c:showVal val="0"/>
              <c:showCatName val="0"/>
              <c:showSerName val="0"/>
              <c:showPercent val="0"/>
              <c:showBubbleSize val="0"/>
            </c:dLbl>
            <c:dLbl>
              <c:idx val="2"/>
              <c:layout/>
              <c:tx>
                <c:strRef>
                  <c:f>Timeline!$G$33</c:f>
                  <c:strCache>
                    <c:ptCount val="1"/>
                    <c:pt idx="0">
                      <c:v>Moves to London</c:v>
                    </c:pt>
                  </c:strCache>
                </c:strRef>
              </c:tx>
              <c:dLblPos val="r"/>
              <c:showLegendKey val="0"/>
              <c:showVal val="0"/>
              <c:showCatName val="0"/>
              <c:showSerName val="0"/>
              <c:showPercent val="0"/>
              <c:showBubbleSize val="0"/>
            </c:dLbl>
            <c:dLbl>
              <c:idx val="3"/>
              <c:layout/>
              <c:tx>
                <c:strRef>
                  <c:f>Timeline!$G$34</c:f>
                  <c:strCache>
                    <c:ptCount val="1"/>
                    <c:pt idx="0">
                      <c:v>Opens Printing office in PA</c:v>
                    </c:pt>
                  </c:strCache>
                </c:strRef>
              </c:tx>
              <c:dLblPos val="r"/>
              <c:showLegendKey val="0"/>
              <c:showVal val="0"/>
              <c:showCatName val="0"/>
              <c:showSerName val="0"/>
              <c:showPercent val="0"/>
              <c:showBubbleSize val="0"/>
            </c:dLbl>
            <c:dLbl>
              <c:idx val="4"/>
              <c:layout/>
              <c:tx>
                <c:strRef>
                  <c:f>Timeline!$G$35</c:f>
                  <c:strCache>
                    <c:ptCount val="1"/>
                    <c:pt idx="0">
                      <c:v>Poor Richard: An Almanack</c:v>
                    </c:pt>
                  </c:strCache>
                </c:strRef>
              </c:tx>
              <c:dLblPos val="r"/>
              <c:showLegendKey val="0"/>
              <c:showVal val="0"/>
              <c:showCatName val="0"/>
              <c:showSerName val="0"/>
              <c:showPercent val="0"/>
              <c:showBubbleSize val="0"/>
            </c:dLbl>
            <c:dLbl>
              <c:idx val="5"/>
              <c:layout/>
              <c:tx>
                <c:strRef>
                  <c:f>Timeline!$G$36</c:f>
                  <c:strCache>
                    <c:ptCount val="1"/>
                    <c:pt idx="0">
                      <c:v>Appointed Postmaster of Phil. PA</c:v>
                    </c:pt>
                  </c:strCache>
                </c:strRef>
              </c:tx>
              <c:dLblPos val="r"/>
              <c:showLegendKey val="0"/>
              <c:showVal val="0"/>
              <c:showCatName val="0"/>
              <c:showSerName val="0"/>
              <c:showPercent val="0"/>
              <c:showBubbleSize val="0"/>
            </c:dLbl>
            <c:dLbl>
              <c:idx val="6"/>
              <c:layout/>
              <c:tx>
                <c:strRef>
                  <c:f>Timeline!$G$37</c:f>
                  <c:strCache>
                    <c:ptCount val="1"/>
                    <c:pt idx="0">
                      <c:v>Book on Electricity Published in London</c:v>
                    </c:pt>
                  </c:strCache>
                </c:strRef>
              </c:tx>
              <c:dLblPos val="r"/>
              <c:showLegendKey val="0"/>
              <c:showVal val="0"/>
              <c:showCatName val="0"/>
              <c:showSerName val="0"/>
              <c:showPercent val="0"/>
              <c:showBubbleSize val="0"/>
            </c:dLbl>
            <c:dLbl>
              <c:idx val="7"/>
              <c:layout/>
              <c:tx>
                <c:strRef>
                  <c:f>Timeline!$G$38</c:f>
                  <c:strCache>
                    <c:ptCount val="1"/>
                    <c:pt idx="0">
                      <c:v>Famous Kite Experiment</c:v>
                    </c:pt>
                  </c:strCache>
                </c:strRef>
              </c:tx>
              <c:dLblPos val="r"/>
              <c:showLegendKey val="0"/>
              <c:showVal val="0"/>
              <c:showCatName val="0"/>
              <c:showSerName val="0"/>
              <c:showPercent val="0"/>
              <c:showBubbleSize val="0"/>
            </c:dLbl>
            <c:dLbl>
              <c:idx val="8"/>
              <c:layout/>
              <c:tx>
                <c:strRef>
                  <c:f>Timeline!$G$39</c:f>
                  <c:strCache>
                    <c:ptCount val="1"/>
                    <c:pt idx="0">
                      <c:v>Elected Pres. of Amer. Phil. Society</c:v>
                    </c:pt>
                  </c:strCache>
                </c:strRef>
              </c:tx>
              <c:dLblPos val="r"/>
              <c:showLegendKey val="0"/>
              <c:showVal val="0"/>
              <c:showCatName val="0"/>
              <c:showSerName val="0"/>
              <c:showPercent val="0"/>
              <c:showBubbleSize val="0"/>
            </c:dLbl>
            <c:dLbl>
              <c:idx val="9"/>
              <c:layout/>
              <c:tx>
                <c:strRef>
                  <c:f>Timeline!$G$40</c:f>
                  <c:strCache>
                    <c:ptCount val="1"/>
                    <c:pt idx="0">
                      <c:v>Declaration of Independence</c:v>
                    </c:pt>
                  </c:strCache>
                </c:strRef>
              </c:tx>
              <c:dLblPos val="r"/>
              <c:showLegendKey val="0"/>
              <c:showVal val="0"/>
              <c:showCatName val="0"/>
              <c:showSerName val="0"/>
              <c:showPercent val="0"/>
              <c:showBubbleSize val="0"/>
            </c:dLbl>
            <c:dLbl>
              <c:idx val="10"/>
              <c:layout/>
              <c:tx>
                <c:strRef>
                  <c:f>Timeline!$G$41</c:f>
                  <c:strCache>
                    <c:ptCount val="1"/>
                    <c:pt idx="0">
                      <c:v>Treaty of Alliance with France</c:v>
                    </c:pt>
                  </c:strCache>
                </c:strRef>
              </c:tx>
              <c:dLblPos val="r"/>
              <c:showLegendKey val="0"/>
              <c:showVal val="0"/>
              <c:showCatName val="0"/>
              <c:showSerName val="0"/>
              <c:showPercent val="0"/>
              <c:showBubbleSize val="0"/>
            </c:dLbl>
            <c:dLbl>
              <c:idx val="11"/>
              <c:layout/>
              <c:tx>
                <c:strRef>
                  <c:f>Timeline!$G$42</c:f>
                  <c:strCache>
                    <c:ptCount val="1"/>
                    <c:pt idx="0">
                      <c:v>Treaty of Peace with Great Britain</c:v>
                    </c:pt>
                  </c:strCache>
                </c:strRef>
              </c:tx>
              <c:dLblPos val="r"/>
              <c:showLegendKey val="0"/>
              <c:showVal val="0"/>
              <c:showCatName val="0"/>
              <c:showSerName val="0"/>
              <c:showPercent val="0"/>
              <c:showBubbleSize val="0"/>
            </c:dLbl>
            <c:dLbl>
              <c:idx val="12"/>
              <c:layout/>
              <c:tx>
                <c:strRef>
                  <c:f>Timeline!$G$43</c:f>
                  <c:strCache>
                    <c:ptCount val="1"/>
                    <c:pt idx="0">
                      <c:v>Sees Montgolfier Brothers 1st to Fly in Balloon</c:v>
                    </c:pt>
                  </c:strCache>
                </c:strRef>
              </c:tx>
              <c:dLblPos val="r"/>
              <c:showLegendKey val="0"/>
              <c:showVal val="0"/>
              <c:showCatName val="0"/>
              <c:showSerName val="0"/>
              <c:showPercent val="0"/>
              <c:showBubbleSize val="0"/>
            </c:dLbl>
            <c:dLbl>
              <c:idx val="13"/>
              <c:layout/>
              <c:tx>
                <c:strRef>
                  <c:f>Timeline!$G$44</c:f>
                  <c:strCache>
                    <c:ptCount val="1"/>
                    <c:pt idx="0">
                      <c:v>Delegate to Constitutional Convention</c:v>
                    </c:pt>
                  </c:strCache>
                </c:strRef>
              </c:tx>
              <c:dLblPos val="r"/>
              <c:showLegendKey val="0"/>
              <c:showVal val="0"/>
              <c:showCatName val="0"/>
              <c:showSerName val="0"/>
              <c:showPercent val="0"/>
              <c:showBubbleSize val="0"/>
            </c:dLbl>
            <c:dLbl>
              <c:idx val="14"/>
              <c:layout/>
              <c:tx>
                <c:strRef>
                  <c:f>Timeline!$G$45</c:f>
                  <c:strCache>
                    <c:ptCount val="1"/>
                    <c:pt idx="0">
                      <c:v>Dies in Phil. PA (4/17/1790)</c:v>
                    </c:pt>
                  </c:strCache>
                </c:strRef>
              </c:tx>
              <c:dLblPos val="r"/>
              <c:showLegendKey val="0"/>
              <c:showVal val="0"/>
              <c:showCatName val="0"/>
              <c:showSerName val="0"/>
              <c:showPercent val="0"/>
              <c:showBubbleSize val="0"/>
            </c:dLbl>
            <c:dLbl>
              <c:idx val="15"/>
              <c:tx>
                <c:strRef>
                  <c:f>Timeline!$G$46</c:f>
                  <c:strCache>
                    <c:ptCount val="1"/>
                    <c:pt idx="0">
                      <c:v>0</c:v>
                    </c:pt>
                  </c:strCache>
                </c:strRef>
              </c:tx>
              <c:dLblPos val="r"/>
              <c:showLegendKey val="0"/>
              <c:showVal val="0"/>
              <c:showCatName val="0"/>
              <c:showSerName val="0"/>
              <c:showPercent val="0"/>
              <c:showBubbleSize val="0"/>
            </c:dLbl>
            <c:dLbl>
              <c:idx val="16"/>
              <c:tx>
                <c:strRef>
                  <c:f>Timeline!$G$47</c:f>
                  <c:strCache>
                    <c:ptCount val="1"/>
                    <c:pt idx="0">
                      <c:v>0</c:v>
                    </c:pt>
                  </c:strCache>
                </c:strRef>
              </c:tx>
              <c:dLblPos val="r"/>
              <c:showLegendKey val="0"/>
              <c:showVal val="0"/>
              <c:showCatName val="0"/>
              <c:showSerName val="0"/>
              <c:showPercent val="0"/>
              <c:showBubbleSize val="0"/>
            </c:dLbl>
            <c:dLbl>
              <c:idx val="17"/>
              <c:tx>
                <c:strRef>
                  <c:f>Timeline!$G$48</c:f>
                  <c:strCache>
                    <c:ptCount val="1"/>
                    <c:pt idx="0">
                      <c:v>0</c:v>
                    </c:pt>
                  </c:strCache>
                </c:strRef>
              </c:tx>
              <c:dLblPos val="r"/>
              <c:showLegendKey val="0"/>
              <c:showVal val="0"/>
              <c:showCatName val="0"/>
              <c:showSerName val="0"/>
              <c:showPercent val="0"/>
              <c:showBubbleSize val="0"/>
            </c:dLbl>
            <c:dLbl>
              <c:idx val="18"/>
              <c:tx>
                <c:strRef>
                  <c:f>Timeline!$G$49</c:f>
                  <c:strCache>
                    <c:ptCount val="1"/>
                    <c:pt idx="0">
                      <c:v>0</c:v>
                    </c:pt>
                  </c:strCache>
                </c:strRef>
              </c:tx>
              <c:dLblPos val="r"/>
              <c:showLegendKey val="0"/>
              <c:showVal val="0"/>
              <c:showCatName val="0"/>
              <c:showSerName val="0"/>
              <c:showPercent val="0"/>
              <c:showBubbleSize val="0"/>
            </c:dLbl>
            <c:dLbl>
              <c:idx val="19"/>
              <c:tx>
                <c:strRef>
                  <c:f>Timeline!$G$50</c:f>
                  <c:strCache>
                    <c:ptCount val="1"/>
                    <c:pt idx="0">
                      <c:v>0</c:v>
                    </c:pt>
                  </c:strCache>
                </c:strRef>
              </c:tx>
              <c:dLblPos val="r"/>
              <c:showLegendKey val="0"/>
              <c:showVal val="0"/>
              <c:showCatName val="0"/>
              <c:showSerName val="0"/>
              <c:showPercent val="0"/>
              <c:showBubbleSize val="0"/>
            </c:dLbl>
            <c:dLbl>
              <c:idx val="20"/>
              <c:tx>
                <c:strRef>
                  <c:f>Timeline!$G$51</c:f>
                  <c:strCache>
                    <c:ptCount val="1"/>
                    <c:pt idx="0">
                      <c:v>0</c:v>
                    </c:pt>
                  </c:strCache>
                </c:strRef>
              </c:tx>
              <c:dLblPos val="r"/>
              <c:showLegendKey val="0"/>
              <c:showVal val="0"/>
              <c:showCatName val="0"/>
              <c:showSerName val="0"/>
              <c:showPercent val="0"/>
              <c:showBubbleSize val="0"/>
            </c:dLbl>
            <c:dLbl>
              <c:idx val="21"/>
              <c:tx>
                <c:strRef>
                  <c:f>Timeline!$G$52</c:f>
                  <c:strCache>
                    <c:ptCount val="1"/>
                    <c:pt idx="0">
                      <c:v>0</c:v>
                    </c:pt>
                  </c:strCache>
                </c:strRef>
              </c:tx>
              <c:dLblPos val="r"/>
              <c:showLegendKey val="0"/>
              <c:showVal val="0"/>
              <c:showCatName val="0"/>
              <c:showSerName val="0"/>
              <c:showPercent val="0"/>
              <c:showBubbleSize val="0"/>
            </c:dLbl>
            <c:dLbl>
              <c:idx val="22"/>
              <c:tx>
                <c:strRef>
                  <c:f>Timeline!$G$53</c:f>
                  <c:strCache>
                    <c:ptCount val="1"/>
                    <c:pt idx="0">
                      <c:v>0</c:v>
                    </c:pt>
                  </c:strCache>
                </c:strRef>
              </c:tx>
              <c:dLblPos val="r"/>
              <c:showLegendKey val="0"/>
              <c:showVal val="0"/>
              <c:showCatName val="0"/>
              <c:showSerName val="0"/>
              <c:showPercent val="0"/>
              <c:showBubbleSize val="0"/>
            </c:dLbl>
            <c:dLbl>
              <c:idx val="23"/>
              <c:tx>
                <c:strRef>
                  <c:f>Timeline!$G$54</c:f>
                  <c:strCache>
                    <c:ptCount val="1"/>
                    <c:pt idx="0">
                      <c:v>0</c:v>
                    </c:pt>
                  </c:strCache>
                </c:strRef>
              </c:tx>
              <c:dLblPos val="r"/>
              <c:showLegendKey val="0"/>
              <c:showVal val="0"/>
              <c:showCatName val="0"/>
              <c:showSerName val="0"/>
              <c:showPercent val="0"/>
              <c:showBubbleSize val="0"/>
            </c:dLbl>
            <c:dLbl>
              <c:idx val="24"/>
              <c:tx>
                <c:strRef>
                  <c:f>Timeline!$G$55</c:f>
                  <c:strCache>
                    <c:ptCount val="1"/>
                    <c:pt idx="0">
                      <c:v>0</c:v>
                    </c:pt>
                  </c:strCache>
                </c:strRef>
              </c:tx>
              <c:dLblPos val="r"/>
              <c:showLegendKey val="0"/>
              <c:showVal val="0"/>
              <c:showCatName val="0"/>
              <c:showSerName val="0"/>
              <c:showPercent val="0"/>
              <c:showBubbleSize val="0"/>
            </c:dLbl>
            <c:dLbl>
              <c:idx val="25"/>
              <c:tx>
                <c:strRef>
                  <c:f>Timeline!$G$56</c:f>
                  <c:strCache>
                    <c:ptCount val="1"/>
                    <c:pt idx="0">
                      <c:v>0</c:v>
                    </c:pt>
                  </c:strCache>
                </c:strRef>
              </c:tx>
              <c:dLblPos val="r"/>
              <c:showLegendKey val="0"/>
              <c:showVal val="0"/>
              <c:showCatName val="0"/>
              <c:showSerName val="0"/>
              <c:showPercent val="0"/>
              <c:showBubbleSize val="0"/>
            </c:dLbl>
            <c:dLbl>
              <c:idx val="26"/>
              <c:tx>
                <c:strRef>
                  <c:f>Timeline!$G$57</c:f>
                  <c:strCache>
                    <c:ptCount val="1"/>
                    <c:pt idx="0">
                      <c:v>0</c:v>
                    </c:pt>
                  </c:strCache>
                </c:strRef>
              </c:tx>
              <c:dLblPos val="r"/>
              <c:showLegendKey val="0"/>
              <c:showVal val="0"/>
              <c:showCatName val="0"/>
              <c:showSerName val="0"/>
              <c:showPercent val="0"/>
              <c:showBubbleSize val="0"/>
            </c:dLbl>
            <c:dLbl>
              <c:idx val="27"/>
              <c:tx>
                <c:strRef>
                  <c:f>Timeline!$G$58</c:f>
                  <c:strCache>
                    <c:ptCount val="1"/>
                    <c:pt idx="0">
                      <c:v>0</c:v>
                    </c:pt>
                  </c:strCache>
                </c:strRef>
              </c:tx>
              <c:dLblPos val="r"/>
              <c:showLegendKey val="0"/>
              <c:showVal val="0"/>
              <c:showCatName val="0"/>
              <c:showSerName val="0"/>
              <c:showPercent val="0"/>
              <c:showBubbleSize val="0"/>
            </c:dLbl>
            <c:dLbl>
              <c:idx val="28"/>
              <c:tx>
                <c:strRef>
                  <c:f>Timeline!$G$59</c:f>
                  <c:strCache>
                    <c:ptCount val="1"/>
                    <c:pt idx="0">
                      <c:v>0</c:v>
                    </c:pt>
                  </c:strCache>
                </c:strRef>
              </c:tx>
              <c:dLblPos val="r"/>
              <c:showLegendKey val="0"/>
              <c:showVal val="0"/>
              <c:showCatName val="0"/>
              <c:showSerName val="0"/>
              <c:showPercent val="0"/>
              <c:showBubbleSize val="0"/>
            </c:dLbl>
            <c:dLbl>
              <c:idx val="29"/>
              <c:tx>
                <c:strRef>
                  <c:f>Timeline!$G$60</c:f>
                  <c:strCache>
                    <c:ptCount val="1"/>
                    <c:pt idx="0">
                      <c:v>0</c:v>
                    </c:pt>
                  </c:strCache>
                </c:strRef>
              </c:tx>
              <c:dLblPos val="r"/>
              <c:showLegendKey val="0"/>
              <c:showVal val="0"/>
              <c:showCatName val="0"/>
              <c:showSerName val="0"/>
              <c:showPercent val="0"/>
              <c:showBubbleSize val="0"/>
            </c:dLbl>
            <c:dLbl>
              <c:idx val="30"/>
              <c:tx>
                <c:strRef>
                  <c:f>Timeline!$G$61</c:f>
                  <c:strCache>
                    <c:ptCount val="1"/>
                    <c:pt idx="0">
                      <c:v>0</c:v>
                    </c:pt>
                  </c:strCache>
                </c:strRef>
              </c:tx>
              <c:dLblPos val="r"/>
              <c:showLegendKey val="0"/>
              <c:showVal val="1"/>
              <c:showCatName val="0"/>
              <c:showSerName val="0"/>
              <c:showPercent val="0"/>
              <c:showBubbleSize val="0"/>
            </c:dLbl>
            <c:dLbl>
              <c:idx val="31"/>
              <c:tx>
                <c:strRef>
                  <c:f>Timeline!$G$62</c:f>
                  <c:strCache>
                    <c:ptCount val="1"/>
                    <c:pt idx="0">
                      <c:v>0</c:v>
                    </c:pt>
                  </c:strCache>
                </c:strRef>
              </c:tx>
              <c:dLblPos val="r"/>
              <c:showLegendKey val="0"/>
              <c:showVal val="1"/>
              <c:showCatName val="0"/>
              <c:showSerName val="0"/>
              <c:showPercent val="0"/>
              <c:showBubbleSize val="0"/>
            </c:dLbl>
            <c:dLbl>
              <c:idx val="32"/>
              <c:tx>
                <c:strRef>
                  <c:f>Timeline!$G$63</c:f>
                  <c:strCache>
                    <c:ptCount val="1"/>
                    <c:pt idx="0">
                      <c:v>0</c:v>
                    </c:pt>
                  </c:strCache>
                </c:strRef>
              </c:tx>
              <c:dLblPos val="r"/>
              <c:showLegendKey val="0"/>
              <c:showVal val="1"/>
              <c:showCatName val="0"/>
              <c:showSerName val="0"/>
              <c:showPercent val="0"/>
              <c:showBubbleSize val="0"/>
            </c:dLbl>
            <c:dLbl>
              <c:idx val="33"/>
              <c:tx>
                <c:strRef>
                  <c:f>Timeline!$G$64</c:f>
                  <c:strCache>
                    <c:ptCount val="1"/>
                    <c:pt idx="0">
                      <c:v>0</c:v>
                    </c:pt>
                  </c:strCache>
                </c:strRef>
              </c:tx>
              <c:dLblPos val="r"/>
              <c:showLegendKey val="0"/>
              <c:showVal val="1"/>
              <c:showCatName val="0"/>
              <c:showSerName val="0"/>
              <c:showPercent val="0"/>
              <c:showBubbleSize val="0"/>
            </c:dLbl>
            <c:dLbl>
              <c:idx val="34"/>
              <c:tx>
                <c:strRef>
                  <c:f>Timeline!$G$65</c:f>
                  <c:strCache>
                    <c:ptCount val="1"/>
                    <c:pt idx="0">
                      <c:v>0</c:v>
                    </c:pt>
                  </c:strCache>
                </c:strRef>
              </c:tx>
              <c:dLblPos val="r"/>
              <c:showLegendKey val="0"/>
              <c:showVal val="1"/>
              <c:showCatName val="0"/>
              <c:showSerName val="0"/>
              <c:showPercent val="0"/>
              <c:showBubbleSize val="0"/>
            </c:dLbl>
            <c:dLbl>
              <c:idx val="35"/>
              <c:tx>
                <c:strRef>
                  <c:f>Timeline!$G$66</c:f>
                  <c:strCache>
                    <c:ptCount val="1"/>
                    <c:pt idx="0">
                      <c:v>0</c:v>
                    </c:pt>
                  </c:strCache>
                </c:strRef>
              </c:tx>
              <c:dLblPos val="r"/>
              <c:showLegendKey val="0"/>
              <c:showVal val="1"/>
              <c:showCatName val="0"/>
              <c:showSerName val="0"/>
              <c:showPercent val="0"/>
              <c:showBubbleSize val="0"/>
            </c:dLbl>
            <c:dLbl>
              <c:idx val="36"/>
              <c:tx>
                <c:strRef>
                  <c:f>Timeline!$G$67</c:f>
                  <c:strCache>
                    <c:ptCount val="1"/>
                    <c:pt idx="0">
                      <c:v>0</c:v>
                    </c:pt>
                  </c:strCache>
                </c:strRef>
              </c:tx>
              <c:dLblPos val="r"/>
              <c:showLegendKey val="0"/>
              <c:showVal val="1"/>
              <c:showCatName val="0"/>
              <c:showSerName val="0"/>
              <c:showPercent val="0"/>
              <c:showBubbleSize val="0"/>
            </c:dLbl>
            <c:dLbl>
              <c:idx val="37"/>
              <c:tx>
                <c:strRef>
                  <c:f>Timeline!$G$68</c:f>
                  <c:strCache>
                    <c:ptCount val="1"/>
                    <c:pt idx="0">
                      <c:v>0</c:v>
                    </c:pt>
                  </c:strCache>
                </c:strRef>
              </c:tx>
              <c:dLblPos val="r"/>
              <c:showLegendKey val="0"/>
              <c:showVal val="1"/>
              <c:showCatName val="0"/>
              <c:showSerName val="0"/>
              <c:showPercent val="0"/>
              <c:showBubbleSize val="0"/>
            </c:dLbl>
            <c:dLbl>
              <c:idx val="38"/>
              <c:tx>
                <c:strRef>
                  <c:f>Timeline!$G$69</c:f>
                  <c:strCache>
                    <c:ptCount val="1"/>
                    <c:pt idx="0">
                      <c:v>0</c:v>
                    </c:pt>
                  </c:strCache>
                </c:strRef>
              </c:tx>
              <c:dLblPos val="r"/>
              <c:showLegendKey val="0"/>
              <c:showVal val="1"/>
              <c:showCatName val="0"/>
              <c:showSerName val="0"/>
              <c:showPercent val="0"/>
              <c:showBubbleSize val="0"/>
            </c:dLbl>
            <c:dLbl>
              <c:idx val="39"/>
              <c:tx>
                <c:strRef>
                  <c:f>Timeline!$G$70</c:f>
                  <c:strCache>
                    <c:ptCount val="1"/>
                    <c:pt idx="0">
                      <c:v>0</c:v>
                    </c:pt>
                  </c:strCache>
                </c:strRef>
              </c:tx>
              <c:dLblPos val="r"/>
              <c:showLegendKey val="0"/>
              <c:showVal val="1"/>
              <c:showCatName val="0"/>
              <c:showSerName val="0"/>
              <c:showPercent val="0"/>
              <c:showBubbleSize val="0"/>
            </c:dLbl>
            <c:txPr>
              <a:bodyPr/>
              <a:lstStyle/>
              <a:p>
                <a:pPr>
                  <a:defRPr sz="900">
                    <a:latin typeface="Arial" pitchFamily="34" charset="0"/>
                    <a:cs typeface="Arial" pitchFamily="34" charset="0"/>
                  </a:defRPr>
                </a:pPr>
                <a:endParaRPr lang="es-ES"/>
              </a:p>
            </c:txPr>
            <c:dLblPos val="r"/>
            <c:showLegendKey val="0"/>
            <c:showVal val="1"/>
            <c:showCatName val="0"/>
            <c:showSerName val="0"/>
            <c:showPercent val="0"/>
            <c:showBubbleSize val="0"/>
            <c:showLeaderLines val="0"/>
          </c:dLbls>
          <c:errBars>
            <c:errDir val="y"/>
            <c:errBarType val="minus"/>
            <c:errValType val="percentage"/>
            <c:noEndCap val="1"/>
            <c:val val="100.0"/>
            <c:spPr>
              <a:ln w="25400">
                <a:solidFill>
                  <a:schemeClr val="bg1">
                    <a:lumMod val="75000"/>
                  </a:schemeClr>
                </a:solidFill>
                <a:prstDash val="sysDash"/>
              </a:ln>
            </c:spPr>
          </c:errBars>
          <c:errBars>
            <c:errDir val="x"/>
            <c:errBarType val="plus"/>
            <c:errValType val="fixedVal"/>
            <c:noEndCap val="1"/>
            <c:val val="0.0"/>
            <c:spPr>
              <a:ln w="25400">
                <a:solidFill>
                  <a:schemeClr val="bg1">
                    <a:lumMod val="75000"/>
                  </a:schemeClr>
                </a:solidFill>
              </a:ln>
            </c:spPr>
          </c:errBars>
          <c:xVal>
            <c:numRef>
              <c:f>Timeline!$F$31:$F$70</c:f>
              <c:numCache>
                <c:formatCode>General</c:formatCode>
                <c:ptCount val="40"/>
                <c:pt idx="0">
                  <c:v>1706.046543463381</c:v>
                </c:pt>
                <c:pt idx="1">
                  <c:v>1718.0</c:v>
                </c:pt>
                <c:pt idx="2">
                  <c:v>1724.0</c:v>
                </c:pt>
                <c:pt idx="3">
                  <c:v>1728.0</c:v>
                </c:pt>
                <c:pt idx="4">
                  <c:v>1732.0</c:v>
                </c:pt>
                <c:pt idx="5">
                  <c:v>1737.0</c:v>
                </c:pt>
                <c:pt idx="6">
                  <c:v>1751.0</c:v>
                </c:pt>
                <c:pt idx="7">
                  <c:v>1752.0</c:v>
                </c:pt>
                <c:pt idx="8">
                  <c:v>1769.0</c:v>
                </c:pt>
                <c:pt idx="9">
                  <c:v>1776.0</c:v>
                </c:pt>
                <c:pt idx="10">
                  <c:v>1778.0</c:v>
                </c:pt>
                <c:pt idx="11">
                  <c:v>1782.0</c:v>
                </c:pt>
                <c:pt idx="12">
                  <c:v>1783.0</c:v>
                </c:pt>
                <c:pt idx="13">
                  <c:v>1787.0</c:v>
                </c:pt>
                <c:pt idx="14">
                  <c:v>1790.29568788501</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numCache>
            </c:numRef>
          </c:xVal>
          <c:yVal>
            <c:numRef>
              <c:f>Timeline!$E$31:$E$70</c:f>
              <c:numCache>
                <c:formatCode>General</c:formatCode>
                <c:ptCount val="40"/>
                <c:pt idx="0">
                  <c:v>50.0</c:v>
                </c:pt>
                <c:pt idx="1">
                  <c:v>-75.0</c:v>
                </c:pt>
                <c:pt idx="2">
                  <c:v>-40.0</c:v>
                </c:pt>
                <c:pt idx="3">
                  <c:v>100.0</c:v>
                </c:pt>
                <c:pt idx="4">
                  <c:v>75.0</c:v>
                </c:pt>
                <c:pt idx="5">
                  <c:v>50.0</c:v>
                </c:pt>
                <c:pt idx="6">
                  <c:v>-75.0</c:v>
                </c:pt>
                <c:pt idx="7">
                  <c:v>-40.0</c:v>
                </c:pt>
                <c:pt idx="8">
                  <c:v>100.0</c:v>
                </c:pt>
                <c:pt idx="9">
                  <c:v>-100.0</c:v>
                </c:pt>
                <c:pt idx="10">
                  <c:v>75.0</c:v>
                </c:pt>
                <c:pt idx="11">
                  <c:v>-75.0</c:v>
                </c:pt>
                <c:pt idx="12">
                  <c:v>50.0</c:v>
                </c:pt>
                <c:pt idx="13">
                  <c:v>-50.0</c:v>
                </c:pt>
                <c:pt idx="14">
                  <c:v>20.0</c:v>
                </c:pt>
              </c:numCache>
            </c:numRef>
          </c:yVal>
          <c:smooth val="0"/>
        </c:ser>
        <c:dLbls>
          <c:showLegendKey val="0"/>
          <c:showVal val="1"/>
          <c:showCatName val="0"/>
          <c:showSerName val="0"/>
          <c:showPercent val="0"/>
          <c:showBubbleSize val="0"/>
        </c:dLbls>
        <c:axId val="2109782504"/>
        <c:axId val="2109785608"/>
      </c:scatterChart>
      <c:valAx>
        <c:axId val="2109782504"/>
        <c:scaling>
          <c:orientation val="minMax"/>
          <c:max val="1800.0"/>
          <c:min val="1700.0"/>
        </c:scaling>
        <c:delete val="0"/>
        <c:axPos val="b"/>
        <c:numFmt formatCode="General" sourceLinked="1"/>
        <c:majorTickMark val="cross"/>
        <c:minorTickMark val="none"/>
        <c:tickLblPos val="nextTo"/>
        <c:spPr>
          <a:ln w="25400" cmpd="sng">
            <a:solidFill>
              <a:schemeClr val="tx2"/>
            </a:solidFill>
            <a:prstDash val="solid"/>
          </a:ln>
        </c:spPr>
        <c:txPr>
          <a:bodyPr rot="0" vert="horz"/>
          <a:lstStyle/>
          <a:p>
            <a:pPr>
              <a:defRPr sz="1000" b="1">
                <a:latin typeface="Arial" pitchFamily="34" charset="0"/>
                <a:cs typeface="Arial" pitchFamily="34" charset="0"/>
              </a:defRPr>
            </a:pPr>
            <a:endParaRPr lang="es-ES"/>
          </a:p>
        </c:txPr>
        <c:crossAx val="2109785608"/>
        <c:crosses val="autoZero"/>
        <c:crossBetween val="midCat"/>
      </c:valAx>
      <c:valAx>
        <c:axId val="2109785608"/>
        <c:scaling>
          <c:orientation val="minMax"/>
          <c:max val="100.0"/>
          <c:min val="-100.0"/>
        </c:scaling>
        <c:delete val="1"/>
        <c:axPos val="l"/>
        <c:numFmt formatCode="General" sourceLinked="1"/>
        <c:majorTickMark val="out"/>
        <c:minorTickMark val="none"/>
        <c:tickLblPos val="none"/>
        <c:crossAx val="2109782504"/>
        <c:crosses val="autoZero"/>
        <c:crossBetween val="midCat"/>
      </c:valAx>
    </c:plotArea>
    <c:plotVisOnly val="1"/>
    <c:dispBlanksAs val="gap"/>
    <c:showDLblsOverMax val="0"/>
  </c:chart>
  <c:spPr>
    <a:ln>
      <a:solidFill>
        <a:schemeClr val="bg1">
          <a:lumMod val="75000"/>
        </a:schemeClr>
      </a:solidFill>
    </a:ln>
  </c:spPr>
  <c:printSettings>
    <c:headerFooter alignWithMargins="0"/>
    <c:pageMargins b="1.0" l="0.75" r="0.75" t="1.0"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Example!$D$35</c:f>
          <c:strCache>
            <c:ptCount val="1"/>
            <c:pt idx="0">
              <c:v>Events in the Life of Benjamin Franklin</c:v>
            </c:pt>
          </c:strCache>
        </c:strRef>
      </c:tx>
      <c:layout>
        <c:manualLayout>
          <c:xMode val="edge"/>
          <c:yMode val="edge"/>
          <c:x val="0.098589418126013"/>
          <c:y val="0.0250190938335558"/>
        </c:manualLayout>
      </c:layout>
      <c:overlay val="0"/>
      <c:txPr>
        <a:bodyPr/>
        <a:lstStyle/>
        <a:p>
          <a:pPr>
            <a:defRPr>
              <a:solidFill>
                <a:schemeClr val="tx2"/>
              </a:solidFill>
            </a:defRPr>
          </a:pPr>
          <a:endParaRPr lang="es-ES"/>
        </a:p>
      </c:txPr>
    </c:title>
    <c:autoTitleDeleted val="0"/>
    <c:plotArea>
      <c:layout>
        <c:manualLayout>
          <c:layoutTarget val="inner"/>
          <c:xMode val="edge"/>
          <c:yMode val="edge"/>
          <c:x val="0.0317726011939221"/>
          <c:y val="0.155791908788257"/>
          <c:w val="0.8732365216643"/>
          <c:h val="0.797665134049236"/>
        </c:manualLayout>
      </c:layout>
      <c:scatterChart>
        <c:scatterStyle val="lineMarker"/>
        <c:varyColors val="0"/>
        <c:ser>
          <c:idx val="0"/>
          <c:order val="0"/>
          <c:spPr>
            <a:ln w="28575">
              <a:noFill/>
            </a:ln>
            <a:effectLst/>
          </c:spPr>
          <c:marker>
            <c:symbol val="diamond"/>
            <c:size val="8"/>
            <c:spPr>
              <a:solidFill>
                <a:schemeClr val="accent1"/>
              </a:solidFill>
              <a:ln>
                <a:noFill/>
              </a:ln>
              <a:effectLst/>
            </c:spPr>
          </c:marker>
          <c:dPt>
            <c:idx val="0"/>
            <c:marker>
              <c:symbol val="square"/>
              <c:size val="5"/>
              <c:spPr>
                <a:blipFill>
                  <a:blip xmlns:r="http://schemas.openxmlformats.org/officeDocument/2006/relationships" r:embed="rId1"/>
                  <a:stretch>
                    <a:fillRect/>
                  </a:stretch>
                </a:blipFill>
                <a:ln>
                  <a:noFill/>
                </a:ln>
                <a:effectLst/>
              </c:spPr>
            </c:marker>
            <c:bubble3D val="0"/>
          </c:dPt>
          <c:dPt>
            <c:idx val="1"/>
            <c:marker>
              <c:symbol val="square"/>
              <c:size val="5"/>
              <c:spPr>
                <a:blipFill>
                  <a:blip xmlns:r="http://schemas.openxmlformats.org/officeDocument/2006/relationships" r:embed="rId2"/>
                  <a:stretch>
                    <a:fillRect/>
                  </a:stretch>
                </a:blipFill>
                <a:ln>
                  <a:noFill/>
                </a:ln>
                <a:effectLst/>
              </c:spPr>
            </c:marker>
            <c:bubble3D val="0"/>
          </c:dPt>
          <c:dPt>
            <c:idx val="4"/>
            <c:marker>
              <c:symbol val="square"/>
              <c:size val="5"/>
              <c:spPr>
                <a:blipFill>
                  <a:blip xmlns:r="http://schemas.openxmlformats.org/officeDocument/2006/relationships" r:embed="rId3"/>
                  <a:stretch>
                    <a:fillRect/>
                  </a:stretch>
                </a:blipFill>
                <a:ln>
                  <a:noFill/>
                </a:ln>
                <a:effectLst/>
              </c:spPr>
            </c:marker>
            <c:bubble3D val="0"/>
          </c:dPt>
          <c:dPt>
            <c:idx val="5"/>
            <c:marker>
              <c:symbol val="square"/>
              <c:size val="5"/>
              <c:spPr>
                <a:blipFill>
                  <a:blip xmlns:r="http://schemas.openxmlformats.org/officeDocument/2006/relationships" r:embed="rId4"/>
                  <a:stretch>
                    <a:fillRect/>
                  </a:stretch>
                </a:blipFill>
                <a:ln>
                  <a:noFill/>
                </a:ln>
                <a:effectLst/>
              </c:spPr>
            </c:marker>
            <c:bubble3D val="0"/>
          </c:dPt>
          <c:dPt>
            <c:idx val="7"/>
            <c:marker>
              <c:symbol val="square"/>
              <c:size val="5"/>
              <c:spPr>
                <a:blipFill>
                  <a:blip xmlns:r="http://schemas.openxmlformats.org/officeDocument/2006/relationships" r:embed="rId5"/>
                  <a:stretch>
                    <a:fillRect/>
                  </a:stretch>
                </a:blipFill>
                <a:ln>
                  <a:solidFill>
                    <a:schemeClr val="bg1">
                      <a:lumMod val="75000"/>
                    </a:schemeClr>
                  </a:solidFill>
                </a:ln>
                <a:effectLst/>
              </c:spPr>
            </c:marker>
            <c:bubble3D val="0"/>
            <c:spPr>
              <a:ln w="12700">
                <a:noFill/>
              </a:ln>
              <a:effectLst/>
            </c:spPr>
          </c:dPt>
          <c:dPt>
            <c:idx val="9"/>
            <c:marker>
              <c:symbol val="square"/>
              <c:size val="5"/>
              <c:spPr>
                <a:blipFill>
                  <a:blip xmlns:r="http://schemas.openxmlformats.org/officeDocument/2006/relationships" r:embed="rId6"/>
                  <a:stretch>
                    <a:fillRect/>
                  </a:stretch>
                </a:blipFill>
                <a:ln>
                  <a:noFill/>
                </a:ln>
                <a:effectLst/>
              </c:spPr>
            </c:marker>
            <c:bubble3D val="0"/>
          </c:dPt>
          <c:dPt>
            <c:idx val="10"/>
            <c:marker>
              <c:symbol val="square"/>
              <c:size val="5"/>
              <c:spPr>
                <a:blipFill>
                  <a:blip xmlns:r="http://schemas.openxmlformats.org/officeDocument/2006/relationships" r:embed="rId7"/>
                  <a:stretch>
                    <a:fillRect/>
                  </a:stretch>
                </a:blipFill>
                <a:ln>
                  <a:noFill/>
                </a:ln>
                <a:effectLst/>
              </c:spPr>
            </c:marker>
            <c:bubble3D val="0"/>
          </c:dPt>
          <c:dPt>
            <c:idx val="11"/>
            <c:marker>
              <c:symbol val="square"/>
              <c:size val="5"/>
              <c:spPr>
                <a:blipFill>
                  <a:blip xmlns:r="http://schemas.openxmlformats.org/officeDocument/2006/relationships" r:embed="rId7"/>
                  <a:stretch>
                    <a:fillRect/>
                  </a:stretch>
                </a:blipFill>
                <a:ln>
                  <a:noFill/>
                </a:ln>
                <a:effectLst/>
              </c:spPr>
            </c:marker>
            <c:bubble3D val="0"/>
          </c:dPt>
          <c:dPt>
            <c:idx val="12"/>
            <c:marker>
              <c:symbol val="square"/>
              <c:size val="5"/>
              <c:spPr>
                <a:blipFill>
                  <a:blip xmlns:r="http://schemas.openxmlformats.org/officeDocument/2006/relationships" r:embed="rId8"/>
                  <a:stretch>
                    <a:fillRect/>
                  </a:stretch>
                </a:blipFill>
                <a:ln>
                  <a:noFill/>
                </a:ln>
                <a:effectLst/>
              </c:spPr>
            </c:marker>
            <c:bubble3D val="0"/>
          </c:dPt>
          <c:dLbls>
            <c:dLbl>
              <c:idx val="0"/>
              <c:tx>
                <c:strRef>
                  <c:f>Example!$G$37</c:f>
                  <c:strCache>
                    <c:ptCount val="1"/>
                    <c:pt idx="0">
                      <c:v>Born in Boston
(1/17/1706)</c:v>
                    </c:pt>
                  </c:strCache>
                </c:strRef>
              </c:tx>
              <c:dLblPos val="t"/>
              <c:showLegendKey val="0"/>
              <c:showVal val="0"/>
              <c:showCatName val="0"/>
              <c:showSerName val="0"/>
              <c:showPercent val="0"/>
              <c:showBubbleSize val="0"/>
            </c:dLbl>
            <c:dLbl>
              <c:idx val="1"/>
              <c:tx>
                <c:strRef>
                  <c:f>Example!$G$38</c:f>
                  <c:strCache>
                    <c:ptCount val="1"/>
                    <c:pt idx="0">
                      <c:v>Apprentices_x000d_at Printing_x000d_Shop</c:v>
                    </c:pt>
                  </c:strCache>
                </c:strRef>
              </c:tx>
              <c:dLblPos val="l"/>
              <c:showLegendKey val="0"/>
              <c:showVal val="0"/>
              <c:showCatName val="0"/>
              <c:showSerName val="0"/>
              <c:showPercent val="0"/>
              <c:showBubbleSize val="0"/>
            </c:dLbl>
            <c:dLbl>
              <c:idx val="2"/>
              <c:tx>
                <c:strRef>
                  <c:f>Example!$G$39</c:f>
                  <c:strCache>
                    <c:ptCount val="1"/>
                    <c:pt idx="0">
                      <c:v>Moves to_x000d_London</c:v>
                    </c:pt>
                  </c:strCache>
                </c:strRef>
              </c:tx>
              <c:dLblPos val="l"/>
              <c:showLegendKey val="0"/>
              <c:showVal val="0"/>
              <c:showCatName val="0"/>
              <c:showSerName val="0"/>
              <c:showPercent val="0"/>
              <c:showBubbleSize val="0"/>
            </c:dLbl>
            <c:dLbl>
              <c:idx val="3"/>
              <c:tx>
                <c:strRef>
                  <c:f>Example!$G$40</c:f>
                  <c:strCache>
                    <c:ptCount val="1"/>
                    <c:pt idx="0">
                      <c:v>Opens Printing office in PA</c:v>
                    </c:pt>
                  </c:strCache>
                </c:strRef>
              </c:tx>
              <c:dLblPos val="r"/>
              <c:showLegendKey val="0"/>
              <c:showVal val="0"/>
              <c:showCatName val="0"/>
              <c:showSerName val="0"/>
              <c:showPercent val="0"/>
              <c:showBubbleSize val="0"/>
            </c:dLbl>
            <c:dLbl>
              <c:idx val="4"/>
              <c:tx>
                <c:strRef>
                  <c:f>Example!$G$41</c:f>
                  <c:strCache>
                    <c:ptCount val="1"/>
                    <c:pt idx="0">
                      <c:v>Poor Richard:_x000d_An Almanack</c:v>
                    </c:pt>
                  </c:strCache>
                </c:strRef>
              </c:tx>
              <c:dLblPos val="b"/>
              <c:showLegendKey val="0"/>
              <c:showVal val="0"/>
              <c:showCatName val="0"/>
              <c:showSerName val="0"/>
              <c:showPercent val="0"/>
              <c:showBubbleSize val="0"/>
            </c:dLbl>
            <c:dLbl>
              <c:idx val="5"/>
              <c:layout>
                <c:manualLayout>
                  <c:x val="-0.0127504553734062"/>
                  <c:y val="0.0"/>
                </c:manualLayout>
              </c:layout>
              <c:tx>
                <c:strRef>
                  <c:f>Example!$G$42</c:f>
                  <c:strCache>
                    <c:ptCount val="1"/>
                    <c:pt idx="0">
                      <c:v>Appointed_x000d_Postmaster_x000d_of Phil. PA</c:v>
                    </c:pt>
                  </c:strCache>
                </c:strRef>
              </c:tx>
              <c:dLblPos val="r"/>
              <c:showLegendKey val="0"/>
              <c:showVal val="0"/>
              <c:showCatName val="0"/>
              <c:showSerName val="0"/>
              <c:showPercent val="0"/>
              <c:showBubbleSize val="0"/>
            </c:dLbl>
            <c:dLbl>
              <c:idx val="6"/>
              <c:tx>
                <c:strRef>
                  <c:f>Example!$G$43</c:f>
                  <c:strCache>
                    <c:ptCount val="1"/>
                    <c:pt idx="0">
                      <c:v>Book on Electricity Published in London</c:v>
                    </c:pt>
                  </c:strCache>
                </c:strRef>
              </c:tx>
              <c:dLblPos val="r"/>
              <c:showLegendKey val="0"/>
              <c:showVal val="0"/>
              <c:showCatName val="0"/>
              <c:showSerName val="0"/>
              <c:showPercent val="0"/>
              <c:showBubbleSize val="0"/>
            </c:dLbl>
            <c:dLbl>
              <c:idx val="7"/>
              <c:layout>
                <c:manualLayout>
                  <c:x val="-0.00546448087431694"/>
                  <c:y val="-0.00330032917535169"/>
                </c:manualLayout>
              </c:layout>
              <c:tx>
                <c:strRef>
                  <c:f>Example!$G$44</c:f>
                  <c:strCache>
                    <c:ptCount val="1"/>
                    <c:pt idx="0">
                      <c:v>Famous Kite_x000d_Experiment</c:v>
                    </c:pt>
                  </c:strCache>
                </c:strRef>
              </c:tx>
              <c:dLblPos val="r"/>
              <c:showLegendKey val="0"/>
              <c:showVal val="0"/>
              <c:showCatName val="0"/>
              <c:showSerName val="0"/>
              <c:showPercent val="0"/>
              <c:showBubbleSize val="0"/>
            </c:dLbl>
            <c:dLbl>
              <c:idx val="8"/>
              <c:tx>
                <c:strRef>
                  <c:f>Example!$G$45</c:f>
                  <c:strCache>
                    <c:ptCount val="1"/>
                    <c:pt idx="0">
                      <c:v>Elected Pres. of Amer. Phil. Society</c:v>
                    </c:pt>
                  </c:strCache>
                </c:strRef>
              </c:tx>
              <c:dLblPos val="l"/>
              <c:showLegendKey val="0"/>
              <c:showVal val="0"/>
              <c:showCatName val="0"/>
              <c:showSerName val="0"/>
              <c:showPercent val="0"/>
              <c:showBubbleSize val="0"/>
            </c:dLbl>
            <c:dLbl>
              <c:idx val="9"/>
              <c:tx>
                <c:strRef>
                  <c:f>Example!$G$46</c:f>
                  <c:strCache>
                    <c:ptCount val="1"/>
                    <c:pt idx="0">
                      <c:v>Declaration of Independence</c:v>
                    </c:pt>
                  </c:strCache>
                </c:strRef>
              </c:tx>
              <c:dLblPos val="r"/>
              <c:showLegendKey val="0"/>
              <c:showVal val="0"/>
              <c:showCatName val="0"/>
              <c:showSerName val="0"/>
              <c:showPercent val="0"/>
              <c:showBubbleSize val="0"/>
            </c:dLbl>
            <c:dLbl>
              <c:idx val="10"/>
              <c:tx>
                <c:strRef>
                  <c:f>Example!$G$47</c:f>
                  <c:strCache>
                    <c:ptCount val="1"/>
                    <c:pt idx="0">
                      <c:v>Treaty of Alliance with France</c:v>
                    </c:pt>
                  </c:strCache>
                </c:strRef>
              </c:tx>
              <c:dLblPos val="r"/>
              <c:showLegendKey val="0"/>
              <c:showVal val="0"/>
              <c:showCatName val="0"/>
              <c:showSerName val="0"/>
              <c:showPercent val="0"/>
              <c:showBubbleSize val="0"/>
            </c:dLbl>
            <c:dLbl>
              <c:idx val="11"/>
              <c:tx>
                <c:strRef>
                  <c:f>Example!$G$48</c:f>
                  <c:strCache>
                    <c:ptCount val="1"/>
                    <c:pt idx="0">
                      <c:v>Treaty of Peace with Great Britain</c:v>
                    </c:pt>
                  </c:strCache>
                </c:strRef>
              </c:tx>
              <c:dLblPos val="r"/>
              <c:showLegendKey val="0"/>
              <c:showVal val="0"/>
              <c:showCatName val="0"/>
              <c:showSerName val="0"/>
              <c:showPercent val="0"/>
              <c:showBubbleSize val="0"/>
            </c:dLbl>
            <c:dLbl>
              <c:idx val="12"/>
              <c:layout>
                <c:manualLayout>
                  <c:x val="-0.0218579234972678"/>
                  <c:y val="-0.00660065835070337"/>
                </c:manualLayout>
              </c:layout>
              <c:tx>
                <c:strRef>
                  <c:f>Example!$G$49</c:f>
                  <c:strCache>
                    <c:ptCount val="1"/>
                    <c:pt idx="0">
                      <c:v>Sees Montgolfier Brothers 1st to Fly in Balloon</c:v>
                    </c:pt>
                  </c:strCache>
                </c:strRef>
              </c:tx>
              <c:dLblPos val="r"/>
              <c:showLegendKey val="0"/>
              <c:showVal val="0"/>
              <c:showCatName val="0"/>
              <c:showSerName val="0"/>
              <c:showPercent val="0"/>
              <c:showBubbleSize val="0"/>
            </c:dLbl>
            <c:dLbl>
              <c:idx val="13"/>
              <c:tx>
                <c:strRef>
                  <c:f>Example!$G$50</c:f>
                  <c:strCache>
                    <c:ptCount val="1"/>
                    <c:pt idx="0">
                      <c:v>Delegate to Constitutional Convention</c:v>
                    </c:pt>
                  </c:strCache>
                </c:strRef>
              </c:tx>
              <c:dLblPos val="r"/>
              <c:showLegendKey val="0"/>
              <c:showVal val="0"/>
              <c:showCatName val="0"/>
              <c:showSerName val="0"/>
              <c:showPercent val="0"/>
              <c:showBubbleSize val="0"/>
            </c:dLbl>
            <c:dLbl>
              <c:idx val="14"/>
              <c:tx>
                <c:strRef>
                  <c:f>Example!$G$51</c:f>
                  <c:strCache>
                    <c:ptCount val="1"/>
                    <c:pt idx="0">
                      <c:v>Dies in Phil. PA (4/17/1790)</c:v>
                    </c:pt>
                  </c:strCache>
                </c:strRef>
              </c:tx>
              <c:dLblPos val="r"/>
              <c:showLegendKey val="0"/>
              <c:showVal val="0"/>
              <c:showCatName val="0"/>
              <c:showSerName val="0"/>
              <c:showPercent val="0"/>
              <c:showBubbleSize val="0"/>
            </c:dLbl>
            <c:dLbl>
              <c:idx val="15"/>
              <c:tx>
                <c:strRef>
                  <c:f>Example!$G$52</c:f>
                  <c:strCache>
                    <c:ptCount val="1"/>
                    <c:pt idx="0">
                      <c:v>0</c:v>
                    </c:pt>
                  </c:strCache>
                </c:strRef>
              </c:tx>
              <c:dLblPos val="r"/>
              <c:showLegendKey val="0"/>
              <c:showVal val="0"/>
              <c:showCatName val="0"/>
              <c:showSerName val="0"/>
              <c:showPercent val="0"/>
              <c:showBubbleSize val="0"/>
            </c:dLbl>
            <c:dLbl>
              <c:idx val="16"/>
              <c:tx>
                <c:strRef>
                  <c:f>Example!$G$53</c:f>
                  <c:strCache>
                    <c:ptCount val="1"/>
                    <c:pt idx="0">
                      <c:v>0</c:v>
                    </c:pt>
                  </c:strCache>
                </c:strRef>
              </c:tx>
              <c:dLblPos val="r"/>
              <c:showLegendKey val="0"/>
              <c:showVal val="0"/>
              <c:showCatName val="0"/>
              <c:showSerName val="0"/>
              <c:showPercent val="0"/>
              <c:showBubbleSize val="0"/>
            </c:dLbl>
            <c:dLbl>
              <c:idx val="17"/>
              <c:tx>
                <c:strRef>
                  <c:f>Example!$G$54</c:f>
                  <c:strCache>
                    <c:ptCount val="1"/>
                    <c:pt idx="0">
                      <c:v>0</c:v>
                    </c:pt>
                  </c:strCache>
                </c:strRef>
              </c:tx>
              <c:dLblPos val="r"/>
              <c:showLegendKey val="0"/>
              <c:showVal val="0"/>
              <c:showCatName val="0"/>
              <c:showSerName val="0"/>
              <c:showPercent val="0"/>
              <c:showBubbleSize val="0"/>
            </c:dLbl>
            <c:dLbl>
              <c:idx val="18"/>
              <c:tx>
                <c:strRef>
                  <c:f>Example!$G$55</c:f>
                  <c:strCache>
                    <c:ptCount val="1"/>
                    <c:pt idx="0">
                      <c:v>0</c:v>
                    </c:pt>
                  </c:strCache>
                </c:strRef>
              </c:tx>
              <c:dLblPos val="r"/>
              <c:showLegendKey val="0"/>
              <c:showVal val="0"/>
              <c:showCatName val="0"/>
              <c:showSerName val="0"/>
              <c:showPercent val="0"/>
              <c:showBubbleSize val="0"/>
            </c:dLbl>
            <c:dLbl>
              <c:idx val="19"/>
              <c:tx>
                <c:strRef>
                  <c:f>Example!$G$56</c:f>
                  <c:strCache>
                    <c:ptCount val="1"/>
                    <c:pt idx="0">
                      <c:v>0</c:v>
                    </c:pt>
                  </c:strCache>
                </c:strRef>
              </c:tx>
              <c:dLblPos val="r"/>
              <c:showLegendKey val="0"/>
              <c:showVal val="0"/>
              <c:showCatName val="0"/>
              <c:showSerName val="0"/>
              <c:showPercent val="0"/>
              <c:showBubbleSize val="0"/>
            </c:dLbl>
            <c:dLbl>
              <c:idx val="20"/>
              <c:tx>
                <c:strRef>
                  <c:f>Example!$G$57</c:f>
                  <c:strCache>
                    <c:ptCount val="1"/>
                    <c:pt idx="0">
                      <c:v>0</c:v>
                    </c:pt>
                  </c:strCache>
                </c:strRef>
              </c:tx>
              <c:dLblPos val="r"/>
              <c:showLegendKey val="0"/>
              <c:showVal val="0"/>
              <c:showCatName val="0"/>
              <c:showSerName val="0"/>
              <c:showPercent val="0"/>
              <c:showBubbleSize val="0"/>
            </c:dLbl>
            <c:dLbl>
              <c:idx val="21"/>
              <c:tx>
                <c:strRef>
                  <c:f>Example!$G$58</c:f>
                  <c:strCache>
                    <c:ptCount val="1"/>
                    <c:pt idx="0">
                      <c:v>0</c:v>
                    </c:pt>
                  </c:strCache>
                </c:strRef>
              </c:tx>
              <c:dLblPos val="r"/>
              <c:showLegendKey val="0"/>
              <c:showVal val="0"/>
              <c:showCatName val="0"/>
              <c:showSerName val="0"/>
              <c:showPercent val="0"/>
              <c:showBubbleSize val="0"/>
            </c:dLbl>
            <c:dLbl>
              <c:idx val="22"/>
              <c:tx>
                <c:strRef>
                  <c:f>Example!$G$59</c:f>
                  <c:strCache>
                    <c:ptCount val="1"/>
                    <c:pt idx="0">
                      <c:v>0</c:v>
                    </c:pt>
                  </c:strCache>
                </c:strRef>
              </c:tx>
              <c:dLblPos val="r"/>
              <c:showLegendKey val="0"/>
              <c:showVal val="0"/>
              <c:showCatName val="0"/>
              <c:showSerName val="0"/>
              <c:showPercent val="0"/>
              <c:showBubbleSize val="0"/>
            </c:dLbl>
            <c:dLbl>
              <c:idx val="23"/>
              <c:tx>
                <c:strRef>
                  <c:f>Example!$G$60</c:f>
                  <c:strCache>
                    <c:ptCount val="1"/>
                    <c:pt idx="0">
                      <c:v>0</c:v>
                    </c:pt>
                  </c:strCache>
                </c:strRef>
              </c:tx>
              <c:dLblPos val="r"/>
              <c:showLegendKey val="0"/>
              <c:showVal val="0"/>
              <c:showCatName val="0"/>
              <c:showSerName val="0"/>
              <c:showPercent val="0"/>
              <c:showBubbleSize val="0"/>
            </c:dLbl>
            <c:dLbl>
              <c:idx val="24"/>
              <c:tx>
                <c:strRef>
                  <c:f>Example!$G$61</c:f>
                  <c:strCache>
                    <c:ptCount val="1"/>
                    <c:pt idx="0">
                      <c:v>0</c:v>
                    </c:pt>
                  </c:strCache>
                </c:strRef>
              </c:tx>
              <c:dLblPos val="r"/>
              <c:showLegendKey val="0"/>
              <c:showVal val="0"/>
              <c:showCatName val="0"/>
              <c:showSerName val="0"/>
              <c:showPercent val="0"/>
              <c:showBubbleSize val="0"/>
            </c:dLbl>
            <c:dLbl>
              <c:idx val="25"/>
              <c:tx>
                <c:strRef>
                  <c:f>Example!$G$62</c:f>
                  <c:strCache>
                    <c:ptCount val="1"/>
                    <c:pt idx="0">
                      <c:v>0</c:v>
                    </c:pt>
                  </c:strCache>
                </c:strRef>
              </c:tx>
              <c:dLblPos val="r"/>
              <c:showLegendKey val="0"/>
              <c:showVal val="0"/>
              <c:showCatName val="0"/>
              <c:showSerName val="0"/>
              <c:showPercent val="0"/>
              <c:showBubbleSize val="0"/>
            </c:dLbl>
            <c:dLbl>
              <c:idx val="26"/>
              <c:tx>
                <c:strRef>
                  <c:f>Example!$G$63</c:f>
                  <c:strCache>
                    <c:ptCount val="1"/>
                    <c:pt idx="0">
                      <c:v>0</c:v>
                    </c:pt>
                  </c:strCache>
                </c:strRef>
              </c:tx>
              <c:dLblPos val="r"/>
              <c:showLegendKey val="0"/>
              <c:showVal val="0"/>
              <c:showCatName val="0"/>
              <c:showSerName val="0"/>
              <c:showPercent val="0"/>
              <c:showBubbleSize val="0"/>
            </c:dLbl>
            <c:dLbl>
              <c:idx val="27"/>
              <c:tx>
                <c:strRef>
                  <c:f>Example!$G$64</c:f>
                  <c:strCache>
                    <c:ptCount val="1"/>
                    <c:pt idx="0">
                      <c:v>0</c:v>
                    </c:pt>
                  </c:strCache>
                </c:strRef>
              </c:tx>
              <c:dLblPos val="r"/>
              <c:showLegendKey val="0"/>
              <c:showVal val="0"/>
              <c:showCatName val="0"/>
              <c:showSerName val="0"/>
              <c:showPercent val="0"/>
              <c:showBubbleSize val="0"/>
            </c:dLbl>
            <c:dLbl>
              <c:idx val="28"/>
              <c:tx>
                <c:strRef>
                  <c:f>Example!$G$65</c:f>
                  <c:strCache>
                    <c:ptCount val="1"/>
                    <c:pt idx="0">
                      <c:v>0</c:v>
                    </c:pt>
                  </c:strCache>
                </c:strRef>
              </c:tx>
              <c:dLblPos val="r"/>
              <c:showLegendKey val="0"/>
              <c:showVal val="0"/>
              <c:showCatName val="0"/>
              <c:showSerName val="0"/>
              <c:showPercent val="0"/>
              <c:showBubbleSize val="0"/>
            </c:dLbl>
            <c:dLbl>
              <c:idx val="29"/>
              <c:tx>
                <c:strRef>
                  <c:f>Example!$G$66</c:f>
                  <c:strCache>
                    <c:ptCount val="1"/>
                    <c:pt idx="0">
                      <c:v>0</c:v>
                    </c:pt>
                  </c:strCache>
                </c:strRef>
              </c:tx>
              <c:dLblPos val="r"/>
              <c:showLegendKey val="0"/>
              <c:showVal val="0"/>
              <c:showCatName val="0"/>
              <c:showSerName val="0"/>
              <c:showPercent val="0"/>
              <c:showBubbleSize val="0"/>
            </c:dLbl>
            <c:spPr>
              <a:solidFill>
                <a:schemeClr val="bg1">
                  <a:alpha val="70000"/>
                </a:schemeClr>
              </a:solidFill>
            </c:spPr>
            <c:txPr>
              <a:bodyPr/>
              <a:lstStyle/>
              <a:p>
                <a:pPr>
                  <a:defRPr sz="900">
                    <a:latin typeface="Arial" pitchFamily="34" charset="0"/>
                    <a:cs typeface="Arial" pitchFamily="34" charset="0"/>
                  </a:defRPr>
                </a:pPr>
                <a:endParaRPr lang="es-ES"/>
              </a:p>
            </c:txPr>
            <c:dLblPos val="r"/>
            <c:showLegendKey val="0"/>
            <c:showVal val="1"/>
            <c:showCatName val="0"/>
            <c:showSerName val="0"/>
            <c:showPercent val="0"/>
            <c:showBubbleSize val="0"/>
            <c:showLeaderLines val="0"/>
          </c:dLbls>
          <c:errBars>
            <c:errDir val="y"/>
            <c:errBarType val="minus"/>
            <c:errValType val="percentage"/>
            <c:noEndCap val="1"/>
            <c:val val="100.0"/>
            <c:spPr>
              <a:ln w="25400">
                <a:solidFill>
                  <a:schemeClr val="bg1">
                    <a:lumMod val="75000"/>
                  </a:schemeClr>
                </a:solidFill>
                <a:prstDash val="sysDash"/>
              </a:ln>
            </c:spPr>
          </c:errBars>
          <c:errBars>
            <c:errDir val="x"/>
            <c:errBarType val="plus"/>
            <c:errValType val="fixedVal"/>
            <c:noEndCap val="1"/>
            <c:val val="0.0"/>
            <c:spPr>
              <a:ln w="50800">
                <a:solidFill>
                  <a:schemeClr val="bg1">
                    <a:lumMod val="75000"/>
                  </a:schemeClr>
                </a:solidFill>
              </a:ln>
            </c:spPr>
          </c:errBars>
          <c:xVal>
            <c:numRef>
              <c:f>Example!$F$37:$F$66</c:f>
              <c:numCache>
                <c:formatCode>General</c:formatCode>
                <c:ptCount val="30"/>
                <c:pt idx="0">
                  <c:v>1706.046543463381</c:v>
                </c:pt>
                <c:pt idx="1">
                  <c:v>1718.0</c:v>
                </c:pt>
                <c:pt idx="2">
                  <c:v>1724.0</c:v>
                </c:pt>
                <c:pt idx="3">
                  <c:v>1728.0</c:v>
                </c:pt>
                <c:pt idx="4">
                  <c:v>1739.0</c:v>
                </c:pt>
                <c:pt idx="5">
                  <c:v>1737.0</c:v>
                </c:pt>
                <c:pt idx="6">
                  <c:v>1751.0</c:v>
                </c:pt>
                <c:pt idx="7">
                  <c:v>1752.0</c:v>
                </c:pt>
                <c:pt idx="8">
                  <c:v>1769.0</c:v>
                </c:pt>
                <c:pt idx="9">
                  <c:v>1776.0</c:v>
                </c:pt>
                <c:pt idx="10">
                  <c:v>1778.0</c:v>
                </c:pt>
                <c:pt idx="11">
                  <c:v>1782.0</c:v>
                </c:pt>
                <c:pt idx="12">
                  <c:v>1783.0</c:v>
                </c:pt>
                <c:pt idx="13">
                  <c:v>1787.0</c:v>
                </c:pt>
                <c:pt idx="14">
                  <c:v>1790.29568788501</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numCache>
            </c:numRef>
          </c:xVal>
          <c:yVal>
            <c:numRef>
              <c:f>Example!$E$37:$E$66</c:f>
              <c:numCache>
                <c:formatCode>General</c:formatCode>
                <c:ptCount val="30"/>
                <c:pt idx="0">
                  <c:v>40.0</c:v>
                </c:pt>
                <c:pt idx="1">
                  <c:v>-75.0</c:v>
                </c:pt>
                <c:pt idx="2">
                  <c:v>50.0</c:v>
                </c:pt>
                <c:pt idx="3">
                  <c:v>95.0</c:v>
                </c:pt>
                <c:pt idx="4">
                  <c:v>-55.0</c:v>
                </c:pt>
                <c:pt idx="5">
                  <c:v>50.0</c:v>
                </c:pt>
                <c:pt idx="6">
                  <c:v>20.0</c:v>
                </c:pt>
                <c:pt idx="7">
                  <c:v>-50.0</c:v>
                </c:pt>
                <c:pt idx="8">
                  <c:v>80.0</c:v>
                </c:pt>
                <c:pt idx="9">
                  <c:v>-100.0</c:v>
                </c:pt>
                <c:pt idx="10">
                  <c:v>95.0</c:v>
                </c:pt>
                <c:pt idx="11">
                  <c:v>-52.0</c:v>
                </c:pt>
                <c:pt idx="12">
                  <c:v>50.0</c:v>
                </c:pt>
                <c:pt idx="13">
                  <c:v>-30.0</c:v>
                </c:pt>
                <c:pt idx="14">
                  <c:v>20.0</c:v>
                </c:pt>
              </c:numCache>
            </c:numRef>
          </c:yVal>
          <c:smooth val="0"/>
        </c:ser>
        <c:dLbls>
          <c:showLegendKey val="0"/>
          <c:showVal val="1"/>
          <c:showCatName val="0"/>
          <c:showSerName val="0"/>
          <c:showPercent val="0"/>
          <c:showBubbleSize val="0"/>
        </c:dLbls>
        <c:axId val="2109965656"/>
        <c:axId val="2109968920"/>
      </c:scatterChart>
      <c:valAx>
        <c:axId val="2109965656"/>
        <c:scaling>
          <c:orientation val="minMax"/>
          <c:max val="1800.0"/>
          <c:min val="1700.0"/>
        </c:scaling>
        <c:delete val="0"/>
        <c:axPos val="b"/>
        <c:numFmt formatCode="General" sourceLinked="1"/>
        <c:majorTickMark val="cross"/>
        <c:minorTickMark val="none"/>
        <c:tickLblPos val="nextTo"/>
        <c:spPr>
          <a:ln w="25400" cmpd="sng">
            <a:solidFill>
              <a:schemeClr val="tx2"/>
            </a:solidFill>
            <a:prstDash val="solid"/>
          </a:ln>
        </c:spPr>
        <c:txPr>
          <a:bodyPr rot="0" vert="horz"/>
          <a:lstStyle/>
          <a:p>
            <a:pPr>
              <a:defRPr sz="1000" b="1">
                <a:latin typeface="Arial" pitchFamily="34" charset="0"/>
                <a:cs typeface="Arial" pitchFamily="34" charset="0"/>
              </a:defRPr>
            </a:pPr>
            <a:endParaRPr lang="es-ES"/>
          </a:p>
        </c:txPr>
        <c:crossAx val="2109968920"/>
        <c:crosses val="autoZero"/>
        <c:crossBetween val="midCat"/>
      </c:valAx>
      <c:valAx>
        <c:axId val="2109968920"/>
        <c:scaling>
          <c:orientation val="minMax"/>
          <c:max val="100.0"/>
          <c:min val="-100.0"/>
        </c:scaling>
        <c:delete val="1"/>
        <c:axPos val="l"/>
        <c:numFmt formatCode="General" sourceLinked="1"/>
        <c:majorTickMark val="out"/>
        <c:minorTickMark val="none"/>
        <c:tickLblPos val="none"/>
        <c:crossAx val="2109965656"/>
        <c:crosses val="autoZero"/>
        <c:crossBetween val="midCat"/>
      </c:valAx>
      <c:spPr>
        <a:solidFill>
          <a:schemeClr val="bg2"/>
        </a:solidFill>
      </c:spPr>
    </c:plotArea>
    <c:plotVisOnly val="1"/>
    <c:dispBlanksAs val="gap"/>
    <c:showDLblsOverMax val="0"/>
  </c:chart>
  <c:spPr>
    <a:solidFill>
      <a:schemeClr val="bg1">
        <a:lumMod val="95000"/>
      </a:schemeClr>
    </a:solidFill>
    <a:ln>
      <a:noFill/>
    </a:ln>
  </c:spPr>
  <c:printSettings>
    <c:headerFooter alignWithMargins="0"/>
    <c:pageMargins b="1.0" l="0.75" r="0.75" t="1.0" header="0.5" footer="0.5"/>
    <c:pageSetup orientation="landscape"/>
  </c:printSettings>
  <c:userShapes r:id="rId9"/>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Project!$B$29</c:f>
          <c:strCache>
            <c:ptCount val="1"/>
            <c:pt idx="0">
              <c:v>Project Timeline Example</c:v>
            </c:pt>
          </c:strCache>
        </c:strRef>
      </c:tx>
      <c:layout>
        <c:manualLayout>
          <c:xMode val="edge"/>
          <c:yMode val="edge"/>
          <c:x val="0.0181771549616405"/>
          <c:y val="0.0181642974708837"/>
        </c:manualLayout>
      </c:layout>
      <c:overlay val="0"/>
    </c:title>
    <c:autoTitleDeleted val="0"/>
    <c:plotArea>
      <c:layout>
        <c:manualLayout>
          <c:layoutTarget val="inner"/>
          <c:xMode val="edge"/>
          <c:yMode val="edge"/>
          <c:x val="0.122634121652252"/>
          <c:y val="0.11067313017803"/>
          <c:w val="0.823854958219463"/>
          <c:h val="0.880090106378046"/>
        </c:manualLayout>
      </c:layout>
      <c:lineChart>
        <c:grouping val="standard"/>
        <c:varyColors val="0"/>
        <c:ser>
          <c:idx val="3"/>
          <c:order val="3"/>
          <c:tx>
            <c:v>LineChart</c:v>
          </c:tx>
          <c:spPr>
            <a:ln>
              <a:noFill/>
            </a:ln>
          </c:spPr>
          <c:marker>
            <c:symbol val="none"/>
          </c:marker>
          <c:cat>
            <c:numRef>
              <c:f>Project!$G$31:$G$80</c:f>
              <c:numCache>
                <c:formatCode>General</c:formatCode>
                <c:ptCount val="50"/>
                <c:pt idx="0">
                  <c:v>41277.0</c:v>
                </c:pt>
                <c:pt idx="1">
                  <c:v>41284.0</c:v>
                </c:pt>
                <c:pt idx="2">
                  <c:v>41284.0</c:v>
                </c:pt>
                <c:pt idx="3">
                  <c:v>41284.0</c:v>
                </c:pt>
                <c:pt idx="4">
                  <c:v>41304.0</c:v>
                </c:pt>
                <c:pt idx="5">
                  <c:v>41304.0</c:v>
                </c:pt>
                <c:pt idx="6">
                  <c:v>41314.0</c:v>
                </c:pt>
                <c:pt idx="7">
                  <c:v>41334.0</c:v>
                </c:pt>
                <c:pt idx="8">
                  <c:v>41334.0</c:v>
                </c:pt>
                <c:pt idx="9">
                  <c:v>41364.0</c:v>
                </c:pt>
                <c:pt idx="10">
                  <c:v>41364.0</c:v>
                </c:pt>
                <c:pt idx="11">
                  <c:v>41364.0</c:v>
                </c:pt>
                <c:pt idx="12">
                  <c:v>41384.0</c:v>
                </c:pt>
                <c:pt idx="13">
                  <c:v>41384.0</c:v>
                </c:pt>
                <c:pt idx="14">
                  <c:v>41394.0</c:v>
                </c:pt>
                <c:pt idx="15">
                  <c:v>41414.0</c:v>
                </c:pt>
                <c:pt idx="16">
                  <c:v>41424.0</c:v>
                </c:pt>
                <c:pt idx="17">
                  <c:v>41444.0</c:v>
                </c:pt>
                <c:pt idx="18">
                  <c:v>41444.0</c:v>
                </c:pt>
                <c:pt idx="19">
                  <c:v>41444.0</c:v>
                </c:pt>
                <c:pt idx="20">
                  <c:v>41464.0</c:v>
                </c:pt>
                <c:pt idx="21">
                  <c:v>41464.0</c:v>
                </c:pt>
                <c:pt idx="22">
                  <c:v>41474.0</c:v>
                </c:pt>
                <c:pt idx="23">
                  <c:v>41494.0</c:v>
                </c:pt>
                <c:pt idx="24">
                  <c:v>41504.0</c:v>
                </c:pt>
                <c:pt idx="25">
                  <c:v>41524.0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cat>
          <c:val>
            <c:numRef>
              <c:f>Project!$E$31:$E$80</c:f>
              <c:numCache>
                <c:formatCode>General</c:formatCode>
                <c:ptCount val="50"/>
                <c:pt idx="0">
                  <c:v>90.0</c:v>
                </c:pt>
                <c:pt idx="1">
                  <c:v>74.0</c:v>
                </c:pt>
                <c:pt idx="2">
                  <c:v>54.0</c:v>
                </c:pt>
                <c:pt idx="3">
                  <c:v>44.0</c:v>
                </c:pt>
                <c:pt idx="4">
                  <c:v>-40.0</c:v>
                </c:pt>
                <c:pt idx="5">
                  <c:v>-60.0</c:v>
                </c:pt>
                <c:pt idx="6">
                  <c:v>34.0</c:v>
                </c:pt>
                <c:pt idx="7">
                  <c:v>20.0</c:v>
                </c:pt>
                <c:pt idx="8">
                  <c:v>-70.0</c:v>
                </c:pt>
                <c:pt idx="9">
                  <c:v>-80.0</c:v>
                </c:pt>
                <c:pt idx="10">
                  <c:v>80.0</c:v>
                </c:pt>
                <c:pt idx="11">
                  <c:v>70.0</c:v>
                </c:pt>
                <c:pt idx="12">
                  <c:v>-50.0</c:v>
                </c:pt>
                <c:pt idx="13">
                  <c:v>-60.0</c:v>
                </c:pt>
                <c:pt idx="14">
                  <c:v>60.0</c:v>
                </c:pt>
                <c:pt idx="15">
                  <c:v>-70.0</c:v>
                </c:pt>
                <c:pt idx="16">
                  <c:v>50.0</c:v>
                </c:pt>
                <c:pt idx="17">
                  <c:v>-80.0</c:v>
                </c:pt>
                <c:pt idx="18">
                  <c:v>40.0</c:v>
                </c:pt>
                <c:pt idx="19">
                  <c:v>30.0</c:v>
                </c:pt>
                <c:pt idx="20">
                  <c:v>-20.0</c:v>
                </c:pt>
                <c:pt idx="21">
                  <c:v>-30.0</c:v>
                </c:pt>
                <c:pt idx="22">
                  <c:v>20.0</c:v>
                </c:pt>
                <c:pt idx="23">
                  <c:v>-40.0</c:v>
                </c:pt>
                <c:pt idx="24">
                  <c:v>10.0</c:v>
                </c:pt>
                <c:pt idx="25">
                  <c:v>-50.0</c:v>
                </c:pt>
              </c:numCache>
            </c:numRef>
          </c:val>
          <c:smooth val="0"/>
        </c:ser>
        <c:dLbls>
          <c:showLegendKey val="0"/>
          <c:showVal val="0"/>
          <c:showCatName val="0"/>
          <c:showSerName val="0"/>
          <c:showPercent val="0"/>
          <c:showBubbleSize val="0"/>
        </c:dLbls>
        <c:dropLines>
          <c:spPr>
            <a:ln w="19050">
              <a:solidFill>
                <a:schemeClr val="bg1">
                  <a:lumMod val="75000"/>
                </a:schemeClr>
              </a:solidFill>
              <a:prstDash val="sysDash"/>
            </a:ln>
          </c:spPr>
        </c:dropLines>
        <c:marker val="1"/>
        <c:smooth val="0"/>
        <c:axId val="2110145592"/>
        <c:axId val="2110148952"/>
      </c:lineChart>
      <c:scatterChart>
        <c:scatterStyle val="lineMarker"/>
        <c:varyColors val="0"/>
        <c:ser>
          <c:idx val="0"/>
          <c:order val="0"/>
          <c:tx>
            <c:v>Tasks</c:v>
          </c:tx>
          <c:spPr>
            <a:ln w="28575">
              <a:noFill/>
            </a:ln>
          </c:spPr>
          <c:marker>
            <c:symbol val="x"/>
            <c:size val="3"/>
            <c:spPr>
              <a:ln>
                <a:noFill/>
              </a:ln>
            </c:spPr>
          </c:marker>
          <c:dLbls>
            <c:dLbl>
              <c:idx val="0"/>
              <c:tx>
                <c:strRef>
                  <c:f>Project!$H$31</c:f>
                  <c:strCache>
                    <c:ptCount val="1"/>
                    <c:pt idx="0">
                      <c:v>Proposal Due</c:v>
                    </c:pt>
                  </c:strCache>
                </c:strRef>
              </c:tx>
              <c:dLblPos val="l"/>
              <c:showLegendKey val="0"/>
              <c:showVal val="0"/>
              <c:showCatName val="0"/>
              <c:showSerName val="0"/>
              <c:showPercent val="0"/>
              <c:showBubbleSize val="0"/>
            </c:dLbl>
            <c:dLbl>
              <c:idx val="1"/>
              <c:tx>
                <c:strRef>
                  <c:f>Project!$H$32</c:f>
                  <c:strCache>
                    <c:ptCount val="1"/>
                    <c:pt idx="0">
                      <c:v>Funding Granted</c:v>
                    </c:pt>
                  </c:strCache>
                </c:strRef>
              </c:tx>
              <c:dLblPos val="l"/>
              <c:showLegendKey val="0"/>
              <c:showVal val="0"/>
              <c:showCatName val="0"/>
              <c:showSerName val="0"/>
              <c:showPercent val="0"/>
              <c:showBubbleSize val="0"/>
            </c:dLbl>
            <c:dLbl>
              <c:idx val="2"/>
              <c:tx>
                <c:strRef>
                  <c:f>Project!$H$33</c:f>
                  <c:strCache>
                    <c:ptCount val="1"/>
                    <c:pt idx="0">
                      <c:v>1. Main Task</c:v>
                    </c:pt>
                  </c:strCache>
                </c:strRef>
              </c:tx>
              <c:dLblPos val="l"/>
              <c:showLegendKey val="0"/>
              <c:showVal val="0"/>
              <c:showCatName val="0"/>
              <c:showSerName val="0"/>
              <c:showPercent val="0"/>
              <c:showBubbleSize val="0"/>
            </c:dLbl>
            <c:dLbl>
              <c:idx val="3"/>
              <c:tx>
                <c:strRef>
                  <c:f>Project!$H$34</c:f>
                  <c:strCache>
                    <c:ptCount val="1"/>
                    <c:pt idx="0">
                      <c:v>1.1 Subtask</c:v>
                    </c:pt>
                  </c:strCache>
                </c:strRef>
              </c:tx>
              <c:dLblPos val="l"/>
              <c:showLegendKey val="0"/>
              <c:showVal val="0"/>
              <c:showCatName val="0"/>
              <c:showSerName val="0"/>
              <c:showPercent val="0"/>
              <c:showBubbleSize val="0"/>
            </c:dLbl>
            <c:dLbl>
              <c:idx val="4"/>
              <c:tx>
                <c:strRef>
                  <c:f>Project!$H$35</c:f>
                  <c:strCache>
                    <c:ptCount val="1"/>
                    <c:pt idx="0">
                      <c:v>2. Main Task</c:v>
                    </c:pt>
                  </c:strCache>
                </c:strRef>
              </c:tx>
              <c:dLblPos val="l"/>
              <c:showLegendKey val="0"/>
              <c:showVal val="0"/>
              <c:showCatName val="0"/>
              <c:showSerName val="0"/>
              <c:showPercent val="0"/>
              <c:showBubbleSize val="0"/>
            </c:dLbl>
            <c:dLbl>
              <c:idx val="5"/>
              <c:tx>
                <c:strRef>
                  <c:f>Project!$H$36</c:f>
                  <c:strCache>
                    <c:ptCount val="1"/>
                    <c:pt idx="0">
                      <c:v>2.1 Subtask</c:v>
                    </c:pt>
                  </c:strCache>
                </c:strRef>
              </c:tx>
              <c:dLblPos val="l"/>
              <c:showLegendKey val="0"/>
              <c:showVal val="0"/>
              <c:showCatName val="0"/>
              <c:showSerName val="0"/>
              <c:showPercent val="0"/>
              <c:showBubbleSize val="0"/>
            </c:dLbl>
            <c:dLbl>
              <c:idx val="6"/>
              <c:tx>
                <c:strRef>
                  <c:f>Project!$H$37</c:f>
                  <c:strCache>
                    <c:ptCount val="1"/>
                    <c:pt idx="0">
                      <c:v>1.2 Subtask</c:v>
                    </c:pt>
                  </c:strCache>
                </c:strRef>
              </c:tx>
              <c:dLblPos val="l"/>
              <c:showLegendKey val="0"/>
              <c:showVal val="0"/>
              <c:showCatName val="0"/>
              <c:showSerName val="0"/>
              <c:showPercent val="0"/>
              <c:showBubbleSize val="0"/>
            </c:dLbl>
            <c:dLbl>
              <c:idx val="7"/>
              <c:tx>
                <c:strRef>
                  <c:f>Project!$H$38</c:f>
                  <c:strCache>
                    <c:ptCount val="1"/>
                    <c:pt idx="0">
                      <c:v>1.3 Subtask</c:v>
                    </c:pt>
                  </c:strCache>
                </c:strRef>
              </c:tx>
              <c:dLblPos val="l"/>
              <c:showLegendKey val="0"/>
              <c:showVal val="0"/>
              <c:showCatName val="0"/>
              <c:showSerName val="0"/>
              <c:showPercent val="0"/>
              <c:showBubbleSize val="0"/>
            </c:dLbl>
            <c:dLbl>
              <c:idx val="8"/>
              <c:tx>
                <c:strRef>
                  <c:f>Project!$H$39</c:f>
                  <c:strCache>
                    <c:ptCount val="1"/>
                    <c:pt idx="0">
                      <c:v>2.2 Subtask</c:v>
                    </c:pt>
                  </c:strCache>
                </c:strRef>
              </c:tx>
              <c:dLblPos val="l"/>
              <c:showLegendKey val="0"/>
              <c:showVal val="0"/>
              <c:showCatName val="0"/>
              <c:showSerName val="0"/>
              <c:showPercent val="0"/>
              <c:showBubbleSize val="0"/>
            </c:dLbl>
            <c:dLbl>
              <c:idx val="9"/>
              <c:tx>
                <c:strRef>
                  <c:f>Project!$H$40</c:f>
                  <c:strCache>
                    <c:ptCount val="1"/>
                    <c:pt idx="0">
                      <c:v>2.3 Subtask</c:v>
                    </c:pt>
                  </c:strCache>
                </c:strRef>
              </c:tx>
              <c:dLblPos val="l"/>
              <c:showLegendKey val="0"/>
              <c:showVal val="0"/>
              <c:showCatName val="0"/>
              <c:showSerName val="0"/>
              <c:showPercent val="0"/>
              <c:showBubbleSize val="0"/>
            </c:dLbl>
            <c:dLbl>
              <c:idx val="10"/>
              <c:tx>
                <c:strRef>
                  <c:f>Project!$H$41</c:f>
                  <c:strCache>
                    <c:ptCount val="1"/>
                    <c:pt idx="0">
                      <c:v>3. Main Task</c:v>
                    </c:pt>
                  </c:strCache>
                </c:strRef>
              </c:tx>
              <c:dLblPos val="l"/>
              <c:showLegendKey val="0"/>
              <c:showVal val="0"/>
              <c:showCatName val="0"/>
              <c:showSerName val="0"/>
              <c:showPercent val="0"/>
              <c:showBubbleSize val="0"/>
            </c:dLbl>
            <c:dLbl>
              <c:idx val="11"/>
              <c:tx>
                <c:strRef>
                  <c:f>Project!$H$42</c:f>
                  <c:strCache>
                    <c:ptCount val="1"/>
                    <c:pt idx="0">
                      <c:v>3.1 Subtask</c:v>
                    </c:pt>
                  </c:strCache>
                </c:strRef>
              </c:tx>
              <c:dLblPos val="l"/>
              <c:showLegendKey val="0"/>
              <c:showVal val="0"/>
              <c:showCatName val="0"/>
              <c:showSerName val="0"/>
              <c:showPercent val="0"/>
              <c:showBubbleSize val="0"/>
            </c:dLbl>
            <c:dLbl>
              <c:idx val="12"/>
              <c:tx>
                <c:strRef>
                  <c:f>Project!$H$43</c:f>
                  <c:strCache>
                    <c:ptCount val="1"/>
                    <c:pt idx="0">
                      <c:v>4. Main Task</c:v>
                    </c:pt>
                  </c:strCache>
                </c:strRef>
              </c:tx>
              <c:dLblPos val="l"/>
              <c:showLegendKey val="0"/>
              <c:showVal val="0"/>
              <c:showCatName val="0"/>
              <c:showSerName val="0"/>
              <c:showPercent val="0"/>
              <c:showBubbleSize val="0"/>
            </c:dLbl>
            <c:dLbl>
              <c:idx val="13"/>
              <c:tx>
                <c:strRef>
                  <c:f>Project!$H$44</c:f>
                  <c:strCache>
                    <c:ptCount val="1"/>
                    <c:pt idx="0">
                      <c:v>4.1 Subtask</c:v>
                    </c:pt>
                  </c:strCache>
                </c:strRef>
              </c:tx>
              <c:dLblPos val="l"/>
              <c:showLegendKey val="0"/>
              <c:showVal val="0"/>
              <c:showCatName val="0"/>
              <c:showSerName val="0"/>
              <c:showPercent val="0"/>
              <c:showBubbleSize val="0"/>
            </c:dLbl>
            <c:dLbl>
              <c:idx val="14"/>
              <c:tx>
                <c:strRef>
                  <c:f>Project!$H$45</c:f>
                  <c:strCache>
                    <c:ptCount val="1"/>
                    <c:pt idx="0">
                      <c:v>3.2 Subtask</c:v>
                    </c:pt>
                  </c:strCache>
                </c:strRef>
              </c:tx>
              <c:dLblPos val="l"/>
              <c:showLegendKey val="0"/>
              <c:showVal val="0"/>
              <c:showCatName val="0"/>
              <c:showSerName val="0"/>
              <c:showPercent val="0"/>
              <c:showBubbleSize val="0"/>
            </c:dLbl>
            <c:dLbl>
              <c:idx val="15"/>
              <c:tx>
                <c:strRef>
                  <c:f>Project!$H$46</c:f>
                  <c:strCache>
                    <c:ptCount val="1"/>
                    <c:pt idx="0">
                      <c:v>4.2 Subtask</c:v>
                    </c:pt>
                  </c:strCache>
                </c:strRef>
              </c:tx>
              <c:dLblPos val="l"/>
              <c:showLegendKey val="0"/>
              <c:showVal val="0"/>
              <c:showCatName val="0"/>
              <c:showSerName val="0"/>
              <c:showPercent val="0"/>
              <c:showBubbleSize val="0"/>
            </c:dLbl>
            <c:dLbl>
              <c:idx val="16"/>
              <c:tx>
                <c:strRef>
                  <c:f>Project!$H$47</c:f>
                  <c:strCache>
                    <c:ptCount val="1"/>
                    <c:pt idx="0">
                      <c:v>3.3 Subtask</c:v>
                    </c:pt>
                  </c:strCache>
                </c:strRef>
              </c:tx>
              <c:dLblPos val="l"/>
              <c:showLegendKey val="0"/>
              <c:showVal val="0"/>
              <c:showCatName val="0"/>
              <c:showSerName val="0"/>
              <c:showPercent val="0"/>
              <c:showBubbleSize val="0"/>
            </c:dLbl>
            <c:dLbl>
              <c:idx val="17"/>
              <c:tx>
                <c:strRef>
                  <c:f>Project!$H$48</c:f>
                  <c:strCache>
                    <c:ptCount val="1"/>
                    <c:pt idx="0">
                      <c:v>4.3 Subtask</c:v>
                    </c:pt>
                  </c:strCache>
                </c:strRef>
              </c:tx>
              <c:dLblPos val="l"/>
              <c:showLegendKey val="0"/>
              <c:showVal val="0"/>
              <c:showCatName val="0"/>
              <c:showSerName val="0"/>
              <c:showPercent val="0"/>
              <c:showBubbleSize val="0"/>
            </c:dLbl>
            <c:dLbl>
              <c:idx val="18"/>
              <c:tx>
                <c:strRef>
                  <c:f>Project!$H$49</c:f>
                  <c:strCache>
                    <c:ptCount val="1"/>
                    <c:pt idx="0">
                      <c:v>5. Main Task</c:v>
                    </c:pt>
                  </c:strCache>
                </c:strRef>
              </c:tx>
              <c:dLblPos val="l"/>
              <c:showLegendKey val="0"/>
              <c:showVal val="0"/>
              <c:showCatName val="0"/>
              <c:showSerName val="0"/>
              <c:showPercent val="0"/>
              <c:showBubbleSize val="0"/>
            </c:dLbl>
            <c:dLbl>
              <c:idx val="19"/>
              <c:tx>
                <c:strRef>
                  <c:f>Project!$H$50</c:f>
                  <c:strCache>
                    <c:ptCount val="1"/>
                    <c:pt idx="0">
                      <c:v>5.1 Subtask</c:v>
                    </c:pt>
                  </c:strCache>
                </c:strRef>
              </c:tx>
              <c:dLblPos val="l"/>
              <c:showLegendKey val="0"/>
              <c:showVal val="0"/>
              <c:showCatName val="0"/>
              <c:showSerName val="0"/>
              <c:showPercent val="0"/>
              <c:showBubbleSize val="0"/>
            </c:dLbl>
            <c:dLbl>
              <c:idx val="20"/>
              <c:tx>
                <c:strRef>
                  <c:f>Project!$H$51</c:f>
                  <c:strCache>
                    <c:ptCount val="1"/>
                    <c:pt idx="0">
                      <c:v>6. Main Task</c:v>
                    </c:pt>
                  </c:strCache>
                </c:strRef>
              </c:tx>
              <c:dLblPos val="l"/>
              <c:showLegendKey val="0"/>
              <c:showVal val="0"/>
              <c:showCatName val="0"/>
              <c:showSerName val="0"/>
              <c:showPercent val="0"/>
              <c:showBubbleSize val="0"/>
            </c:dLbl>
            <c:dLbl>
              <c:idx val="21"/>
              <c:tx>
                <c:strRef>
                  <c:f>Project!$H$52</c:f>
                  <c:strCache>
                    <c:ptCount val="1"/>
                    <c:pt idx="0">
                      <c:v>6.1 Subtask</c:v>
                    </c:pt>
                  </c:strCache>
                </c:strRef>
              </c:tx>
              <c:dLblPos val="l"/>
              <c:showLegendKey val="0"/>
              <c:showVal val="0"/>
              <c:showCatName val="0"/>
              <c:showSerName val="0"/>
              <c:showPercent val="0"/>
              <c:showBubbleSize val="0"/>
            </c:dLbl>
            <c:dLbl>
              <c:idx val="22"/>
              <c:tx>
                <c:strRef>
                  <c:f>Project!$H$53</c:f>
                  <c:strCache>
                    <c:ptCount val="1"/>
                    <c:pt idx="0">
                      <c:v>5.2 Subtask</c:v>
                    </c:pt>
                  </c:strCache>
                </c:strRef>
              </c:tx>
              <c:dLblPos val="l"/>
              <c:showLegendKey val="0"/>
              <c:showVal val="0"/>
              <c:showCatName val="0"/>
              <c:showSerName val="0"/>
              <c:showPercent val="0"/>
              <c:showBubbleSize val="0"/>
            </c:dLbl>
            <c:dLbl>
              <c:idx val="23"/>
              <c:tx>
                <c:strRef>
                  <c:f>Project!$H$54</c:f>
                  <c:strCache>
                    <c:ptCount val="1"/>
                    <c:pt idx="0">
                      <c:v>6.2 Subtask</c:v>
                    </c:pt>
                  </c:strCache>
                </c:strRef>
              </c:tx>
              <c:dLblPos val="l"/>
              <c:showLegendKey val="0"/>
              <c:showVal val="0"/>
              <c:showCatName val="0"/>
              <c:showSerName val="0"/>
              <c:showPercent val="0"/>
              <c:showBubbleSize val="0"/>
            </c:dLbl>
            <c:dLbl>
              <c:idx val="24"/>
              <c:tx>
                <c:strRef>
                  <c:f>Project!$H$55</c:f>
                  <c:strCache>
                    <c:ptCount val="1"/>
                    <c:pt idx="0">
                      <c:v>5.3 Subtask</c:v>
                    </c:pt>
                  </c:strCache>
                </c:strRef>
              </c:tx>
              <c:dLblPos val="l"/>
              <c:showLegendKey val="0"/>
              <c:showVal val="0"/>
              <c:showCatName val="0"/>
              <c:showSerName val="0"/>
              <c:showPercent val="0"/>
              <c:showBubbleSize val="0"/>
            </c:dLbl>
            <c:dLbl>
              <c:idx val="25"/>
              <c:tx>
                <c:strRef>
                  <c:f>Project!$H$56</c:f>
                  <c:strCache>
                    <c:ptCount val="1"/>
                    <c:pt idx="0">
                      <c:v>6.3 Subtask</c:v>
                    </c:pt>
                  </c:strCache>
                </c:strRef>
              </c:tx>
              <c:dLblPos val="l"/>
              <c:showLegendKey val="0"/>
              <c:showVal val="0"/>
              <c:showCatName val="0"/>
              <c:showSerName val="0"/>
              <c:showPercent val="0"/>
              <c:showBubbleSize val="0"/>
            </c:dLbl>
            <c:dLbl>
              <c:idx val="26"/>
              <c:tx>
                <c:strRef>
                  <c:f>Project!$H$57</c:f>
                  <c:strCache>
                    <c:ptCount val="1"/>
                    <c:pt idx="0">
                      <c:v>0</c:v>
                    </c:pt>
                  </c:strCache>
                </c:strRef>
              </c:tx>
              <c:dLblPos val="l"/>
              <c:showLegendKey val="0"/>
              <c:showVal val="0"/>
              <c:showCatName val="0"/>
              <c:showSerName val="0"/>
              <c:showPercent val="0"/>
              <c:showBubbleSize val="0"/>
            </c:dLbl>
            <c:dLbl>
              <c:idx val="27"/>
              <c:tx>
                <c:strRef>
                  <c:f>Project!$H$58</c:f>
                  <c:strCache>
                    <c:ptCount val="1"/>
                    <c:pt idx="0">
                      <c:v>0</c:v>
                    </c:pt>
                  </c:strCache>
                </c:strRef>
              </c:tx>
              <c:dLblPos val="l"/>
              <c:showLegendKey val="0"/>
              <c:showVal val="0"/>
              <c:showCatName val="0"/>
              <c:showSerName val="0"/>
              <c:showPercent val="0"/>
              <c:showBubbleSize val="0"/>
            </c:dLbl>
            <c:dLbl>
              <c:idx val="28"/>
              <c:tx>
                <c:strRef>
                  <c:f>Project!$H$59</c:f>
                  <c:strCache>
                    <c:ptCount val="1"/>
                    <c:pt idx="0">
                      <c:v>0</c:v>
                    </c:pt>
                  </c:strCache>
                </c:strRef>
              </c:tx>
              <c:dLblPos val="l"/>
              <c:showLegendKey val="0"/>
              <c:showVal val="0"/>
              <c:showCatName val="0"/>
              <c:showSerName val="0"/>
              <c:showPercent val="0"/>
              <c:showBubbleSize val="0"/>
            </c:dLbl>
            <c:dLbl>
              <c:idx val="29"/>
              <c:tx>
                <c:strRef>
                  <c:f>Project!$H$60</c:f>
                  <c:strCache>
                    <c:ptCount val="1"/>
                    <c:pt idx="0">
                      <c:v>0</c:v>
                    </c:pt>
                  </c:strCache>
                </c:strRef>
              </c:tx>
              <c:dLblPos val="l"/>
              <c:showLegendKey val="0"/>
              <c:showVal val="0"/>
              <c:showCatName val="0"/>
              <c:showSerName val="0"/>
              <c:showPercent val="0"/>
              <c:showBubbleSize val="0"/>
            </c:dLbl>
            <c:dLbl>
              <c:idx val="30"/>
              <c:tx>
                <c:strRef>
                  <c:f>Project!$H$61</c:f>
                  <c:strCache>
                    <c:ptCount val="1"/>
                    <c:pt idx="0">
                      <c:v>0</c:v>
                    </c:pt>
                  </c:strCache>
                </c:strRef>
              </c:tx>
              <c:dLblPos val="l"/>
              <c:showLegendKey val="0"/>
              <c:showVal val="1"/>
              <c:showCatName val="0"/>
              <c:showSerName val="0"/>
              <c:showPercent val="0"/>
              <c:showBubbleSize val="0"/>
            </c:dLbl>
            <c:dLbl>
              <c:idx val="31"/>
              <c:tx>
                <c:strRef>
                  <c:f>Project!$H$62</c:f>
                  <c:strCache>
                    <c:ptCount val="1"/>
                    <c:pt idx="0">
                      <c:v>0</c:v>
                    </c:pt>
                  </c:strCache>
                </c:strRef>
              </c:tx>
              <c:dLblPos val="l"/>
              <c:showLegendKey val="0"/>
              <c:showVal val="1"/>
              <c:showCatName val="0"/>
              <c:showSerName val="0"/>
              <c:showPercent val="0"/>
              <c:showBubbleSize val="0"/>
            </c:dLbl>
            <c:dLbl>
              <c:idx val="32"/>
              <c:tx>
                <c:strRef>
                  <c:f>Project!$H$63</c:f>
                  <c:strCache>
                    <c:ptCount val="1"/>
                    <c:pt idx="0">
                      <c:v>0</c:v>
                    </c:pt>
                  </c:strCache>
                </c:strRef>
              </c:tx>
              <c:dLblPos val="l"/>
              <c:showLegendKey val="0"/>
              <c:showVal val="1"/>
              <c:showCatName val="0"/>
              <c:showSerName val="0"/>
              <c:showPercent val="0"/>
              <c:showBubbleSize val="0"/>
            </c:dLbl>
            <c:dLbl>
              <c:idx val="33"/>
              <c:tx>
                <c:strRef>
                  <c:f>Project!$H$64</c:f>
                  <c:strCache>
                    <c:ptCount val="1"/>
                    <c:pt idx="0">
                      <c:v>0</c:v>
                    </c:pt>
                  </c:strCache>
                </c:strRef>
              </c:tx>
              <c:dLblPos val="l"/>
              <c:showLegendKey val="0"/>
              <c:showVal val="1"/>
              <c:showCatName val="0"/>
              <c:showSerName val="0"/>
              <c:showPercent val="0"/>
              <c:showBubbleSize val="0"/>
            </c:dLbl>
            <c:dLbl>
              <c:idx val="34"/>
              <c:tx>
                <c:strRef>
                  <c:f>Project!$H$65</c:f>
                  <c:strCache>
                    <c:ptCount val="1"/>
                    <c:pt idx="0">
                      <c:v>0</c:v>
                    </c:pt>
                  </c:strCache>
                </c:strRef>
              </c:tx>
              <c:dLblPos val="l"/>
              <c:showLegendKey val="0"/>
              <c:showVal val="1"/>
              <c:showCatName val="0"/>
              <c:showSerName val="0"/>
              <c:showPercent val="0"/>
              <c:showBubbleSize val="0"/>
            </c:dLbl>
            <c:dLbl>
              <c:idx val="35"/>
              <c:tx>
                <c:strRef>
                  <c:f>Project!$H$66</c:f>
                  <c:strCache>
                    <c:ptCount val="1"/>
                    <c:pt idx="0">
                      <c:v>0</c:v>
                    </c:pt>
                  </c:strCache>
                </c:strRef>
              </c:tx>
              <c:dLblPos val="l"/>
              <c:showLegendKey val="0"/>
              <c:showVal val="1"/>
              <c:showCatName val="0"/>
              <c:showSerName val="0"/>
              <c:showPercent val="0"/>
              <c:showBubbleSize val="0"/>
            </c:dLbl>
            <c:dLbl>
              <c:idx val="36"/>
              <c:tx>
                <c:strRef>
                  <c:f>Project!$H$67</c:f>
                  <c:strCache>
                    <c:ptCount val="1"/>
                    <c:pt idx="0">
                      <c:v>0</c:v>
                    </c:pt>
                  </c:strCache>
                </c:strRef>
              </c:tx>
              <c:dLblPos val="l"/>
              <c:showLegendKey val="0"/>
              <c:showVal val="1"/>
              <c:showCatName val="0"/>
              <c:showSerName val="0"/>
              <c:showPercent val="0"/>
              <c:showBubbleSize val="0"/>
            </c:dLbl>
            <c:dLbl>
              <c:idx val="37"/>
              <c:tx>
                <c:strRef>
                  <c:f>Project!$H$68</c:f>
                  <c:strCache>
                    <c:ptCount val="1"/>
                    <c:pt idx="0">
                      <c:v>0</c:v>
                    </c:pt>
                  </c:strCache>
                </c:strRef>
              </c:tx>
              <c:dLblPos val="l"/>
              <c:showLegendKey val="0"/>
              <c:showVal val="1"/>
              <c:showCatName val="0"/>
              <c:showSerName val="0"/>
              <c:showPercent val="0"/>
              <c:showBubbleSize val="0"/>
            </c:dLbl>
            <c:dLbl>
              <c:idx val="38"/>
              <c:tx>
                <c:strRef>
                  <c:f>Project!$H$69</c:f>
                  <c:strCache>
                    <c:ptCount val="1"/>
                    <c:pt idx="0">
                      <c:v>0</c:v>
                    </c:pt>
                  </c:strCache>
                </c:strRef>
              </c:tx>
              <c:dLblPos val="l"/>
              <c:showLegendKey val="0"/>
              <c:showVal val="1"/>
              <c:showCatName val="0"/>
              <c:showSerName val="0"/>
              <c:showPercent val="0"/>
              <c:showBubbleSize val="0"/>
            </c:dLbl>
            <c:dLbl>
              <c:idx val="39"/>
              <c:tx>
                <c:strRef>
                  <c:f>Project!$H$70</c:f>
                  <c:strCache>
                    <c:ptCount val="1"/>
                    <c:pt idx="0">
                      <c:v>0</c:v>
                    </c:pt>
                  </c:strCache>
                </c:strRef>
              </c:tx>
              <c:dLblPos val="l"/>
              <c:showLegendKey val="0"/>
              <c:showVal val="1"/>
              <c:showCatName val="0"/>
              <c:showSerName val="0"/>
              <c:showPercent val="0"/>
              <c:showBubbleSize val="0"/>
            </c:dLbl>
            <c:dLbl>
              <c:idx val="40"/>
              <c:tx>
                <c:strRef>
                  <c:f>Project!$H$71</c:f>
                  <c:strCache>
                    <c:ptCount val="1"/>
                    <c:pt idx="0">
                      <c:v>0</c:v>
                    </c:pt>
                  </c:strCache>
                </c:strRef>
              </c:tx>
              <c:dLblPos val="l"/>
              <c:showLegendKey val="0"/>
              <c:showVal val="1"/>
              <c:showCatName val="0"/>
              <c:showSerName val="0"/>
              <c:showPercent val="0"/>
              <c:showBubbleSize val="0"/>
            </c:dLbl>
            <c:dLbl>
              <c:idx val="41"/>
              <c:tx>
                <c:strRef>
                  <c:f>Project!$H$72</c:f>
                  <c:strCache>
                    <c:ptCount val="1"/>
                    <c:pt idx="0">
                      <c:v>0</c:v>
                    </c:pt>
                  </c:strCache>
                </c:strRef>
              </c:tx>
              <c:dLblPos val="l"/>
              <c:showLegendKey val="0"/>
              <c:showVal val="1"/>
              <c:showCatName val="0"/>
              <c:showSerName val="0"/>
              <c:showPercent val="0"/>
              <c:showBubbleSize val="0"/>
            </c:dLbl>
            <c:dLbl>
              <c:idx val="42"/>
              <c:tx>
                <c:strRef>
                  <c:f>Project!$H$73</c:f>
                  <c:strCache>
                    <c:ptCount val="1"/>
                    <c:pt idx="0">
                      <c:v>0</c:v>
                    </c:pt>
                  </c:strCache>
                </c:strRef>
              </c:tx>
              <c:dLblPos val="l"/>
              <c:showLegendKey val="0"/>
              <c:showVal val="1"/>
              <c:showCatName val="0"/>
              <c:showSerName val="0"/>
              <c:showPercent val="0"/>
              <c:showBubbleSize val="0"/>
            </c:dLbl>
            <c:dLbl>
              <c:idx val="43"/>
              <c:tx>
                <c:strRef>
                  <c:f>Project!$H$74</c:f>
                  <c:strCache>
                    <c:ptCount val="1"/>
                    <c:pt idx="0">
                      <c:v>0</c:v>
                    </c:pt>
                  </c:strCache>
                </c:strRef>
              </c:tx>
              <c:dLblPos val="l"/>
              <c:showLegendKey val="0"/>
              <c:showVal val="1"/>
              <c:showCatName val="0"/>
              <c:showSerName val="0"/>
              <c:showPercent val="0"/>
              <c:showBubbleSize val="0"/>
            </c:dLbl>
            <c:dLbl>
              <c:idx val="44"/>
              <c:tx>
                <c:strRef>
                  <c:f>Project!$H$75</c:f>
                  <c:strCache>
                    <c:ptCount val="1"/>
                    <c:pt idx="0">
                      <c:v>0</c:v>
                    </c:pt>
                  </c:strCache>
                </c:strRef>
              </c:tx>
              <c:dLblPos val="l"/>
              <c:showLegendKey val="0"/>
              <c:showVal val="1"/>
              <c:showCatName val="0"/>
              <c:showSerName val="0"/>
              <c:showPercent val="0"/>
              <c:showBubbleSize val="0"/>
            </c:dLbl>
            <c:dLbl>
              <c:idx val="45"/>
              <c:tx>
                <c:strRef>
                  <c:f>Project!$H$76</c:f>
                  <c:strCache>
                    <c:ptCount val="1"/>
                    <c:pt idx="0">
                      <c:v>0</c:v>
                    </c:pt>
                  </c:strCache>
                </c:strRef>
              </c:tx>
              <c:dLblPos val="l"/>
              <c:showLegendKey val="0"/>
              <c:showVal val="1"/>
              <c:showCatName val="0"/>
              <c:showSerName val="0"/>
              <c:showPercent val="0"/>
              <c:showBubbleSize val="0"/>
            </c:dLbl>
            <c:dLbl>
              <c:idx val="46"/>
              <c:tx>
                <c:strRef>
                  <c:f>Project!$H$77</c:f>
                  <c:strCache>
                    <c:ptCount val="1"/>
                    <c:pt idx="0">
                      <c:v>0</c:v>
                    </c:pt>
                  </c:strCache>
                </c:strRef>
              </c:tx>
              <c:dLblPos val="l"/>
              <c:showLegendKey val="0"/>
              <c:showVal val="1"/>
              <c:showCatName val="0"/>
              <c:showSerName val="0"/>
              <c:showPercent val="0"/>
              <c:showBubbleSize val="0"/>
            </c:dLbl>
            <c:dLbl>
              <c:idx val="47"/>
              <c:tx>
                <c:strRef>
                  <c:f>Project!$H$78</c:f>
                  <c:strCache>
                    <c:ptCount val="1"/>
                    <c:pt idx="0">
                      <c:v>0</c:v>
                    </c:pt>
                  </c:strCache>
                </c:strRef>
              </c:tx>
              <c:dLblPos val="l"/>
              <c:showLegendKey val="0"/>
              <c:showVal val="1"/>
              <c:showCatName val="0"/>
              <c:showSerName val="0"/>
              <c:showPercent val="0"/>
              <c:showBubbleSize val="0"/>
            </c:dLbl>
            <c:dLbl>
              <c:idx val="48"/>
              <c:tx>
                <c:strRef>
                  <c:f>Project!$H$79</c:f>
                  <c:strCache>
                    <c:ptCount val="1"/>
                    <c:pt idx="0">
                      <c:v>0</c:v>
                    </c:pt>
                  </c:strCache>
                </c:strRef>
              </c:tx>
              <c:dLblPos val="l"/>
              <c:showLegendKey val="0"/>
              <c:showVal val="1"/>
              <c:showCatName val="0"/>
              <c:showSerName val="0"/>
              <c:showPercent val="0"/>
              <c:showBubbleSize val="0"/>
            </c:dLbl>
            <c:dLbl>
              <c:idx val="49"/>
              <c:tx>
                <c:strRef>
                  <c:f>Project!$H$80</c:f>
                  <c:strCache>
                    <c:ptCount val="1"/>
                    <c:pt idx="0">
                      <c:v>0</c:v>
                    </c:pt>
                  </c:strCache>
                </c:strRef>
              </c:tx>
              <c:dLblPos val="l"/>
              <c:showLegendKey val="0"/>
              <c:showVal val="1"/>
              <c:showCatName val="0"/>
              <c:showSerName val="0"/>
              <c:showPercent val="0"/>
              <c:showBubbleSize val="0"/>
            </c:dLbl>
            <c:spPr>
              <a:noFill/>
            </c:spPr>
            <c:dLblPos val="l"/>
            <c:showLegendKey val="0"/>
            <c:showVal val="1"/>
            <c:showCatName val="0"/>
            <c:showSerName val="0"/>
            <c:showPercent val="0"/>
            <c:showBubbleSize val="0"/>
            <c:showLeaderLines val="0"/>
          </c:dLbls>
          <c:errBars>
            <c:errDir val="x"/>
            <c:errBarType val="plus"/>
            <c:errValType val="cust"/>
            <c:noEndCap val="1"/>
            <c:plus>
              <c:numRef>
                <c:f>Project!$C$31:$C$80</c:f>
                <c:numCache>
                  <c:formatCode>General</c:formatCode>
                  <c:ptCount val="50"/>
                  <c:pt idx="2">
                    <c:v>75.0</c:v>
                  </c:pt>
                  <c:pt idx="3">
                    <c:v>20.0</c:v>
                  </c:pt>
                  <c:pt idx="4">
                    <c:v>68.0</c:v>
                  </c:pt>
                  <c:pt idx="5">
                    <c:v>20.0</c:v>
                  </c:pt>
                  <c:pt idx="6">
                    <c:v>20.0</c:v>
                  </c:pt>
                  <c:pt idx="7">
                    <c:v>20.0</c:v>
                  </c:pt>
                  <c:pt idx="8">
                    <c:v>20.0</c:v>
                  </c:pt>
                  <c:pt idx="9">
                    <c:v>20.0</c:v>
                  </c:pt>
                  <c:pt idx="10">
                    <c:v>100.0</c:v>
                  </c:pt>
                  <c:pt idx="11">
                    <c:v>20.0</c:v>
                  </c:pt>
                  <c:pt idx="12">
                    <c:v>100.0</c:v>
                  </c:pt>
                  <c:pt idx="13">
                    <c:v>20.0</c:v>
                  </c:pt>
                  <c:pt idx="14">
                    <c:v>20.0</c:v>
                  </c:pt>
                  <c:pt idx="15">
                    <c:v>20.0</c:v>
                  </c:pt>
                  <c:pt idx="16">
                    <c:v>20.0</c:v>
                  </c:pt>
                  <c:pt idx="17">
                    <c:v>20.0</c:v>
                  </c:pt>
                  <c:pt idx="18">
                    <c:v>80.0</c:v>
                  </c:pt>
                  <c:pt idx="19">
                    <c:v>20.0</c:v>
                  </c:pt>
                  <c:pt idx="20">
                    <c:v>70.0</c:v>
                  </c:pt>
                  <c:pt idx="21">
                    <c:v>20.0</c:v>
                  </c:pt>
                  <c:pt idx="22">
                    <c:v>20.0</c:v>
                  </c:pt>
                  <c:pt idx="23">
                    <c:v>20.0</c:v>
                  </c:pt>
                  <c:pt idx="24">
                    <c:v>20.0</c:v>
                  </c:pt>
                  <c:pt idx="25">
                    <c:v>20.0</c:v>
                  </c:pt>
                </c:numCache>
              </c:numRef>
            </c:plus>
            <c:minus>
              <c:numLit>
                <c:formatCode>General</c:formatCode>
                <c:ptCount val="1"/>
                <c:pt idx="0">
                  <c:v>1.0</c:v>
                </c:pt>
              </c:numLit>
            </c:minus>
            <c:spPr>
              <a:ln w="88900">
                <a:solidFill>
                  <a:schemeClr val="bg1">
                    <a:lumMod val="75000"/>
                  </a:schemeClr>
                </a:solidFill>
              </a:ln>
            </c:spPr>
          </c:errBars>
          <c:errBars>
            <c:errDir val="y"/>
            <c:errBarType val="plus"/>
            <c:errValType val="cust"/>
            <c:noEndCap val="1"/>
            <c:plus>
              <c:numLit>
                <c:formatCode>General</c:formatCode>
                <c:ptCount val="1"/>
                <c:pt idx="0">
                  <c:v>1.0</c:v>
                </c:pt>
              </c:numLit>
            </c:plus>
            <c:minus>
              <c:numLit>
                <c:formatCode>General</c:formatCode>
                <c:ptCount val="1"/>
                <c:pt idx="0">
                  <c:v>1.0</c:v>
                </c:pt>
              </c:numLit>
            </c:minus>
          </c:errBars>
          <c:xVal>
            <c:numRef>
              <c:f>Project!$G$31:$G$80</c:f>
              <c:numCache>
                <c:formatCode>General</c:formatCode>
                <c:ptCount val="50"/>
                <c:pt idx="0">
                  <c:v>41277.0</c:v>
                </c:pt>
                <c:pt idx="1">
                  <c:v>41284.0</c:v>
                </c:pt>
                <c:pt idx="2">
                  <c:v>41284.0</c:v>
                </c:pt>
                <c:pt idx="3">
                  <c:v>41284.0</c:v>
                </c:pt>
                <c:pt idx="4">
                  <c:v>41304.0</c:v>
                </c:pt>
                <c:pt idx="5">
                  <c:v>41304.0</c:v>
                </c:pt>
                <c:pt idx="6">
                  <c:v>41314.0</c:v>
                </c:pt>
                <c:pt idx="7">
                  <c:v>41334.0</c:v>
                </c:pt>
                <c:pt idx="8">
                  <c:v>41334.0</c:v>
                </c:pt>
                <c:pt idx="9">
                  <c:v>41364.0</c:v>
                </c:pt>
                <c:pt idx="10">
                  <c:v>41364.0</c:v>
                </c:pt>
                <c:pt idx="11">
                  <c:v>41364.0</c:v>
                </c:pt>
                <c:pt idx="12">
                  <c:v>41384.0</c:v>
                </c:pt>
                <c:pt idx="13">
                  <c:v>41384.0</c:v>
                </c:pt>
                <c:pt idx="14">
                  <c:v>41394.0</c:v>
                </c:pt>
                <c:pt idx="15">
                  <c:v>41414.0</c:v>
                </c:pt>
                <c:pt idx="16">
                  <c:v>41424.0</c:v>
                </c:pt>
                <c:pt idx="17">
                  <c:v>41444.0</c:v>
                </c:pt>
                <c:pt idx="18">
                  <c:v>41444.0</c:v>
                </c:pt>
                <c:pt idx="19">
                  <c:v>41444.0</c:v>
                </c:pt>
                <c:pt idx="20">
                  <c:v>41464.0</c:v>
                </c:pt>
                <c:pt idx="21">
                  <c:v>41464.0</c:v>
                </c:pt>
                <c:pt idx="22">
                  <c:v>41474.0</c:v>
                </c:pt>
                <c:pt idx="23">
                  <c:v>41494.0</c:v>
                </c:pt>
                <c:pt idx="24">
                  <c:v>41504.0</c:v>
                </c:pt>
                <c:pt idx="25">
                  <c:v>41524.0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Project!$E$31:$E$80</c:f>
              <c:numCache>
                <c:formatCode>General</c:formatCode>
                <c:ptCount val="50"/>
                <c:pt idx="0">
                  <c:v>90.0</c:v>
                </c:pt>
                <c:pt idx="1">
                  <c:v>74.0</c:v>
                </c:pt>
                <c:pt idx="2">
                  <c:v>54.0</c:v>
                </c:pt>
                <c:pt idx="3">
                  <c:v>44.0</c:v>
                </c:pt>
                <c:pt idx="4">
                  <c:v>-40.0</c:v>
                </c:pt>
                <c:pt idx="5">
                  <c:v>-60.0</c:v>
                </c:pt>
                <c:pt idx="6">
                  <c:v>34.0</c:v>
                </c:pt>
                <c:pt idx="7">
                  <c:v>20.0</c:v>
                </c:pt>
                <c:pt idx="8">
                  <c:v>-70.0</c:v>
                </c:pt>
                <c:pt idx="9">
                  <c:v>-80.0</c:v>
                </c:pt>
                <c:pt idx="10">
                  <c:v>80.0</c:v>
                </c:pt>
                <c:pt idx="11">
                  <c:v>70.0</c:v>
                </c:pt>
                <c:pt idx="12">
                  <c:v>-50.0</c:v>
                </c:pt>
                <c:pt idx="13">
                  <c:v>-60.0</c:v>
                </c:pt>
                <c:pt idx="14">
                  <c:v>60.0</c:v>
                </c:pt>
                <c:pt idx="15">
                  <c:v>-70.0</c:v>
                </c:pt>
                <c:pt idx="16">
                  <c:v>50.0</c:v>
                </c:pt>
                <c:pt idx="17">
                  <c:v>-80.0</c:v>
                </c:pt>
                <c:pt idx="18">
                  <c:v>40.0</c:v>
                </c:pt>
                <c:pt idx="19">
                  <c:v>30.0</c:v>
                </c:pt>
                <c:pt idx="20">
                  <c:v>-20.0</c:v>
                </c:pt>
                <c:pt idx="21">
                  <c:v>-30.0</c:v>
                </c:pt>
                <c:pt idx="22">
                  <c:v>20.0</c:v>
                </c:pt>
                <c:pt idx="23">
                  <c:v>-40.0</c:v>
                </c:pt>
                <c:pt idx="24">
                  <c:v>10.0</c:v>
                </c:pt>
                <c:pt idx="25">
                  <c:v>-50.0</c:v>
                </c:pt>
              </c:numCache>
            </c:numRef>
          </c:yVal>
          <c:smooth val="0"/>
        </c:ser>
        <c:ser>
          <c:idx val="1"/>
          <c:order val="1"/>
          <c:tx>
            <c:v>Completion</c:v>
          </c:tx>
          <c:spPr>
            <a:ln w="28575">
              <a:noFill/>
            </a:ln>
          </c:spPr>
          <c:marker>
            <c:symbol val="diamond"/>
            <c:size val="9"/>
            <c:spPr>
              <a:solidFill>
                <a:schemeClr val="accent1"/>
              </a:solidFill>
              <a:ln>
                <a:noFill/>
              </a:ln>
            </c:spPr>
          </c:marker>
          <c:dLbls>
            <c:delete val="1"/>
          </c:dLbls>
          <c:errBars>
            <c:errDir val="x"/>
            <c:errBarType val="plus"/>
            <c:errValType val="cust"/>
            <c:noEndCap val="1"/>
            <c:plus>
              <c:numRef>
                <c:f>Project!$F$31:$F$80</c:f>
                <c:numCache>
                  <c:formatCode>General</c:formatCode>
                  <c:ptCount val="50"/>
                  <c:pt idx="0">
                    <c:v>0.0</c:v>
                  </c:pt>
                  <c:pt idx="1">
                    <c:v>0.0</c:v>
                  </c:pt>
                  <c:pt idx="2">
                    <c:v>67.5</c:v>
                  </c:pt>
                  <c:pt idx="3">
                    <c:v>0.0</c:v>
                  </c:pt>
                  <c:pt idx="4">
                    <c:v>6.800000000000001</c:v>
                  </c:pt>
                  <c:pt idx="5">
                    <c:v>0.0</c:v>
                  </c:pt>
                  <c:pt idx="6">
                    <c:v>0.0</c:v>
                  </c:pt>
                  <c:pt idx="7">
                    <c:v>0.0</c:v>
                  </c:pt>
                  <c:pt idx="8">
                    <c:v>0.0</c:v>
                  </c:pt>
                  <c:pt idx="9">
                    <c:v>0.0</c:v>
                  </c:pt>
                  <c:pt idx="10">
                    <c:v>50.0</c:v>
                  </c:pt>
                  <c:pt idx="11">
                    <c:v>0.0</c:v>
                  </c:pt>
                  <c:pt idx="12">
                    <c:v>20.0</c:v>
                  </c:pt>
                  <c:pt idx="13">
                    <c:v>0.0</c:v>
                  </c:pt>
                  <c:pt idx="14">
                    <c:v>0.0</c:v>
                  </c:pt>
                  <c:pt idx="15">
                    <c:v>0.0</c:v>
                  </c:pt>
                  <c:pt idx="16">
                    <c:v>0.0</c:v>
                  </c:pt>
                  <c:pt idx="17">
                    <c:v>0.0</c:v>
                  </c:pt>
                  <c:pt idx="18">
                    <c:v>8.0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numCache>
              </c:numRef>
            </c:plus>
            <c:minus>
              <c:numLit>
                <c:formatCode>General</c:formatCode>
                <c:ptCount val="1"/>
                <c:pt idx="0">
                  <c:v>1.0</c:v>
                </c:pt>
              </c:numLit>
            </c:minus>
            <c:spPr>
              <a:ln w="50800">
                <a:solidFill>
                  <a:schemeClr val="accent1"/>
                </a:solidFill>
              </a:ln>
            </c:spPr>
          </c:errBars>
          <c:errBars>
            <c:errDir val="y"/>
            <c:errBarType val="minus"/>
            <c:errValType val="fixedVal"/>
            <c:noEndCap val="1"/>
            <c:val val="0.0"/>
          </c:errBars>
          <c:xVal>
            <c:numRef>
              <c:f>Project!$G$31:$G$80</c:f>
              <c:numCache>
                <c:formatCode>General</c:formatCode>
                <c:ptCount val="50"/>
                <c:pt idx="0">
                  <c:v>41277.0</c:v>
                </c:pt>
                <c:pt idx="1">
                  <c:v>41284.0</c:v>
                </c:pt>
                <c:pt idx="2">
                  <c:v>41284.0</c:v>
                </c:pt>
                <c:pt idx="3">
                  <c:v>41284.0</c:v>
                </c:pt>
                <c:pt idx="4">
                  <c:v>41304.0</c:v>
                </c:pt>
                <c:pt idx="5">
                  <c:v>41304.0</c:v>
                </c:pt>
                <c:pt idx="6">
                  <c:v>41314.0</c:v>
                </c:pt>
                <c:pt idx="7">
                  <c:v>41334.0</c:v>
                </c:pt>
                <c:pt idx="8">
                  <c:v>41334.0</c:v>
                </c:pt>
                <c:pt idx="9">
                  <c:v>41364.0</c:v>
                </c:pt>
                <c:pt idx="10">
                  <c:v>41364.0</c:v>
                </c:pt>
                <c:pt idx="11">
                  <c:v>41364.0</c:v>
                </c:pt>
                <c:pt idx="12">
                  <c:v>41384.0</c:v>
                </c:pt>
                <c:pt idx="13">
                  <c:v>41384.0</c:v>
                </c:pt>
                <c:pt idx="14">
                  <c:v>41394.0</c:v>
                </c:pt>
                <c:pt idx="15">
                  <c:v>41414.0</c:v>
                </c:pt>
                <c:pt idx="16">
                  <c:v>41424.0</c:v>
                </c:pt>
                <c:pt idx="17">
                  <c:v>41444.0</c:v>
                </c:pt>
                <c:pt idx="18">
                  <c:v>41444.0</c:v>
                </c:pt>
                <c:pt idx="19">
                  <c:v>41444.0</c:v>
                </c:pt>
                <c:pt idx="20">
                  <c:v>41464.0</c:v>
                </c:pt>
                <c:pt idx="21">
                  <c:v>41464.0</c:v>
                </c:pt>
                <c:pt idx="22">
                  <c:v>41474.0</c:v>
                </c:pt>
                <c:pt idx="23">
                  <c:v>41494.0</c:v>
                </c:pt>
                <c:pt idx="24">
                  <c:v>41504.0</c:v>
                </c:pt>
                <c:pt idx="25">
                  <c:v>41524.0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Project!$E$31:$E$80</c:f>
              <c:numCache>
                <c:formatCode>General</c:formatCode>
                <c:ptCount val="50"/>
                <c:pt idx="0">
                  <c:v>90.0</c:v>
                </c:pt>
                <c:pt idx="1">
                  <c:v>74.0</c:v>
                </c:pt>
                <c:pt idx="2">
                  <c:v>54.0</c:v>
                </c:pt>
                <c:pt idx="3">
                  <c:v>44.0</c:v>
                </c:pt>
                <c:pt idx="4">
                  <c:v>-40.0</c:v>
                </c:pt>
                <c:pt idx="5">
                  <c:v>-60.0</c:v>
                </c:pt>
                <c:pt idx="6">
                  <c:v>34.0</c:v>
                </c:pt>
                <c:pt idx="7">
                  <c:v>20.0</c:v>
                </c:pt>
                <c:pt idx="8">
                  <c:v>-70.0</c:v>
                </c:pt>
                <c:pt idx="9">
                  <c:v>-80.0</c:v>
                </c:pt>
                <c:pt idx="10">
                  <c:v>80.0</c:v>
                </c:pt>
                <c:pt idx="11">
                  <c:v>70.0</c:v>
                </c:pt>
                <c:pt idx="12">
                  <c:v>-50.0</c:v>
                </c:pt>
                <c:pt idx="13">
                  <c:v>-60.0</c:v>
                </c:pt>
                <c:pt idx="14">
                  <c:v>60.0</c:v>
                </c:pt>
                <c:pt idx="15">
                  <c:v>-70.0</c:v>
                </c:pt>
                <c:pt idx="16">
                  <c:v>50.0</c:v>
                </c:pt>
                <c:pt idx="17">
                  <c:v>-80.0</c:v>
                </c:pt>
                <c:pt idx="18">
                  <c:v>40.0</c:v>
                </c:pt>
                <c:pt idx="19">
                  <c:v>30.0</c:v>
                </c:pt>
                <c:pt idx="20">
                  <c:v>-20.0</c:v>
                </c:pt>
                <c:pt idx="21">
                  <c:v>-30.0</c:v>
                </c:pt>
                <c:pt idx="22">
                  <c:v>20.0</c:v>
                </c:pt>
                <c:pt idx="23">
                  <c:v>-40.0</c:v>
                </c:pt>
                <c:pt idx="24">
                  <c:v>10.0</c:v>
                </c:pt>
                <c:pt idx="25">
                  <c:v>-50.0</c:v>
                </c:pt>
              </c:numCache>
            </c:numRef>
          </c:yVal>
          <c:smooth val="0"/>
        </c:ser>
        <c:ser>
          <c:idx val="2"/>
          <c:order val="2"/>
          <c:tx>
            <c:v>Today</c:v>
          </c:tx>
          <c:spPr>
            <a:ln w="25400">
              <a:solidFill>
                <a:schemeClr val="accent6">
                  <a:lumMod val="75000"/>
                </a:schemeClr>
              </a:solidFill>
            </a:ln>
          </c:spPr>
          <c:marker>
            <c:symbol val="none"/>
          </c:marker>
          <c:dLbls>
            <c:dLbl>
              <c:idx val="1"/>
              <c:delete val="1"/>
            </c:dLbl>
            <c:txPr>
              <a:bodyPr/>
              <a:lstStyle/>
              <a:p>
                <a:pPr>
                  <a:defRPr b="1"/>
                </a:pPr>
                <a:endParaRPr lang="es-ES"/>
              </a:p>
            </c:txPr>
            <c:dLblPos val="t"/>
            <c:showLegendKey val="0"/>
            <c:showVal val="0"/>
            <c:showCatName val="0"/>
            <c:showSerName val="1"/>
            <c:showPercent val="0"/>
            <c:showBubbleSize val="0"/>
            <c:showLeaderLines val="0"/>
          </c:dLbls>
          <c:xVal>
            <c:numRef>
              <c:f>(Project!$D$29,Project!$D$29)</c:f>
              <c:numCache>
                <c:formatCode>m/d/yy</c:formatCode>
                <c:ptCount val="2"/>
                <c:pt idx="0">
                  <c:v>41398.0</c:v>
                </c:pt>
                <c:pt idx="1">
                  <c:v>41398.0</c:v>
                </c:pt>
              </c:numCache>
            </c:numRef>
          </c:xVal>
          <c:yVal>
            <c:numRef>
              <c:f>(Project!$E$84,Project!$E$85)</c:f>
              <c:numCache>
                <c:formatCode>General</c:formatCode>
                <c:ptCount val="2"/>
                <c:pt idx="0">
                  <c:v>90.0</c:v>
                </c:pt>
                <c:pt idx="1">
                  <c:v>-84.0</c:v>
                </c:pt>
              </c:numCache>
            </c:numRef>
          </c:yVal>
          <c:smooth val="0"/>
        </c:ser>
        <c:ser>
          <c:idx val="4"/>
          <c:order val="4"/>
          <c:tx>
            <c:v>DateRange</c:v>
          </c:tx>
          <c:spPr>
            <a:ln w="28575">
              <a:noFill/>
            </a:ln>
          </c:spPr>
          <c:marker>
            <c:symbol val="none"/>
          </c:marker>
          <c:dLbls>
            <c:delete val="1"/>
          </c:dLbls>
          <c:xVal>
            <c:numRef>
              <c:f>(Project!$A$84,Project!$A$85)</c:f>
              <c:numCache>
                <c:formatCode>m/d/yy</c:formatCode>
                <c:ptCount val="2"/>
                <c:pt idx="0">
                  <c:v>41275.0</c:v>
                </c:pt>
                <c:pt idx="1">
                  <c:v>41548.0</c:v>
                </c:pt>
              </c:numCache>
            </c:numRef>
          </c:xVal>
          <c:yVal>
            <c:numLit>
              <c:formatCode>General</c:formatCode>
              <c:ptCount val="2"/>
              <c:pt idx="0">
                <c:v>0.0</c:v>
              </c:pt>
              <c:pt idx="1">
                <c:v>0.0</c:v>
              </c:pt>
            </c:numLit>
          </c:yVal>
          <c:smooth val="0"/>
        </c:ser>
        <c:dLbls>
          <c:showLegendKey val="0"/>
          <c:showVal val="1"/>
          <c:showCatName val="0"/>
          <c:showSerName val="0"/>
          <c:showPercent val="0"/>
          <c:showBubbleSize val="0"/>
        </c:dLbls>
        <c:axId val="2110145592"/>
        <c:axId val="2110148952"/>
      </c:scatterChart>
      <c:dateAx>
        <c:axId val="2110145592"/>
        <c:scaling>
          <c:orientation val="minMax"/>
        </c:scaling>
        <c:delete val="0"/>
        <c:axPos val="b"/>
        <c:numFmt formatCode="[$-409]mmm\'yy;@" sourceLinked="0"/>
        <c:majorTickMark val="cross"/>
        <c:minorTickMark val="none"/>
        <c:tickLblPos val="nextTo"/>
        <c:spPr>
          <a:ln w="50800">
            <a:solidFill>
              <a:schemeClr val="accent3">
                <a:lumMod val="75000"/>
              </a:schemeClr>
            </a:solidFill>
            <a:headEnd type="none" w="med" len="lg"/>
            <a:tailEnd type="none" w="med" len="lg"/>
          </a:ln>
        </c:spPr>
        <c:txPr>
          <a:bodyPr rot="0" vert="horz"/>
          <a:lstStyle/>
          <a:p>
            <a:pPr>
              <a:defRPr sz="1000" b="1">
                <a:latin typeface="Calibri" pitchFamily="34" charset="0"/>
                <a:cs typeface="Calibri" pitchFamily="34" charset="0"/>
              </a:defRPr>
            </a:pPr>
            <a:endParaRPr lang="es-ES"/>
          </a:p>
        </c:txPr>
        <c:crossAx val="2110148952"/>
        <c:crosses val="autoZero"/>
        <c:auto val="0"/>
        <c:lblOffset val="100"/>
        <c:baseTimeUnit val="days"/>
        <c:majorUnit val="1.0"/>
        <c:majorTimeUnit val="months"/>
      </c:dateAx>
      <c:valAx>
        <c:axId val="2110148952"/>
        <c:scaling>
          <c:orientation val="minMax"/>
          <c:max val="100.0"/>
          <c:min val="-100.0"/>
        </c:scaling>
        <c:delete val="1"/>
        <c:axPos val="l"/>
        <c:numFmt formatCode="General" sourceLinked="1"/>
        <c:majorTickMark val="out"/>
        <c:minorTickMark val="none"/>
        <c:tickLblPos val="none"/>
        <c:crossAx val="2110145592"/>
        <c:crosses val="autoZero"/>
        <c:crossBetween val="between"/>
      </c:valAx>
    </c:plotArea>
    <c:plotVisOnly val="1"/>
    <c:dispBlanksAs val="gap"/>
    <c:showDLblsOverMax val="0"/>
  </c:chart>
  <c:printSettings>
    <c:headerFooter alignWithMargins="0"/>
    <c:pageMargins b="1.0" l="0.75" r="0.75" t="1.0"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hyperlink" Target="http://www.vertex42.com/" TargetMode="Externa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hyperlink" Target="http://www.vertex42.com/" TargetMode="External"/><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hyperlink" Target="http://www.vertex42.com/" TargetMode="External"/><Relationship Id="rId3"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123825</xdr:colOff>
      <xdr:row>3</xdr:row>
      <xdr:rowOff>109744</xdr:rowOff>
    </xdr:from>
    <xdr:to>
      <xdr:col>6</xdr:col>
      <xdr:colOff>1276350</xdr:colOff>
      <xdr:row>27</xdr:row>
      <xdr:rowOff>71644</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0</xdr:row>
      <xdr:rowOff>9525</xdr:rowOff>
    </xdr:from>
    <xdr:to>
      <xdr:col>6</xdr:col>
      <xdr:colOff>1343025</xdr:colOff>
      <xdr:row>1</xdr:row>
      <xdr:rowOff>85725</xdr:rowOff>
    </xdr:to>
    <xdr:pic>
      <xdr:nvPicPr>
        <xdr:cNvPr id="1032" name="Picture 8"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72175" y="9525"/>
          <a:ext cx="1190625" cy="266700"/>
        </a:xfrm>
        <a:prstGeom prst="rect">
          <a:avLst/>
        </a:prstGeom>
        <a:noFill/>
        <a:ln w="9525">
          <a:solidFill>
            <a:srgbClr val="EAEAEA"/>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95250</xdr:colOff>
      <xdr:row>3</xdr:row>
      <xdr:rowOff>0</xdr:rowOff>
    </xdr:from>
    <xdr:to>
      <xdr:col>6</xdr:col>
      <xdr:colOff>1247775</xdr:colOff>
      <xdr:row>33</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0</xdr:row>
      <xdr:rowOff>9525</xdr:rowOff>
    </xdr:from>
    <xdr:to>
      <xdr:col>6</xdr:col>
      <xdr:colOff>1343025</xdr:colOff>
      <xdr:row>0</xdr:row>
      <xdr:rowOff>276225</xdr:rowOff>
    </xdr:to>
    <xdr:pic>
      <xdr:nvPicPr>
        <xdr:cNvPr id="3" name="Picture 8"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72175" y="9525"/>
          <a:ext cx="1190625" cy="266700"/>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2466975</xdr:colOff>
      <xdr:row>68</xdr:row>
      <xdr:rowOff>0</xdr:rowOff>
    </xdr:from>
    <xdr:to>
      <xdr:col>5</xdr:col>
      <xdr:colOff>647700</xdr:colOff>
      <xdr:row>78</xdr:row>
      <xdr:rowOff>66675</xdr:rowOff>
    </xdr:to>
    <xdr:sp macro="" textlink="">
      <xdr:nvSpPr>
        <xdr:cNvPr id="12293" name="AutoShape 5"/>
        <xdr:cNvSpPr>
          <a:spLocks noChangeAspect="1" noChangeArrowheads="1"/>
        </xdr:cNvSpPr>
      </xdr:nvSpPr>
      <xdr:spPr bwMode="auto">
        <a:xfrm>
          <a:off x="3943350" y="11363325"/>
          <a:ext cx="1838325" cy="1685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c:userShapes xmlns:c="http://schemas.openxmlformats.org/drawingml/2006/chart">
  <cdr:absSizeAnchor xmlns:cdr="http://schemas.openxmlformats.org/drawingml/2006/chartDrawing">
    <cdr:from>
      <cdr:x>0.01093</cdr:x>
      <cdr:y>0.01733</cdr:y>
    </cdr:from>
    <cdr:ext cx="541260" cy="608779"/>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6200" y="66676"/>
          <a:ext cx="541233" cy="609600"/>
        </a:xfrm>
        <a:prstGeom xmlns:a="http://schemas.openxmlformats.org/drawingml/2006/main" prst="ellipse">
          <a:avLst/>
        </a:prstGeom>
      </cdr:spPr>
    </cdr:pic>
  </cdr:absSizeAnchor>
  <cdr:relSizeAnchor xmlns:cdr="http://schemas.openxmlformats.org/drawingml/2006/chartDrawing">
    <cdr:from>
      <cdr:x>0.82298</cdr:x>
      <cdr:y>0.0248</cdr:y>
    </cdr:from>
    <cdr:to>
      <cdr:x>0.98405</cdr:x>
      <cdr:y>0.09997</cdr:y>
    </cdr:to>
    <cdr:sp macro="" textlink="">
      <cdr:nvSpPr>
        <cdr:cNvPr id="3" name="TextBox 2"/>
        <cdr:cNvSpPr txBox="1"/>
      </cdr:nvSpPr>
      <cdr:spPr>
        <a:xfrm xmlns:a="http://schemas.openxmlformats.org/drawingml/2006/main">
          <a:off x="5725646" y="92449"/>
          <a:ext cx="1120588" cy="2801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i="1">
              <a:solidFill>
                <a:schemeClr val="bg1">
                  <a:lumMod val="75000"/>
                </a:schemeClr>
              </a:solidFill>
            </a:rPr>
            <a:t>Vertex42.com</a:t>
          </a: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85724</xdr:colOff>
      <xdr:row>3</xdr:row>
      <xdr:rowOff>9526</xdr:rowOff>
    </xdr:from>
    <xdr:to>
      <xdr:col>7</xdr:col>
      <xdr:colOff>1190625</xdr:colOff>
      <xdr:row>26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0</xdr:row>
      <xdr:rowOff>9525</xdr:rowOff>
    </xdr:from>
    <xdr:to>
      <xdr:col>8</xdr:col>
      <xdr:colOff>0</xdr:colOff>
      <xdr:row>0</xdr:row>
      <xdr:rowOff>276225</xdr:rowOff>
    </xdr:to>
    <xdr:pic>
      <xdr:nvPicPr>
        <xdr:cNvPr id="3" name="Picture 2"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19925" y="9525"/>
          <a:ext cx="1190625" cy="266700"/>
        </a:xfrm>
        <a:prstGeom prst="rect">
          <a:avLst/>
        </a:prstGeom>
        <a:noFill/>
        <a:ln w="9525">
          <a:solidFill>
            <a:srgbClr val="EAEAEA"/>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0.8299</cdr:x>
      <cdr:y>0.01489</cdr:y>
    </cdr:from>
    <cdr:to>
      <cdr:x>0.9917</cdr:x>
      <cdr:y>0.20991</cdr:y>
    </cdr:to>
    <cdr:sp macro="" textlink="">
      <cdr:nvSpPr>
        <cdr:cNvPr id="2" name="TextBox 1"/>
        <cdr:cNvSpPr txBox="1"/>
      </cdr:nvSpPr>
      <cdr:spPr>
        <a:xfrm xmlns:a="http://schemas.openxmlformats.org/drawingml/2006/main">
          <a:off x="6663734" y="57147"/>
          <a:ext cx="1299168" cy="7485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smtClean="0">
              <a:solidFill>
                <a:schemeClr val="bg1">
                  <a:lumMod val="65000"/>
                </a:schemeClr>
              </a:solidFill>
            </a:rPr>
            <a:t>▬▬</a:t>
          </a:r>
          <a:r>
            <a:rPr lang="en-US" sz="1100"/>
            <a:t>  Duration</a:t>
          </a:r>
        </a:p>
        <a:p xmlns:a="http://schemas.openxmlformats.org/drawingml/2006/main">
          <a:r>
            <a:rPr lang="en-US" sz="1200" smtClean="0">
              <a:solidFill>
                <a:schemeClr val="accent1"/>
              </a:solidFill>
            </a:rPr>
            <a:t>▬▬</a:t>
          </a:r>
          <a:r>
            <a:rPr lang="en-US" sz="1100"/>
            <a:t>  Completion</a:t>
          </a:r>
        </a:p>
        <a:p xmlns:a="http://schemas.openxmlformats.org/drawingml/2006/main">
          <a:r>
            <a:rPr lang="en-US" sz="1200" smtClean="0">
              <a:solidFill>
                <a:schemeClr val="accent6">
                  <a:lumMod val="75000"/>
                </a:schemeClr>
              </a:solidFill>
            </a:rPr>
            <a:t>▬▬</a:t>
          </a:r>
          <a:r>
            <a:rPr lang="en-US" sz="1100"/>
            <a:t>  Today</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4781550</xdr:colOff>
      <xdr:row>0</xdr:row>
      <xdr:rowOff>0</xdr:rowOff>
    </xdr:from>
    <xdr:to>
      <xdr:col>1</xdr:col>
      <xdr:colOff>0</xdr:colOff>
      <xdr:row>0</xdr:row>
      <xdr:rowOff>342900</xdr:rowOff>
    </xdr:to>
    <xdr:pic>
      <xdr:nvPicPr>
        <xdr:cNvPr id="2" name="Picture 1" descr="vertex42_logo_40px"/>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www.vertex42.com/ExcelArticles/create-a-timeline.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www.vertex42.com/ExcelArticles/create-a-timeline.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hyperlink" Target="http://www.vertex42.com/ExcelArticles/create-a-timeline.html" TargetMode="External"/><Relationship Id="rId2"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hyperlink" Target="http://www.vertex42.com/licensing/EULA_privateuse.html"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70"/>
  <sheetViews>
    <sheetView showGridLines="0" tabSelected="1" zoomScale="115" zoomScaleNormal="115" zoomScalePageLayoutView="115" workbookViewId="0"/>
  </sheetViews>
  <sheetFormatPr baseColWidth="10" defaultColWidth="9.1640625" defaultRowHeight="14" x14ac:dyDescent="0"/>
  <cols>
    <col min="1" max="1" width="9.5" style="1" customWidth="1"/>
    <col min="2" max="3" width="6.33203125" style="1" customWidth="1"/>
    <col min="4" max="4" width="44.5" style="1" customWidth="1"/>
    <col min="5" max="6" width="10.33203125" style="1" customWidth="1"/>
    <col min="7" max="7" width="20.33203125" style="1" customWidth="1"/>
    <col min="8" max="8" width="9.1640625" style="1"/>
    <col min="9" max="9" width="51.5" style="1" customWidth="1"/>
    <col min="10" max="16384" width="9.1640625" style="1"/>
  </cols>
  <sheetData>
    <row r="1" spans="1:9" ht="15" customHeight="1">
      <c r="A1" s="13" t="s">
        <v>55</v>
      </c>
      <c r="B1" s="13"/>
      <c r="C1" s="13"/>
      <c r="D1" s="14"/>
      <c r="E1" s="15"/>
      <c r="F1" s="14"/>
      <c r="G1" s="14"/>
    </row>
    <row r="2" spans="1:9" ht="12.75" customHeight="1">
      <c r="A2" s="59" t="s">
        <v>23</v>
      </c>
      <c r="B2" s="59"/>
      <c r="C2" s="59"/>
      <c r="D2" s="59"/>
      <c r="E2" s="16"/>
      <c r="F2" s="16"/>
      <c r="G2" s="17" t="s">
        <v>24</v>
      </c>
      <c r="I2" s="3" t="s">
        <v>22</v>
      </c>
    </row>
    <row r="3" spans="1:9">
      <c r="G3" s="2"/>
      <c r="I3" s="58" t="s">
        <v>27</v>
      </c>
    </row>
    <row r="4" spans="1:9">
      <c r="G4" s="2"/>
      <c r="I4" s="58"/>
    </row>
    <row r="5" spans="1:9" ht="12.75" customHeight="1">
      <c r="G5" s="2"/>
      <c r="I5" s="58"/>
    </row>
    <row r="6" spans="1:9">
      <c r="G6" s="2"/>
      <c r="I6" s="58"/>
    </row>
    <row r="7" spans="1:9">
      <c r="G7" s="2"/>
      <c r="I7" s="58"/>
    </row>
    <row r="8" spans="1:9">
      <c r="G8" s="2"/>
      <c r="I8" s="58"/>
    </row>
    <row r="9" spans="1:9">
      <c r="G9" s="2"/>
      <c r="I9"/>
    </row>
    <row r="10" spans="1:9">
      <c r="G10" s="2"/>
      <c r="I10" s="58" t="s">
        <v>28</v>
      </c>
    </row>
    <row r="11" spans="1:9">
      <c r="G11" s="2"/>
      <c r="I11" s="58"/>
    </row>
    <row r="12" spans="1:9">
      <c r="G12" s="2"/>
      <c r="I12" s="58"/>
    </row>
    <row r="13" spans="1:9">
      <c r="G13" s="2"/>
      <c r="I13" s="58"/>
    </row>
    <row r="14" spans="1:9">
      <c r="G14" s="2"/>
      <c r="I14" s="58"/>
    </row>
    <row r="15" spans="1:9">
      <c r="G15" s="2"/>
      <c r="I15" s="58"/>
    </row>
    <row r="16" spans="1:9">
      <c r="G16" s="2"/>
      <c r="I16" s="58"/>
    </row>
    <row r="17" spans="1:9">
      <c r="G17" s="2"/>
      <c r="I17"/>
    </row>
    <row r="18" spans="1:9">
      <c r="G18" s="2"/>
      <c r="I18" s="58" t="s">
        <v>103</v>
      </c>
    </row>
    <row r="19" spans="1:9">
      <c r="G19" s="2"/>
      <c r="I19" s="58"/>
    </row>
    <row r="20" spans="1:9" ht="12.75" customHeight="1">
      <c r="G20" s="2"/>
      <c r="I20" s="58"/>
    </row>
    <row r="21" spans="1:9">
      <c r="G21" s="2"/>
      <c r="I21" s="58"/>
    </row>
    <row r="22" spans="1:9">
      <c r="G22" s="2"/>
      <c r="I22" s="58"/>
    </row>
    <row r="23" spans="1:9">
      <c r="G23" s="2"/>
      <c r="I23" s="58"/>
    </row>
    <row r="24" spans="1:9">
      <c r="G24" s="2"/>
      <c r="I24"/>
    </row>
    <row r="25" spans="1:9">
      <c r="G25" s="2"/>
      <c r="I25" s="58" t="s">
        <v>57</v>
      </c>
    </row>
    <row r="26" spans="1:9" ht="12.75" customHeight="1">
      <c r="G26" s="2"/>
      <c r="I26" s="58"/>
    </row>
    <row r="27" spans="1:9" ht="12.75" customHeight="1">
      <c r="G27" s="2"/>
      <c r="I27" s="58"/>
    </row>
    <row r="28" spans="1:9">
      <c r="G28" s="2"/>
      <c r="I28" s="58"/>
    </row>
    <row r="29" spans="1:9" s="5" customFormat="1" ht="15">
      <c r="B29" s="4"/>
      <c r="C29" s="4" t="s">
        <v>20</v>
      </c>
      <c r="D29" s="10" t="s">
        <v>19</v>
      </c>
      <c r="I29" s="58" t="s">
        <v>104</v>
      </c>
    </row>
    <row r="30" spans="1:9" ht="15.75" customHeight="1">
      <c r="A30" s="3" t="s">
        <v>18</v>
      </c>
      <c r="B30" s="3" t="s">
        <v>26</v>
      </c>
      <c r="C30" s="3" t="s">
        <v>25</v>
      </c>
      <c r="D30" s="3" t="s">
        <v>0</v>
      </c>
      <c r="E30" s="3" t="s">
        <v>14</v>
      </c>
      <c r="F30" s="3" t="s">
        <v>1</v>
      </c>
      <c r="G30" s="3" t="s">
        <v>15</v>
      </c>
      <c r="I30" s="58"/>
    </row>
    <row r="31" spans="1:9">
      <c r="A31" s="8">
        <v>1706</v>
      </c>
      <c r="B31" s="8">
        <v>1</v>
      </c>
      <c r="C31" s="8">
        <v>17</v>
      </c>
      <c r="D31" s="9" t="str">
        <f>"Born in Boston"&amp;CHAR(10)&amp;"(1/17/1706)"</f>
        <v>Born in Boston
(1/17/1706)</v>
      </c>
      <c r="E31" s="8">
        <v>50</v>
      </c>
      <c r="F31" s="6">
        <f>A31+(DATE(1900,IF(B31="",1,B31),0)+C31)/365.25</f>
        <v>1706.0465434633813</v>
      </c>
      <c r="G31" s="7" t="str">
        <f t="shared" ref="G31:G70" ca="1" si="0">OFFSET($D$30,ROW()-ROW($G$30),0,1,1)</f>
        <v>Born in Boston
(1/17/1706)</v>
      </c>
      <c r="H31" s="1" t="s">
        <v>17</v>
      </c>
      <c r="I31" s="58"/>
    </row>
    <row r="32" spans="1:9">
      <c r="A32" s="8">
        <v>1718</v>
      </c>
      <c r="B32" s="8"/>
      <c r="C32" s="8"/>
      <c r="D32" s="9" t="s">
        <v>2</v>
      </c>
      <c r="E32" s="8">
        <v>-75</v>
      </c>
      <c r="F32" s="6">
        <f t="shared" ref="F32:F60" si="1">A32+(DATE(1900,IF(B32="",1,B32),0)+C32)/365.25</f>
        <v>1718</v>
      </c>
      <c r="G32" s="7" t="str">
        <f t="shared" ca="1" si="0"/>
        <v>Apprentices at Printing Shop</v>
      </c>
      <c r="H32" s="1" t="s">
        <v>17</v>
      </c>
      <c r="I32" s="58"/>
    </row>
    <row r="33" spans="1:9">
      <c r="A33" s="8">
        <v>1724</v>
      </c>
      <c r="B33" s="8"/>
      <c r="C33" s="8"/>
      <c r="D33" s="9" t="s">
        <v>3</v>
      </c>
      <c r="E33" s="8">
        <v>-40</v>
      </c>
      <c r="F33" s="6">
        <f t="shared" si="1"/>
        <v>1724</v>
      </c>
      <c r="G33" s="7" t="str">
        <f t="shared" ca="1" si="0"/>
        <v>Moves to London</v>
      </c>
      <c r="H33" s="1" t="s">
        <v>17</v>
      </c>
      <c r="I33" s="58"/>
    </row>
    <row r="34" spans="1:9">
      <c r="A34" s="8">
        <v>1728</v>
      </c>
      <c r="B34" s="8"/>
      <c r="C34" s="8"/>
      <c r="D34" s="9" t="s">
        <v>16</v>
      </c>
      <c r="E34" s="8">
        <v>100</v>
      </c>
      <c r="F34" s="6">
        <f t="shared" si="1"/>
        <v>1728</v>
      </c>
      <c r="G34" s="7" t="str">
        <f t="shared" ca="1" si="0"/>
        <v>Opens Printing office in PA</v>
      </c>
      <c r="H34" s="1" t="s">
        <v>17</v>
      </c>
      <c r="I34" s="58"/>
    </row>
    <row r="35" spans="1:9" ht="15" customHeight="1">
      <c r="A35" s="8">
        <v>1732</v>
      </c>
      <c r="B35" s="8"/>
      <c r="C35" s="8"/>
      <c r="D35" s="9" t="s">
        <v>4</v>
      </c>
      <c r="E35" s="8">
        <v>75</v>
      </c>
      <c r="F35" s="6">
        <f t="shared" si="1"/>
        <v>1732</v>
      </c>
      <c r="G35" s="7" t="str">
        <f t="shared" ca="1" si="0"/>
        <v>Poor Richard: An Almanack</v>
      </c>
      <c r="H35" s="1" t="s">
        <v>17</v>
      </c>
      <c r="I35" s="58" t="s">
        <v>58</v>
      </c>
    </row>
    <row r="36" spans="1:9" ht="15" customHeight="1">
      <c r="A36" s="8">
        <v>1737</v>
      </c>
      <c r="B36" s="8"/>
      <c r="C36" s="8"/>
      <c r="D36" s="9" t="s">
        <v>5</v>
      </c>
      <c r="E36" s="8">
        <v>50</v>
      </c>
      <c r="F36" s="6">
        <f t="shared" si="1"/>
        <v>1737</v>
      </c>
      <c r="G36" s="7" t="str">
        <f t="shared" ca="1" si="0"/>
        <v>Appointed Postmaster of Phil. PA</v>
      </c>
      <c r="H36" s="1" t="s">
        <v>17</v>
      </c>
      <c r="I36" s="58"/>
    </row>
    <row r="37" spans="1:9">
      <c r="A37" s="8">
        <v>1751</v>
      </c>
      <c r="B37" s="8"/>
      <c r="C37" s="8"/>
      <c r="D37" s="9" t="s">
        <v>6</v>
      </c>
      <c r="E37" s="8">
        <v>-75</v>
      </c>
      <c r="F37" s="6">
        <f t="shared" si="1"/>
        <v>1751</v>
      </c>
      <c r="G37" s="7" t="str">
        <f t="shared" ca="1" si="0"/>
        <v>Book on Electricity Published in London</v>
      </c>
      <c r="H37" s="1" t="s">
        <v>17</v>
      </c>
      <c r="I37" s="58"/>
    </row>
    <row r="38" spans="1:9">
      <c r="A38" s="8">
        <v>1752</v>
      </c>
      <c r="B38" s="8"/>
      <c r="C38" s="8"/>
      <c r="D38" s="9" t="s">
        <v>7</v>
      </c>
      <c r="E38" s="8">
        <v>-40</v>
      </c>
      <c r="F38" s="6">
        <f t="shared" si="1"/>
        <v>1752</v>
      </c>
      <c r="G38" s="7" t="str">
        <f t="shared" ca="1" si="0"/>
        <v>Famous Kite Experiment</v>
      </c>
      <c r="H38" s="1" t="s">
        <v>17</v>
      </c>
      <c r="I38" s="58"/>
    </row>
    <row r="39" spans="1:9">
      <c r="A39" s="8">
        <v>1769</v>
      </c>
      <c r="B39" s="8"/>
      <c r="C39" s="8"/>
      <c r="D39" s="9" t="s">
        <v>8</v>
      </c>
      <c r="E39" s="8">
        <v>100</v>
      </c>
      <c r="F39" s="6">
        <f t="shared" si="1"/>
        <v>1769</v>
      </c>
      <c r="G39" s="7" t="str">
        <f t="shared" ca="1" si="0"/>
        <v>Elected Pres. of Amer. Phil. Society</v>
      </c>
      <c r="H39" s="1" t="s">
        <v>17</v>
      </c>
      <c r="I39" s="58"/>
    </row>
    <row r="40" spans="1:9">
      <c r="A40" s="8">
        <v>1776</v>
      </c>
      <c r="B40" s="8"/>
      <c r="C40" s="8"/>
      <c r="D40" s="9" t="s">
        <v>9</v>
      </c>
      <c r="E40" s="8">
        <v>-100</v>
      </c>
      <c r="F40" s="6">
        <f t="shared" si="1"/>
        <v>1776</v>
      </c>
      <c r="G40" s="7" t="str">
        <f t="shared" ca="1" si="0"/>
        <v>Declaration of Independence</v>
      </c>
      <c r="H40" s="1" t="s">
        <v>17</v>
      </c>
      <c r="I40" s="58"/>
    </row>
    <row r="41" spans="1:9">
      <c r="A41" s="8">
        <v>1778</v>
      </c>
      <c r="B41" s="8"/>
      <c r="C41" s="8"/>
      <c r="D41" s="9" t="s">
        <v>10</v>
      </c>
      <c r="E41" s="8">
        <v>75</v>
      </c>
      <c r="F41" s="6">
        <f t="shared" si="1"/>
        <v>1778</v>
      </c>
      <c r="G41" s="7" t="str">
        <f t="shared" ca="1" si="0"/>
        <v>Treaty of Alliance with France</v>
      </c>
      <c r="H41" s="1" t="s">
        <v>17</v>
      </c>
      <c r="I41" s="58"/>
    </row>
    <row r="42" spans="1:9" ht="15" customHeight="1">
      <c r="A42" s="8">
        <v>1782</v>
      </c>
      <c r="B42" s="8"/>
      <c r="C42" s="8"/>
      <c r="D42" s="9" t="s">
        <v>11</v>
      </c>
      <c r="E42" s="8">
        <v>-75</v>
      </c>
      <c r="F42" s="6">
        <f t="shared" si="1"/>
        <v>1782</v>
      </c>
      <c r="G42" s="7" t="str">
        <f t="shared" ca="1" si="0"/>
        <v>Treaty of Peace with Great Britain</v>
      </c>
      <c r="H42" s="1" t="s">
        <v>17</v>
      </c>
      <c r="I42" s="58"/>
    </row>
    <row r="43" spans="1:9" ht="15" customHeight="1">
      <c r="A43" s="8">
        <v>1783</v>
      </c>
      <c r="B43" s="8"/>
      <c r="C43" s="8"/>
      <c r="D43" s="9" t="s">
        <v>21</v>
      </c>
      <c r="E43" s="8">
        <v>50</v>
      </c>
      <c r="F43" s="6">
        <f t="shared" si="1"/>
        <v>1783</v>
      </c>
      <c r="G43" s="7" t="str">
        <f t="shared" ca="1" si="0"/>
        <v>Sees Montgolfier Brothers 1st to Fly in Balloon</v>
      </c>
      <c r="H43" s="1" t="s">
        <v>17</v>
      </c>
      <c r="I43" s="58"/>
    </row>
    <row r="44" spans="1:9">
      <c r="A44" s="8">
        <v>1787</v>
      </c>
      <c r="B44" s="8"/>
      <c r="C44" s="8"/>
      <c r="D44" s="9" t="s">
        <v>12</v>
      </c>
      <c r="E44" s="8">
        <v>-50</v>
      </c>
      <c r="F44" s="6">
        <f t="shared" si="1"/>
        <v>1787</v>
      </c>
      <c r="G44" s="7" t="str">
        <f t="shared" ca="1" si="0"/>
        <v>Delegate to Constitutional Convention</v>
      </c>
      <c r="H44" s="1" t="s">
        <v>17</v>
      </c>
      <c r="I44" s="58"/>
    </row>
    <row r="45" spans="1:9">
      <c r="A45" s="8">
        <v>1790</v>
      </c>
      <c r="B45" s="8">
        <v>4</v>
      </c>
      <c r="C45" s="8">
        <v>17</v>
      </c>
      <c r="D45" s="9" t="s">
        <v>13</v>
      </c>
      <c r="E45" s="8">
        <v>20</v>
      </c>
      <c r="F45" s="6">
        <f t="shared" si="1"/>
        <v>1790.2956878850102</v>
      </c>
      <c r="G45" s="7" t="str">
        <f t="shared" ca="1" si="0"/>
        <v>Dies in Phil. PA (4/17/1790)</v>
      </c>
      <c r="H45" s="1" t="s">
        <v>17</v>
      </c>
      <c r="I45" s="58" t="s">
        <v>56</v>
      </c>
    </row>
    <row r="46" spans="1:9" ht="15" customHeight="1">
      <c r="A46" s="8"/>
      <c r="B46" s="8"/>
      <c r="C46" s="8"/>
      <c r="D46" s="9"/>
      <c r="E46" s="8"/>
      <c r="F46" s="6">
        <f t="shared" si="1"/>
        <v>0</v>
      </c>
      <c r="G46" s="7">
        <f t="shared" ca="1" si="0"/>
        <v>0</v>
      </c>
      <c r="I46" s="58"/>
    </row>
    <row r="47" spans="1:9">
      <c r="A47" s="8"/>
      <c r="B47" s="8"/>
      <c r="C47" s="8"/>
      <c r="D47" s="9"/>
      <c r="E47" s="8"/>
      <c r="F47" s="6">
        <f t="shared" si="1"/>
        <v>0</v>
      </c>
      <c r="G47" s="7">
        <f t="shared" ca="1" si="0"/>
        <v>0</v>
      </c>
      <c r="I47" s="58"/>
    </row>
    <row r="48" spans="1:9">
      <c r="A48" s="8"/>
      <c r="B48" s="8"/>
      <c r="C48" s="8"/>
      <c r="D48" s="9"/>
      <c r="E48" s="8"/>
      <c r="F48" s="6">
        <f t="shared" si="1"/>
        <v>0</v>
      </c>
      <c r="G48" s="7">
        <f t="shared" ca="1" si="0"/>
        <v>0</v>
      </c>
      <c r="I48" s="58"/>
    </row>
    <row r="49" spans="1:9">
      <c r="A49" s="8"/>
      <c r="B49" s="8"/>
      <c r="C49" s="8"/>
      <c r="D49" s="9"/>
      <c r="E49" s="8"/>
      <c r="F49" s="6">
        <f t="shared" si="1"/>
        <v>0</v>
      </c>
      <c r="G49" s="7">
        <f t="shared" ca="1" si="0"/>
        <v>0</v>
      </c>
      <c r="I49" s="58"/>
    </row>
    <row r="50" spans="1:9">
      <c r="A50" s="8"/>
      <c r="B50" s="8"/>
      <c r="C50" s="8"/>
      <c r="D50" s="9"/>
      <c r="E50" s="8"/>
      <c r="F50" s="6">
        <f t="shared" si="1"/>
        <v>0</v>
      </c>
      <c r="G50" s="7">
        <f t="shared" ca="1" si="0"/>
        <v>0</v>
      </c>
      <c r="I50" s="58"/>
    </row>
    <row r="51" spans="1:9">
      <c r="A51" s="8"/>
      <c r="B51" s="8"/>
      <c r="C51" s="8"/>
      <c r="D51" s="9"/>
      <c r="E51" s="8"/>
      <c r="F51" s="6">
        <f t="shared" si="1"/>
        <v>0</v>
      </c>
      <c r="G51" s="7">
        <f t="shared" ca="1" si="0"/>
        <v>0</v>
      </c>
      <c r="I51" s="58"/>
    </row>
    <row r="52" spans="1:9">
      <c r="A52" s="8"/>
      <c r="B52" s="8"/>
      <c r="C52" s="8"/>
      <c r="D52" s="9"/>
      <c r="E52" s="8"/>
      <c r="F52" s="6">
        <f t="shared" si="1"/>
        <v>0</v>
      </c>
      <c r="G52" s="7">
        <f t="shared" ca="1" si="0"/>
        <v>0</v>
      </c>
      <c r="I52" s="58"/>
    </row>
    <row r="53" spans="1:9" ht="15" customHeight="1">
      <c r="A53" s="8"/>
      <c r="B53" s="8"/>
      <c r="C53" s="8"/>
      <c r="D53" s="9"/>
      <c r="E53" s="8"/>
      <c r="F53" s="6">
        <f t="shared" si="1"/>
        <v>0</v>
      </c>
      <c r="G53" s="7">
        <f t="shared" ca="1" si="0"/>
        <v>0</v>
      </c>
      <c r="I53" s="58" t="s">
        <v>109</v>
      </c>
    </row>
    <row r="54" spans="1:9" ht="15" customHeight="1">
      <c r="A54" s="8"/>
      <c r="B54" s="8"/>
      <c r="C54" s="8"/>
      <c r="D54" s="9"/>
      <c r="E54" s="8"/>
      <c r="F54" s="6">
        <f t="shared" si="1"/>
        <v>0</v>
      </c>
      <c r="G54" s="7">
        <f t="shared" ca="1" si="0"/>
        <v>0</v>
      </c>
      <c r="I54" s="58"/>
    </row>
    <row r="55" spans="1:9">
      <c r="A55" s="8"/>
      <c r="B55" s="8"/>
      <c r="C55" s="8"/>
      <c r="D55" s="9"/>
      <c r="E55" s="8"/>
      <c r="F55" s="6">
        <f t="shared" si="1"/>
        <v>0</v>
      </c>
      <c r="G55" s="7">
        <f t="shared" ca="1" si="0"/>
        <v>0</v>
      </c>
      <c r="I55" s="58"/>
    </row>
    <row r="56" spans="1:9">
      <c r="A56" s="8"/>
      <c r="B56" s="8"/>
      <c r="C56" s="8"/>
      <c r="D56" s="9"/>
      <c r="E56" s="8"/>
      <c r="F56" s="6">
        <f t="shared" si="1"/>
        <v>0</v>
      </c>
      <c r="G56" s="7">
        <f t="shared" ca="1" si="0"/>
        <v>0</v>
      </c>
      <c r="I56" s="58"/>
    </row>
    <row r="57" spans="1:9">
      <c r="A57" s="8"/>
      <c r="B57" s="8"/>
      <c r="C57" s="8"/>
      <c r="D57" s="9"/>
      <c r="E57" s="8"/>
      <c r="F57" s="6">
        <f t="shared" si="1"/>
        <v>0</v>
      </c>
      <c r="G57" s="7">
        <f t="shared" ca="1" si="0"/>
        <v>0</v>
      </c>
      <c r="I57" s="58"/>
    </row>
    <row r="58" spans="1:9">
      <c r="A58" s="8"/>
      <c r="B58" s="8"/>
      <c r="C58" s="8"/>
      <c r="D58" s="9"/>
      <c r="E58" s="8"/>
      <c r="F58" s="6">
        <f t="shared" si="1"/>
        <v>0</v>
      </c>
      <c r="G58" s="7">
        <f t="shared" ca="1" si="0"/>
        <v>0</v>
      </c>
      <c r="I58" s="58"/>
    </row>
    <row r="59" spans="1:9">
      <c r="A59" s="8"/>
      <c r="B59" s="8"/>
      <c r="C59" s="8"/>
      <c r="D59" s="9"/>
      <c r="E59" s="8"/>
      <c r="F59" s="6">
        <f t="shared" si="1"/>
        <v>0</v>
      </c>
      <c r="G59" s="7">
        <f t="shared" ca="1" si="0"/>
        <v>0</v>
      </c>
      <c r="I59" s="58"/>
    </row>
    <row r="60" spans="1:9">
      <c r="A60" s="8"/>
      <c r="B60" s="8"/>
      <c r="C60" s="8"/>
      <c r="D60" s="9"/>
      <c r="E60" s="8"/>
      <c r="F60" s="6">
        <f t="shared" si="1"/>
        <v>0</v>
      </c>
      <c r="G60" s="7">
        <f t="shared" ca="1" si="0"/>
        <v>0</v>
      </c>
      <c r="I60" s="58"/>
    </row>
    <row r="61" spans="1:9">
      <c r="A61" s="8"/>
      <c r="B61" s="8"/>
      <c r="C61" s="8"/>
      <c r="D61" s="9"/>
      <c r="E61" s="8"/>
      <c r="F61" s="6">
        <f t="shared" ref="F61:F70" si="2">A61+(DATE(1900,IF(B61="",1,B61),0)+C61)/365.25</f>
        <v>0</v>
      </c>
      <c r="G61" s="7">
        <f t="shared" ca="1" si="0"/>
        <v>0</v>
      </c>
      <c r="I61" s="58"/>
    </row>
    <row r="62" spans="1:9" ht="12.75" customHeight="1">
      <c r="A62" s="8"/>
      <c r="B62" s="8"/>
      <c r="C62" s="8"/>
      <c r="D62" s="9"/>
      <c r="E62" s="8"/>
      <c r="F62" s="6">
        <f t="shared" si="2"/>
        <v>0</v>
      </c>
      <c r="G62" s="7">
        <f t="shared" ca="1" si="0"/>
        <v>0</v>
      </c>
      <c r="I62" s="58"/>
    </row>
    <row r="63" spans="1:9">
      <c r="A63" s="8"/>
      <c r="B63" s="8"/>
      <c r="C63" s="8"/>
      <c r="D63" s="9"/>
      <c r="E63" s="8"/>
      <c r="F63" s="6">
        <f t="shared" si="2"/>
        <v>0</v>
      </c>
      <c r="G63" s="7">
        <f t="shared" ca="1" si="0"/>
        <v>0</v>
      </c>
      <c r="I63" s="58"/>
    </row>
    <row r="64" spans="1:9">
      <c r="A64" s="8"/>
      <c r="B64" s="8"/>
      <c r="C64" s="8"/>
      <c r="D64" s="9"/>
      <c r="E64" s="8"/>
      <c r="F64" s="6">
        <f t="shared" si="2"/>
        <v>0</v>
      </c>
      <c r="G64" s="7">
        <f t="shared" ca="1" si="0"/>
        <v>0</v>
      </c>
      <c r="I64" s="11"/>
    </row>
    <row r="65" spans="1:9">
      <c r="A65" s="8"/>
      <c r="B65" s="8"/>
      <c r="C65" s="8"/>
      <c r="D65" s="9"/>
      <c r="E65" s="8"/>
      <c r="F65" s="6">
        <f t="shared" si="2"/>
        <v>0</v>
      </c>
      <c r="G65" s="7">
        <f t="shared" ca="1" si="0"/>
        <v>0</v>
      </c>
      <c r="I65" s="11"/>
    </row>
    <row r="66" spans="1:9">
      <c r="A66" s="8"/>
      <c r="B66" s="8"/>
      <c r="C66" s="8"/>
      <c r="D66" s="9"/>
      <c r="E66" s="8"/>
      <c r="F66" s="6">
        <f t="shared" si="2"/>
        <v>0</v>
      </c>
      <c r="G66" s="7">
        <f t="shared" ca="1" si="0"/>
        <v>0</v>
      </c>
      <c r="I66" s="11"/>
    </row>
    <row r="67" spans="1:9">
      <c r="A67" s="8"/>
      <c r="B67" s="8"/>
      <c r="C67" s="8"/>
      <c r="D67" s="9"/>
      <c r="E67" s="8"/>
      <c r="F67" s="6">
        <f t="shared" si="2"/>
        <v>0</v>
      </c>
      <c r="G67" s="7">
        <f t="shared" ca="1" si="0"/>
        <v>0</v>
      </c>
      <c r="I67" s="11"/>
    </row>
    <row r="68" spans="1:9">
      <c r="A68" s="8"/>
      <c r="B68" s="8"/>
      <c r="C68" s="8"/>
      <c r="D68" s="9"/>
      <c r="E68" s="8"/>
      <c r="F68" s="6">
        <f t="shared" si="2"/>
        <v>0</v>
      </c>
      <c r="G68" s="7">
        <f t="shared" ca="1" si="0"/>
        <v>0</v>
      </c>
      <c r="I68" s="11"/>
    </row>
    <row r="69" spans="1:9">
      <c r="A69" s="8"/>
      <c r="B69" s="8"/>
      <c r="C69" s="8"/>
      <c r="D69" s="9"/>
      <c r="E69" s="8"/>
      <c r="F69" s="6">
        <f t="shared" si="2"/>
        <v>0</v>
      </c>
      <c r="G69" s="7">
        <f t="shared" ca="1" si="0"/>
        <v>0</v>
      </c>
    </row>
    <row r="70" spans="1:9">
      <c r="A70" s="8"/>
      <c r="B70" s="8"/>
      <c r="C70" s="8"/>
      <c r="D70" s="9"/>
      <c r="E70" s="8"/>
      <c r="F70" s="6">
        <f t="shared" si="2"/>
        <v>0</v>
      </c>
      <c r="G70" s="7">
        <f t="shared" ca="1" si="0"/>
        <v>0</v>
      </c>
    </row>
  </sheetData>
  <mergeCells count="9">
    <mergeCell ref="I35:I44"/>
    <mergeCell ref="I45:I52"/>
    <mergeCell ref="I53:I63"/>
    <mergeCell ref="A2:D2"/>
    <mergeCell ref="I3:I8"/>
    <mergeCell ref="I10:I16"/>
    <mergeCell ref="I18:I23"/>
    <mergeCell ref="I25:I28"/>
    <mergeCell ref="I29:I34"/>
  </mergeCells>
  <phoneticPr fontId="4" type="noConversion"/>
  <hyperlinks>
    <hyperlink ref="A2" r:id="rId1"/>
  </hyperlinks>
  <pageMargins left="0.35" right="0.35" top="0.5" bottom="0.5" header="0.3" footer="0.3"/>
  <pageSetup scale="94" fitToHeight="0" orientation="portrait"/>
  <headerFooter alignWithMargins="0"/>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68"/>
  <sheetViews>
    <sheetView showGridLines="0" workbookViewId="0"/>
  </sheetViews>
  <sheetFormatPr baseColWidth="10" defaultColWidth="9.1640625" defaultRowHeight="14" x14ac:dyDescent="0"/>
  <cols>
    <col min="1" max="1" width="9.5" style="1" customWidth="1"/>
    <col min="2" max="3" width="6.33203125" style="1" customWidth="1"/>
    <col min="4" max="4" width="44.5" style="1" customWidth="1"/>
    <col min="5" max="6" width="10.33203125" style="1" customWidth="1"/>
    <col min="7" max="7" width="20.33203125" style="1" customWidth="1"/>
    <col min="8" max="8" width="9.1640625" style="1"/>
    <col min="9" max="9" width="51.5" style="1" customWidth="1"/>
    <col min="10" max="16384" width="9.1640625" style="1"/>
  </cols>
  <sheetData>
    <row r="1" spans="1:9" ht="23" customHeight="1">
      <c r="A1" s="29" t="s">
        <v>55</v>
      </c>
      <c r="B1" s="29"/>
      <c r="C1" s="29"/>
      <c r="D1" s="30"/>
      <c r="E1" s="31"/>
      <c r="F1" s="30"/>
      <c r="G1" s="30"/>
    </row>
    <row r="2" spans="1:9" ht="15">
      <c r="A2" s="60" t="s">
        <v>23</v>
      </c>
      <c r="B2" s="60"/>
      <c r="C2" s="60"/>
      <c r="D2" s="60"/>
      <c r="E2" s="32"/>
      <c r="F2" s="32"/>
      <c r="G2" s="33" t="s">
        <v>24</v>
      </c>
      <c r="I2" s="3" t="s">
        <v>22</v>
      </c>
    </row>
    <row r="3" spans="1:9">
      <c r="G3" s="2"/>
    </row>
    <row r="4" spans="1:9" ht="12.75" customHeight="1">
      <c r="G4" s="2"/>
      <c r="I4" s="58" t="s">
        <v>37</v>
      </c>
    </row>
    <row r="5" spans="1:9" ht="12.75" customHeight="1">
      <c r="G5" s="2"/>
      <c r="I5" s="58"/>
    </row>
    <row r="6" spans="1:9">
      <c r="G6" s="2"/>
      <c r="I6" s="58"/>
    </row>
    <row r="7" spans="1:9">
      <c r="G7" s="2"/>
      <c r="I7" s="58"/>
    </row>
    <row r="8" spans="1:9" ht="12.75" customHeight="1">
      <c r="G8" s="2"/>
      <c r="I8" s="12"/>
    </row>
    <row r="9" spans="1:9">
      <c r="G9" s="2"/>
      <c r="I9" s="58" t="s">
        <v>35</v>
      </c>
    </row>
    <row r="10" spans="1:9">
      <c r="G10" s="2"/>
      <c r="I10" s="58"/>
    </row>
    <row r="11" spans="1:9">
      <c r="G11" s="2"/>
      <c r="I11" s="58"/>
    </row>
    <row r="12" spans="1:9">
      <c r="G12" s="2"/>
      <c r="I12" s="58"/>
    </row>
    <row r="13" spans="1:9">
      <c r="G13" s="2"/>
      <c r="I13" s="58"/>
    </row>
    <row r="14" spans="1:9" ht="12.75" customHeight="1">
      <c r="G14" s="2"/>
      <c r="I14" s="58"/>
    </row>
    <row r="15" spans="1:9">
      <c r="G15" s="2"/>
      <c r="I15" s="58" t="s">
        <v>36</v>
      </c>
    </row>
    <row r="16" spans="1:9">
      <c r="G16" s="2"/>
      <c r="I16" s="58"/>
    </row>
    <row r="17" spans="7:9">
      <c r="G17" s="2"/>
      <c r="I17" s="58"/>
    </row>
    <row r="18" spans="7:9">
      <c r="G18" s="2"/>
      <c r="I18" s="58"/>
    </row>
    <row r="19" spans="7:9" ht="12.75" customHeight="1">
      <c r="G19" s="2"/>
      <c r="I19" s="58"/>
    </row>
    <row r="20" spans="7:9" ht="12.75" customHeight="1">
      <c r="G20" s="2"/>
      <c r="I20" s="58"/>
    </row>
    <row r="21" spans="7:9">
      <c r="G21" s="2"/>
      <c r="I21" s="58"/>
    </row>
    <row r="22" spans="7:9">
      <c r="G22" s="2"/>
      <c r="I22" s="58"/>
    </row>
    <row r="23" spans="7:9">
      <c r="G23" s="2"/>
      <c r="I23" s="58"/>
    </row>
    <row r="24" spans="7:9" ht="12.75" customHeight="1">
      <c r="G24" s="2"/>
      <c r="I24" s="58"/>
    </row>
    <row r="25" spans="7:9" ht="12.75" customHeight="1">
      <c r="G25" s="2"/>
      <c r="I25" s="58" t="s">
        <v>102</v>
      </c>
    </row>
    <row r="26" spans="7:9" ht="12.75" customHeight="1">
      <c r="G26" s="2"/>
      <c r="I26" s="58"/>
    </row>
    <row r="27" spans="7:9" ht="12.75" customHeight="1">
      <c r="G27" s="2"/>
      <c r="I27" s="58"/>
    </row>
    <row r="28" spans="7:9" ht="12.75" customHeight="1">
      <c r="G28" s="2"/>
      <c r="I28" s="58"/>
    </row>
    <row r="29" spans="7:9" ht="12.75" customHeight="1">
      <c r="G29" s="2"/>
      <c r="I29" s="58"/>
    </row>
    <row r="30" spans="7:9" ht="12.75" customHeight="1">
      <c r="G30" s="2"/>
      <c r="I30" s="58"/>
    </row>
    <row r="31" spans="7:9" ht="12.75" customHeight="1">
      <c r="G31" s="2"/>
      <c r="I31" s="58"/>
    </row>
    <row r="32" spans="7:9" ht="12.75" customHeight="1">
      <c r="G32" s="2"/>
      <c r="I32" s="58"/>
    </row>
    <row r="33" spans="1:9">
      <c r="G33" s="2"/>
      <c r="I33" s="58"/>
    </row>
    <row r="34" spans="1:9">
      <c r="G34" s="2"/>
      <c r="I34" s="58"/>
    </row>
    <row r="35" spans="1:9" ht="12.75" customHeight="1">
      <c r="A35" s="5"/>
      <c r="B35" s="4"/>
      <c r="C35" s="4" t="s">
        <v>20</v>
      </c>
      <c r="D35" s="10" t="s">
        <v>19</v>
      </c>
      <c r="E35" s="5"/>
      <c r="F35" s="5"/>
      <c r="G35" s="5"/>
      <c r="I35" s="58"/>
    </row>
    <row r="36" spans="1:9" ht="15">
      <c r="A36" s="3" t="s">
        <v>18</v>
      </c>
      <c r="B36" s="3" t="s">
        <v>26</v>
      </c>
      <c r="C36" s="3" t="s">
        <v>25</v>
      </c>
      <c r="D36" s="3" t="s">
        <v>0</v>
      </c>
      <c r="E36" s="3" t="s">
        <v>14</v>
      </c>
      <c r="F36" s="3" t="s">
        <v>1</v>
      </c>
      <c r="G36" s="3" t="s">
        <v>15</v>
      </c>
      <c r="I36" s="58"/>
    </row>
    <row r="37" spans="1:9" s="5" customFormat="1" ht="15.75" customHeight="1">
      <c r="A37" s="8">
        <v>1706</v>
      </c>
      <c r="B37" s="8">
        <v>1</v>
      </c>
      <c r="C37" s="8">
        <v>17</v>
      </c>
      <c r="D37" s="9" t="str">
        <f>"Born in Boston"&amp;CHAR(10)&amp;"(1/17/1706)"</f>
        <v>Born in Boston
(1/17/1706)</v>
      </c>
      <c r="E37" s="8">
        <v>40</v>
      </c>
      <c r="F37" s="6">
        <f t="shared" ref="F37:F66" si="0">A37+(DATE(1900,IF(B37="",1,B37),0)+C37)/365.25</f>
        <v>1706.0465434633813</v>
      </c>
      <c r="G37" s="7" t="str">
        <f t="shared" ref="G37:G66" ca="1" si="1">OFFSET($D$36,ROW()-ROW($G$36),0,1,1)</f>
        <v>Born in Boston
(1/17/1706)</v>
      </c>
      <c r="I37" s="58"/>
    </row>
    <row r="38" spans="1:9" ht="15" customHeight="1">
      <c r="A38" s="8">
        <v>1718</v>
      </c>
      <c r="B38" s="8"/>
      <c r="C38" s="8"/>
      <c r="D38" s="9" t="s">
        <v>30</v>
      </c>
      <c r="E38" s="8">
        <v>-75</v>
      </c>
      <c r="F38" s="6">
        <f t="shared" si="0"/>
        <v>1718</v>
      </c>
      <c r="G38" s="7" t="str">
        <f t="shared" ca="1" si="1"/>
        <v>Apprentices_x000D_at Printing_x000D_Shop</v>
      </c>
      <c r="I38" s="58"/>
    </row>
    <row r="39" spans="1:9" ht="15" customHeight="1">
      <c r="A39" s="8">
        <v>1724</v>
      </c>
      <c r="B39" s="8"/>
      <c r="C39" s="8"/>
      <c r="D39" s="9" t="s">
        <v>33</v>
      </c>
      <c r="E39" s="8">
        <v>50</v>
      </c>
      <c r="F39" s="6">
        <f t="shared" si="0"/>
        <v>1724</v>
      </c>
      <c r="G39" s="7" t="str">
        <f t="shared" ca="1" si="1"/>
        <v>Moves to_x000D_London</v>
      </c>
      <c r="H39" s="1" t="s">
        <v>17</v>
      </c>
      <c r="I39" s="58"/>
    </row>
    <row r="40" spans="1:9">
      <c r="A40" s="8">
        <v>1728</v>
      </c>
      <c r="B40" s="8"/>
      <c r="C40" s="8"/>
      <c r="D40" s="9" t="s">
        <v>16</v>
      </c>
      <c r="E40" s="8">
        <v>95</v>
      </c>
      <c r="F40" s="6">
        <f t="shared" si="0"/>
        <v>1728</v>
      </c>
      <c r="G40" s="7" t="str">
        <f t="shared" ca="1" si="1"/>
        <v>Opens Printing office in PA</v>
      </c>
      <c r="H40" s="1" t="s">
        <v>17</v>
      </c>
      <c r="I40" s="58" t="s">
        <v>56</v>
      </c>
    </row>
    <row r="41" spans="1:9">
      <c r="A41" s="8">
        <v>1739</v>
      </c>
      <c r="B41" s="8"/>
      <c r="C41" s="8"/>
      <c r="D41" s="9" t="s">
        <v>31</v>
      </c>
      <c r="E41" s="8">
        <v>-55</v>
      </c>
      <c r="F41" s="6">
        <f t="shared" si="0"/>
        <v>1739</v>
      </c>
      <c r="G41" s="7" t="str">
        <f t="shared" ca="1" si="1"/>
        <v>Poor Richard:_x000D_An Almanack</v>
      </c>
      <c r="H41" s="1" t="s">
        <v>17</v>
      </c>
      <c r="I41" s="58"/>
    </row>
    <row r="42" spans="1:9">
      <c r="A42" s="8">
        <v>1737</v>
      </c>
      <c r="B42" s="8"/>
      <c r="C42" s="8"/>
      <c r="D42" s="9" t="s">
        <v>32</v>
      </c>
      <c r="E42" s="8">
        <v>50</v>
      </c>
      <c r="F42" s="6">
        <f t="shared" si="0"/>
        <v>1737</v>
      </c>
      <c r="G42" s="7" t="str">
        <f t="shared" ca="1" si="1"/>
        <v>Appointed_x000D_Postmaster_x000D_of Phil. PA</v>
      </c>
      <c r="H42" s="1" t="s">
        <v>17</v>
      </c>
      <c r="I42" s="58"/>
    </row>
    <row r="43" spans="1:9">
      <c r="A43" s="8">
        <v>1751</v>
      </c>
      <c r="B43" s="8"/>
      <c r="C43" s="8"/>
      <c r="D43" s="9" t="s">
        <v>6</v>
      </c>
      <c r="E43" s="8">
        <v>20</v>
      </c>
      <c r="F43" s="6">
        <f t="shared" si="0"/>
        <v>1751</v>
      </c>
      <c r="G43" s="7" t="str">
        <f t="shared" ca="1" si="1"/>
        <v>Book on Electricity Published in London</v>
      </c>
      <c r="H43" s="1" t="s">
        <v>17</v>
      </c>
      <c r="I43" s="58"/>
    </row>
    <row r="44" spans="1:9" ht="15" customHeight="1">
      <c r="A44" s="8">
        <v>1752</v>
      </c>
      <c r="B44" s="8"/>
      <c r="C44" s="8"/>
      <c r="D44" s="9" t="s">
        <v>29</v>
      </c>
      <c r="E44" s="8">
        <v>-50</v>
      </c>
      <c r="F44" s="6">
        <f t="shared" si="0"/>
        <v>1752</v>
      </c>
      <c r="G44" s="7" t="str">
        <f t="shared" ca="1" si="1"/>
        <v>Famous Kite_x000D_Experiment</v>
      </c>
      <c r="H44" s="1" t="s">
        <v>17</v>
      </c>
      <c r="I44" s="58"/>
    </row>
    <row r="45" spans="1:9" ht="15" customHeight="1">
      <c r="A45" s="8">
        <v>1769</v>
      </c>
      <c r="B45" s="8"/>
      <c r="C45" s="8"/>
      <c r="D45" s="9" t="s">
        <v>8</v>
      </c>
      <c r="E45" s="8">
        <v>80</v>
      </c>
      <c r="F45" s="6">
        <f t="shared" si="0"/>
        <v>1769</v>
      </c>
      <c r="G45" s="7" t="str">
        <f t="shared" ca="1" si="1"/>
        <v>Elected Pres. of Amer. Phil. Society</v>
      </c>
      <c r="H45" s="1" t="s">
        <v>17</v>
      </c>
      <c r="I45" s="58"/>
    </row>
    <row r="46" spans="1:9">
      <c r="A46" s="8">
        <v>1776</v>
      </c>
      <c r="B46" s="8"/>
      <c r="C46" s="8"/>
      <c r="D46" s="9" t="s">
        <v>9</v>
      </c>
      <c r="E46" s="8">
        <v>-100</v>
      </c>
      <c r="F46" s="6">
        <f t="shared" si="0"/>
        <v>1776</v>
      </c>
      <c r="G46" s="7" t="str">
        <f t="shared" ca="1" si="1"/>
        <v>Declaration of Independence</v>
      </c>
      <c r="H46" s="1" t="s">
        <v>17</v>
      </c>
      <c r="I46" s="58"/>
    </row>
    <row r="47" spans="1:9">
      <c r="A47" s="8">
        <v>1778</v>
      </c>
      <c r="B47" s="8"/>
      <c r="C47" s="8"/>
      <c r="D47" s="9" t="s">
        <v>10</v>
      </c>
      <c r="E47" s="8">
        <v>95</v>
      </c>
      <c r="F47" s="6">
        <f t="shared" si="0"/>
        <v>1778</v>
      </c>
      <c r="G47" s="7" t="str">
        <f t="shared" ca="1" si="1"/>
        <v>Treaty of Alliance with France</v>
      </c>
      <c r="H47" s="1" t="s">
        <v>17</v>
      </c>
      <c r="I47" s="58"/>
    </row>
    <row r="48" spans="1:9">
      <c r="A48" s="8">
        <v>1782</v>
      </c>
      <c r="B48" s="8"/>
      <c r="C48" s="8"/>
      <c r="D48" s="9" t="s">
        <v>11</v>
      </c>
      <c r="E48" s="8">
        <v>-52</v>
      </c>
      <c r="F48" s="6">
        <f t="shared" si="0"/>
        <v>1782</v>
      </c>
      <c r="G48" s="7" t="str">
        <f t="shared" ca="1" si="1"/>
        <v>Treaty of Peace with Great Britain</v>
      </c>
      <c r="H48" s="1" t="s">
        <v>17</v>
      </c>
    </row>
    <row r="49" spans="1:8">
      <c r="A49" s="8">
        <v>1783</v>
      </c>
      <c r="B49" s="8"/>
      <c r="C49" s="8"/>
      <c r="D49" s="9" t="s">
        <v>21</v>
      </c>
      <c r="E49" s="8">
        <v>50</v>
      </c>
      <c r="F49" s="6">
        <f t="shared" si="0"/>
        <v>1783</v>
      </c>
      <c r="G49" s="7" t="str">
        <f t="shared" ca="1" si="1"/>
        <v>Sees Montgolfier Brothers 1st to Fly in Balloon</v>
      </c>
      <c r="H49" s="1" t="s">
        <v>17</v>
      </c>
    </row>
    <row r="50" spans="1:8">
      <c r="A50" s="8">
        <v>1787</v>
      </c>
      <c r="B50" s="8"/>
      <c r="C50" s="8"/>
      <c r="D50" s="9" t="s">
        <v>12</v>
      </c>
      <c r="E50" s="8">
        <v>-30</v>
      </c>
      <c r="F50" s="6">
        <f t="shared" si="0"/>
        <v>1787</v>
      </c>
      <c r="G50" s="7" t="str">
        <f t="shared" ca="1" si="1"/>
        <v>Delegate to Constitutional Convention</v>
      </c>
      <c r="H50" s="1" t="s">
        <v>17</v>
      </c>
    </row>
    <row r="51" spans="1:8" ht="15" customHeight="1">
      <c r="A51" s="8">
        <v>1790</v>
      </c>
      <c r="B51" s="8">
        <v>4</v>
      </c>
      <c r="C51" s="8">
        <v>17</v>
      </c>
      <c r="D51" s="9" t="s">
        <v>13</v>
      </c>
      <c r="E51" s="8">
        <v>20</v>
      </c>
      <c r="F51" s="6">
        <f t="shared" si="0"/>
        <v>1790.2956878850102</v>
      </c>
      <c r="G51" s="7" t="str">
        <f t="shared" ca="1" si="1"/>
        <v>Dies in Phil. PA (4/17/1790)</v>
      </c>
      <c r="H51" s="1" t="s">
        <v>17</v>
      </c>
    </row>
    <row r="52" spans="1:8">
      <c r="A52" s="8"/>
      <c r="B52" s="8"/>
      <c r="C52" s="8"/>
      <c r="D52" s="9"/>
      <c r="E52" s="8"/>
      <c r="F52" s="6">
        <f t="shared" si="0"/>
        <v>0</v>
      </c>
      <c r="G52" s="7">
        <f t="shared" ca="1" si="1"/>
        <v>0</v>
      </c>
      <c r="H52" s="1" t="s">
        <v>17</v>
      </c>
    </row>
    <row r="53" spans="1:8">
      <c r="A53" s="8"/>
      <c r="B53" s="8"/>
      <c r="C53" s="8"/>
      <c r="D53" s="9"/>
      <c r="E53" s="8"/>
      <c r="F53" s="6">
        <f t="shared" si="0"/>
        <v>0</v>
      </c>
      <c r="G53" s="7">
        <f t="shared" ca="1" si="1"/>
        <v>0</v>
      </c>
      <c r="H53" s="1" t="s">
        <v>17</v>
      </c>
    </row>
    <row r="54" spans="1:8">
      <c r="A54" s="8"/>
      <c r="B54" s="8"/>
      <c r="C54" s="8"/>
      <c r="D54" s="9"/>
      <c r="E54" s="8"/>
      <c r="F54" s="6">
        <f t="shared" si="0"/>
        <v>0</v>
      </c>
      <c r="G54" s="7">
        <f t="shared" ca="1" si="1"/>
        <v>0</v>
      </c>
    </row>
    <row r="55" spans="1:8">
      <c r="A55" s="8"/>
      <c r="B55" s="8"/>
      <c r="C55" s="8"/>
      <c r="D55" s="9"/>
      <c r="E55" s="8"/>
      <c r="F55" s="6">
        <f t="shared" si="0"/>
        <v>0</v>
      </c>
      <c r="G55" s="7">
        <f t="shared" ca="1" si="1"/>
        <v>0</v>
      </c>
    </row>
    <row r="56" spans="1:8">
      <c r="A56" s="8"/>
      <c r="B56" s="8"/>
      <c r="C56" s="8"/>
      <c r="D56" s="9"/>
      <c r="E56" s="8"/>
      <c r="F56" s="6">
        <f t="shared" si="0"/>
        <v>0</v>
      </c>
      <c r="G56" s="7">
        <f t="shared" ca="1" si="1"/>
        <v>0</v>
      </c>
    </row>
    <row r="57" spans="1:8">
      <c r="A57" s="8"/>
      <c r="B57" s="8"/>
      <c r="C57" s="8"/>
      <c r="D57" s="9"/>
      <c r="E57" s="8"/>
      <c r="F57" s="6">
        <f t="shared" si="0"/>
        <v>0</v>
      </c>
      <c r="G57" s="7">
        <f t="shared" ca="1" si="1"/>
        <v>0</v>
      </c>
    </row>
    <row r="58" spans="1:8">
      <c r="A58" s="8"/>
      <c r="B58" s="8"/>
      <c r="C58" s="8"/>
      <c r="D58" s="9"/>
      <c r="E58" s="8"/>
      <c r="F58" s="6">
        <f t="shared" si="0"/>
        <v>0</v>
      </c>
      <c r="G58" s="7">
        <f t="shared" ca="1" si="1"/>
        <v>0</v>
      </c>
    </row>
    <row r="59" spans="1:8">
      <c r="A59" s="8"/>
      <c r="B59" s="8"/>
      <c r="C59" s="8"/>
      <c r="D59" s="9"/>
      <c r="E59" s="8"/>
      <c r="F59" s="6">
        <f t="shared" si="0"/>
        <v>0</v>
      </c>
      <c r="G59" s="7">
        <f t="shared" ca="1" si="1"/>
        <v>0</v>
      </c>
    </row>
    <row r="60" spans="1:8">
      <c r="A60" s="8"/>
      <c r="B60" s="8"/>
      <c r="C60" s="8"/>
      <c r="D60" s="9"/>
      <c r="E60" s="8"/>
      <c r="F60" s="6">
        <f t="shared" si="0"/>
        <v>0</v>
      </c>
      <c r="G60" s="7">
        <f t="shared" ca="1" si="1"/>
        <v>0</v>
      </c>
    </row>
    <row r="61" spans="1:8">
      <c r="A61" s="8"/>
      <c r="B61" s="8"/>
      <c r="C61" s="8"/>
      <c r="D61" s="9"/>
      <c r="E61" s="8"/>
      <c r="F61" s="6">
        <f t="shared" si="0"/>
        <v>0</v>
      </c>
      <c r="G61" s="7">
        <f t="shared" ca="1" si="1"/>
        <v>0</v>
      </c>
    </row>
    <row r="62" spans="1:8">
      <c r="A62" s="8"/>
      <c r="B62" s="8"/>
      <c r="C62" s="8"/>
      <c r="D62" s="9"/>
      <c r="E62" s="8"/>
      <c r="F62" s="6">
        <f t="shared" si="0"/>
        <v>0</v>
      </c>
      <c r="G62" s="7">
        <f t="shared" ca="1" si="1"/>
        <v>0</v>
      </c>
    </row>
    <row r="63" spans="1:8">
      <c r="A63" s="8"/>
      <c r="B63" s="8"/>
      <c r="C63" s="8"/>
      <c r="D63" s="9"/>
      <c r="E63" s="8"/>
      <c r="F63" s="6">
        <f t="shared" si="0"/>
        <v>0</v>
      </c>
      <c r="G63" s="7">
        <f t="shared" ca="1" si="1"/>
        <v>0</v>
      </c>
    </row>
    <row r="64" spans="1:8">
      <c r="A64" s="8"/>
      <c r="B64" s="8"/>
      <c r="C64" s="8"/>
      <c r="D64" s="9"/>
      <c r="E64" s="8"/>
      <c r="F64" s="6">
        <f t="shared" si="0"/>
        <v>0</v>
      </c>
      <c r="G64" s="7">
        <f t="shared" ca="1" si="1"/>
        <v>0</v>
      </c>
    </row>
    <row r="65" spans="1:7">
      <c r="A65" s="8"/>
      <c r="B65" s="8"/>
      <c r="C65" s="8"/>
      <c r="D65" s="9"/>
      <c r="E65" s="8"/>
      <c r="F65" s="6">
        <f t="shared" si="0"/>
        <v>0</v>
      </c>
      <c r="G65" s="7">
        <f t="shared" ca="1" si="1"/>
        <v>0</v>
      </c>
    </row>
    <row r="66" spans="1:7">
      <c r="A66" s="8"/>
      <c r="B66" s="8"/>
      <c r="C66" s="8"/>
      <c r="D66" s="9"/>
      <c r="E66" s="8"/>
      <c r="F66" s="6">
        <f t="shared" si="0"/>
        <v>0</v>
      </c>
      <c r="G66" s="7">
        <f t="shared" ca="1" si="1"/>
        <v>0</v>
      </c>
    </row>
    <row r="68" spans="1:7">
      <c r="A68" s="1" t="s">
        <v>34</v>
      </c>
    </row>
  </sheetData>
  <mergeCells count="6">
    <mergeCell ref="I40:I47"/>
    <mergeCell ref="A2:D2"/>
    <mergeCell ref="I4:I7"/>
    <mergeCell ref="I9:I14"/>
    <mergeCell ref="I15:I24"/>
    <mergeCell ref="I25:I39"/>
  </mergeCells>
  <hyperlinks>
    <hyperlink ref="A2" r:id="rId1"/>
  </hyperlinks>
  <pageMargins left="0.35" right="0.35" top="0.5" bottom="0.5" header="0.3" footer="0.3"/>
  <pageSetup scale="94" fitToHeight="0" orientation="portrait"/>
  <headerFooter alignWithMargins="0"/>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93"/>
  <sheetViews>
    <sheetView showGridLines="0" workbookViewId="0"/>
  </sheetViews>
  <sheetFormatPr baseColWidth="10" defaultColWidth="9.1640625" defaultRowHeight="12" x14ac:dyDescent="0"/>
  <cols>
    <col min="1" max="1" width="13.5" style="40" customWidth="1"/>
    <col min="2" max="2" width="34.33203125" style="40" customWidth="1"/>
    <col min="3" max="4" width="11" style="40" customWidth="1"/>
    <col min="5" max="5" width="12" style="40" customWidth="1"/>
    <col min="6" max="6" width="12.83203125" style="40" customWidth="1"/>
    <col min="7" max="7" width="9.1640625" style="40"/>
    <col min="8" max="8" width="19.33203125" style="40" customWidth="1"/>
    <col min="9" max="9" width="9.1640625" style="40"/>
    <col min="10" max="10" width="47.1640625" style="40" customWidth="1"/>
    <col min="11" max="16384" width="9.1640625" style="40"/>
  </cols>
  <sheetData>
    <row r="1" spans="1:10" s="36" customFormat="1" ht="23" customHeight="1">
      <c r="A1" s="13" t="s">
        <v>55</v>
      </c>
      <c r="B1" s="34"/>
      <c r="C1" s="35"/>
      <c r="D1" s="35"/>
      <c r="E1" s="35"/>
      <c r="F1" s="35"/>
      <c r="G1" s="34"/>
      <c r="H1" s="34"/>
    </row>
    <row r="2" spans="1:10" s="36" customFormat="1" ht="15">
      <c r="A2" s="37" t="s">
        <v>23</v>
      </c>
      <c r="B2" s="38"/>
      <c r="C2" s="38"/>
      <c r="D2" s="38"/>
      <c r="E2" s="38"/>
      <c r="F2" s="38"/>
      <c r="G2" s="38"/>
      <c r="H2" s="17" t="s">
        <v>24</v>
      </c>
      <c r="J2" s="39" t="s">
        <v>22</v>
      </c>
    </row>
    <row r="3" spans="1:10">
      <c r="H3" s="41"/>
    </row>
    <row r="4" spans="1:10" ht="12.75" customHeight="1">
      <c r="H4" s="41"/>
      <c r="J4" s="61" t="s">
        <v>105</v>
      </c>
    </row>
    <row r="5" spans="1:10">
      <c r="H5" s="41"/>
      <c r="J5" s="61"/>
    </row>
    <row r="6" spans="1:10">
      <c r="H6" s="41"/>
      <c r="J6" s="61"/>
    </row>
    <row r="7" spans="1:10">
      <c r="H7" s="41"/>
      <c r="J7" s="61"/>
    </row>
    <row r="8" spans="1:10">
      <c r="H8" s="41"/>
      <c r="J8" s="61"/>
    </row>
    <row r="9" spans="1:10">
      <c r="H9" s="41"/>
      <c r="J9" s="61"/>
    </row>
    <row r="10" spans="1:10">
      <c r="H10" s="41"/>
      <c r="J10" s="61"/>
    </row>
    <row r="11" spans="1:10">
      <c r="H11" s="41"/>
      <c r="J11" s="61"/>
    </row>
    <row r="12" spans="1:10">
      <c r="H12" s="41"/>
      <c r="J12" s="61"/>
    </row>
    <row r="13" spans="1:10">
      <c r="H13" s="41"/>
      <c r="J13" s="61"/>
    </row>
    <row r="14" spans="1:10">
      <c r="H14" s="41"/>
      <c r="J14" s="61"/>
    </row>
    <row r="15" spans="1:10">
      <c r="H15" s="41"/>
      <c r="J15" s="61"/>
    </row>
    <row r="16" spans="1:10">
      <c r="H16" s="41"/>
      <c r="J16" s="61"/>
    </row>
    <row r="17" spans="1:10">
      <c r="H17" s="41"/>
      <c r="J17" s="61"/>
    </row>
    <row r="18" spans="1:10">
      <c r="H18" s="41"/>
      <c r="J18" s="61"/>
    </row>
    <row r="19" spans="1:10">
      <c r="H19" s="41"/>
      <c r="J19" s="61"/>
    </row>
    <row r="20" spans="1:10" ht="12.75" customHeight="1">
      <c r="H20" s="41"/>
      <c r="J20" s="61"/>
    </row>
    <row r="21" spans="1:10">
      <c r="H21" s="41"/>
    </row>
    <row r="22" spans="1:10" ht="12.75" customHeight="1">
      <c r="H22" s="41"/>
      <c r="J22" s="61" t="s">
        <v>59</v>
      </c>
    </row>
    <row r="23" spans="1:10">
      <c r="H23" s="41"/>
      <c r="J23" s="61"/>
    </row>
    <row r="24" spans="1:10">
      <c r="H24" s="41"/>
      <c r="J24" s="61"/>
    </row>
    <row r="25" spans="1:10">
      <c r="H25" s="41"/>
      <c r="J25" s="61"/>
    </row>
    <row r="26" spans="1:10">
      <c r="H26" s="41"/>
      <c r="J26" s="61"/>
    </row>
    <row r="27" spans="1:10">
      <c r="H27" s="41"/>
      <c r="J27" s="61"/>
    </row>
    <row r="28" spans="1:10">
      <c r="A28" s="42"/>
      <c r="B28" s="42"/>
      <c r="H28" s="41"/>
      <c r="J28" s="61"/>
    </row>
    <row r="29" spans="1:10" ht="14">
      <c r="A29" s="43" t="s">
        <v>60</v>
      </c>
      <c r="B29" s="44" t="s">
        <v>61</v>
      </c>
      <c r="C29" s="43" t="s">
        <v>62</v>
      </c>
      <c r="D29" s="45">
        <v>41398</v>
      </c>
      <c r="J29" s="61"/>
    </row>
    <row r="30" spans="1:10" ht="15">
      <c r="A30" s="39" t="s">
        <v>63</v>
      </c>
      <c r="B30" s="39" t="s">
        <v>64</v>
      </c>
      <c r="C30" s="39" t="s">
        <v>65</v>
      </c>
      <c r="D30" s="39" t="s">
        <v>66</v>
      </c>
      <c r="E30" s="39" t="s">
        <v>14</v>
      </c>
      <c r="F30" s="39" t="s">
        <v>67</v>
      </c>
      <c r="G30" s="39" t="s">
        <v>1</v>
      </c>
      <c r="H30" s="39" t="s">
        <v>15</v>
      </c>
      <c r="J30" s="61"/>
    </row>
    <row r="31" spans="1:10" ht="14">
      <c r="A31" s="46">
        <v>41277</v>
      </c>
      <c r="B31" s="56" t="s">
        <v>100</v>
      </c>
      <c r="C31" s="48"/>
      <c r="D31" s="49"/>
      <c r="E31" s="48">
        <v>90</v>
      </c>
      <c r="F31" s="50">
        <f ca="1">OFFSET($C$30,ROW()-ROW($F$30),0,1,1)*OFFSET($D$30,ROW()-ROW($F$30),0,1,1)</f>
        <v>0</v>
      </c>
      <c r="G31" s="50">
        <f t="shared" ref="G31:G80" ca="1" si="0">IF(OFFSET($A$30,ROW()-ROW($G$30),0,1,1)=0,NA(),OFFSET($A$30,ROW()-ROW($G$30),0,1,1))</f>
        <v>41277</v>
      </c>
      <c r="H31" s="51" t="str">
        <f t="shared" ref="H31:H80" ca="1" si="1">OFFSET($B$30,ROW()-ROW($H$30),0,1,1)</f>
        <v>Proposal Due</v>
      </c>
      <c r="J31" s="61"/>
    </row>
    <row r="32" spans="1:10" ht="14">
      <c r="A32" s="46">
        <v>41284</v>
      </c>
      <c r="B32" s="56" t="s">
        <v>101</v>
      </c>
      <c r="C32" s="48"/>
      <c r="D32" s="49"/>
      <c r="E32" s="48">
        <v>74</v>
      </c>
      <c r="F32" s="50">
        <f t="shared" ref="F32:F80" ca="1" si="2">OFFSET($C$30,ROW()-ROW($F$30),0,1,1)*OFFSET($D$30,ROW()-ROW($F$30),0,1,1)</f>
        <v>0</v>
      </c>
      <c r="G32" s="50">
        <f t="shared" ca="1" si="0"/>
        <v>41284</v>
      </c>
      <c r="H32" s="51" t="str">
        <f t="shared" ca="1" si="1"/>
        <v>Funding Granted</v>
      </c>
      <c r="J32" s="57"/>
    </row>
    <row r="33" spans="1:10" ht="14">
      <c r="A33" s="46">
        <v>41284</v>
      </c>
      <c r="B33" s="47" t="s">
        <v>69</v>
      </c>
      <c r="C33" s="48">
        <v>75</v>
      </c>
      <c r="D33" s="49">
        <v>0.9</v>
      </c>
      <c r="E33" s="48">
        <v>54</v>
      </c>
      <c r="F33" s="50">
        <f t="shared" ca="1" si="2"/>
        <v>67.5</v>
      </c>
      <c r="G33" s="50">
        <f t="shared" ca="1" si="0"/>
        <v>41284</v>
      </c>
      <c r="H33" s="51" t="str">
        <f t="shared" ca="1" si="1"/>
        <v>1. Main Task</v>
      </c>
      <c r="J33" s="61" t="s">
        <v>68</v>
      </c>
    </row>
    <row r="34" spans="1:10" ht="14">
      <c r="A34" s="46">
        <v>41284</v>
      </c>
      <c r="B34" s="47" t="s">
        <v>70</v>
      </c>
      <c r="C34" s="48">
        <v>20</v>
      </c>
      <c r="D34" s="49"/>
      <c r="E34" s="48">
        <v>44</v>
      </c>
      <c r="F34" s="50">
        <f t="shared" ca="1" si="2"/>
        <v>0</v>
      </c>
      <c r="G34" s="50">
        <f t="shared" ca="1" si="0"/>
        <v>41284</v>
      </c>
      <c r="H34" s="51" t="str">
        <f t="shared" ca="1" si="1"/>
        <v>1.1 Subtask</v>
      </c>
      <c r="J34" s="61"/>
    </row>
    <row r="35" spans="1:10" ht="14">
      <c r="A35" s="46">
        <v>41304</v>
      </c>
      <c r="B35" s="47" t="s">
        <v>71</v>
      </c>
      <c r="C35" s="48">
        <v>68</v>
      </c>
      <c r="D35" s="49">
        <v>0.1</v>
      </c>
      <c r="E35" s="48">
        <v>-40</v>
      </c>
      <c r="F35" s="50">
        <f t="shared" ca="1" si="2"/>
        <v>6.8000000000000007</v>
      </c>
      <c r="G35" s="50">
        <f t="shared" ca="1" si="0"/>
        <v>41304</v>
      </c>
      <c r="H35" s="51" t="str">
        <f t="shared" ca="1" si="1"/>
        <v>2. Main Task</v>
      </c>
      <c r="J35" s="61"/>
    </row>
    <row r="36" spans="1:10" ht="14">
      <c r="A36" s="46">
        <v>41304</v>
      </c>
      <c r="B36" s="47" t="s">
        <v>72</v>
      </c>
      <c r="C36" s="48">
        <v>20</v>
      </c>
      <c r="D36" s="49"/>
      <c r="E36" s="48">
        <v>-60</v>
      </c>
      <c r="F36" s="50">
        <f t="shared" ca="1" si="2"/>
        <v>0</v>
      </c>
      <c r="G36" s="50">
        <f t="shared" ca="1" si="0"/>
        <v>41304</v>
      </c>
      <c r="H36" s="51" t="str">
        <f t="shared" ca="1" si="1"/>
        <v>2.1 Subtask</v>
      </c>
      <c r="J36" s="61"/>
    </row>
    <row r="37" spans="1:10" ht="14">
      <c r="A37" s="46">
        <v>41314</v>
      </c>
      <c r="B37" s="47" t="s">
        <v>73</v>
      </c>
      <c r="C37" s="48">
        <v>20</v>
      </c>
      <c r="D37" s="49"/>
      <c r="E37" s="48">
        <v>34</v>
      </c>
      <c r="F37" s="50">
        <f t="shared" ca="1" si="2"/>
        <v>0</v>
      </c>
      <c r="G37" s="50">
        <f t="shared" ca="1" si="0"/>
        <v>41314</v>
      </c>
      <c r="H37" s="51" t="str">
        <f t="shared" ca="1" si="1"/>
        <v>1.2 Subtask</v>
      </c>
      <c r="J37" s="61"/>
    </row>
    <row r="38" spans="1:10" ht="14">
      <c r="A38" s="46">
        <v>41334</v>
      </c>
      <c r="B38" s="47" t="s">
        <v>74</v>
      </c>
      <c r="C38" s="48">
        <v>20</v>
      </c>
      <c r="D38" s="49"/>
      <c r="E38" s="48">
        <v>20</v>
      </c>
      <c r="F38" s="50">
        <f t="shared" ca="1" si="2"/>
        <v>0</v>
      </c>
      <c r="G38" s="50">
        <f t="shared" ca="1" si="0"/>
        <v>41334</v>
      </c>
      <c r="H38" s="51" t="str">
        <f t="shared" ca="1" si="1"/>
        <v>1.3 Subtask</v>
      </c>
      <c r="J38" s="61"/>
    </row>
    <row r="39" spans="1:10" ht="14">
      <c r="A39" s="46">
        <v>41334</v>
      </c>
      <c r="B39" s="47" t="s">
        <v>75</v>
      </c>
      <c r="C39" s="48">
        <v>20</v>
      </c>
      <c r="D39" s="49"/>
      <c r="E39" s="48">
        <v>-70</v>
      </c>
      <c r="F39" s="50">
        <f t="shared" ca="1" si="2"/>
        <v>0</v>
      </c>
      <c r="G39" s="50">
        <f t="shared" ca="1" si="0"/>
        <v>41334</v>
      </c>
      <c r="H39" s="51" t="str">
        <f t="shared" ca="1" si="1"/>
        <v>2.2 Subtask</v>
      </c>
      <c r="J39" s="61" t="s">
        <v>83</v>
      </c>
    </row>
    <row r="40" spans="1:10" ht="14">
      <c r="A40" s="46">
        <v>41364</v>
      </c>
      <c r="B40" s="47" t="s">
        <v>76</v>
      </c>
      <c r="C40" s="48">
        <v>20</v>
      </c>
      <c r="D40" s="49"/>
      <c r="E40" s="48">
        <v>-80</v>
      </c>
      <c r="F40" s="50">
        <f t="shared" ca="1" si="2"/>
        <v>0</v>
      </c>
      <c r="G40" s="50">
        <f t="shared" ca="1" si="0"/>
        <v>41364</v>
      </c>
      <c r="H40" s="51" t="str">
        <f t="shared" ca="1" si="1"/>
        <v>2.3 Subtask</v>
      </c>
      <c r="J40" s="61"/>
    </row>
    <row r="41" spans="1:10" ht="14">
      <c r="A41" s="46">
        <v>41364</v>
      </c>
      <c r="B41" s="47" t="s">
        <v>77</v>
      </c>
      <c r="C41" s="48">
        <v>100</v>
      </c>
      <c r="D41" s="49">
        <v>0.5</v>
      </c>
      <c r="E41" s="48">
        <v>80</v>
      </c>
      <c r="F41" s="50">
        <f t="shared" ca="1" si="2"/>
        <v>50</v>
      </c>
      <c r="G41" s="50">
        <f t="shared" ca="1" si="0"/>
        <v>41364</v>
      </c>
      <c r="H41" s="51" t="str">
        <f t="shared" ca="1" si="1"/>
        <v>3. Main Task</v>
      </c>
      <c r="J41" s="61"/>
    </row>
    <row r="42" spans="1:10" ht="14">
      <c r="A42" s="46">
        <v>41364</v>
      </c>
      <c r="B42" s="47" t="s">
        <v>78</v>
      </c>
      <c r="C42" s="48">
        <v>20</v>
      </c>
      <c r="D42" s="49"/>
      <c r="E42" s="48">
        <v>70</v>
      </c>
      <c r="F42" s="50">
        <f t="shared" ca="1" si="2"/>
        <v>0</v>
      </c>
      <c r="G42" s="50">
        <f t="shared" ca="1" si="0"/>
        <v>41364</v>
      </c>
      <c r="H42" s="51" t="str">
        <f t="shared" ca="1" si="1"/>
        <v>3.1 Subtask</v>
      </c>
      <c r="J42" s="61"/>
    </row>
    <row r="43" spans="1:10" ht="14">
      <c r="A43" s="46">
        <v>41384</v>
      </c>
      <c r="B43" s="47" t="s">
        <v>79</v>
      </c>
      <c r="C43" s="48">
        <v>100</v>
      </c>
      <c r="D43" s="49">
        <v>0.2</v>
      </c>
      <c r="E43" s="48">
        <v>-50</v>
      </c>
      <c r="F43" s="50">
        <f t="shared" ca="1" si="2"/>
        <v>20</v>
      </c>
      <c r="G43" s="50">
        <f t="shared" ca="1" si="0"/>
        <v>41384</v>
      </c>
      <c r="H43" s="51" t="str">
        <f t="shared" ca="1" si="1"/>
        <v>4. Main Task</v>
      </c>
      <c r="J43" s="61"/>
    </row>
    <row r="44" spans="1:10" ht="14">
      <c r="A44" s="46">
        <v>41384</v>
      </c>
      <c r="B44" s="47" t="s">
        <v>80</v>
      </c>
      <c r="C44" s="48">
        <v>20</v>
      </c>
      <c r="D44" s="49"/>
      <c r="E44" s="48">
        <v>-60</v>
      </c>
      <c r="F44" s="50">
        <f t="shared" ca="1" si="2"/>
        <v>0</v>
      </c>
      <c r="G44" s="50">
        <f t="shared" ca="1" si="0"/>
        <v>41384</v>
      </c>
      <c r="H44" s="51" t="str">
        <f t="shared" ca="1" si="1"/>
        <v>4.1 Subtask</v>
      </c>
      <c r="J44" s="61"/>
    </row>
    <row r="45" spans="1:10" ht="14">
      <c r="A45" s="46">
        <v>41394</v>
      </c>
      <c r="B45" s="47" t="s">
        <v>81</v>
      </c>
      <c r="C45" s="48">
        <v>20</v>
      </c>
      <c r="D45" s="49"/>
      <c r="E45" s="48">
        <v>60</v>
      </c>
      <c r="F45" s="50">
        <f t="shared" ca="1" si="2"/>
        <v>0</v>
      </c>
      <c r="G45" s="50">
        <f t="shared" ca="1" si="0"/>
        <v>41394</v>
      </c>
      <c r="H45" s="51" t="str">
        <f t="shared" ca="1" si="1"/>
        <v>3.2 Subtask</v>
      </c>
    </row>
    <row r="46" spans="1:10" ht="14">
      <c r="A46" s="46">
        <v>41414</v>
      </c>
      <c r="B46" s="47" t="s">
        <v>82</v>
      </c>
      <c r="C46" s="48">
        <v>20</v>
      </c>
      <c r="D46" s="49"/>
      <c r="E46" s="48">
        <v>-70</v>
      </c>
      <c r="F46" s="50">
        <f t="shared" ca="1" si="2"/>
        <v>0</v>
      </c>
      <c r="G46" s="50">
        <f t="shared" ca="1" si="0"/>
        <v>41414</v>
      </c>
      <c r="H46" s="51" t="str">
        <f t="shared" ca="1" si="1"/>
        <v>4.2 Subtask</v>
      </c>
      <c r="J46" s="61" t="s">
        <v>91</v>
      </c>
    </row>
    <row r="47" spans="1:10" ht="14">
      <c r="A47" s="46">
        <v>41424</v>
      </c>
      <c r="B47" s="47" t="s">
        <v>84</v>
      </c>
      <c r="C47" s="48">
        <v>20</v>
      </c>
      <c r="D47" s="49"/>
      <c r="E47" s="48">
        <v>50</v>
      </c>
      <c r="F47" s="50">
        <f t="shared" ca="1" si="2"/>
        <v>0</v>
      </c>
      <c r="G47" s="50">
        <f t="shared" ca="1" si="0"/>
        <v>41424</v>
      </c>
      <c r="H47" s="51" t="str">
        <f t="shared" ca="1" si="1"/>
        <v>3.3 Subtask</v>
      </c>
      <c r="J47" s="61"/>
    </row>
    <row r="48" spans="1:10" ht="14">
      <c r="A48" s="46">
        <v>41444</v>
      </c>
      <c r="B48" s="47" t="s">
        <v>85</v>
      </c>
      <c r="C48" s="48">
        <v>20</v>
      </c>
      <c r="D48" s="49"/>
      <c r="E48" s="48">
        <v>-80</v>
      </c>
      <c r="F48" s="50">
        <f t="shared" ca="1" si="2"/>
        <v>0</v>
      </c>
      <c r="G48" s="50">
        <f t="shared" ca="1" si="0"/>
        <v>41444</v>
      </c>
      <c r="H48" s="51" t="str">
        <f t="shared" ca="1" si="1"/>
        <v>4.3 Subtask</v>
      </c>
      <c r="J48" s="61"/>
    </row>
    <row r="49" spans="1:10" ht="14">
      <c r="A49" s="46">
        <v>41444</v>
      </c>
      <c r="B49" s="47" t="s">
        <v>86</v>
      </c>
      <c r="C49" s="48">
        <v>80</v>
      </c>
      <c r="D49" s="49">
        <v>0.1</v>
      </c>
      <c r="E49" s="48">
        <v>40</v>
      </c>
      <c r="F49" s="50">
        <f t="shared" ca="1" si="2"/>
        <v>8</v>
      </c>
      <c r="G49" s="50">
        <f t="shared" ca="1" si="0"/>
        <v>41444</v>
      </c>
      <c r="H49" s="51" t="str">
        <f t="shared" ca="1" si="1"/>
        <v>5. Main Task</v>
      </c>
      <c r="J49" s="61"/>
    </row>
    <row r="50" spans="1:10" ht="14">
      <c r="A50" s="46">
        <v>41444</v>
      </c>
      <c r="B50" s="47" t="s">
        <v>87</v>
      </c>
      <c r="C50" s="48">
        <v>20</v>
      </c>
      <c r="D50" s="49"/>
      <c r="E50" s="48">
        <v>30</v>
      </c>
      <c r="F50" s="50">
        <f t="shared" ca="1" si="2"/>
        <v>0</v>
      </c>
      <c r="G50" s="50">
        <f t="shared" ca="1" si="0"/>
        <v>41444</v>
      </c>
      <c r="H50" s="51" t="str">
        <f t="shared" ca="1" si="1"/>
        <v>5.1 Subtask</v>
      </c>
      <c r="J50" s="61"/>
    </row>
    <row r="51" spans="1:10" ht="14">
      <c r="A51" s="46">
        <v>41464</v>
      </c>
      <c r="B51" s="47" t="s">
        <v>88</v>
      </c>
      <c r="C51" s="48">
        <v>70</v>
      </c>
      <c r="D51" s="49"/>
      <c r="E51" s="48">
        <v>-20</v>
      </c>
      <c r="F51" s="50">
        <f t="shared" ca="1" si="2"/>
        <v>0</v>
      </c>
      <c r="G51" s="50">
        <f t="shared" ca="1" si="0"/>
        <v>41464</v>
      </c>
      <c r="H51" s="51" t="str">
        <f t="shared" ca="1" si="1"/>
        <v>6. Main Task</v>
      </c>
      <c r="J51" s="61"/>
    </row>
    <row r="52" spans="1:10" ht="14">
      <c r="A52" s="46">
        <v>41464</v>
      </c>
      <c r="B52" s="47" t="s">
        <v>89</v>
      </c>
      <c r="C52" s="48">
        <v>20</v>
      </c>
      <c r="D52" s="49"/>
      <c r="E52" s="48">
        <v>-30</v>
      </c>
      <c r="F52" s="50">
        <f t="shared" ca="1" si="2"/>
        <v>0</v>
      </c>
      <c r="G52" s="50">
        <f t="shared" ca="1" si="0"/>
        <v>41464</v>
      </c>
      <c r="H52" s="51" t="str">
        <f t="shared" ca="1" si="1"/>
        <v>6.1 Subtask</v>
      </c>
      <c r="J52" s="61"/>
    </row>
    <row r="53" spans="1:10" ht="15" customHeight="1">
      <c r="A53" s="46">
        <v>41474</v>
      </c>
      <c r="B53" s="47" t="s">
        <v>90</v>
      </c>
      <c r="C53" s="48">
        <v>20</v>
      </c>
      <c r="D53" s="49"/>
      <c r="E53" s="48">
        <v>20</v>
      </c>
      <c r="F53" s="50">
        <f t="shared" ca="1" si="2"/>
        <v>0</v>
      </c>
      <c r="G53" s="50">
        <f t="shared" ca="1" si="0"/>
        <v>41474</v>
      </c>
      <c r="H53" s="51" t="str">
        <f t="shared" ca="1" si="1"/>
        <v>5.2 Subtask</v>
      </c>
      <c r="J53" s="61"/>
    </row>
    <row r="54" spans="1:10" ht="14">
      <c r="A54" s="46">
        <v>41494</v>
      </c>
      <c r="B54" s="47" t="s">
        <v>92</v>
      </c>
      <c r="C54" s="48">
        <v>20</v>
      </c>
      <c r="D54" s="49"/>
      <c r="E54" s="48">
        <v>-40</v>
      </c>
      <c r="F54" s="50">
        <f t="shared" ca="1" si="2"/>
        <v>0</v>
      </c>
      <c r="G54" s="50">
        <f t="shared" ca="1" si="0"/>
        <v>41494</v>
      </c>
      <c r="H54" s="51" t="str">
        <f t="shared" ca="1" si="1"/>
        <v>6.2 Subtask</v>
      </c>
      <c r="J54" s="61"/>
    </row>
    <row r="55" spans="1:10" ht="15" customHeight="1">
      <c r="A55" s="46">
        <v>41504</v>
      </c>
      <c r="B55" s="47" t="s">
        <v>93</v>
      </c>
      <c r="C55" s="48">
        <v>20</v>
      </c>
      <c r="D55" s="49"/>
      <c r="E55" s="48">
        <v>10</v>
      </c>
      <c r="F55" s="50">
        <f t="shared" ca="1" si="2"/>
        <v>0</v>
      </c>
      <c r="G55" s="50">
        <f t="shared" ca="1" si="0"/>
        <v>41504</v>
      </c>
      <c r="H55" s="51" t="str">
        <f t="shared" ca="1" si="1"/>
        <v>5.3 Subtask</v>
      </c>
      <c r="J55" s="61"/>
    </row>
    <row r="56" spans="1:10" ht="14">
      <c r="A56" s="46">
        <v>41524</v>
      </c>
      <c r="B56" s="47" t="s">
        <v>94</v>
      </c>
      <c r="C56" s="48">
        <v>20</v>
      </c>
      <c r="D56" s="49"/>
      <c r="E56" s="48">
        <v>-50</v>
      </c>
      <c r="F56" s="50">
        <f t="shared" ca="1" si="2"/>
        <v>0</v>
      </c>
      <c r="G56" s="50">
        <f t="shared" ca="1" si="0"/>
        <v>41524</v>
      </c>
      <c r="H56" s="51" t="str">
        <f t="shared" ca="1" si="1"/>
        <v>6.3 Subtask</v>
      </c>
      <c r="J56" s="61" t="s">
        <v>106</v>
      </c>
    </row>
    <row r="57" spans="1:10" ht="14">
      <c r="A57" s="46"/>
      <c r="B57" s="47"/>
      <c r="C57" s="48"/>
      <c r="D57" s="49"/>
      <c r="E57" s="48"/>
      <c r="F57" s="50">
        <f t="shared" ca="1" si="2"/>
        <v>0</v>
      </c>
      <c r="G57" s="50" t="e">
        <f t="shared" ca="1" si="0"/>
        <v>#N/A</v>
      </c>
      <c r="H57" s="51">
        <f t="shared" ca="1" si="1"/>
        <v>0</v>
      </c>
      <c r="J57" s="61"/>
    </row>
    <row r="58" spans="1:10" ht="14">
      <c r="A58" s="46"/>
      <c r="B58" s="47"/>
      <c r="C58" s="48"/>
      <c r="D58" s="49"/>
      <c r="E58" s="48"/>
      <c r="F58" s="50">
        <f t="shared" ca="1" si="2"/>
        <v>0</v>
      </c>
      <c r="G58" s="50" t="e">
        <f t="shared" ca="1" si="0"/>
        <v>#N/A</v>
      </c>
      <c r="H58" s="51">
        <f t="shared" ca="1" si="1"/>
        <v>0</v>
      </c>
      <c r="J58" s="61"/>
    </row>
    <row r="59" spans="1:10" ht="14">
      <c r="A59" s="46"/>
      <c r="B59" s="47"/>
      <c r="C59" s="48"/>
      <c r="D59" s="49"/>
      <c r="E59" s="48"/>
      <c r="F59" s="50">
        <f t="shared" ca="1" si="2"/>
        <v>0</v>
      </c>
      <c r="G59" s="50" t="e">
        <f t="shared" ca="1" si="0"/>
        <v>#N/A</v>
      </c>
      <c r="H59" s="51">
        <f t="shared" ca="1" si="1"/>
        <v>0</v>
      </c>
      <c r="J59" s="61"/>
    </row>
    <row r="60" spans="1:10" ht="14">
      <c r="A60" s="46"/>
      <c r="B60" s="47"/>
      <c r="C60" s="48"/>
      <c r="D60" s="49"/>
      <c r="E60" s="48"/>
      <c r="F60" s="50">
        <f t="shared" ca="1" si="2"/>
        <v>0</v>
      </c>
      <c r="G60" s="50" t="e">
        <f t="shared" ca="1" si="0"/>
        <v>#N/A</v>
      </c>
      <c r="H60" s="51">
        <f t="shared" ca="1" si="1"/>
        <v>0</v>
      </c>
      <c r="J60" s="57"/>
    </row>
    <row r="61" spans="1:10" ht="14">
      <c r="A61" s="46"/>
      <c r="B61" s="47"/>
      <c r="C61" s="48"/>
      <c r="D61" s="49"/>
      <c r="E61" s="48"/>
      <c r="F61" s="50">
        <f t="shared" ca="1" si="2"/>
        <v>0</v>
      </c>
      <c r="G61" s="50" t="e">
        <f t="shared" ca="1" si="0"/>
        <v>#N/A</v>
      </c>
      <c r="H61" s="51">
        <f t="shared" ca="1" si="1"/>
        <v>0</v>
      </c>
      <c r="J61" s="61" t="s">
        <v>107</v>
      </c>
    </row>
    <row r="62" spans="1:10" ht="14">
      <c r="A62" s="46"/>
      <c r="B62" s="47"/>
      <c r="C62" s="48"/>
      <c r="D62" s="49"/>
      <c r="E62" s="48"/>
      <c r="F62" s="50">
        <f t="shared" ca="1" si="2"/>
        <v>0</v>
      </c>
      <c r="G62" s="50" t="e">
        <f t="shared" ca="1" si="0"/>
        <v>#N/A</v>
      </c>
      <c r="H62" s="51">
        <f t="shared" ca="1" si="1"/>
        <v>0</v>
      </c>
      <c r="J62" s="61"/>
    </row>
    <row r="63" spans="1:10" ht="14">
      <c r="A63" s="46"/>
      <c r="B63" s="47"/>
      <c r="C63" s="48"/>
      <c r="D63" s="49"/>
      <c r="E63" s="48"/>
      <c r="F63" s="50">
        <f t="shared" ca="1" si="2"/>
        <v>0</v>
      </c>
      <c r="G63" s="50" t="e">
        <f t="shared" ca="1" si="0"/>
        <v>#N/A</v>
      </c>
      <c r="H63" s="51">
        <f t="shared" ca="1" si="1"/>
        <v>0</v>
      </c>
      <c r="J63" s="61"/>
    </row>
    <row r="64" spans="1:10" ht="14">
      <c r="A64" s="46"/>
      <c r="B64" s="47"/>
      <c r="C64" s="48"/>
      <c r="D64" s="49"/>
      <c r="E64" s="48"/>
      <c r="F64" s="50">
        <f t="shared" ca="1" si="2"/>
        <v>0</v>
      </c>
      <c r="G64" s="50" t="e">
        <f t="shared" ca="1" si="0"/>
        <v>#N/A</v>
      </c>
      <c r="H64" s="51">
        <f t="shared" ca="1" si="1"/>
        <v>0</v>
      </c>
      <c r="J64" s="61"/>
    </row>
    <row r="65" spans="1:10" ht="15" customHeight="1">
      <c r="A65" s="46"/>
      <c r="B65" s="47"/>
      <c r="C65" s="48"/>
      <c r="D65" s="49"/>
      <c r="E65" s="48"/>
      <c r="F65" s="50">
        <f t="shared" ca="1" si="2"/>
        <v>0</v>
      </c>
      <c r="G65" s="50" t="e">
        <f t="shared" ca="1" si="0"/>
        <v>#N/A</v>
      </c>
      <c r="H65" s="51">
        <f t="shared" ca="1" si="1"/>
        <v>0</v>
      </c>
      <c r="J65" s="61"/>
    </row>
    <row r="66" spans="1:10" ht="15" customHeight="1">
      <c r="A66" s="46"/>
      <c r="B66" s="47"/>
      <c r="C66" s="48"/>
      <c r="D66" s="49"/>
      <c r="E66" s="48"/>
      <c r="F66" s="50">
        <f t="shared" ca="1" si="2"/>
        <v>0</v>
      </c>
      <c r="G66" s="50" t="e">
        <f t="shared" ca="1" si="0"/>
        <v>#N/A</v>
      </c>
      <c r="H66" s="51">
        <f t="shared" ca="1" si="1"/>
        <v>0</v>
      </c>
      <c r="J66" s="61" t="s">
        <v>108</v>
      </c>
    </row>
    <row r="67" spans="1:10" ht="14">
      <c r="A67" s="46"/>
      <c r="B67" s="47"/>
      <c r="C67" s="48"/>
      <c r="D67" s="49"/>
      <c r="E67" s="48"/>
      <c r="F67" s="50">
        <f t="shared" ca="1" si="2"/>
        <v>0</v>
      </c>
      <c r="G67" s="50" t="e">
        <f t="shared" ca="1" si="0"/>
        <v>#N/A</v>
      </c>
      <c r="H67" s="51">
        <f t="shared" ca="1" si="1"/>
        <v>0</v>
      </c>
      <c r="J67" s="61"/>
    </row>
    <row r="68" spans="1:10" ht="14">
      <c r="A68" s="46"/>
      <c r="B68" s="47"/>
      <c r="C68" s="48"/>
      <c r="D68" s="49"/>
      <c r="E68" s="48"/>
      <c r="F68" s="50">
        <f t="shared" ca="1" si="2"/>
        <v>0</v>
      </c>
      <c r="G68" s="50" t="e">
        <f t="shared" ca="1" si="0"/>
        <v>#N/A</v>
      </c>
      <c r="H68" s="51">
        <f t="shared" ca="1" si="1"/>
        <v>0</v>
      </c>
      <c r="J68" s="61"/>
    </row>
    <row r="69" spans="1:10" ht="14">
      <c r="A69" s="46"/>
      <c r="B69" s="47"/>
      <c r="C69" s="48"/>
      <c r="D69" s="49"/>
      <c r="E69" s="48"/>
      <c r="F69" s="50">
        <f t="shared" ca="1" si="2"/>
        <v>0</v>
      </c>
      <c r="G69" s="50" t="e">
        <f t="shared" ca="1" si="0"/>
        <v>#N/A</v>
      </c>
      <c r="H69" s="51">
        <f t="shared" ca="1" si="1"/>
        <v>0</v>
      </c>
      <c r="J69" s="61"/>
    </row>
    <row r="70" spans="1:10" ht="15" customHeight="1">
      <c r="A70" s="46"/>
      <c r="B70" s="47"/>
      <c r="C70" s="48"/>
      <c r="D70" s="49"/>
      <c r="E70" s="48"/>
      <c r="F70" s="50">
        <f t="shared" ca="1" si="2"/>
        <v>0</v>
      </c>
      <c r="G70" s="50" t="e">
        <f t="shared" ca="1" si="0"/>
        <v>#N/A</v>
      </c>
      <c r="H70" s="51">
        <f t="shared" ca="1" si="1"/>
        <v>0</v>
      </c>
      <c r="J70" s="61"/>
    </row>
    <row r="71" spans="1:10" ht="14">
      <c r="A71" s="46"/>
      <c r="B71" s="47"/>
      <c r="C71" s="48"/>
      <c r="D71" s="49"/>
      <c r="E71" s="48"/>
      <c r="F71" s="50">
        <f t="shared" ca="1" si="2"/>
        <v>0</v>
      </c>
      <c r="G71" s="50" t="e">
        <f t="shared" ca="1" si="0"/>
        <v>#N/A</v>
      </c>
      <c r="H71" s="51">
        <f t="shared" ca="1" si="1"/>
        <v>0</v>
      </c>
      <c r="J71" s="61"/>
    </row>
    <row r="72" spans="1:10" ht="14">
      <c r="A72" s="46"/>
      <c r="B72" s="47"/>
      <c r="C72" s="48"/>
      <c r="D72" s="49"/>
      <c r="E72" s="48"/>
      <c r="F72" s="50">
        <f t="shared" ca="1" si="2"/>
        <v>0</v>
      </c>
      <c r="G72" s="50" t="e">
        <f t="shared" ca="1" si="0"/>
        <v>#N/A</v>
      </c>
      <c r="H72" s="51">
        <f t="shared" ca="1" si="1"/>
        <v>0</v>
      </c>
      <c r="J72" s="61"/>
    </row>
    <row r="73" spans="1:10" ht="14">
      <c r="A73" s="46"/>
      <c r="B73" s="47"/>
      <c r="C73" s="48"/>
      <c r="D73" s="49"/>
      <c r="E73" s="48"/>
      <c r="F73" s="50">
        <f t="shared" ca="1" si="2"/>
        <v>0</v>
      </c>
      <c r="G73" s="50" t="e">
        <f t="shared" ca="1" si="0"/>
        <v>#N/A</v>
      </c>
      <c r="H73" s="51">
        <f t="shared" ca="1" si="1"/>
        <v>0</v>
      </c>
      <c r="J73" s="61"/>
    </row>
    <row r="74" spans="1:10" ht="14">
      <c r="A74" s="46"/>
      <c r="B74" s="47"/>
      <c r="C74" s="48"/>
      <c r="D74" s="49"/>
      <c r="E74" s="48"/>
      <c r="F74" s="50">
        <f t="shared" ca="1" si="2"/>
        <v>0</v>
      </c>
      <c r="G74" s="50" t="e">
        <f t="shared" ca="1" si="0"/>
        <v>#N/A</v>
      </c>
      <c r="H74" s="51">
        <f t="shared" ca="1" si="1"/>
        <v>0</v>
      </c>
      <c r="J74" s="61"/>
    </row>
    <row r="75" spans="1:10" ht="14">
      <c r="A75" s="46"/>
      <c r="B75" s="47"/>
      <c r="C75" s="48"/>
      <c r="D75" s="49"/>
      <c r="E75" s="48"/>
      <c r="F75" s="50">
        <f t="shared" ca="1" si="2"/>
        <v>0</v>
      </c>
      <c r="G75" s="50" t="e">
        <f t="shared" ca="1" si="0"/>
        <v>#N/A</v>
      </c>
      <c r="H75" s="51">
        <f t="shared" ca="1" si="1"/>
        <v>0</v>
      </c>
      <c r="J75" s="61"/>
    </row>
    <row r="76" spans="1:10" ht="14">
      <c r="A76" s="46"/>
      <c r="B76" s="47"/>
      <c r="C76" s="48"/>
      <c r="D76" s="49"/>
      <c r="E76" s="48"/>
      <c r="F76" s="50">
        <f t="shared" ca="1" si="2"/>
        <v>0</v>
      </c>
      <c r="G76" s="50" t="e">
        <f t="shared" ca="1" si="0"/>
        <v>#N/A</v>
      </c>
      <c r="H76" s="51">
        <f t="shared" ca="1" si="1"/>
        <v>0</v>
      </c>
      <c r="J76" s="61"/>
    </row>
    <row r="77" spans="1:10" ht="14">
      <c r="A77" s="46"/>
      <c r="B77" s="47"/>
      <c r="C77" s="48"/>
      <c r="D77" s="49"/>
      <c r="E77" s="48"/>
      <c r="F77" s="50">
        <f t="shared" ca="1" si="2"/>
        <v>0</v>
      </c>
      <c r="G77" s="50" t="e">
        <f t="shared" ca="1" si="0"/>
        <v>#N/A</v>
      </c>
      <c r="H77" s="51">
        <f t="shared" ca="1" si="1"/>
        <v>0</v>
      </c>
      <c r="J77" s="61"/>
    </row>
    <row r="78" spans="1:10" ht="14">
      <c r="A78" s="46"/>
      <c r="B78" s="47"/>
      <c r="C78" s="48"/>
      <c r="D78" s="49"/>
      <c r="E78" s="48"/>
      <c r="F78" s="50">
        <f t="shared" ca="1" si="2"/>
        <v>0</v>
      </c>
      <c r="G78" s="50" t="e">
        <f t="shared" ca="1" si="0"/>
        <v>#N/A</v>
      </c>
      <c r="H78" s="51">
        <f t="shared" ca="1" si="1"/>
        <v>0</v>
      </c>
      <c r="J78"/>
    </row>
    <row r="79" spans="1:10" ht="14">
      <c r="A79" s="46"/>
      <c r="B79" s="47"/>
      <c r="C79" s="48"/>
      <c r="D79" s="49"/>
      <c r="E79" s="48"/>
      <c r="F79" s="50">
        <f t="shared" ca="1" si="2"/>
        <v>0</v>
      </c>
      <c r="G79" s="50" t="e">
        <f t="shared" ca="1" si="0"/>
        <v>#N/A</v>
      </c>
      <c r="H79" s="51">
        <f t="shared" ca="1" si="1"/>
        <v>0</v>
      </c>
      <c r="J79"/>
    </row>
    <row r="80" spans="1:10" ht="14">
      <c r="A80" s="46"/>
      <c r="B80" s="47"/>
      <c r="C80" s="48"/>
      <c r="D80" s="49"/>
      <c r="E80" s="48"/>
      <c r="F80" s="50">
        <f t="shared" ca="1" si="2"/>
        <v>0</v>
      </c>
      <c r="G80" s="50" t="e">
        <f t="shared" ca="1" si="0"/>
        <v>#N/A</v>
      </c>
      <c r="H80" s="51">
        <f t="shared" ca="1" si="1"/>
        <v>0</v>
      </c>
      <c r="J80"/>
    </row>
    <row r="81" spans="1:10">
      <c r="J81"/>
    </row>
    <row r="82" spans="1:10">
      <c r="J82"/>
    </row>
    <row r="83" spans="1:10">
      <c r="A83" s="52" t="s">
        <v>95</v>
      </c>
      <c r="B83" s="53"/>
      <c r="C83" s="53"/>
      <c r="D83" s="53"/>
      <c r="E83" s="53"/>
      <c r="J83"/>
    </row>
    <row r="84" spans="1:10" ht="14">
      <c r="A84" s="46">
        <v>41275</v>
      </c>
      <c r="B84" s="54" t="s">
        <v>96</v>
      </c>
      <c r="D84" s="55" t="s">
        <v>97</v>
      </c>
      <c r="E84" s="48">
        <f>MAX(E31:E60)</f>
        <v>90</v>
      </c>
      <c r="J84"/>
    </row>
    <row r="85" spans="1:10" ht="14">
      <c r="A85" s="46">
        <v>41548</v>
      </c>
      <c r="B85" s="54" t="s">
        <v>98</v>
      </c>
      <c r="D85" s="55" t="s">
        <v>99</v>
      </c>
      <c r="E85" s="48">
        <f>MIN(E31:E60)*1.05</f>
        <v>-84</v>
      </c>
      <c r="J85"/>
    </row>
    <row r="86" spans="1:10" ht="12.75" customHeight="1">
      <c r="J86"/>
    </row>
    <row r="87" spans="1:10">
      <c r="D87" s="55"/>
      <c r="J87"/>
    </row>
    <row r="88" spans="1:10">
      <c r="J88"/>
    </row>
    <row r="89" spans="1:10">
      <c r="J89"/>
    </row>
    <row r="90" spans="1:10">
      <c r="J90"/>
    </row>
    <row r="91" spans="1:10">
      <c r="J91"/>
    </row>
    <row r="92" spans="1:10" ht="12.75" customHeight="1">
      <c r="J92"/>
    </row>
    <row r="93" spans="1:10">
      <c r="J93"/>
    </row>
  </sheetData>
  <sortState ref="A31:E56">
    <sortCondition ref="A31"/>
  </sortState>
  <mergeCells count="8">
    <mergeCell ref="J61:J65"/>
    <mergeCell ref="J46:J55"/>
    <mergeCell ref="J56:J59"/>
    <mergeCell ref="J66:J77"/>
    <mergeCell ref="J4:J20"/>
    <mergeCell ref="J33:J38"/>
    <mergeCell ref="J39:J44"/>
    <mergeCell ref="J22:J31"/>
  </mergeCells>
  <hyperlinks>
    <hyperlink ref="A2" r:id="rId1"/>
  </hyperlinks>
  <pageMargins left="0.75" right="0.75" top="0.5" bottom="0.5" header="0.3" footer="0.3"/>
  <pageSetup fitToHeight="0" orientation="landscape"/>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8" sqref="A8"/>
    </sheetView>
  </sheetViews>
  <sheetFormatPr baseColWidth="10" defaultColWidth="9.1640625" defaultRowHeight="12" x14ac:dyDescent="0"/>
  <cols>
    <col min="1" max="1" width="95.6640625" style="27" customWidth="1"/>
    <col min="2" max="256" width="9.1640625" style="27"/>
    <col min="257" max="257" width="95.6640625" style="27" customWidth="1"/>
    <col min="258" max="512" width="9.1640625" style="27"/>
    <col min="513" max="513" width="95.6640625" style="27" customWidth="1"/>
    <col min="514" max="768" width="9.1640625" style="27"/>
    <col min="769" max="769" width="95.6640625" style="27" customWidth="1"/>
    <col min="770" max="1024" width="9.1640625" style="27"/>
    <col min="1025" max="1025" width="95.6640625" style="27" customWidth="1"/>
    <col min="1026" max="1280" width="9.1640625" style="27"/>
    <col min="1281" max="1281" width="95.6640625" style="27" customWidth="1"/>
    <col min="1282" max="1536" width="9.1640625" style="27"/>
    <col min="1537" max="1537" width="95.6640625" style="27" customWidth="1"/>
    <col min="1538" max="1792" width="9.1640625" style="27"/>
    <col min="1793" max="1793" width="95.6640625" style="27" customWidth="1"/>
    <col min="1794" max="2048" width="9.1640625" style="27"/>
    <col min="2049" max="2049" width="95.6640625" style="27" customWidth="1"/>
    <col min="2050" max="2304" width="9.1640625" style="27"/>
    <col min="2305" max="2305" width="95.6640625" style="27" customWidth="1"/>
    <col min="2306" max="2560" width="9.1640625" style="27"/>
    <col min="2561" max="2561" width="95.6640625" style="27" customWidth="1"/>
    <col min="2562" max="2816" width="9.1640625" style="27"/>
    <col min="2817" max="2817" width="95.6640625" style="27" customWidth="1"/>
    <col min="2818" max="3072" width="9.1640625" style="27"/>
    <col min="3073" max="3073" width="95.6640625" style="27" customWidth="1"/>
    <col min="3074" max="3328" width="9.1640625" style="27"/>
    <col min="3329" max="3329" width="95.6640625" style="27" customWidth="1"/>
    <col min="3330" max="3584" width="9.1640625" style="27"/>
    <col min="3585" max="3585" width="95.6640625" style="27" customWidth="1"/>
    <col min="3586" max="3840" width="9.1640625" style="27"/>
    <col min="3841" max="3841" width="95.6640625" style="27" customWidth="1"/>
    <col min="3842" max="4096" width="9.1640625" style="27"/>
    <col min="4097" max="4097" width="95.6640625" style="27" customWidth="1"/>
    <col min="4098" max="4352" width="9.1640625" style="27"/>
    <col min="4353" max="4353" width="95.6640625" style="27" customWidth="1"/>
    <col min="4354" max="4608" width="9.1640625" style="27"/>
    <col min="4609" max="4609" width="95.6640625" style="27" customWidth="1"/>
    <col min="4610" max="4864" width="9.1640625" style="27"/>
    <col min="4865" max="4865" width="95.6640625" style="27" customWidth="1"/>
    <col min="4866" max="5120" width="9.1640625" style="27"/>
    <col min="5121" max="5121" width="95.6640625" style="27" customWidth="1"/>
    <col min="5122" max="5376" width="9.1640625" style="27"/>
    <col min="5377" max="5377" width="95.6640625" style="27" customWidth="1"/>
    <col min="5378" max="5632" width="9.1640625" style="27"/>
    <col min="5633" max="5633" width="95.6640625" style="27" customWidth="1"/>
    <col min="5634" max="5888" width="9.1640625" style="27"/>
    <col min="5889" max="5889" width="95.6640625" style="27" customWidth="1"/>
    <col min="5890" max="6144" width="9.1640625" style="27"/>
    <col min="6145" max="6145" width="95.6640625" style="27" customWidth="1"/>
    <col min="6146" max="6400" width="9.1640625" style="27"/>
    <col min="6401" max="6401" width="95.6640625" style="27" customWidth="1"/>
    <col min="6402" max="6656" width="9.1640625" style="27"/>
    <col min="6657" max="6657" width="95.6640625" style="27" customWidth="1"/>
    <col min="6658" max="6912" width="9.1640625" style="27"/>
    <col min="6913" max="6913" width="95.6640625" style="27" customWidth="1"/>
    <col min="6914" max="7168" width="9.1640625" style="27"/>
    <col min="7169" max="7169" width="95.6640625" style="27" customWidth="1"/>
    <col min="7170" max="7424" width="9.1640625" style="27"/>
    <col min="7425" max="7425" width="95.6640625" style="27" customWidth="1"/>
    <col min="7426" max="7680" width="9.1640625" style="27"/>
    <col min="7681" max="7681" width="95.6640625" style="27" customWidth="1"/>
    <col min="7682" max="7936" width="9.1640625" style="27"/>
    <col min="7937" max="7937" width="95.6640625" style="27" customWidth="1"/>
    <col min="7938" max="8192" width="9.1640625" style="27"/>
    <col min="8193" max="8193" width="95.6640625" style="27" customWidth="1"/>
    <col min="8194" max="8448" width="9.1640625" style="27"/>
    <col min="8449" max="8449" width="95.6640625" style="27" customWidth="1"/>
    <col min="8450" max="8704" width="9.1640625" style="27"/>
    <col min="8705" max="8705" width="95.6640625" style="27" customWidth="1"/>
    <col min="8706" max="8960" width="9.1640625" style="27"/>
    <col min="8961" max="8961" width="95.6640625" style="27" customWidth="1"/>
    <col min="8962" max="9216" width="9.1640625" style="27"/>
    <col min="9217" max="9217" width="95.6640625" style="27" customWidth="1"/>
    <col min="9218" max="9472" width="9.1640625" style="27"/>
    <col min="9473" max="9473" width="95.6640625" style="27" customWidth="1"/>
    <col min="9474" max="9728" width="9.1640625" style="27"/>
    <col min="9729" max="9729" width="95.6640625" style="27" customWidth="1"/>
    <col min="9730" max="9984" width="9.1640625" style="27"/>
    <col min="9985" max="9985" width="95.6640625" style="27" customWidth="1"/>
    <col min="9986" max="10240" width="9.1640625" style="27"/>
    <col min="10241" max="10241" width="95.6640625" style="27" customWidth="1"/>
    <col min="10242" max="10496" width="9.1640625" style="27"/>
    <col min="10497" max="10497" width="95.6640625" style="27" customWidth="1"/>
    <col min="10498" max="10752" width="9.1640625" style="27"/>
    <col min="10753" max="10753" width="95.6640625" style="27" customWidth="1"/>
    <col min="10754" max="11008" width="9.1640625" style="27"/>
    <col min="11009" max="11009" width="95.6640625" style="27" customWidth="1"/>
    <col min="11010" max="11264" width="9.1640625" style="27"/>
    <col min="11265" max="11265" width="95.6640625" style="27" customWidth="1"/>
    <col min="11266" max="11520" width="9.1640625" style="27"/>
    <col min="11521" max="11521" width="95.6640625" style="27" customWidth="1"/>
    <col min="11522" max="11776" width="9.1640625" style="27"/>
    <col min="11777" max="11777" width="95.6640625" style="27" customWidth="1"/>
    <col min="11778" max="12032" width="9.1640625" style="27"/>
    <col min="12033" max="12033" width="95.6640625" style="27" customWidth="1"/>
    <col min="12034" max="12288" width="9.1640625" style="27"/>
    <col min="12289" max="12289" width="95.6640625" style="27" customWidth="1"/>
    <col min="12290" max="12544" width="9.1640625" style="27"/>
    <col min="12545" max="12545" width="95.6640625" style="27" customWidth="1"/>
    <col min="12546" max="12800" width="9.1640625" style="27"/>
    <col min="12801" max="12801" width="95.6640625" style="27" customWidth="1"/>
    <col min="12802" max="13056" width="9.1640625" style="27"/>
    <col min="13057" max="13057" width="95.6640625" style="27" customWidth="1"/>
    <col min="13058" max="13312" width="9.1640625" style="27"/>
    <col min="13313" max="13313" width="95.6640625" style="27" customWidth="1"/>
    <col min="13314" max="13568" width="9.1640625" style="27"/>
    <col min="13569" max="13569" width="95.6640625" style="27" customWidth="1"/>
    <col min="13570" max="13824" width="9.1640625" style="27"/>
    <col min="13825" max="13825" width="95.6640625" style="27" customWidth="1"/>
    <col min="13826" max="14080" width="9.1640625" style="27"/>
    <col min="14081" max="14081" width="95.6640625" style="27" customWidth="1"/>
    <col min="14082" max="14336" width="9.1640625" style="27"/>
    <col min="14337" max="14337" width="95.6640625" style="27" customWidth="1"/>
    <col min="14338" max="14592" width="9.1640625" style="27"/>
    <col min="14593" max="14593" width="95.6640625" style="27" customWidth="1"/>
    <col min="14594" max="14848" width="9.1640625" style="27"/>
    <col min="14849" max="14849" width="95.6640625" style="27" customWidth="1"/>
    <col min="14850" max="15104" width="9.1640625" style="27"/>
    <col min="15105" max="15105" width="95.6640625" style="27" customWidth="1"/>
    <col min="15106" max="15360" width="9.1640625" style="27"/>
    <col min="15361" max="15361" width="95.6640625" style="27" customWidth="1"/>
    <col min="15362" max="15616" width="9.1640625" style="27"/>
    <col min="15617" max="15617" width="95.6640625" style="27" customWidth="1"/>
    <col min="15618" max="15872" width="9.1640625" style="27"/>
    <col min="15873" max="15873" width="95.6640625" style="27" customWidth="1"/>
    <col min="15874" max="16128" width="9.1640625" style="27"/>
    <col min="16129" max="16129" width="95.6640625" style="27" customWidth="1"/>
    <col min="16130" max="16384" width="9.1640625" style="27"/>
  </cols>
  <sheetData>
    <row r="1" spans="1:1" s="19" customFormat="1" ht="28">
      <c r="A1" s="18" t="s">
        <v>38</v>
      </c>
    </row>
    <row r="2" spans="1:1" s="21" customFormat="1" ht="15">
      <c r="A2" s="20"/>
    </row>
    <row r="3" spans="1:1" s="21" customFormat="1" ht="15">
      <c r="A3" s="20" t="s">
        <v>39</v>
      </c>
    </row>
    <row r="4" spans="1:1" s="21" customFormat="1" ht="15">
      <c r="A4" s="20"/>
    </row>
    <row r="5" spans="1:1" s="21" customFormat="1" ht="45">
      <c r="A5" s="22" t="s">
        <v>40</v>
      </c>
    </row>
    <row r="6" spans="1:1" s="21" customFormat="1" ht="15">
      <c r="A6" s="22"/>
    </row>
    <row r="7" spans="1:1" s="21" customFormat="1" ht="15">
      <c r="A7" s="23"/>
    </row>
    <row r="8" spans="1:1" s="21" customFormat="1" ht="17">
      <c r="A8" s="24" t="s">
        <v>41</v>
      </c>
    </row>
    <row r="9" spans="1:1" s="21" customFormat="1" ht="15">
      <c r="A9" s="25"/>
    </row>
    <row r="10" spans="1:1" s="21" customFormat="1" ht="30">
      <c r="A10" s="26" t="s">
        <v>42</v>
      </c>
    </row>
    <row r="11" spans="1:1" s="21" customFormat="1" ht="15">
      <c r="A11" s="25"/>
    </row>
    <row r="12" spans="1:1" s="21" customFormat="1" ht="30">
      <c r="A12" s="26" t="s">
        <v>43</v>
      </c>
    </row>
    <row r="13" spans="1:1" s="21" customFormat="1" ht="15">
      <c r="A13" s="22"/>
    </row>
    <row r="14" spans="1:1" s="21" customFormat="1" ht="30">
      <c r="A14" s="26" t="s">
        <v>44</v>
      </c>
    </row>
    <row r="15" spans="1:1" s="21" customFormat="1" ht="15">
      <c r="A15" s="20"/>
    </row>
    <row r="16" spans="1:1" s="21" customFormat="1" ht="15"/>
    <row r="17" spans="1:1" s="21" customFormat="1" ht="17">
      <c r="A17" s="24" t="s">
        <v>45</v>
      </c>
    </row>
    <row r="18" spans="1:1" s="21" customFormat="1" ht="15">
      <c r="A18" s="22"/>
    </row>
    <row r="19" spans="1:1" s="21" customFormat="1" ht="45">
      <c r="A19" s="22" t="s">
        <v>46</v>
      </c>
    </row>
    <row r="20" spans="1:1" ht="15">
      <c r="A20" s="22"/>
    </row>
    <row r="21" spans="1:1" ht="45">
      <c r="A21" s="22" t="s">
        <v>47</v>
      </c>
    </row>
    <row r="22" spans="1:1" ht="15">
      <c r="A22" s="22"/>
    </row>
    <row r="23" spans="1:1" ht="45">
      <c r="A23" s="22" t="s">
        <v>48</v>
      </c>
    </row>
    <row r="24" spans="1:1" ht="15">
      <c r="A24" s="22"/>
    </row>
    <row r="25" spans="1:1" ht="30">
      <c r="A25" s="22" t="s">
        <v>49</v>
      </c>
    </row>
    <row r="26" spans="1:1" ht="15">
      <c r="A26" s="28" t="s">
        <v>50</v>
      </c>
    </row>
    <row r="27" spans="1:1" ht="15">
      <c r="A27" s="22"/>
    </row>
    <row r="28" spans="1:1" ht="15">
      <c r="A28" s="22"/>
    </row>
    <row r="29" spans="1:1" s="21" customFormat="1" ht="17">
      <c r="A29" s="24" t="s">
        <v>51</v>
      </c>
    </row>
    <row r="31" spans="1:1" ht="30">
      <c r="A31" s="22" t="s">
        <v>52</v>
      </c>
    </row>
    <row r="33" spans="1:1" ht="30">
      <c r="A33" s="22" t="s">
        <v>53</v>
      </c>
    </row>
    <row r="35" spans="1:1" ht="30">
      <c r="A35" s="22" t="s">
        <v>54</v>
      </c>
    </row>
  </sheetData>
  <hyperlinks>
    <hyperlink ref="A26" r:id="rId1"/>
  </hyperlinks>
  <pageMargins left="0.75" right="0.75" top="1" bottom="1"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Timeline</vt:lpstr>
      <vt:lpstr>Example</vt:lpstr>
      <vt:lpstr>Project</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Timeline Template</dc:title>
  <dc:creator>www.vertex42.com</dc:creator>
  <dc:description>(c) 2005-2013 Vertex42 LLC. All Rights Reserved.</dc:description>
  <cp:lastModifiedBy>David Bernal</cp:lastModifiedBy>
  <cp:lastPrinted>2013-05-07T00:09:28Z</cp:lastPrinted>
  <dcterms:created xsi:type="dcterms:W3CDTF">2005-09-02T20:48:08Z</dcterms:created>
  <dcterms:modified xsi:type="dcterms:W3CDTF">2013-06-30T15:11:50Z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2005-2013 Vertex42 LLC</vt:lpwstr>
  </property>
  <property fmtid="{D5CDD505-2E9C-101B-9397-08002B2CF9AE}" pid="3" name="Version">
    <vt:lpwstr>2.0.0</vt:lpwstr>
  </property>
</Properties>
</file>