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Code\ExcelAnalytics\ExcelExtractor_Test\TestFiles\"/>
    </mc:Choice>
  </mc:AlternateContent>
  <bookViews>
    <workbookView xWindow="240" yWindow="120" windowWidth="21075" windowHeight="5955" activeTab="2"/>
  </bookViews>
  <sheets>
    <sheet name="VLOOKUP" sheetId="1" r:id="rId1"/>
    <sheet name="MATCH" sheetId="4" r:id="rId2"/>
    <sheet name="HLOOKUP" sheetId="5" r:id="rId3"/>
  </sheets>
  <calcPr calcId="152511"/>
</workbook>
</file>

<file path=xl/calcChain.xml><?xml version="1.0" encoding="utf-8"?>
<calcChain xmlns="http://schemas.openxmlformats.org/spreadsheetml/2006/main">
  <c r="A10" i="5" l="1"/>
  <c r="A9" i="5"/>
  <c r="A18" i="1"/>
  <c r="A13" i="1"/>
  <c r="A7" i="5"/>
  <c r="A6" i="5"/>
  <c r="A8" i="5"/>
  <c r="A23" i="4"/>
  <c r="A22" i="4"/>
  <c r="A21" i="4"/>
  <c r="A8" i="4"/>
  <c r="A9" i="4"/>
  <c r="A7" i="4"/>
  <c r="A17" i="1"/>
  <c r="A16" i="1"/>
  <c r="A15" i="1"/>
  <c r="A14" i="1"/>
</calcChain>
</file>

<file path=xl/sharedStrings.xml><?xml version="1.0" encoding="utf-8"?>
<sst xmlns="http://schemas.openxmlformats.org/spreadsheetml/2006/main" count="43" uniqueCount="29">
  <si>
    <t>Density</t>
  </si>
  <si>
    <t>Viscosity</t>
  </si>
  <si>
    <t xml:space="preserve">Temperature </t>
  </si>
  <si>
    <t>Formula</t>
  </si>
  <si>
    <t>Expected</t>
  </si>
  <si>
    <t>Using an approximate match, searches for the value 1 in column A, finds the largest value less than or equal to 1 in column A which is 0.946, and then returns the value from column B in the same row</t>
  </si>
  <si>
    <t>Using an approximate match, searches for the value 1 in column A, finds the largest value less than or equal to 1 in column A, which is 0.946, and then returns the value from column C in the same row. (100)</t>
  </si>
  <si>
    <t>Using an exact match, searches for the value .7 in column A. Because there is no exact match in column A, an error is returned. (#N/A)</t>
  </si>
  <si>
    <t>Using an approximate match, searches for the value 0.1 in column A. Because 0.1 is less than the smallest value in column A, an error is returned. (#N/A)</t>
  </si>
  <si>
    <t>Using an approximate match, searches for the value 2 in column A, finds the largest value less than or equal to 2 in column A, which is 1.29, and then returns the value from column B in the same row. (1.71)</t>
  </si>
  <si>
    <t>Description</t>
  </si>
  <si>
    <t>http://office.microsoft.com/en-us/excel-help/vlookup-HP005209335.aspx</t>
  </si>
  <si>
    <t>Product</t>
  </si>
  <si>
    <t>Count</t>
  </si>
  <si>
    <t>Bananas</t>
  </si>
  <si>
    <t>Oranges</t>
  </si>
  <si>
    <t>Apples</t>
  </si>
  <si>
    <t>Pears</t>
  </si>
  <si>
    <t>Description (Result)</t>
  </si>
  <si>
    <t>Because there is not an exact match, the position of the next lowest value (38) in the range B2:B5 is returned. (2)</t>
  </si>
  <si>
    <t>The position of 41 in the range B2:B5. (4)</t>
  </si>
  <si>
    <t>Returns an error because the range B2:B5 is not in descending order. (#N/A)</t>
  </si>
  <si>
    <t>Axles</t>
  </si>
  <si>
    <t>Bearings</t>
  </si>
  <si>
    <t>Bolts</t>
  </si>
  <si>
    <t>Looks up Axles in row 1, and returns the value from row 2 that's in the same column. (4)</t>
  </si>
  <si>
    <t>Looks up Bearings in row 1, and returns the value from row 3 that's in the same column. (7)</t>
  </si>
  <si>
    <t>Looks up B in row 1, and returns the value from row 3 that's in the same column. Because B is not an exact match, the next largest value that is less than B is used: Axles. (5)</t>
  </si>
  <si>
    <t>Looks up Bolts in row 1, and returns the value from row 4 that's in the same column. (11)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</si>
</sst>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454545"/>
      <name val="Arial"/>
      <family val="2"/>
    </font>
    <font>
      <sz val="11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3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1" fillId="0" borderId="0" xfId="1" applyAlignment="1" applyProtection="1"/>
    <xf numFmtId="0" fontId="2" fillId="3" borderId="2" xfId="0" applyFont="1" applyFill="1" applyBorder="1" applyAlignment="1">
      <alignment vertical="top" wrapText="1"/>
    </xf>
    <xf numFmtId="0" fontId="3" fillId="3" borderId="2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vertical="top" wrapText="1"/>
    </xf>
    <xf numFmtId="0" fontId="3" fillId="2" borderId="2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office.microsoft.com/en-us/excel-help/vlookup-HP005209335.asp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20" sqref="A20"/>
    </sheetView>
  </sheetViews>
  <sheetFormatPr defaultRowHeight="15" x14ac:dyDescent="0.25"/>
  <cols>
    <col min="1" max="3" width="14.7109375" customWidth="1"/>
  </cols>
  <sheetData>
    <row r="1" spans="1:7" ht="15.75" thickBot="1" x14ac:dyDescent="0.3">
      <c r="A1" s="1" t="s">
        <v>0</v>
      </c>
      <c r="B1" s="1" t="s">
        <v>1</v>
      </c>
      <c r="C1" s="1" t="s">
        <v>2</v>
      </c>
      <c r="G1" s="4" t="s">
        <v>11</v>
      </c>
    </row>
    <row r="2" spans="1:7" ht="15.75" thickBot="1" x14ac:dyDescent="0.3">
      <c r="A2" s="2">
        <v>0.45700000000000002</v>
      </c>
      <c r="B2" s="2">
        <v>3.55</v>
      </c>
      <c r="C2" s="2">
        <v>500</v>
      </c>
    </row>
    <row r="3" spans="1:7" ht="15.75" thickBot="1" x14ac:dyDescent="0.3">
      <c r="A3" s="3">
        <v>0.52500000000000002</v>
      </c>
      <c r="B3" s="3">
        <v>3.25</v>
      </c>
      <c r="C3" s="3">
        <v>400</v>
      </c>
    </row>
    <row r="4" spans="1:7" ht="15.75" thickBot="1" x14ac:dyDescent="0.3">
      <c r="A4" s="2">
        <v>0.61599999999999999</v>
      </c>
      <c r="B4" s="2">
        <v>2.93</v>
      </c>
      <c r="C4" s="2">
        <v>300</v>
      </c>
    </row>
    <row r="5" spans="1:7" ht="15.75" thickBot="1" x14ac:dyDescent="0.3">
      <c r="A5" s="3">
        <v>0.67500000000000004</v>
      </c>
      <c r="B5" s="3">
        <v>2.75</v>
      </c>
      <c r="C5" s="3">
        <v>250</v>
      </c>
    </row>
    <row r="6" spans="1:7" ht="15.75" thickBot="1" x14ac:dyDescent="0.3">
      <c r="A6" s="2">
        <v>0.746</v>
      </c>
      <c r="B6" s="2">
        <v>2.57</v>
      </c>
      <c r="C6" s="2">
        <v>200</v>
      </c>
    </row>
    <row r="7" spans="1:7" ht="15.75" thickBot="1" x14ac:dyDescent="0.3">
      <c r="A7" s="3">
        <v>0.83499999999999996</v>
      </c>
      <c r="B7" s="3">
        <v>2.38</v>
      </c>
      <c r="C7" s="3">
        <v>150</v>
      </c>
    </row>
    <row r="8" spans="1:7" ht="15.75" thickBot="1" x14ac:dyDescent="0.3">
      <c r="A8" s="2">
        <v>0.94599999999999995</v>
      </c>
      <c r="B8" s="2">
        <v>2.17</v>
      </c>
      <c r="C8" s="2">
        <v>100</v>
      </c>
    </row>
    <row r="9" spans="1:7" ht="15.75" thickBot="1" x14ac:dyDescent="0.3">
      <c r="A9" s="3">
        <v>1.0900000000000001</v>
      </c>
      <c r="B9" s="3">
        <v>1.95</v>
      </c>
      <c r="C9" s="3">
        <v>50</v>
      </c>
    </row>
    <row r="10" spans="1:7" ht="15.75" thickBot="1" x14ac:dyDescent="0.3">
      <c r="A10" s="2">
        <v>1.29</v>
      </c>
      <c r="B10" s="2">
        <v>1.71</v>
      </c>
      <c r="C10" s="2">
        <v>0</v>
      </c>
    </row>
    <row r="12" spans="1:7" x14ac:dyDescent="0.25">
      <c r="A12" t="s">
        <v>3</v>
      </c>
      <c r="B12" t="s">
        <v>4</v>
      </c>
      <c r="C12" t="s">
        <v>10</v>
      </c>
    </row>
    <row r="13" spans="1:7" x14ac:dyDescent="0.25">
      <c r="A13">
        <f>VLOOKUP(1,A2:C10,2)</f>
        <v>2.17</v>
      </c>
      <c r="B13">
        <v>2.17</v>
      </c>
      <c r="C13" t="s">
        <v>5</v>
      </c>
    </row>
    <row r="14" spans="1:7" x14ac:dyDescent="0.25">
      <c r="A14">
        <f>VLOOKUP(1,A2:C10,3,TRUE)</f>
        <v>100</v>
      </c>
      <c r="B14">
        <v>100</v>
      </c>
      <c r="C14" t="s">
        <v>6</v>
      </c>
    </row>
    <row r="15" spans="1:7" x14ac:dyDescent="0.25">
      <c r="A15" t="e">
        <f>VLOOKUP(0.7,A2:C10,3,FALSE)</f>
        <v>#N/A</v>
      </c>
      <c r="B15" t="e">
        <v>#N/A</v>
      </c>
      <c r="C15" t="s">
        <v>7</v>
      </c>
    </row>
    <row r="16" spans="1:7" x14ac:dyDescent="0.25">
      <c r="A16" t="e">
        <f>VLOOKUP(0.1,A2:C10,2,TRUE)</f>
        <v>#N/A</v>
      </c>
      <c r="B16" t="e">
        <v>#N/A</v>
      </c>
      <c r="C16" t="s">
        <v>8</v>
      </c>
    </row>
    <row r="17" spans="1:4" x14ac:dyDescent="0.25">
      <c r="A17">
        <f>VLOOKUP(2,A2:C10,2,TRUE)</f>
        <v>1.71</v>
      </c>
      <c r="B17">
        <v>1.71</v>
      </c>
      <c r="C17" t="s">
        <v>9</v>
      </c>
    </row>
    <row r="18" spans="1:4" x14ac:dyDescent="0.25">
      <c r="A18">
        <f>VLOOKUP(1,A2:C10,D18)</f>
        <v>2.17</v>
      </c>
      <c r="B18">
        <v>2.17</v>
      </c>
      <c r="D18">
        <v>2</v>
      </c>
    </row>
  </sheetData>
  <hyperlinks>
    <hyperlink ref="G1" r:id="rId1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E18" sqref="E18"/>
    </sheetView>
  </sheetViews>
  <sheetFormatPr defaultRowHeight="15" x14ac:dyDescent="0.25"/>
  <cols>
    <col min="2" max="2" width="105.7109375" customWidth="1"/>
  </cols>
  <sheetData>
    <row r="1" spans="1:2" ht="15.75" thickBot="1" x14ac:dyDescent="0.3">
      <c r="A1" s="1" t="s">
        <v>12</v>
      </c>
      <c r="B1" s="1" t="s">
        <v>13</v>
      </c>
    </row>
    <row r="2" spans="1:2" ht="29.25" thickBot="1" x14ac:dyDescent="0.3">
      <c r="A2" s="2" t="s">
        <v>14</v>
      </c>
      <c r="B2" s="6">
        <v>25</v>
      </c>
    </row>
    <row r="3" spans="1:2" ht="15.75" thickBot="1" x14ac:dyDescent="0.3">
      <c r="A3" s="3" t="s">
        <v>15</v>
      </c>
      <c r="B3" s="7">
        <v>38</v>
      </c>
    </row>
    <row r="4" spans="1:2" ht="15.75" thickBot="1" x14ac:dyDescent="0.3">
      <c r="A4" s="2" t="s">
        <v>16</v>
      </c>
      <c r="B4" s="6">
        <v>40</v>
      </c>
    </row>
    <row r="5" spans="1:2" ht="15.75" thickBot="1" x14ac:dyDescent="0.3">
      <c r="A5" s="3" t="s">
        <v>17</v>
      </c>
      <c r="B5" s="7">
        <v>41</v>
      </c>
    </row>
    <row r="6" spans="1:2" ht="15.75" thickBot="1" x14ac:dyDescent="0.3">
      <c r="A6" s="5" t="s">
        <v>3</v>
      </c>
      <c r="B6" s="5" t="s">
        <v>18</v>
      </c>
    </row>
    <row r="7" spans="1:2" ht="42.75" customHeight="1" thickBot="1" x14ac:dyDescent="0.3">
      <c r="A7" s="3">
        <f>MATCH(39,B2:B5,1)</f>
        <v>2</v>
      </c>
      <c r="B7" s="3" t="s">
        <v>19</v>
      </c>
    </row>
    <row r="8" spans="1:2" ht="42.75" customHeight="1" thickBot="1" x14ac:dyDescent="0.3">
      <c r="A8" s="2">
        <f>MATCH(41,B2:B5,0)</f>
        <v>4</v>
      </c>
      <c r="B8" s="2" t="s">
        <v>20</v>
      </c>
    </row>
    <row r="9" spans="1:2" ht="42.75" customHeight="1" thickBot="1" x14ac:dyDescent="0.3">
      <c r="A9" s="3" t="e">
        <f>MATCH(40,B2:B5,-1)</f>
        <v>#N/A</v>
      </c>
      <c r="B9" s="3" t="s">
        <v>21</v>
      </c>
    </row>
    <row r="15" spans="1:2" ht="15.75" thickBot="1" x14ac:dyDescent="0.3">
      <c r="A15" s="1" t="s">
        <v>12</v>
      </c>
      <c r="B15" s="1" t="s">
        <v>13</v>
      </c>
    </row>
    <row r="16" spans="1:2" ht="15.75" thickBot="1" x14ac:dyDescent="0.3">
      <c r="A16" s="9" t="s">
        <v>17</v>
      </c>
      <c r="B16" s="11">
        <v>41</v>
      </c>
    </row>
    <row r="17" spans="1:2" ht="15.75" thickBot="1" x14ac:dyDescent="0.3">
      <c r="A17" s="8" t="s">
        <v>16</v>
      </c>
      <c r="B17" s="10">
        <v>40</v>
      </c>
    </row>
    <row r="18" spans="1:2" ht="15.75" thickBot="1" x14ac:dyDescent="0.3">
      <c r="A18" s="9" t="s">
        <v>15</v>
      </c>
      <c r="B18" s="11">
        <v>38</v>
      </c>
    </row>
    <row r="19" spans="1:2" ht="29.25" thickBot="1" x14ac:dyDescent="0.3">
      <c r="A19" s="8" t="s">
        <v>14</v>
      </c>
      <c r="B19" s="10">
        <v>25</v>
      </c>
    </row>
    <row r="20" spans="1:2" ht="15.75" thickBot="1" x14ac:dyDescent="0.3">
      <c r="A20" s="5" t="s">
        <v>3</v>
      </c>
      <c r="B20" s="5" t="s">
        <v>18</v>
      </c>
    </row>
    <row r="21" spans="1:2" ht="29.25" thickBot="1" x14ac:dyDescent="0.3">
      <c r="A21" s="3" t="e">
        <f>MATCH(39,B16:B19,1)</f>
        <v>#N/A</v>
      </c>
      <c r="B21" s="3" t="s">
        <v>19</v>
      </c>
    </row>
    <row r="22" spans="1:2" ht="15.75" thickBot="1" x14ac:dyDescent="0.3">
      <c r="A22" s="2">
        <f>MATCH(41,B16:B19,0)</f>
        <v>1</v>
      </c>
      <c r="B22" s="2" t="s">
        <v>20</v>
      </c>
    </row>
    <row r="23" spans="1:2" ht="15.75" thickBot="1" x14ac:dyDescent="0.3">
      <c r="A23" s="3">
        <f>MATCH(40,B16:B19,-1)</f>
        <v>2</v>
      </c>
      <c r="B23" s="3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topLeftCell="A7" workbookViewId="0">
      <selection activeCell="A10" sqref="A10"/>
    </sheetView>
  </sheetViews>
  <sheetFormatPr defaultRowHeight="15" x14ac:dyDescent="0.25"/>
  <cols>
    <col min="1" max="3" width="16.85546875" customWidth="1"/>
  </cols>
  <sheetData>
    <row r="1" spans="1:3" ht="15.75" thickBot="1" x14ac:dyDescent="0.3">
      <c r="A1" s="1" t="s">
        <v>22</v>
      </c>
      <c r="B1" s="1" t="s">
        <v>23</v>
      </c>
      <c r="C1" s="1" t="s">
        <v>24</v>
      </c>
    </row>
    <row r="2" spans="1:3" ht="15.75" thickBot="1" x14ac:dyDescent="0.3">
      <c r="A2" s="2">
        <v>4</v>
      </c>
      <c r="B2" s="2">
        <v>3</v>
      </c>
      <c r="C2" s="2">
        <v>9</v>
      </c>
    </row>
    <row r="3" spans="1:3" ht="15.75" thickBot="1" x14ac:dyDescent="0.3">
      <c r="A3" s="3">
        <v>5</v>
      </c>
      <c r="B3" s="3">
        <v>7</v>
      </c>
      <c r="C3" s="3">
        <v>10</v>
      </c>
    </row>
    <row r="4" spans="1:3" x14ac:dyDescent="0.25">
      <c r="A4">
        <v>6</v>
      </c>
      <c r="B4">
        <v>8</v>
      </c>
      <c r="C4">
        <v>11</v>
      </c>
    </row>
    <row r="5" spans="1:3" ht="73.5" customHeight="1" thickBot="1" x14ac:dyDescent="0.3">
      <c r="A5" s="1" t="s">
        <v>3</v>
      </c>
      <c r="B5" s="1" t="s">
        <v>18</v>
      </c>
      <c r="C5" s="3"/>
    </row>
    <row r="6" spans="1:3" ht="73.5" customHeight="1" thickBot="1" x14ac:dyDescent="0.3">
      <c r="A6" s="2">
        <f>HLOOKUP("Axles",A1:C4,2,TRUE)</f>
        <v>4</v>
      </c>
      <c r="B6" s="2" t="s">
        <v>25</v>
      </c>
      <c r="C6" s="2"/>
    </row>
    <row r="7" spans="1:3" ht="73.5" customHeight="1" thickBot="1" x14ac:dyDescent="0.3">
      <c r="A7" s="3">
        <f>HLOOKUP("Bearings",A1:C4,3,FALSE)</f>
        <v>7</v>
      </c>
      <c r="B7" s="3" t="s">
        <v>26</v>
      </c>
      <c r="C7" s="3"/>
    </row>
    <row r="8" spans="1:3" ht="73.5" customHeight="1" thickBot="1" x14ac:dyDescent="0.3">
      <c r="A8" s="2">
        <f>HLOOKUP("B",A1:C4,3,TRUE)</f>
        <v>5</v>
      </c>
      <c r="B8" s="2" t="s">
        <v>27</v>
      </c>
      <c r="C8" s="2"/>
    </row>
    <row r="9" spans="1:3" ht="73.5" customHeight="1" thickBot="1" x14ac:dyDescent="0.3">
      <c r="A9" s="3">
        <f>HLOOKUP("Bolts",A1:C4,4)</f>
        <v>11</v>
      </c>
      <c r="B9" s="3" t="s">
        <v>28</v>
      </c>
      <c r="C9" s="3"/>
    </row>
    <row r="10" spans="1:3" ht="73.5" customHeight="1" thickBot="1" x14ac:dyDescent="0.3">
      <c r="A10" s="2" t="e">
        <f>HLOOKUP("Bolts",A1:C4,-1)</f>
        <v>#VALUE!</v>
      </c>
      <c r="B10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VLOOKUP</vt:lpstr>
      <vt:lpstr>MATCH</vt:lpstr>
      <vt:lpstr>HLOOKUP</vt:lpstr>
    </vt:vector>
  </TitlesOfParts>
  <Company>Imperial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DavidBirch</dc:creator>
  <cp:lastModifiedBy>db805</cp:lastModifiedBy>
  <dcterms:created xsi:type="dcterms:W3CDTF">2011-09-15T08:24:19Z</dcterms:created>
  <dcterms:modified xsi:type="dcterms:W3CDTF">2018-04-30T09:13:36Z</dcterms:modified>
</cp:coreProperties>
</file>