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cajasmunoz/Library/CloudStorage/GoogleDrive-dadavid.cajas@gmail.com/Mi unidad/Academia/Postgrado/UvA/Results and experiments track/Experiment 1 - Inoculants and amendments on crops and grasses/9-Analysis/2-Microresp/Samples/"/>
    </mc:Choice>
  </mc:AlternateContent>
  <xr:revisionPtr revIDLastSave="0" documentId="13_ncr:1_{6D825C63-E8E8-BD4C-A0F7-8E9165534B4F}" xr6:coauthVersionLast="47" xr6:coauthVersionMax="47" xr10:uidLastSave="{00000000-0000-0000-0000-000000000000}"/>
  <bookViews>
    <workbookView xWindow="0" yWindow="760" windowWidth="28800" windowHeight="15800" firstSheet="1" activeTab="11" xr2:uid="{2B25D4F8-1AFE-C849-B0EC-033AE1FD57E2}"/>
  </bookViews>
  <sheets>
    <sheet name="Test_3" sheetId="2" r:id="rId1"/>
    <sheet name="Plate 1" sheetId="1" r:id="rId2"/>
    <sheet name="Plate 2" sheetId="3" r:id="rId3"/>
    <sheet name="Plate 3" sheetId="4" r:id="rId4"/>
    <sheet name="Plate 4" sheetId="5" r:id="rId5"/>
    <sheet name="Plate 5" sheetId="7" r:id="rId6"/>
    <sheet name="Plate 6" sheetId="8" r:id="rId7"/>
    <sheet name="Plate 7" sheetId="9" r:id="rId8"/>
    <sheet name="Plate 8" sheetId="10" r:id="rId9"/>
    <sheet name="Plate 9" sheetId="11" r:id="rId10"/>
    <sheet name="Plate 10" sheetId="12" r:id="rId11"/>
    <sheet name="Plate 11" sheetId="13" r:id="rId12"/>
    <sheet name="Plate 12" sheetId="14" r:id="rId13"/>
    <sheet name="Plate 13" sheetId="15" r:id="rId14"/>
    <sheet name="Plate 14" sheetId="16" r:id="rId15"/>
    <sheet name="Plate 15" sheetId="17" r:id="rId16"/>
    <sheet name="Plate 16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G97" i="18"/>
  <c r="F97" i="18"/>
  <c r="C97" i="18"/>
  <c r="F96" i="18"/>
  <c r="G96" i="18" s="1"/>
  <c r="C96" i="18"/>
  <c r="F95" i="18"/>
  <c r="G95" i="18" s="1"/>
  <c r="C95" i="18"/>
  <c r="G94" i="18"/>
  <c r="F94" i="18"/>
  <c r="C94" i="18"/>
  <c r="F93" i="18"/>
  <c r="G93" i="18" s="1"/>
  <c r="C93" i="18"/>
  <c r="G92" i="18"/>
  <c r="F92" i="18"/>
  <c r="C92" i="18"/>
  <c r="F91" i="18"/>
  <c r="G91" i="18" s="1"/>
  <c r="C91" i="18"/>
  <c r="F90" i="18"/>
  <c r="G90" i="18" s="1"/>
  <c r="C90" i="18"/>
  <c r="G89" i="18"/>
  <c r="F89" i="18"/>
  <c r="C89" i="18"/>
  <c r="F88" i="18"/>
  <c r="G88" i="18" s="1"/>
  <c r="C88" i="18"/>
  <c r="F87" i="18"/>
  <c r="G87" i="18" s="1"/>
  <c r="C87" i="18"/>
  <c r="F86" i="18"/>
  <c r="G86" i="18" s="1"/>
  <c r="C86" i="18"/>
  <c r="F85" i="18"/>
  <c r="G85" i="18" s="1"/>
  <c r="C85" i="18"/>
  <c r="G84" i="18"/>
  <c r="F84" i="18"/>
  <c r="C84" i="18"/>
  <c r="F83" i="18"/>
  <c r="G83" i="18" s="1"/>
  <c r="C83" i="18"/>
  <c r="F82" i="18"/>
  <c r="G82" i="18" s="1"/>
  <c r="C82" i="18"/>
  <c r="G81" i="18"/>
  <c r="F81" i="18"/>
  <c r="C81" i="18"/>
  <c r="F80" i="18"/>
  <c r="G80" i="18" s="1"/>
  <c r="C80" i="18"/>
  <c r="F79" i="18"/>
  <c r="G79" i="18" s="1"/>
  <c r="C79" i="18"/>
  <c r="F78" i="18"/>
  <c r="G78" i="18" s="1"/>
  <c r="C78" i="18"/>
  <c r="G77" i="18"/>
  <c r="F77" i="18"/>
  <c r="C77" i="18"/>
  <c r="G76" i="18"/>
  <c r="F76" i="18"/>
  <c r="C76" i="18"/>
  <c r="F75" i="18"/>
  <c r="G75" i="18" s="1"/>
  <c r="C75" i="18"/>
  <c r="F74" i="18"/>
  <c r="G74" i="18" s="1"/>
  <c r="C74" i="18"/>
  <c r="G73" i="18"/>
  <c r="F73" i="18"/>
  <c r="C73" i="18"/>
  <c r="F72" i="18"/>
  <c r="G72" i="18" s="1"/>
  <c r="C72" i="18"/>
  <c r="F71" i="18"/>
  <c r="G71" i="18" s="1"/>
  <c r="C71" i="18"/>
  <c r="G70" i="18"/>
  <c r="F70" i="18"/>
  <c r="C70" i="18"/>
  <c r="G69" i="18"/>
  <c r="F69" i="18"/>
  <c r="C69" i="18"/>
  <c r="G68" i="18"/>
  <c r="F68" i="18"/>
  <c r="C68" i="18"/>
  <c r="F67" i="18"/>
  <c r="G67" i="18" s="1"/>
  <c r="C67" i="18"/>
  <c r="F66" i="18"/>
  <c r="G66" i="18" s="1"/>
  <c r="C66" i="18"/>
  <c r="G65" i="18"/>
  <c r="F65" i="18"/>
  <c r="C65" i="18"/>
  <c r="F64" i="18"/>
  <c r="G64" i="18" s="1"/>
  <c r="C64" i="18"/>
  <c r="F63" i="18"/>
  <c r="G63" i="18" s="1"/>
  <c r="C63" i="18"/>
  <c r="G62" i="18"/>
  <c r="F62" i="18"/>
  <c r="C62" i="18"/>
  <c r="G61" i="18"/>
  <c r="F61" i="18"/>
  <c r="C61" i="18"/>
  <c r="G60" i="18"/>
  <c r="F60" i="18"/>
  <c r="C60" i="18"/>
  <c r="F59" i="18"/>
  <c r="G59" i="18" s="1"/>
  <c r="C59" i="18"/>
  <c r="F58" i="18"/>
  <c r="G58" i="18" s="1"/>
  <c r="C58" i="18"/>
  <c r="G57" i="18"/>
  <c r="F57" i="18"/>
  <c r="C57" i="18"/>
  <c r="F56" i="18"/>
  <c r="G56" i="18" s="1"/>
  <c r="C56" i="18"/>
  <c r="F55" i="18"/>
  <c r="G55" i="18" s="1"/>
  <c r="C55" i="18"/>
  <c r="G54" i="18"/>
  <c r="F54" i="18"/>
  <c r="C54" i="18"/>
  <c r="G53" i="18"/>
  <c r="F53" i="18"/>
  <c r="C53" i="18"/>
  <c r="G52" i="18"/>
  <c r="F52" i="18"/>
  <c r="C52" i="18"/>
  <c r="F51" i="18"/>
  <c r="G51" i="18" s="1"/>
  <c r="C51" i="18"/>
  <c r="F50" i="18"/>
  <c r="G50" i="18" s="1"/>
  <c r="C50" i="18"/>
  <c r="G49" i="18"/>
  <c r="F49" i="18"/>
  <c r="C49" i="18"/>
  <c r="F48" i="18"/>
  <c r="G48" i="18" s="1"/>
  <c r="C48" i="18"/>
  <c r="F47" i="18"/>
  <c r="G47" i="18" s="1"/>
  <c r="C47" i="18"/>
  <c r="G46" i="18"/>
  <c r="F46" i="18"/>
  <c r="C46" i="18"/>
  <c r="G45" i="18"/>
  <c r="F45" i="18"/>
  <c r="C45" i="18"/>
  <c r="G44" i="18"/>
  <c r="F44" i="18"/>
  <c r="C44" i="18"/>
  <c r="F43" i="18"/>
  <c r="G43" i="18" s="1"/>
  <c r="C43" i="18"/>
  <c r="F42" i="18"/>
  <c r="G42" i="18" s="1"/>
  <c r="C42" i="18"/>
  <c r="G41" i="18"/>
  <c r="F41" i="18"/>
  <c r="C41" i="18"/>
  <c r="F40" i="18"/>
  <c r="G40" i="18" s="1"/>
  <c r="C40" i="18"/>
  <c r="F39" i="18"/>
  <c r="G39" i="18" s="1"/>
  <c r="C39" i="18"/>
  <c r="F38" i="18"/>
  <c r="G38" i="18" s="1"/>
  <c r="C38" i="18"/>
  <c r="F37" i="18"/>
  <c r="G37" i="18" s="1"/>
  <c r="C37" i="18"/>
  <c r="G36" i="18"/>
  <c r="F36" i="18"/>
  <c r="C36" i="18"/>
  <c r="F35" i="18"/>
  <c r="G35" i="18" s="1"/>
  <c r="C35" i="18"/>
  <c r="F34" i="18"/>
  <c r="G34" i="18" s="1"/>
  <c r="C34" i="18"/>
  <c r="G33" i="18"/>
  <c r="F33" i="18"/>
  <c r="C33" i="18"/>
  <c r="F32" i="18"/>
  <c r="G32" i="18" s="1"/>
  <c r="C32" i="18"/>
  <c r="F31" i="18"/>
  <c r="G31" i="18" s="1"/>
  <c r="C31" i="18"/>
  <c r="F30" i="18"/>
  <c r="G30" i="18" s="1"/>
  <c r="C30" i="18"/>
  <c r="F29" i="18"/>
  <c r="G29" i="18" s="1"/>
  <c r="C29" i="18"/>
  <c r="G28" i="18"/>
  <c r="F28" i="18"/>
  <c r="C28" i="18"/>
  <c r="F27" i="18"/>
  <c r="G27" i="18" s="1"/>
  <c r="C27" i="18"/>
  <c r="F26" i="18"/>
  <c r="G26" i="18" s="1"/>
  <c r="C26" i="18"/>
  <c r="G25" i="18"/>
  <c r="F25" i="18"/>
  <c r="C25" i="18"/>
  <c r="F24" i="18"/>
  <c r="G24" i="18" s="1"/>
  <c r="C24" i="18"/>
  <c r="F23" i="18"/>
  <c r="G23" i="18" s="1"/>
  <c r="C23" i="18"/>
  <c r="F22" i="18"/>
  <c r="G22" i="18" s="1"/>
  <c r="C22" i="18"/>
  <c r="F21" i="18"/>
  <c r="G21" i="18" s="1"/>
  <c r="C21" i="18"/>
  <c r="G20" i="18"/>
  <c r="F20" i="18"/>
  <c r="C20" i="18"/>
  <c r="F19" i="18"/>
  <c r="G19" i="18" s="1"/>
  <c r="C19" i="18"/>
  <c r="F18" i="18"/>
  <c r="G18" i="18" s="1"/>
  <c r="C18" i="18"/>
  <c r="G17" i="18"/>
  <c r="F17" i="18"/>
  <c r="C17" i="18"/>
  <c r="F16" i="18"/>
  <c r="G16" i="18" s="1"/>
  <c r="C16" i="18"/>
  <c r="F15" i="18"/>
  <c r="G15" i="18" s="1"/>
  <c r="C15" i="18"/>
  <c r="F14" i="18"/>
  <c r="G14" i="18" s="1"/>
  <c r="C14" i="18"/>
  <c r="G13" i="18"/>
  <c r="F13" i="18"/>
  <c r="C13" i="18"/>
  <c r="G12" i="18"/>
  <c r="F12" i="18"/>
  <c r="C12" i="18"/>
  <c r="F11" i="18"/>
  <c r="G11" i="18" s="1"/>
  <c r="C11" i="18"/>
  <c r="F10" i="18"/>
  <c r="G10" i="18" s="1"/>
  <c r="C10" i="18"/>
  <c r="G9" i="18"/>
  <c r="F9" i="18"/>
  <c r="C9" i="18"/>
  <c r="F8" i="18"/>
  <c r="G8" i="18" s="1"/>
  <c r="C8" i="18"/>
  <c r="F7" i="18"/>
  <c r="G7" i="18" s="1"/>
  <c r="C7" i="18"/>
  <c r="G6" i="18"/>
  <c r="F6" i="18"/>
  <c r="C6" i="18"/>
  <c r="F5" i="18"/>
  <c r="G5" i="18" s="1"/>
  <c r="C5" i="18"/>
  <c r="G4" i="18"/>
  <c r="F4" i="18"/>
  <c r="C4" i="18"/>
  <c r="F3" i="18"/>
  <c r="G3" i="18" s="1"/>
  <c r="C3" i="18"/>
  <c r="F2" i="18"/>
  <c r="G2" i="18" s="1"/>
  <c r="C2" i="18"/>
  <c r="F97" i="17"/>
  <c r="G97" i="17" s="1"/>
  <c r="C97" i="17"/>
  <c r="F96" i="17"/>
  <c r="G96" i="17" s="1"/>
  <c r="C96" i="17"/>
  <c r="F95" i="17"/>
  <c r="G95" i="17" s="1"/>
  <c r="C95" i="17"/>
  <c r="F94" i="17"/>
  <c r="G94" i="17" s="1"/>
  <c r="C94" i="17"/>
  <c r="F93" i="17"/>
  <c r="G93" i="17" s="1"/>
  <c r="C93" i="17"/>
  <c r="F92" i="17"/>
  <c r="G92" i="17" s="1"/>
  <c r="C92" i="17"/>
  <c r="F91" i="17"/>
  <c r="G91" i="17" s="1"/>
  <c r="C91" i="17"/>
  <c r="F90" i="17"/>
  <c r="G90" i="17" s="1"/>
  <c r="C90" i="17"/>
  <c r="F89" i="17"/>
  <c r="G89" i="17" s="1"/>
  <c r="C89" i="17"/>
  <c r="F88" i="17"/>
  <c r="G88" i="17" s="1"/>
  <c r="C88" i="17"/>
  <c r="F87" i="17"/>
  <c r="G87" i="17" s="1"/>
  <c r="C87" i="17"/>
  <c r="F86" i="17"/>
  <c r="G86" i="17" s="1"/>
  <c r="C86" i="17"/>
  <c r="F85" i="17"/>
  <c r="G85" i="17" s="1"/>
  <c r="C85" i="17"/>
  <c r="F84" i="17"/>
  <c r="G84" i="17" s="1"/>
  <c r="C84" i="17"/>
  <c r="F83" i="17"/>
  <c r="G83" i="17" s="1"/>
  <c r="C83" i="17"/>
  <c r="F82" i="17"/>
  <c r="G82" i="17" s="1"/>
  <c r="C82" i="17"/>
  <c r="F81" i="17"/>
  <c r="G81" i="17" s="1"/>
  <c r="C81" i="17"/>
  <c r="F80" i="17"/>
  <c r="G80" i="17" s="1"/>
  <c r="C80" i="17"/>
  <c r="F79" i="17"/>
  <c r="G79" i="17" s="1"/>
  <c r="C79" i="17"/>
  <c r="F78" i="17"/>
  <c r="G78" i="17" s="1"/>
  <c r="C78" i="17"/>
  <c r="F77" i="17"/>
  <c r="G77" i="17" s="1"/>
  <c r="C77" i="17"/>
  <c r="G76" i="17"/>
  <c r="F76" i="17"/>
  <c r="C76" i="17"/>
  <c r="F75" i="17"/>
  <c r="G75" i="17" s="1"/>
  <c r="C75" i="17"/>
  <c r="F74" i="17"/>
  <c r="G74" i="17" s="1"/>
  <c r="C74" i="17"/>
  <c r="F73" i="17"/>
  <c r="G73" i="17" s="1"/>
  <c r="C73" i="17"/>
  <c r="F72" i="17"/>
  <c r="G72" i="17" s="1"/>
  <c r="C72" i="17"/>
  <c r="F71" i="17"/>
  <c r="G71" i="17" s="1"/>
  <c r="C71" i="17"/>
  <c r="F70" i="17"/>
  <c r="G70" i="17" s="1"/>
  <c r="C70" i="17"/>
  <c r="F69" i="17"/>
  <c r="G69" i="17" s="1"/>
  <c r="C69" i="17"/>
  <c r="F68" i="17"/>
  <c r="G68" i="17" s="1"/>
  <c r="C68" i="17"/>
  <c r="F67" i="17"/>
  <c r="G67" i="17" s="1"/>
  <c r="C67" i="17"/>
  <c r="F66" i="17"/>
  <c r="G66" i="17" s="1"/>
  <c r="C66" i="17"/>
  <c r="F65" i="17"/>
  <c r="G65" i="17" s="1"/>
  <c r="C65" i="17"/>
  <c r="F64" i="17"/>
  <c r="G64" i="17" s="1"/>
  <c r="C64" i="17"/>
  <c r="F63" i="17"/>
  <c r="G63" i="17" s="1"/>
  <c r="C63" i="17"/>
  <c r="F62" i="17"/>
  <c r="G62" i="17" s="1"/>
  <c r="C62" i="17"/>
  <c r="F61" i="17"/>
  <c r="G61" i="17" s="1"/>
  <c r="C61" i="17"/>
  <c r="F60" i="17"/>
  <c r="G60" i="17" s="1"/>
  <c r="C60" i="17"/>
  <c r="F59" i="17"/>
  <c r="G59" i="17" s="1"/>
  <c r="C59" i="17"/>
  <c r="F58" i="17"/>
  <c r="G58" i="17" s="1"/>
  <c r="C58" i="17"/>
  <c r="F57" i="17"/>
  <c r="G57" i="17" s="1"/>
  <c r="C57" i="17"/>
  <c r="F56" i="17"/>
  <c r="G56" i="17" s="1"/>
  <c r="C56" i="17"/>
  <c r="F55" i="17"/>
  <c r="G55" i="17" s="1"/>
  <c r="C55" i="17"/>
  <c r="F54" i="17"/>
  <c r="G54" i="17" s="1"/>
  <c r="C54" i="17"/>
  <c r="F53" i="17"/>
  <c r="G53" i="17" s="1"/>
  <c r="C53" i="17"/>
  <c r="F52" i="17"/>
  <c r="G52" i="17" s="1"/>
  <c r="C52" i="17"/>
  <c r="F51" i="17"/>
  <c r="G51" i="17" s="1"/>
  <c r="C51" i="17"/>
  <c r="F50" i="17"/>
  <c r="G50" i="17" s="1"/>
  <c r="C50" i="17"/>
  <c r="F49" i="17"/>
  <c r="G49" i="17" s="1"/>
  <c r="C49" i="17"/>
  <c r="F48" i="17"/>
  <c r="G48" i="17" s="1"/>
  <c r="C48" i="17"/>
  <c r="F47" i="17"/>
  <c r="G47" i="17" s="1"/>
  <c r="C47" i="17"/>
  <c r="F46" i="17"/>
  <c r="G46" i="17" s="1"/>
  <c r="C46" i="17"/>
  <c r="F45" i="17"/>
  <c r="G45" i="17" s="1"/>
  <c r="C45" i="17"/>
  <c r="F44" i="17"/>
  <c r="G44" i="17" s="1"/>
  <c r="C44" i="17"/>
  <c r="F43" i="17"/>
  <c r="G43" i="17" s="1"/>
  <c r="C43" i="17"/>
  <c r="F42" i="17"/>
  <c r="G42" i="17" s="1"/>
  <c r="C42" i="17"/>
  <c r="F41" i="17"/>
  <c r="G41" i="17" s="1"/>
  <c r="C41" i="17"/>
  <c r="F40" i="17"/>
  <c r="G40" i="17" s="1"/>
  <c r="C40" i="17"/>
  <c r="F39" i="17"/>
  <c r="G39" i="17" s="1"/>
  <c r="C39" i="17"/>
  <c r="F38" i="17"/>
  <c r="G38" i="17" s="1"/>
  <c r="C38" i="17"/>
  <c r="F37" i="17"/>
  <c r="G37" i="17" s="1"/>
  <c r="C37" i="17"/>
  <c r="F36" i="17"/>
  <c r="G36" i="17" s="1"/>
  <c r="C36" i="17"/>
  <c r="F35" i="17"/>
  <c r="G35" i="17" s="1"/>
  <c r="C35" i="17"/>
  <c r="F34" i="17"/>
  <c r="G34" i="17" s="1"/>
  <c r="C34" i="17"/>
  <c r="F33" i="17"/>
  <c r="G33" i="17" s="1"/>
  <c r="C33" i="17"/>
  <c r="F32" i="17"/>
  <c r="G32" i="17" s="1"/>
  <c r="C32" i="17"/>
  <c r="F31" i="17"/>
  <c r="G31" i="17" s="1"/>
  <c r="C31" i="17"/>
  <c r="F30" i="17"/>
  <c r="G30" i="17" s="1"/>
  <c r="C30" i="17"/>
  <c r="F29" i="17"/>
  <c r="G29" i="17" s="1"/>
  <c r="C29" i="17"/>
  <c r="F28" i="17"/>
  <c r="G28" i="17" s="1"/>
  <c r="C28" i="17"/>
  <c r="F27" i="17"/>
  <c r="G27" i="17" s="1"/>
  <c r="C27" i="17"/>
  <c r="F26" i="17"/>
  <c r="G26" i="17" s="1"/>
  <c r="C26" i="17"/>
  <c r="F25" i="17"/>
  <c r="G25" i="17" s="1"/>
  <c r="C25" i="17"/>
  <c r="F24" i="17"/>
  <c r="G24" i="17" s="1"/>
  <c r="C24" i="17"/>
  <c r="F23" i="17"/>
  <c r="G23" i="17" s="1"/>
  <c r="C23" i="17"/>
  <c r="F22" i="17"/>
  <c r="G22" i="17" s="1"/>
  <c r="C22" i="17"/>
  <c r="F21" i="17"/>
  <c r="G21" i="17" s="1"/>
  <c r="C21" i="17"/>
  <c r="F20" i="17"/>
  <c r="G20" i="17" s="1"/>
  <c r="C20" i="17"/>
  <c r="F19" i="17"/>
  <c r="G19" i="17" s="1"/>
  <c r="C19" i="17"/>
  <c r="F18" i="17"/>
  <c r="G18" i="17" s="1"/>
  <c r="C18" i="17"/>
  <c r="F17" i="17"/>
  <c r="G17" i="17" s="1"/>
  <c r="C17" i="17"/>
  <c r="F16" i="17"/>
  <c r="G16" i="17" s="1"/>
  <c r="F15" i="17"/>
  <c r="G15" i="17" s="1"/>
  <c r="F14" i="17"/>
  <c r="G14" i="17" s="1"/>
  <c r="F13" i="17"/>
  <c r="G13" i="17" s="1"/>
  <c r="F12" i="17"/>
  <c r="G12" i="17" s="1"/>
  <c r="F11" i="17"/>
  <c r="G11" i="17" s="1"/>
  <c r="F10" i="17"/>
  <c r="G10" i="17" s="1"/>
  <c r="F9" i="17"/>
  <c r="G9" i="17" s="1"/>
  <c r="F8" i="17"/>
  <c r="G8" i="17" s="1"/>
  <c r="F7" i="17"/>
  <c r="G7" i="17" s="1"/>
  <c r="F6" i="17"/>
  <c r="G6" i="17" s="1"/>
  <c r="F5" i="17"/>
  <c r="G5" i="17" s="1"/>
  <c r="F4" i="17"/>
  <c r="G4" i="17" s="1"/>
  <c r="F3" i="17"/>
  <c r="G3" i="17" s="1"/>
  <c r="F2" i="17"/>
  <c r="G2" i="17" s="1"/>
  <c r="F97" i="16"/>
  <c r="G97" i="16" s="1"/>
  <c r="C97" i="16"/>
  <c r="F96" i="16"/>
  <c r="G96" i="16" s="1"/>
  <c r="C96" i="16"/>
  <c r="F95" i="16"/>
  <c r="G95" i="16" s="1"/>
  <c r="C95" i="16"/>
  <c r="F94" i="16"/>
  <c r="G94" i="16" s="1"/>
  <c r="C94" i="16"/>
  <c r="F93" i="16"/>
  <c r="G93" i="16" s="1"/>
  <c r="C93" i="16"/>
  <c r="G92" i="16"/>
  <c r="F92" i="16"/>
  <c r="C92" i="16"/>
  <c r="F91" i="16"/>
  <c r="G91" i="16" s="1"/>
  <c r="C91" i="16"/>
  <c r="F90" i="16"/>
  <c r="G90" i="16" s="1"/>
  <c r="C90" i="16"/>
  <c r="F89" i="16"/>
  <c r="G89" i="16" s="1"/>
  <c r="C89" i="16"/>
  <c r="F88" i="16"/>
  <c r="G88" i="16" s="1"/>
  <c r="C88" i="16"/>
  <c r="F87" i="16"/>
  <c r="G87" i="16" s="1"/>
  <c r="C87" i="16"/>
  <c r="F86" i="16"/>
  <c r="G86" i="16" s="1"/>
  <c r="C86" i="16"/>
  <c r="F85" i="16"/>
  <c r="G85" i="16" s="1"/>
  <c r="C85" i="16"/>
  <c r="F84" i="16"/>
  <c r="G84" i="16" s="1"/>
  <c r="C84" i="16"/>
  <c r="F83" i="16"/>
  <c r="G83" i="16" s="1"/>
  <c r="C83" i="16"/>
  <c r="F82" i="16"/>
  <c r="G82" i="16" s="1"/>
  <c r="C82" i="16"/>
  <c r="F81" i="16"/>
  <c r="G81" i="16" s="1"/>
  <c r="C81" i="16"/>
  <c r="F80" i="16"/>
  <c r="G80" i="16" s="1"/>
  <c r="C80" i="16"/>
  <c r="F79" i="16"/>
  <c r="G79" i="16" s="1"/>
  <c r="C79" i="16"/>
  <c r="F78" i="16"/>
  <c r="G78" i="16" s="1"/>
  <c r="C78" i="16"/>
  <c r="F77" i="16"/>
  <c r="G77" i="16" s="1"/>
  <c r="C77" i="16"/>
  <c r="F76" i="16"/>
  <c r="G76" i="16" s="1"/>
  <c r="C76" i="16"/>
  <c r="F75" i="16"/>
  <c r="G75" i="16" s="1"/>
  <c r="C75" i="16"/>
  <c r="F74" i="16"/>
  <c r="G74" i="16" s="1"/>
  <c r="C74" i="16"/>
  <c r="F73" i="16"/>
  <c r="G73" i="16" s="1"/>
  <c r="C73" i="16"/>
  <c r="F72" i="16"/>
  <c r="G72" i="16" s="1"/>
  <c r="C72" i="16"/>
  <c r="F71" i="16"/>
  <c r="G71" i="16" s="1"/>
  <c r="C71" i="16"/>
  <c r="F70" i="16"/>
  <c r="G70" i="16" s="1"/>
  <c r="C70" i="16"/>
  <c r="F69" i="16"/>
  <c r="G69" i="16" s="1"/>
  <c r="C69" i="16"/>
  <c r="G68" i="16"/>
  <c r="F68" i="16"/>
  <c r="C68" i="16"/>
  <c r="F67" i="16"/>
  <c r="G67" i="16" s="1"/>
  <c r="C67" i="16"/>
  <c r="F66" i="16"/>
  <c r="G66" i="16" s="1"/>
  <c r="C66" i="16"/>
  <c r="F65" i="16"/>
  <c r="G65" i="16" s="1"/>
  <c r="C65" i="16"/>
  <c r="F64" i="16"/>
  <c r="G64" i="16" s="1"/>
  <c r="C64" i="16"/>
  <c r="F63" i="16"/>
  <c r="G63" i="16" s="1"/>
  <c r="C63" i="16"/>
  <c r="F62" i="16"/>
  <c r="G62" i="16" s="1"/>
  <c r="C62" i="16"/>
  <c r="G61" i="16"/>
  <c r="F61" i="16"/>
  <c r="C61" i="16"/>
  <c r="F60" i="16"/>
  <c r="G60" i="16" s="1"/>
  <c r="C60" i="16"/>
  <c r="F59" i="16"/>
  <c r="G59" i="16" s="1"/>
  <c r="C59" i="16"/>
  <c r="F58" i="16"/>
  <c r="G58" i="16" s="1"/>
  <c r="C58" i="16"/>
  <c r="F57" i="16"/>
  <c r="G57" i="16" s="1"/>
  <c r="C57" i="16"/>
  <c r="F56" i="16"/>
  <c r="G56" i="16" s="1"/>
  <c r="C56" i="16"/>
  <c r="F55" i="16"/>
  <c r="G55" i="16" s="1"/>
  <c r="C55" i="16"/>
  <c r="G54" i="16"/>
  <c r="F54" i="16"/>
  <c r="C54" i="16"/>
  <c r="F53" i="16"/>
  <c r="G53" i="16" s="1"/>
  <c r="C53" i="16"/>
  <c r="F52" i="16"/>
  <c r="G52" i="16" s="1"/>
  <c r="C52" i="16"/>
  <c r="F51" i="16"/>
  <c r="G51" i="16" s="1"/>
  <c r="C51" i="16"/>
  <c r="F50" i="16"/>
  <c r="G50" i="16" s="1"/>
  <c r="C50" i="16"/>
  <c r="F49" i="16"/>
  <c r="G49" i="16" s="1"/>
  <c r="C49" i="16"/>
  <c r="F48" i="16"/>
  <c r="G48" i="16" s="1"/>
  <c r="C48" i="16"/>
  <c r="F47" i="16"/>
  <c r="G47" i="16" s="1"/>
  <c r="C47" i="16"/>
  <c r="F46" i="16"/>
  <c r="G46" i="16" s="1"/>
  <c r="C46" i="16"/>
  <c r="G45" i="16"/>
  <c r="F45" i="16"/>
  <c r="C45" i="16"/>
  <c r="G44" i="16"/>
  <c r="F44" i="16"/>
  <c r="C44" i="16"/>
  <c r="F43" i="16"/>
  <c r="G43" i="16" s="1"/>
  <c r="C43" i="16"/>
  <c r="F42" i="16"/>
  <c r="G42" i="16" s="1"/>
  <c r="C42" i="16"/>
  <c r="F41" i="16"/>
  <c r="G41" i="16" s="1"/>
  <c r="C41" i="16"/>
  <c r="F40" i="16"/>
  <c r="G40" i="16" s="1"/>
  <c r="C40" i="16"/>
  <c r="F39" i="16"/>
  <c r="G39" i="16" s="1"/>
  <c r="C39" i="16"/>
  <c r="G38" i="16"/>
  <c r="F38" i="16"/>
  <c r="C38" i="16"/>
  <c r="G37" i="16"/>
  <c r="F37" i="16"/>
  <c r="C37" i="16"/>
  <c r="G36" i="16"/>
  <c r="F36" i="16"/>
  <c r="C36" i="16"/>
  <c r="F35" i="16"/>
  <c r="G35" i="16" s="1"/>
  <c r="C35" i="16"/>
  <c r="F34" i="16"/>
  <c r="G34" i="16" s="1"/>
  <c r="C34" i="16"/>
  <c r="F33" i="16"/>
  <c r="G33" i="16" s="1"/>
  <c r="C33" i="16"/>
  <c r="F32" i="16"/>
  <c r="G32" i="16" s="1"/>
  <c r="C32" i="16"/>
  <c r="F31" i="16"/>
  <c r="G31" i="16" s="1"/>
  <c r="C31" i="16"/>
  <c r="G30" i="16"/>
  <c r="F30" i="16"/>
  <c r="C30" i="16"/>
  <c r="F29" i="16"/>
  <c r="G29" i="16" s="1"/>
  <c r="C29" i="16"/>
  <c r="F28" i="16"/>
  <c r="G28" i="16" s="1"/>
  <c r="C28" i="16"/>
  <c r="F27" i="16"/>
  <c r="G27" i="16" s="1"/>
  <c r="C27" i="16"/>
  <c r="F26" i="16"/>
  <c r="G26" i="16" s="1"/>
  <c r="C26" i="16"/>
  <c r="F25" i="16"/>
  <c r="G25" i="16" s="1"/>
  <c r="C25" i="16"/>
  <c r="F24" i="16"/>
  <c r="G24" i="16" s="1"/>
  <c r="C24" i="16"/>
  <c r="F23" i="16"/>
  <c r="G23" i="16" s="1"/>
  <c r="C23" i="16"/>
  <c r="G22" i="16"/>
  <c r="F22" i="16"/>
  <c r="C22" i="16"/>
  <c r="F21" i="16"/>
  <c r="G21" i="16" s="1"/>
  <c r="C21" i="16"/>
  <c r="F20" i="16"/>
  <c r="G20" i="16" s="1"/>
  <c r="C20" i="16"/>
  <c r="F19" i="16"/>
  <c r="G19" i="16" s="1"/>
  <c r="C19" i="16"/>
  <c r="F18" i="16"/>
  <c r="G18" i="16" s="1"/>
  <c r="C18" i="16"/>
  <c r="F17" i="16"/>
  <c r="G17" i="16" s="1"/>
  <c r="C17" i="16"/>
  <c r="F16" i="16"/>
  <c r="G16" i="16" s="1"/>
  <c r="C16" i="16"/>
  <c r="F15" i="16"/>
  <c r="G15" i="16" s="1"/>
  <c r="C15" i="16"/>
  <c r="F14" i="16"/>
  <c r="G14" i="16" s="1"/>
  <c r="C14" i="16"/>
  <c r="F13" i="16"/>
  <c r="G13" i="16" s="1"/>
  <c r="C13" i="16"/>
  <c r="F12" i="16"/>
  <c r="G12" i="16" s="1"/>
  <c r="C12" i="16"/>
  <c r="F11" i="16"/>
  <c r="G11" i="16" s="1"/>
  <c r="C11" i="16"/>
  <c r="F10" i="16"/>
  <c r="G10" i="16" s="1"/>
  <c r="C10" i="16"/>
  <c r="F9" i="16"/>
  <c r="G9" i="16" s="1"/>
  <c r="C9" i="16"/>
  <c r="F8" i="16"/>
  <c r="G8" i="16" s="1"/>
  <c r="C8" i="16"/>
  <c r="F7" i="16"/>
  <c r="G7" i="16" s="1"/>
  <c r="C7" i="16"/>
  <c r="F6" i="16"/>
  <c r="G6" i="16" s="1"/>
  <c r="C6" i="16"/>
  <c r="F5" i="16"/>
  <c r="G5" i="16" s="1"/>
  <c r="C5" i="16"/>
  <c r="F4" i="16"/>
  <c r="G4" i="16" s="1"/>
  <c r="C4" i="16"/>
  <c r="F3" i="16"/>
  <c r="G3" i="16" s="1"/>
  <c r="C3" i="16"/>
  <c r="F2" i="16"/>
  <c r="G2" i="16" s="1"/>
  <c r="C2" i="16"/>
  <c r="F97" i="15"/>
  <c r="G97" i="15" s="1"/>
  <c r="C97" i="15"/>
  <c r="F96" i="15"/>
  <c r="G96" i="15" s="1"/>
  <c r="C96" i="15"/>
  <c r="F95" i="15"/>
  <c r="G95" i="15" s="1"/>
  <c r="C95" i="15"/>
  <c r="F94" i="15"/>
  <c r="G94" i="15" s="1"/>
  <c r="C94" i="15"/>
  <c r="F93" i="15"/>
  <c r="G93" i="15" s="1"/>
  <c r="C93" i="15"/>
  <c r="G92" i="15"/>
  <c r="F92" i="15"/>
  <c r="C92" i="15"/>
  <c r="F91" i="15"/>
  <c r="G91" i="15" s="1"/>
  <c r="C91" i="15"/>
  <c r="F90" i="15"/>
  <c r="G90" i="15" s="1"/>
  <c r="C90" i="15"/>
  <c r="F89" i="15"/>
  <c r="G89" i="15" s="1"/>
  <c r="C89" i="15"/>
  <c r="F88" i="15"/>
  <c r="G88" i="15" s="1"/>
  <c r="C88" i="15"/>
  <c r="F87" i="15"/>
  <c r="G87" i="15" s="1"/>
  <c r="C87" i="15"/>
  <c r="F86" i="15"/>
  <c r="G86" i="15" s="1"/>
  <c r="C86" i="15"/>
  <c r="F85" i="15"/>
  <c r="G85" i="15" s="1"/>
  <c r="C85" i="15"/>
  <c r="F84" i="15"/>
  <c r="G84" i="15" s="1"/>
  <c r="C84" i="15"/>
  <c r="F83" i="15"/>
  <c r="G83" i="15" s="1"/>
  <c r="C83" i="15"/>
  <c r="F82" i="15"/>
  <c r="G82" i="15" s="1"/>
  <c r="C82" i="15"/>
  <c r="F81" i="15"/>
  <c r="G81" i="15" s="1"/>
  <c r="C81" i="15"/>
  <c r="F80" i="15"/>
  <c r="G80" i="15" s="1"/>
  <c r="C80" i="15"/>
  <c r="F79" i="15"/>
  <c r="G79" i="15" s="1"/>
  <c r="C79" i="15"/>
  <c r="F78" i="15"/>
  <c r="G78" i="15" s="1"/>
  <c r="C78" i="15"/>
  <c r="F77" i="15"/>
  <c r="G77" i="15" s="1"/>
  <c r="C77" i="15"/>
  <c r="F76" i="15"/>
  <c r="G76" i="15" s="1"/>
  <c r="C76" i="15"/>
  <c r="F75" i="15"/>
  <c r="G75" i="15" s="1"/>
  <c r="C75" i="15"/>
  <c r="F74" i="15"/>
  <c r="G74" i="15" s="1"/>
  <c r="C74" i="15"/>
  <c r="F73" i="15"/>
  <c r="G73" i="15" s="1"/>
  <c r="C73" i="15"/>
  <c r="F72" i="15"/>
  <c r="G72" i="15" s="1"/>
  <c r="C72" i="15"/>
  <c r="F71" i="15"/>
  <c r="G71" i="15" s="1"/>
  <c r="C71" i="15"/>
  <c r="F70" i="15"/>
  <c r="G70" i="15" s="1"/>
  <c r="C70" i="15"/>
  <c r="F69" i="15"/>
  <c r="G69" i="15" s="1"/>
  <c r="C69" i="15"/>
  <c r="F68" i="15"/>
  <c r="G68" i="15" s="1"/>
  <c r="C68" i="15"/>
  <c r="G67" i="15"/>
  <c r="F67" i="15"/>
  <c r="C67" i="15"/>
  <c r="F66" i="15"/>
  <c r="G66" i="15" s="1"/>
  <c r="C66" i="15"/>
  <c r="F65" i="15"/>
  <c r="G65" i="15" s="1"/>
  <c r="C65" i="15"/>
  <c r="F64" i="15"/>
  <c r="G64" i="15" s="1"/>
  <c r="C64" i="15"/>
  <c r="F63" i="15"/>
  <c r="G63" i="15" s="1"/>
  <c r="C63" i="15"/>
  <c r="F62" i="15"/>
  <c r="G62" i="15" s="1"/>
  <c r="C62" i="15"/>
  <c r="F61" i="15"/>
  <c r="G61" i="15" s="1"/>
  <c r="C61" i="15"/>
  <c r="G60" i="15"/>
  <c r="F60" i="15"/>
  <c r="C60" i="15"/>
  <c r="F59" i="15"/>
  <c r="G59" i="15" s="1"/>
  <c r="C59" i="15"/>
  <c r="F58" i="15"/>
  <c r="G58" i="15" s="1"/>
  <c r="C58" i="15"/>
  <c r="F57" i="15"/>
  <c r="G57" i="15" s="1"/>
  <c r="C57" i="15"/>
  <c r="F56" i="15"/>
  <c r="G56" i="15" s="1"/>
  <c r="C56" i="15"/>
  <c r="F55" i="15"/>
  <c r="G55" i="15" s="1"/>
  <c r="C55" i="15"/>
  <c r="F54" i="15"/>
  <c r="G54" i="15" s="1"/>
  <c r="C54" i="15"/>
  <c r="F53" i="15"/>
  <c r="G53" i="15" s="1"/>
  <c r="C53" i="15"/>
  <c r="F52" i="15"/>
  <c r="G52" i="15" s="1"/>
  <c r="C52" i="15"/>
  <c r="F51" i="15"/>
  <c r="G51" i="15" s="1"/>
  <c r="C51" i="15"/>
  <c r="F50" i="15"/>
  <c r="G50" i="15" s="1"/>
  <c r="C50" i="15"/>
  <c r="F49" i="15"/>
  <c r="G49" i="15" s="1"/>
  <c r="C49" i="15"/>
  <c r="F48" i="15"/>
  <c r="G48" i="15" s="1"/>
  <c r="C48" i="15"/>
  <c r="F47" i="15"/>
  <c r="G47" i="15" s="1"/>
  <c r="C47" i="15"/>
  <c r="F46" i="15"/>
  <c r="G46" i="15" s="1"/>
  <c r="C46" i="15"/>
  <c r="F45" i="15"/>
  <c r="G45" i="15" s="1"/>
  <c r="C45" i="15"/>
  <c r="F44" i="15"/>
  <c r="G44" i="15" s="1"/>
  <c r="C44" i="15"/>
  <c r="F43" i="15"/>
  <c r="G43" i="15" s="1"/>
  <c r="C43" i="15"/>
  <c r="G42" i="15"/>
  <c r="F42" i="15"/>
  <c r="C42" i="15"/>
  <c r="F41" i="15"/>
  <c r="G41" i="15" s="1"/>
  <c r="C41" i="15"/>
  <c r="F40" i="15"/>
  <c r="G40" i="15" s="1"/>
  <c r="C40" i="15"/>
  <c r="F39" i="15"/>
  <c r="G39" i="15" s="1"/>
  <c r="C39" i="15"/>
  <c r="F38" i="15"/>
  <c r="G38" i="15" s="1"/>
  <c r="C38" i="15"/>
  <c r="F37" i="15"/>
  <c r="G37" i="15" s="1"/>
  <c r="C37" i="15"/>
  <c r="F36" i="15"/>
  <c r="G36" i="15" s="1"/>
  <c r="C36" i="15"/>
  <c r="F35" i="15"/>
  <c r="G35" i="15" s="1"/>
  <c r="C35" i="15"/>
  <c r="F34" i="15"/>
  <c r="G34" i="15" s="1"/>
  <c r="C34" i="15"/>
  <c r="F33" i="15"/>
  <c r="G33" i="15" s="1"/>
  <c r="C33" i="15"/>
  <c r="F32" i="15"/>
  <c r="G32" i="15" s="1"/>
  <c r="C32" i="15"/>
  <c r="F31" i="15"/>
  <c r="G31" i="15" s="1"/>
  <c r="C31" i="15"/>
  <c r="F30" i="15"/>
  <c r="G30" i="15" s="1"/>
  <c r="C30" i="15"/>
  <c r="F29" i="15"/>
  <c r="G29" i="15" s="1"/>
  <c r="C29" i="15"/>
  <c r="F28" i="15"/>
  <c r="G28" i="15" s="1"/>
  <c r="C28" i="15"/>
  <c r="F27" i="15"/>
  <c r="G27" i="15" s="1"/>
  <c r="C27" i="15"/>
  <c r="F26" i="15"/>
  <c r="G26" i="15" s="1"/>
  <c r="C26" i="15"/>
  <c r="F25" i="15"/>
  <c r="G25" i="15" s="1"/>
  <c r="C25" i="15"/>
  <c r="F24" i="15"/>
  <c r="G24" i="15" s="1"/>
  <c r="C24" i="15"/>
  <c r="F23" i="15"/>
  <c r="G23" i="15" s="1"/>
  <c r="C23" i="15"/>
  <c r="F22" i="15"/>
  <c r="G22" i="15" s="1"/>
  <c r="C22" i="15"/>
  <c r="F21" i="15"/>
  <c r="G21" i="15" s="1"/>
  <c r="C21" i="15"/>
  <c r="F20" i="15"/>
  <c r="G20" i="15" s="1"/>
  <c r="C20" i="15"/>
  <c r="F19" i="15"/>
  <c r="G19" i="15" s="1"/>
  <c r="C19" i="15"/>
  <c r="F18" i="15"/>
  <c r="G18" i="15" s="1"/>
  <c r="C18" i="15"/>
  <c r="F17" i="15"/>
  <c r="G17" i="15" s="1"/>
  <c r="C17" i="15"/>
  <c r="F16" i="15"/>
  <c r="G16" i="15" s="1"/>
  <c r="C16" i="15"/>
  <c r="F15" i="15"/>
  <c r="G15" i="15" s="1"/>
  <c r="C15" i="15"/>
  <c r="F14" i="15"/>
  <c r="G14" i="15" s="1"/>
  <c r="C14" i="15"/>
  <c r="F13" i="15"/>
  <c r="G13" i="15" s="1"/>
  <c r="C13" i="15"/>
  <c r="G12" i="15"/>
  <c r="F12" i="15"/>
  <c r="C12" i="15"/>
  <c r="F11" i="15"/>
  <c r="G11" i="15" s="1"/>
  <c r="C11" i="15"/>
  <c r="F10" i="15"/>
  <c r="G10" i="15" s="1"/>
  <c r="C10" i="15"/>
  <c r="F9" i="15"/>
  <c r="G9" i="15" s="1"/>
  <c r="C9" i="15"/>
  <c r="F8" i="15"/>
  <c r="G8" i="15" s="1"/>
  <c r="C8" i="15"/>
  <c r="F7" i="15"/>
  <c r="G7" i="15" s="1"/>
  <c r="C7" i="15"/>
  <c r="F6" i="15"/>
  <c r="G6" i="15" s="1"/>
  <c r="C6" i="15"/>
  <c r="F5" i="15"/>
  <c r="G5" i="15" s="1"/>
  <c r="C5" i="15"/>
  <c r="F4" i="15"/>
  <c r="G4" i="15" s="1"/>
  <c r="C4" i="15"/>
  <c r="F3" i="15"/>
  <c r="G3" i="15" s="1"/>
  <c r="C3" i="15"/>
  <c r="G2" i="15"/>
  <c r="F2" i="15"/>
  <c r="C2" i="15"/>
  <c r="F97" i="14"/>
  <c r="G97" i="14" s="1"/>
  <c r="C97" i="14"/>
  <c r="F96" i="14"/>
  <c r="G96" i="14" s="1"/>
  <c r="C96" i="14"/>
  <c r="F95" i="14"/>
  <c r="G95" i="14" s="1"/>
  <c r="C95" i="14"/>
  <c r="F94" i="14"/>
  <c r="G94" i="14" s="1"/>
  <c r="C94" i="14"/>
  <c r="F93" i="14"/>
  <c r="G93" i="14" s="1"/>
  <c r="C93" i="14"/>
  <c r="F92" i="14"/>
  <c r="G92" i="14" s="1"/>
  <c r="C92" i="14"/>
  <c r="F91" i="14"/>
  <c r="G91" i="14" s="1"/>
  <c r="C91" i="14"/>
  <c r="F90" i="14"/>
  <c r="G90" i="14" s="1"/>
  <c r="C90" i="14"/>
  <c r="G89" i="14"/>
  <c r="F89" i="14"/>
  <c r="C89" i="14"/>
  <c r="F88" i="14"/>
  <c r="G88" i="14" s="1"/>
  <c r="C88" i="14"/>
  <c r="F87" i="14"/>
  <c r="G87" i="14" s="1"/>
  <c r="C87" i="14"/>
  <c r="F86" i="14"/>
  <c r="G86" i="14" s="1"/>
  <c r="C86" i="14"/>
  <c r="F85" i="14"/>
  <c r="G85" i="14" s="1"/>
  <c r="C85" i="14"/>
  <c r="F84" i="14"/>
  <c r="G84" i="14" s="1"/>
  <c r="C84" i="14"/>
  <c r="F83" i="14"/>
  <c r="G83" i="14" s="1"/>
  <c r="C83" i="14"/>
  <c r="F82" i="14"/>
  <c r="G82" i="14" s="1"/>
  <c r="C82" i="14"/>
  <c r="F81" i="14"/>
  <c r="G81" i="14" s="1"/>
  <c r="C81" i="14"/>
  <c r="F80" i="14"/>
  <c r="G80" i="14" s="1"/>
  <c r="C80" i="14"/>
  <c r="F79" i="14"/>
  <c r="G79" i="14" s="1"/>
  <c r="C79" i="14"/>
  <c r="F78" i="14"/>
  <c r="G78" i="14" s="1"/>
  <c r="C78" i="14"/>
  <c r="F77" i="14"/>
  <c r="G77" i="14" s="1"/>
  <c r="C77" i="14"/>
  <c r="F76" i="14"/>
  <c r="G76" i="14" s="1"/>
  <c r="C76" i="14"/>
  <c r="F75" i="14"/>
  <c r="G75" i="14" s="1"/>
  <c r="C75" i="14"/>
  <c r="F74" i="14"/>
  <c r="G74" i="14" s="1"/>
  <c r="C74" i="14"/>
  <c r="G73" i="14"/>
  <c r="F73" i="14"/>
  <c r="C73" i="14"/>
  <c r="F72" i="14"/>
  <c r="G72" i="14" s="1"/>
  <c r="C72" i="14"/>
  <c r="F71" i="14"/>
  <c r="G71" i="14" s="1"/>
  <c r="C71" i="14"/>
  <c r="F70" i="14"/>
  <c r="G70" i="14" s="1"/>
  <c r="C70" i="14"/>
  <c r="F69" i="14"/>
  <c r="G69" i="14" s="1"/>
  <c r="C69" i="14"/>
  <c r="F68" i="14"/>
  <c r="G68" i="14" s="1"/>
  <c r="C68" i="14"/>
  <c r="F67" i="14"/>
  <c r="G67" i="14" s="1"/>
  <c r="C67" i="14"/>
  <c r="F66" i="14"/>
  <c r="G66" i="14" s="1"/>
  <c r="C66" i="14"/>
  <c r="F65" i="14"/>
  <c r="G65" i="14" s="1"/>
  <c r="C65" i="14"/>
  <c r="F64" i="14"/>
  <c r="G64" i="14" s="1"/>
  <c r="C64" i="14"/>
  <c r="F63" i="14"/>
  <c r="G63" i="14" s="1"/>
  <c r="C63" i="14"/>
  <c r="F62" i="14"/>
  <c r="G62" i="14" s="1"/>
  <c r="C62" i="14"/>
  <c r="F61" i="14"/>
  <c r="G61" i="14" s="1"/>
  <c r="C61" i="14"/>
  <c r="F60" i="14"/>
  <c r="G60" i="14" s="1"/>
  <c r="C60" i="14"/>
  <c r="F59" i="14"/>
  <c r="G59" i="14" s="1"/>
  <c r="C59" i="14"/>
  <c r="F58" i="14"/>
  <c r="G58" i="14" s="1"/>
  <c r="C58" i="14"/>
  <c r="F57" i="14"/>
  <c r="G57" i="14" s="1"/>
  <c r="C57" i="14"/>
  <c r="F56" i="14"/>
  <c r="G56" i="14" s="1"/>
  <c r="C56" i="14"/>
  <c r="F55" i="14"/>
  <c r="G55" i="14" s="1"/>
  <c r="C55" i="14"/>
  <c r="F54" i="14"/>
  <c r="G54" i="14" s="1"/>
  <c r="C54" i="14"/>
  <c r="F53" i="14"/>
  <c r="G53" i="14" s="1"/>
  <c r="C53" i="14"/>
  <c r="F52" i="14"/>
  <c r="G52" i="14" s="1"/>
  <c r="C52" i="14"/>
  <c r="F51" i="14"/>
  <c r="G51" i="14" s="1"/>
  <c r="C51" i="14"/>
  <c r="F50" i="14"/>
  <c r="G50" i="14" s="1"/>
  <c r="C50" i="14"/>
  <c r="F49" i="14"/>
  <c r="G49" i="14" s="1"/>
  <c r="C49" i="14"/>
  <c r="F48" i="14"/>
  <c r="G48" i="14" s="1"/>
  <c r="C48" i="14"/>
  <c r="F47" i="14"/>
  <c r="G47" i="14" s="1"/>
  <c r="C47" i="14"/>
  <c r="F46" i="14"/>
  <c r="G46" i="14" s="1"/>
  <c r="C46" i="14"/>
  <c r="F45" i="14"/>
  <c r="G45" i="14" s="1"/>
  <c r="C45" i="14"/>
  <c r="F44" i="14"/>
  <c r="G44" i="14" s="1"/>
  <c r="C44" i="14"/>
  <c r="F43" i="14"/>
  <c r="G43" i="14" s="1"/>
  <c r="C43" i="14"/>
  <c r="F42" i="14"/>
  <c r="G42" i="14" s="1"/>
  <c r="C42" i="14"/>
  <c r="F41" i="14"/>
  <c r="G41" i="14" s="1"/>
  <c r="C41" i="14"/>
  <c r="F40" i="14"/>
  <c r="G40" i="14" s="1"/>
  <c r="C40" i="14"/>
  <c r="F39" i="14"/>
  <c r="G39" i="14" s="1"/>
  <c r="C39" i="14"/>
  <c r="F38" i="14"/>
  <c r="G38" i="14" s="1"/>
  <c r="C38" i="14"/>
  <c r="F37" i="14"/>
  <c r="G37" i="14" s="1"/>
  <c r="C37" i="14"/>
  <c r="F36" i="14"/>
  <c r="G36" i="14" s="1"/>
  <c r="C36" i="14"/>
  <c r="F35" i="14"/>
  <c r="G35" i="14" s="1"/>
  <c r="C35" i="14"/>
  <c r="F34" i="14"/>
  <c r="G34" i="14" s="1"/>
  <c r="C34" i="14"/>
  <c r="F33" i="14"/>
  <c r="G33" i="14" s="1"/>
  <c r="C33" i="14"/>
  <c r="F32" i="14"/>
  <c r="G32" i="14" s="1"/>
  <c r="C32" i="14"/>
  <c r="F31" i="14"/>
  <c r="G31" i="14" s="1"/>
  <c r="C31" i="14"/>
  <c r="F30" i="14"/>
  <c r="G30" i="14" s="1"/>
  <c r="C30" i="14"/>
  <c r="F29" i="14"/>
  <c r="G29" i="14" s="1"/>
  <c r="C29" i="14"/>
  <c r="F28" i="14"/>
  <c r="G28" i="14" s="1"/>
  <c r="C28" i="14"/>
  <c r="F27" i="14"/>
  <c r="G27" i="14" s="1"/>
  <c r="C27" i="14"/>
  <c r="F26" i="14"/>
  <c r="G26" i="14" s="1"/>
  <c r="C26" i="14"/>
  <c r="F25" i="14"/>
  <c r="G25" i="14" s="1"/>
  <c r="C25" i="14"/>
  <c r="F24" i="14"/>
  <c r="G24" i="14" s="1"/>
  <c r="C24" i="14"/>
  <c r="F23" i="14"/>
  <c r="G23" i="14" s="1"/>
  <c r="C23" i="14"/>
  <c r="F22" i="14"/>
  <c r="G22" i="14" s="1"/>
  <c r="C22" i="14"/>
  <c r="F21" i="14"/>
  <c r="G21" i="14" s="1"/>
  <c r="C21" i="14"/>
  <c r="F20" i="14"/>
  <c r="G20" i="14" s="1"/>
  <c r="C20" i="14"/>
  <c r="F19" i="14"/>
  <c r="G19" i="14" s="1"/>
  <c r="C19" i="14"/>
  <c r="F18" i="14"/>
  <c r="G18" i="14" s="1"/>
  <c r="C18" i="14"/>
  <c r="F17" i="14"/>
  <c r="G17" i="14" s="1"/>
  <c r="C17" i="14"/>
  <c r="F16" i="14"/>
  <c r="G16" i="14" s="1"/>
  <c r="C16" i="14"/>
  <c r="F15" i="14"/>
  <c r="G15" i="14" s="1"/>
  <c r="C15" i="14"/>
  <c r="F14" i="14"/>
  <c r="G14" i="14" s="1"/>
  <c r="C14" i="14"/>
  <c r="F13" i="14"/>
  <c r="G13" i="14" s="1"/>
  <c r="C13" i="14"/>
  <c r="F12" i="14"/>
  <c r="G12" i="14" s="1"/>
  <c r="C12" i="14"/>
  <c r="F11" i="14"/>
  <c r="G11" i="14" s="1"/>
  <c r="C11" i="14"/>
  <c r="F10" i="14"/>
  <c r="G10" i="14" s="1"/>
  <c r="C10" i="14"/>
  <c r="F9" i="14"/>
  <c r="G9" i="14" s="1"/>
  <c r="C9" i="14"/>
  <c r="F8" i="14"/>
  <c r="G8" i="14" s="1"/>
  <c r="C8" i="14"/>
  <c r="F7" i="14"/>
  <c r="G7" i="14" s="1"/>
  <c r="C7" i="14"/>
  <c r="F6" i="14"/>
  <c r="G6" i="14" s="1"/>
  <c r="C6" i="14"/>
  <c r="F5" i="14"/>
  <c r="G5" i="14" s="1"/>
  <c r="C5" i="14"/>
  <c r="F4" i="14"/>
  <c r="G4" i="14" s="1"/>
  <c r="C4" i="14"/>
  <c r="F3" i="14"/>
  <c r="G3" i="14" s="1"/>
  <c r="C3" i="14"/>
  <c r="F2" i="14"/>
  <c r="G2" i="14" s="1"/>
  <c r="C2" i="14"/>
  <c r="F97" i="13"/>
  <c r="G97" i="13" s="1"/>
  <c r="C97" i="13"/>
  <c r="F96" i="13"/>
  <c r="G96" i="13" s="1"/>
  <c r="C96" i="13"/>
  <c r="F95" i="13"/>
  <c r="G95" i="13" s="1"/>
  <c r="C95" i="13"/>
  <c r="F94" i="13"/>
  <c r="G94" i="13" s="1"/>
  <c r="C94" i="13"/>
  <c r="F93" i="13"/>
  <c r="G93" i="13" s="1"/>
  <c r="C93" i="13"/>
  <c r="F92" i="13"/>
  <c r="G92" i="13" s="1"/>
  <c r="C92" i="13"/>
  <c r="F91" i="13"/>
  <c r="G91" i="13" s="1"/>
  <c r="C91" i="13"/>
  <c r="F90" i="13"/>
  <c r="G90" i="13" s="1"/>
  <c r="C90" i="13"/>
  <c r="F89" i="13"/>
  <c r="G89" i="13" s="1"/>
  <c r="C89" i="13"/>
  <c r="F88" i="13"/>
  <c r="G88" i="13" s="1"/>
  <c r="C88" i="13"/>
  <c r="F87" i="13"/>
  <c r="G87" i="13" s="1"/>
  <c r="C87" i="13"/>
  <c r="F86" i="13"/>
  <c r="G86" i="13" s="1"/>
  <c r="C86" i="13"/>
  <c r="F85" i="13"/>
  <c r="G85" i="13" s="1"/>
  <c r="C85" i="13"/>
  <c r="F84" i="13"/>
  <c r="G84" i="13" s="1"/>
  <c r="C84" i="13"/>
  <c r="F83" i="13"/>
  <c r="G83" i="13" s="1"/>
  <c r="C83" i="13"/>
  <c r="F82" i="13"/>
  <c r="G82" i="13" s="1"/>
  <c r="C82" i="13"/>
  <c r="F81" i="13"/>
  <c r="G81" i="13" s="1"/>
  <c r="C81" i="13"/>
  <c r="F80" i="13"/>
  <c r="G80" i="13" s="1"/>
  <c r="C80" i="13"/>
  <c r="F79" i="13"/>
  <c r="G79" i="13" s="1"/>
  <c r="C79" i="13"/>
  <c r="F78" i="13"/>
  <c r="G78" i="13" s="1"/>
  <c r="C78" i="13"/>
  <c r="F77" i="13"/>
  <c r="G77" i="13" s="1"/>
  <c r="C77" i="13"/>
  <c r="F76" i="13"/>
  <c r="G76" i="13" s="1"/>
  <c r="C76" i="13"/>
  <c r="F75" i="13"/>
  <c r="G75" i="13" s="1"/>
  <c r="C75" i="13"/>
  <c r="F74" i="13"/>
  <c r="G74" i="13" s="1"/>
  <c r="C74" i="13"/>
  <c r="F73" i="13"/>
  <c r="G73" i="13" s="1"/>
  <c r="C73" i="13"/>
  <c r="F72" i="13"/>
  <c r="G72" i="13" s="1"/>
  <c r="C72" i="13"/>
  <c r="F71" i="13"/>
  <c r="G71" i="13" s="1"/>
  <c r="C71" i="13"/>
  <c r="F70" i="13"/>
  <c r="G70" i="13" s="1"/>
  <c r="C70" i="13"/>
  <c r="F69" i="13"/>
  <c r="G69" i="13" s="1"/>
  <c r="C69" i="13"/>
  <c r="F68" i="13"/>
  <c r="G68" i="13" s="1"/>
  <c r="C68" i="13"/>
  <c r="F67" i="13"/>
  <c r="G67" i="13" s="1"/>
  <c r="C67" i="13"/>
  <c r="F66" i="13"/>
  <c r="G66" i="13" s="1"/>
  <c r="C66" i="13"/>
  <c r="F65" i="13"/>
  <c r="G65" i="13" s="1"/>
  <c r="C65" i="13"/>
  <c r="F64" i="13"/>
  <c r="G64" i="13" s="1"/>
  <c r="C64" i="13"/>
  <c r="F63" i="13"/>
  <c r="G63" i="13" s="1"/>
  <c r="C63" i="13"/>
  <c r="F62" i="13"/>
  <c r="G62" i="13" s="1"/>
  <c r="C62" i="13"/>
  <c r="F61" i="13"/>
  <c r="G61" i="13" s="1"/>
  <c r="C61" i="13"/>
  <c r="F60" i="13"/>
  <c r="G60" i="13" s="1"/>
  <c r="C60" i="13"/>
  <c r="F59" i="13"/>
  <c r="G59" i="13" s="1"/>
  <c r="C59" i="13"/>
  <c r="F58" i="13"/>
  <c r="G58" i="13" s="1"/>
  <c r="C58" i="13"/>
  <c r="F57" i="13"/>
  <c r="G57" i="13" s="1"/>
  <c r="C57" i="13"/>
  <c r="F56" i="13"/>
  <c r="G56" i="13" s="1"/>
  <c r="C56" i="13"/>
  <c r="F55" i="13"/>
  <c r="G55" i="13" s="1"/>
  <c r="C55" i="13"/>
  <c r="F54" i="13"/>
  <c r="G54" i="13" s="1"/>
  <c r="C54" i="13"/>
  <c r="F53" i="13"/>
  <c r="G53" i="13" s="1"/>
  <c r="C53" i="13"/>
  <c r="F52" i="13"/>
  <c r="G52" i="13" s="1"/>
  <c r="C52" i="13"/>
  <c r="F51" i="13"/>
  <c r="G51" i="13" s="1"/>
  <c r="C51" i="13"/>
  <c r="F50" i="13"/>
  <c r="G50" i="13" s="1"/>
  <c r="C50" i="13"/>
  <c r="F49" i="13"/>
  <c r="G49" i="13" s="1"/>
  <c r="C49" i="13"/>
  <c r="F48" i="13"/>
  <c r="G48" i="13" s="1"/>
  <c r="C48" i="13"/>
  <c r="F47" i="13"/>
  <c r="G47" i="13" s="1"/>
  <c r="C47" i="13"/>
  <c r="F46" i="13"/>
  <c r="G46" i="13" s="1"/>
  <c r="C46" i="13"/>
  <c r="F45" i="13"/>
  <c r="G45" i="13" s="1"/>
  <c r="C45" i="13"/>
  <c r="F44" i="13"/>
  <c r="G44" i="13" s="1"/>
  <c r="C44" i="13"/>
  <c r="F43" i="13"/>
  <c r="G43" i="13" s="1"/>
  <c r="C43" i="13"/>
  <c r="F42" i="13"/>
  <c r="G42" i="13" s="1"/>
  <c r="C42" i="13"/>
  <c r="F41" i="13"/>
  <c r="G41" i="13" s="1"/>
  <c r="C41" i="13"/>
  <c r="F40" i="13"/>
  <c r="G40" i="13" s="1"/>
  <c r="C40" i="13"/>
  <c r="F39" i="13"/>
  <c r="G39" i="13" s="1"/>
  <c r="C39" i="13"/>
  <c r="F38" i="13"/>
  <c r="G38" i="13" s="1"/>
  <c r="C38" i="13"/>
  <c r="F37" i="13"/>
  <c r="G37" i="13" s="1"/>
  <c r="C37" i="13"/>
  <c r="G36" i="13"/>
  <c r="F36" i="13"/>
  <c r="C36" i="13"/>
  <c r="F35" i="13"/>
  <c r="G35" i="13" s="1"/>
  <c r="C35" i="13"/>
  <c r="F34" i="13"/>
  <c r="G34" i="13" s="1"/>
  <c r="C34" i="13"/>
  <c r="F33" i="13"/>
  <c r="G33" i="13" s="1"/>
  <c r="C33" i="13"/>
  <c r="F32" i="13"/>
  <c r="G32" i="13" s="1"/>
  <c r="C32" i="13"/>
  <c r="F31" i="13"/>
  <c r="G31" i="13" s="1"/>
  <c r="C31" i="13"/>
  <c r="F30" i="13"/>
  <c r="G30" i="13" s="1"/>
  <c r="C30" i="13"/>
  <c r="F29" i="13"/>
  <c r="G29" i="13" s="1"/>
  <c r="C29" i="13"/>
  <c r="F28" i="13"/>
  <c r="G28" i="13" s="1"/>
  <c r="C28" i="13"/>
  <c r="F27" i="13"/>
  <c r="G27" i="13" s="1"/>
  <c r="C27" i="13"/>
  <c r="F26" i="13"/>
  <c r="G26" i="13" s="1"/>
  <c r="C26" i="13"/>
  <c r="F25" i="13"/>
  <c r="G25" i="13" s="1"/>
  <c r="C25" i="13"/>
  <c r="F24" i="13"/>
  <c r="G24" i="13" s="1"/>
  <c r="C24" i="13"/>
  <c r="F23" i="13"/>
  <c r="G23" i="13" s="1"/>
  <c r="C23" i="13"/>
  <c r="F22" i="13"/>
  <c r="G22" i="13" s="1"/>
  <c r="C22" i="13"/>
  <c r="F21" i="13"/>
  <c r="G21" i="13" s="1"/>
  <c r="C21" i="13"/>
  <c r="F20" i="13"/>
  <c r="G20" i="13" s="1"/>
  <c r="C20" i="13"/>
  <c r="F19" i="13"/>
  <c r="G19" i="13" s="1"/>
  <c r="C19" i="13"/>
  <c r="F18" i="13"/>
  <c r="G18" i="13" s="1"/>
  <c r="C18" i="13"/>
  <c r="F17" i="13"/>
  <c r="G17" i="13" s="1"/>
  <c r="C17" i="13"/>
  <c r="F16" i="13"/>
  <c r="G16" i="13" s="1"/>
  <c r="C16" i="13"/>
  <c r="F15" i="13"/>
  <c r="G15" i="13" s="1"/>
  <c r="C15" i="13"/>
  <c r="F14" i="13"/>
  <c r="G14" i="13" s="1"/>
  <c r="C14" i="13"/>
  <c r="F13" i="13"/>
  <c r="G13" i="13" s="1"/>
  <c r="C13" i="13"/>
  <c r="F12" i="13"/>
  <c r="G12" i="13" s="1"/>
  <c r="C12" i="13"/>
  <c r="F11" i="13"/>
  <c r="G11" i="13" s="1"/>
  <c r="C11" i="13"/>
  <c r="F10" i="13"/>
  <c r="G10" i="13" s="1"/>
  <c r="C10" i="13"/>
  <c r="F9" i="13"/>
  <c r="G9" i="13" s="1"/>
  <c r="C9" i="13"/>
  <c r="F8" i="13"/>
  <c r="G8" i="13" s="1"/>
  <c r="C8" i="13"/>
  <c r="F7" i="13"/>
  <c r="G7" i="13" s="1"/>
  <c r="C7" i="13"/>
  <c r="F6" i="13"/>
  <c r="G6" i="13" s="1"/>
  <c r="C6" i="13"/>
  <c r="F5" i="13"/>
  <c r="G5" i="13" s="1"/>
  <c r="C5" i="13"/>
  <c r="F4" i="13"/>
  <c r="G4" i="13" s="1"/>
  <c r="C4" i="13"/>
  <c r="F3" i="13"/>
  <c r="G3" i="13" s="1"/>
  <c r="C3" i="13"/>
  <c r="F2" i="13"/>
  <c r="G2" i="13" s="1"/>
  <c r="C2" i="13"/>
  <c r="F53" i="11"/>
  <c r="G53" i="11" s="1"/>
  <c r="C53" i="11"/>
  <c r="F56" i="10"/>
  <c r="F48" i="10"/>
  <c r="G48" i="10" s="1"/>
  <c r="C93" i="10"/>
  <c r="C94" i="10"/>
  <c r="C95" i="10"/>
  <c r="C79" i="10"/>
  <c r="C80" i="10"/>
  <c r="C81" i="10"/>
  <c r="C64" i="10"/>
  <c r="C65" i="10"/>
  <c r="C67" i="10"/>
  <c r="C72" i="10"/>
  <c r="C52" i="10"/>
  <c r="C53" i="10"/>
  <c r="C60" i="10"/>
  <c r="C61" i="10"/>
  <c r="C45" i="10"/>
  <c r="C46" i="10"/>
  <c r="C47" i="10"/>
  <c r="C30" i="10"/>
  <c r="C31" i="10"/>
  <c r="C33" i="10"/>
  <c r="C16" i="10"/>
  <c r="C18" i="10"/>
  <c r="C19" i="10"/>
  <c r="C4" i="10"/>
  <c r="C11" i="10"/>
  <c r="C12" i="10"/>
  <c r="C13" i="10"/>
  <c r="F97" i="12"/>
  <c r="G97" i="12" s="1"/>
  <c r="C97" i="12"/>
  <c r="F96" i="12"/>
  <c r="G96" i="12" s="1"/>
  <c r="C96" i="12"/>
  <c r="F95" i="12"/>
  <c r="G95" i="12" s="1"/>
  <c r="C95" i="12"/>
  <c r="F94" i="12"/>
  <c r="G94" i="12" s="1"/>
  <c r="C94" i="12"/>
  <c r="F93" i="12"/>
  <c r="G93" i="12" s="1"/>
  <c r="C93" i="12"/>
  <c r="F92" i="12"/>
  <c r="G92" i="12" s="1"/>
  <c r="C92" i="12"/>
  <c r="F91" i="12"/>
  <c r="G91" i="12" s="1"/>
  <c r="C91" i="12"/>
  <c r="F90" i="12"/>
  <c r="G90" i="12" s="1"/>
  <c r="C90" i="12"/>
  <c r="F89" i="12"/>
  <c r="G89" i="12" s="1"/>
  <c r="C89" i="12"/>
  <c r="F88" i="12"/>
  <c r="G88" i="12" s="1"/>
  <c r="C88" i="12"/>
  <c r="F87" i="12"/>
  <c r="G87" i="12" s="1"/>
  <c r="C87" i="12"/>
  <c r="F86" i="12"/>
  <c r="G86" i="12" s="1"/>
  <c r="C86" i="12"/>
  <c r="F85" i="12"/>
  <c r="G85" i="12" s="1"/>
  <c r="C85" i="12"/>
  <c r="F84" i="12"/>
  <c r="G84" i="12" s="1"/>
  <c r="C84" i="12"/>
  <c r="F83" i="12"/>
  <c r="G83" i="12" s="1"/>
  <c r="C83" i="12"/>
  <c r="F82" i="12"/>
  <c r="G82" i="12" s="1"/>
  <c r="C82" i="12"/>
  <c r="F81" i="12"/>
  <c r="G81" i="12" s="1"/>
  <c r="C81" i="12"/>
  <c r="F80" i="12"/>
  <c r="G80" i="12" s="1"/>
  <c r="C80" i="12"/>
  <c r="F79" i="12"/>
  <c r="G79" i="12" s="1"/>
  <c r="C79" i="12"/>
  <c r="F78" i="12"/>
  <c r="G78" i="12" s="1"/>
  <c r="C78" i="12"/>
  <c r="F77" i="12"/>
  <c r="G77" i="12" s="1"/>
  <c r="C77" i="12"/>
  <c r="F76" i="12"/>
  <c r="G76" i="12" s="1"/>
  <c r="C76" i="12"/>
  <c r="F75" i="12"/>
  <c r="G75" i="12" s="1"/>
  <c r="C75" i="12"/>
  <c r="F74" i="12"/>
  <c r="G74" i="12" s="1"/>
  <c r="C74" i="12"/>
  <c r="F73" i="12"/>
  <c r="G73" i="12" s="1"/>
  <c r="C73" i="12"/>
  <c r="F72" i="12"/>
  <c r="G72" i="12" s="1"/>
  <c r="C72" i="12"/>
  <c r="F71" i="12"/>
  <c r="G71" i="12" s="1"/>
  <c r="C71" i="12"/>
  <c r="F70" i="12"/>
  <c r="G70" i="12" s="1"/>
  <c r="C70" i="12"/>
  <c r="F69" i="12"/>
  <c r="G69" i="12" s="1"/>
  <c r="C69" i="12"/>
  <c r="G68" i="12"/>
  <c r="F68" i="12"/>
  <c r="C68" i="12"/>
  <c r="F67" i="12"/>
  <c r="G67" i="12" s="1"/>
  <c r="C67" i="12"/>
  <c r="F66" i="12"/>
  <c r="G66" i="12" s="1"/>
  <c r="C66" i="12"/>
  <c r="F65" i="12"/>
  <c r="G65" i="12" s="1"/>
  <c r="C65" i="12"/>
  <c r="F64" i="12"/>
  <c r="G64" i="12" s="1"/>
  <c r="C64" i="12"/>
  <c r="F63" i="12"/>
  <c r="G63" i="12" s="1"/>
  <c r="C63" i="12"/>
  <c r="F62" i="12"/>
  <c r="G62" i="12" s="1"/>
  <c r="C62" i="12"/>
  <c r="F61" i="12"/>
  <c r="G61" i="12" s="1"/>
  <c r="C61" i="12"/>
  <c r="F60" i="12"/>
  <c r="G60" i="12" s="1"/>
  <c r="C60" i="12"/>
  <c r="F59" i="12"/>
  <c r="G59" i="12" s="1"/>
  <c r="C59" i="12"/>
  <c r="F58" i="12"/>
  <c r="G58" i="12" s="1"/>
  <c r="C58" i="12"/>
  <c r="F57" i="12"/>
  <c r="G57" i="12" s="1"/>
  <c r="C57" i="12"/>
  <c r="F56" i="12"/>
  <c r="G56" i="12" s="1"/>
  <c r="C56" i="12"/>
  <c r="F55" i="12"/>
  <c r="G55" i="12" s="1"/>
  <c r="C55" i="12"/>
  <c r="F54" i="12"/>
  <c r="G54" i="12" s="1"/>
  <c r="C54" i="12"/>
  <c r="F53" i="12"/>
  <c r="G53" i="12" s="1"/>
  <c r="C53" i="12"/>
  <c r="F52" i="12"/>
  <c r="G52" i="12" s="1"/>
  <c r="C52" i="12"/>
  <c r="F51" i="12"/>
  <c r="G51" i="12" s="1"/>
  <c r="C51" i="12"/>
  <c r="F50" i="12"/>
  <c r="G50" i="12" s="1"/>
  <c r="C50" i="12"/>
  <c r="F49" i="12"/>
  <c r="G49" i="12" s="1"/>
  <c r="C49" i="12"/>
  <c r="F48" i="12"/>
  <c r="G48" i="12" s="1"/>
  <c r="C48" i="12"/>
  <c r="F47" i="12"/>
  <c r="G47" i="12" s="1"/>
  <c r="C47" i="12"/>
  <c r="F46" i="12"/>
  <c r="G46" i="12" s="1"/>
  <c r="C46" i="12"/>
  <c r="F45" i="12"/>
  <c r="G45" i="12" s="1"/>
  <c r="C45" i="12"/>
  <c r="F44" i="12"/>
  <c r="G44" i="12" s="1"/>
  <c r="C44" i="12"/>
  <c r="F43" i="12"/>
  <c r="G43" i="12" s="1"/>
  <c r="C43" i="12"/>
  <c r="F42" i="12"/>
  <c r="G42" i="12" s="1"/>
  <c r="C42" i="12"/>
  <c r="F41" i="12"/>
  <c r="G41" i="12" s="1"/>
  <c r="C41" i="12"/>
  <c r="F40" i="12"/>
  <c r="G40" i="12" s="1"/>
  <c r="C40" i="12"/>
  <c r="F39" i="12"/>
  <c r="G39" i="12" s="1"/>
  <c r="C39" i="12"/>
  <c r="F38" i="12"/>
  <c r="G38" i="12" s="1"/>
  <c r="C38" i="12"/>
  <c r="F37" i="12"/>
  <c r="G37" i="12" s="1"/>
  <c r="C37" i="12"/>
  <c r="F36" i="12"/>
  <c r="G36" i="12" s="1"/>
  <c r="C36" i="12"/>
  <c r="F35" i="12"/>
  <c r="G35" i="12" s="1"/>
  <c r="C35" i="12"/>
  <c r="F34" i="12"/>
  <c r="G34" i="12" s="1"/>
  <c r="C34" i="12"/>
  <c r="F33" i="12"/>
  <c r="G33" i="12" s="1"/>
  <c r="C33" i="12"/>
  <c r="F32" i="12"/>
  <c r="G32" i="12" s="1"/>
  <c r="C32" i="12"/>
  <c r="F31" i="12"/>
  <c r="G31" i="12" s="1"/>
  <c r="C31" i="12"/>
  <c r="F30" i="12"/>
  <c r="G30" i="12" s="1"/>
  <c r="C30" i="12"/>
  <c r="F29" i="12"/>
  <c r="G29" i="12" s="1"/>
  <c r="C29" i="12"/>
  <c r="F28" i="12"/>
  <c r="G28" i="12" s="1"/>
  <c r="C28" i="12"/>
  <c r="F27" i="12"/>
  <c r="G27" i="12" s="1"/>
  <c r="C27" i="12"/>
  <c r="F26" i="12"/>
  <c r="G26" i="12" s="1"/>
  <c r="C26" i="12"/>
  <c r="F25" i="12"/>
  <c r="G25" i="12" s="1"/>
  <c r="C25" i="12"/>
  <c r="F24" i="12"/>
  <c r="G24" i="12" s="1"/>
  <c r="C24" i="12"/>
  <c r="F23" i="12"/>
  <c r="G23" i="12" s="1"/>
  <c r="C23" i="12"/>
  <c r="F22" i="12"/>
  <c r="G22" i="12" s="1"/>
  <c r="C22" i="12"/>
  <c r="F21" i="12"/>
  <c r="G21" i="12" s="1"/>
  <c r="C21" i="12"/>
  <c r="F20" i="12"/>
  <c r="G20" i="12" s="1"/>
  <c r="C20" i="12"/>
  <c r="F19" i="12"/>
  <c r="G19" i="12" s="1"/>
  <c r="C19" i="12"/>
  <c r="F18" i="12"/>
  <c r="G18" i="12" s="1"/>
  <c r="C18" i="12"/>
  <c r="F17" i="12"/>
  <c r="G17" i="12" s="1"/>
  <c r="C17" i="12"/>
  <c r="F16" i="12"/>
  <c r="G16" i="12" s="1"/>
  <c r="C16" i="12"/>
  <c r="F15" i="12"/>
  <c r="G15" i="12" s="1"/>
  <c r="C15" i="12"/>
  <c r="F14" i="12"/>
  <c r="G14" i="12" s="1"/>
  <c r="C14" i="12"/>
  <c r="F13" i="12"/>
  <c r="G13" i="12" s="1"/>
  <c r="C13" i="12"/>
  <c r="F12" i="12"/>
  <c r="G12" i="12" s="1"/>
  <c r="C12" i="12"/>
  <c r="F11" i="12"/>
  <c r="G11" i="12" s="1"/>
  <c r="C11" i="12"/>
  <c r="F10" i="12"/>
  <c r="G10" i="12" s="1"/>
  <c r="C10" i="12"/>
  <c r="F9" i="12"/>
  <c r="G9" i="12" s="1"/>
  <c r="C9" i="12"/>
  <c r="F8" i="12"/>
  <c r="G8" i="12" s="1"/>
  <c r="C8" i="12"/>
  <c r="F7" i="12"/>
  <c r="G7" i="12" s="1"/>
  <c r="C7" i="12"/>
  <c r="F6" i="12"/>
  <c r="G6" i="12" s="1"/>
  <c r="C6" i="12"/>
  <c r="F5" i="12"/>
  <c r="G5" i="12" s="1"/>
  <c r="C5" i="12"/>
  <c r="F4" i="12"/>
  <c r="G4" i="12" s="1"/>
  <c r="C4" i="12"/>
  <c r="F3" i="12"/>
  <c r="G3" i="12" s="1"/>
  <c r="C3" i="12"/>
  <c r="F2" i="12"/>
  <c r="G2" i="12" s="1"/>
  <c r="C2" i="12"/>
  <c r="F97" i="11"/>
  <c r="G97" i="11" s="1"/>
  <c r="C97" i="11"/>
  <c r="F96" i="11"/>
  <c r="G96" i="11" s="1"/>
  <c r="C96" i="11"/>
  <c r="F95" i="11"/>
  <c r="G95" i="11" s="1"/>
  <c r="C95" i="11"/>
  <c r="F94" i="11"/>
  <c r="G94" i="11" s="1"/>
  <c r="C94" i="11"/>
  <c r="F93" i="11"/>
  <c r="G93" i="11" s="1"/>
  <c r="C93" i="11"/>
  <c r="F92" i="11"/>
  <c r="G92" i="11" s="1"/>
  <c r="C92" i="11"/>
  <c r="F91" i="11"/>
  <c r="G91" i="11" s="1"/>
  <c r="C91" i="11"/>
  <c r="F90" i="11"/>
  <c r="G90" i="11" s="1"/>
  <c r="C90" i="11"/>
  <c r="F89" i="11"/>
  <c r="G89" i="11" s="1"/>
  <c r="C89" i="11"/>
  <c r="F88" i="11"/>
  <c r="G88" i="11" s="1"/>
  <c r="C88" i="11"/>
  <c r="F87" i="11"/>
  <c r="G87" i="11" s="1"/>
  <c r="C87" i="11"/>
  <c r="F86" i="11"/>
  <c r="G86" i="11" s="1"/>
  <c r="C86" i="11"/>
  <c r="F85" i="11"/>
  <c r="G85" i="11" s="1"/>
  <c r="C85" i="11"/>
  <c r="F84" i="11"/>
  <c r="G84" i="11" s="1"/>
  <c r="C84" i="11"/>
  <c r="F83" i="11"/>
  <c r="G83" i="11" s="1"/>
  <c r="C83" i="11"/>
  <c r="F82" i="11"/>
  <c r="G82" i="11" s="1"/>
  <c r="C82" i="11"/>
  <c r="F81" i="11"/>
  <c r="G81" i="11" s="1"/>
  <c r="C81" i="11"/>
  <c r="F80" i="11"/>
  <c r="G80" i="11" s="1"/>
  <c r="C80" i="11"/>
  <c r="F79" i="11"/>
  <c r="G79" i="11" s="1"/>
  <c r="C79" i="11"/>
  <c r="F78" i="11"/>
  <c r="G78" i="11" s="1"/>
  <c r="C78" i="11"/>
  <c r="F77" i="11"/>
  <c r="G77" i="11" s="1"/>
  <c r="C77" i="11"/>
  <c r="F76" i="11"/>
  <c r="G76" i="11" s="1"/>
  <c r="C76" i="11"/>
  <c r="F75" i="11"/>
  <c r="G75" i="11" s="1"/>
  <c r="C75" i="11"/>
  <c r="F74" i="11"/>
  <c r="G74" i="11" s="1"/>
  <c r="C74" i="11"/>
  <c r="F73" i="11"/>
  <c r="G73" i="11" s="1"/>
  <c r="C73" i="11"/>
  <c r="F72" i="11"/>
  <c r="G72" i="11" s="1"/>
  <c r="C72" i="11"/>
  <c r="F71" i="11"/>
  <c r="G71" i="11" s="1"/>
  <c r="C71" i="11"/>
  <c r="F70" i="11"/>
  <c r="G70" i="11" s="1"/>
  <c r="C70" i="11"/>
  <c r="F69" i="11"/>
  <c r="G69" i="11" s="1"/>
  <c r="C69" i="11"/>
  <c r="F68" i="11"/>
  <c r="G68" i="11" s="1"/>
  <c r="C68" i="11"/>
  <c r="F67" i="11"/>
  <c r="G67" i="11" s="1"/>
  <c r="C67" i="11"/>
  <c r="F66" i="11"/>
  <c r="G66" i="11" s="1"/>
  <c r="C66" i="11"/>
  <c r="F65" i="11"/>
  <c r="G65" i="11" s="1"/>
  <c r="C65" i="11"/>
  <c r="F64" i="11"/>
  <c r="G64" i="11" s="1"/>
  <c r="C64" i="11"/>
  <c r="F63" i="11"/>
  <c r="G63" i="11" s="1"/>
  <c r="C63" i="11"/>
  <c r="F62" i="11"/>
  <c r="G62" i="11" s="1"/>
  <c r="C62" i="11"/>
  <c r="F61" i="11"/>
  <c r="G61" i="11" s="1"/>
  <c r="C61" i="11"/>
  <c r="F60" i="11"/>
  <c r="G60" i="11" s="1"/>
  <c r="C60" i="11"/>
  <c r="F59" i="11"/>
  <c r="G59" i="11" s="1"/>
  <c r="C59" i="11"/>
  <c r="F58" i="11"/>
  <c r="G58" i="11" s="1"/>
  <c r="C58" i="11"/>
  <c r="F57" i="11"/>
  <c r="G57" i="11" s="1"/>
  <c r="C57" i="11"/>
  <c r="F56" i="11"/>
  <c r="G56" i="11" s="1"/>
  <c r="C56" i="11"/>
  <c r="F55" i="11"/>
  <c r="G55" i="11" s="1"/>
  <c r="C55" i="11"/>
  <c r="F54" i="11"/>
  <c r="G54" i="11" s="1"/>
  <c r="C54" i="11"/>
  <c r="F52" i="11"/>
  <c r="G52" i="11" s="1"/>
  <c r="C52" i="11"/>
  <c r="F51" i="11"/>
  <c r="G51" i="11" s="1"/>
  <c r="C51" i="11"/>
  <c r="F50" i="11"/>
  <c r="G50" i="11" s="1"/>
  <c r="C50" i="11"/>
  <c r="F49" i="11"/>
  <c r="G49" i="11" s="1"/>
  <c r="C49" i="11"/>
  <c r="F48" i="11"/>
  <c r="G48" i="11" s="1"/>
  <c r="C48" i="11"/>
  <c r="F47" i="11"/>
  <c r="G47" i="11" s="1"/>
  <c r="C47" i="11"/>
  <c r="F46" i="11"/>
  <c r="G46" i="11" s="1"/>
  <c r="C46" i="11"/>
  <c r="F45" i="11"/>
  <c r="G45" i="11" s="1"/>
  <c r="C45" i="11"/>
  <c r="F44" i="11"/>
  <c r="G44" i="11" s="1"/>
  <c r="C44" i="11"/>
  <c r="F43" i="11"/>
  <c r="G43" i="11" s="1"/>
  <c r="C43" i="11"/>
  <c r="F42" i="11"/>
  <c r="G42" i="11" s="1"/>
  <c r="C42" i="11"/>
  <c r="F41" i="11"/>
  <c r="G41" i="11" s="1"/>
  <c r="C41" i="11"/>
  <c r="F40" i="11"/>
  <c r="G40" i="11" s="1"/>
  <c r="C40" i="11"/>
  <c r="F39" i="11"/>
  <c r="G39" i="11" s="1"/>
  <c r="C39" i="11"/>
  <c r="F38" i="11"/>
  <c r="G38" i="11" s="1"/>
  <c r="C38" i="11"/>
  <c r="F37" i="11"/>
  <c r="G37" i="11" s="1"/>
  <c r="C37" i="11"/>
  <c r="F36" i="11"/>
  <c r="G36" i="11" s="1"/>
  <c r="C36" i="11"/>
  <c r="F35" i="11"/>
  <c r="G35" i="11" s="1"/>
  <c r="C35" i="11"/>
  <c r="F34" i="11"/>
  <c r="G34" i="11" s="1"/>
  <c r="C34" i="11"/>
  <c r="F33" i="11"/>
  <c r="G33" i="11" s="1"/>
  <c r="C33" i="11"/>
  <c r="F32" i="11"/>
  <c r="G32" i="11" s="1"/>
  <c r="C32" i="11"/>
  <c r="F31" i="11"/>
  <c r="G31" i="11" s="1"/>
  <c r="C31" i="11"/>
  <c r="F30" i="11"/>
  <c r="G30" i="11" s="1"/>
  <c r="C30" i="11"/>
  <c r="F29" i="11"/>
  <c r="G29" i="11" s="1"/>
  <c r="C29" i="11"/>
  <c r="F28" i="11"/>
  <c r="G28" i="11" s="1"/>
  <c r="C28" i="11"/>
  <c r="F27" i="11"/>
  <c r="G27" i="11" s="1"/>
  <c r="C27" i="11"/>
  <c r="F26" i="11"/>
  <c r="G26" i="11" s="1"/>
  <c r="C26" i="11"/>
  <c r="F25" i="11"/>
  <c r="G25" i="11" s="1"/>
  <c r="C25" i="11"/>
  <c r="F24" i="11"/>
  <c r="G24" i="11" s="1"/>
  <c r="C24" i="11"/>
  <c r="F23" i="11"/>
  <c r="G23" i="11" s="1"/>
  <c r="C23" i="11"/>
  <c r="F22" i="11"/>
  <c r="G22" i="11" s="1"/>
  <c r="C22" i="11"/>
  <c r="F21" i="11"/>
  <c r="G21" i="11" s="1"/>
  <c r="C21" i="11"/>
  <c r="F20" i="11"/>
  <c r="G20" i="11" s="1"/>
  <c r="C20" i="11"/>
  <c r="F19" i="11"/>
  <c r="G19" i="11" s="1"/>
  <c r="C19" i="11"/>
  <c r="F18" i="11"/>
  <c r="G18" i="11" s="1"/>
  <c r="C18" i="11"/>
  <c r="F17" i="11"/>
  <c r="G17" i="11" s="1"/>
  <c r="C17" i="11"/>
  <c r="F16" i="11"/>
  <c r="G16" i="11" s="1"/>
  <c r="C16" i="11"/>
  <c r="F15" i="11"/>
  <c r="G15" i="11" s="1"/>
  <c r="C15" i="11"/>
  <c r="F14" i="11"/>
  <c r="G14" i="11" s="1"/>
  <c r="C14" i="11"/>
  <c r="F13" i="11"/>
  <c r="G13" i="11" s="1"/>
  <c r="C13" i="11"/>
  <c r="F12" i="11"/>
  <c r="G12" i="11" s="1"/>
  <c r="C12" i="11"/>
  <c r="F11" i="11"/>
  <c r="G11" i="11" s="1"/>
  <c r="C11" i="11"/>
  <c r="F10" i="11"/>
  <c r="G10" i="11" s="1"/>
  <c r="C10" i="11"/>
  <c r="F9" i="11"/>
  <c r="G9" i="11" s="1"/>
  <c r="C9" i="11"/>
  <c r="F8" i="11"/>
  <c r="G8" i="11" s="1"/>
  <c r="C8" i="11"/>
  <c r="F7" i="11"/>
  <c r="G7" i="11" s="1"/>
  <c r="C7" i="11"/>
  <c r="F6" i="11"/>
  <c r="G6" i="11" s="1"/>
  <c r="C6" i="11"/>
  <c r="F5" i="11"/>
  <c r="G5" i="11" s="1"/>
  <c r="C5" i="11"/>
  <c r="F4" i="11"/>
  <c r="G4" i="11" s="1"/>
  <c r="C4" i="11"/>
  <c r="F3" i="11"/>
  <c r="G3" i="11" s="1"/>
  <c r="C3" i="11"/>
  <c r="F2" i="11"/>
  <c r="G2" i="11" s="1"/>
  <c r="C2" i="11"/>
  <c r="F97" i="10"/>
  <c r="G97" i="10" s="1"/>
  <c r="C97" i="10"/>
  <c r="F96" i="10"/>
  <c r="G96" i="10" s="1"/>
  <c r="C96" i="10"/>
  <c r="F95" i="10"/>
  <c r="G95" i="10" s="1"/>
  <c r="F94" i="10"/>
  <c r="G94" i="10" s="1"/>
  <c r="F93" i="10"/>
  <c r="G93" i="10" s="1"/>
  <c r="F92" i="10"/>
  <c r="G92" i="10" s="1"/>
  <c r="C92" i="10"/>
  <c r="F91" i="10"/>
  <c r="G91" i="10" s="1"/>
  <c r="C91" i="10"/>
  <c r="F90" i="10"/>
  <c r="G90" i="10" s="1"/>
  <c r="C90" i="10"/>
  <c r="F89" i="10"/>
  <c r="G89" i="10" s="1"/>
  <c r="C89" i="10"/>
  <c r="F88" i="10"/>
  <c r="G88" i="10" s="1"/>
  <c r="C88" i="10"/>
  <c r="F87" i="10"/>
  <c r="G87" i="10" s="1"/>
  <c r="C87" i="10"/>
  <c r="F86" i="10"/>
  <c r="G86" i="10" s="1"/>
  <c r="C86" i="10"/>
  <c r="F85" i="10"/>
  <c r="G85" i="10" s="1"/>
  <c r="C85" i="10"/>
  <c r="F84" i="10"/>
  <c r="G84" i="10" s="1"/>
  <c r="C84" i="10"/>
  <c r="F83" i="10"/>
  <c r="G83" i="10" s="1"/>
  <c r="C83" i="10"/>
  <c r="F82" i="10"/>
  <c r="G82" i="10" s="1"/>
  <c r="C82" i="10"/>
  <c r="F81" i="10"/>
  <c r="G81" i="10" s="1"/>
  <c r="F80" i="10"/>
  <c r="G80" i="10" s="1"/>
  <c r="F79" i="10"/>
  <c r="G79" i="10" s="1"/>
  <c r="F78" i="10"/>
  <c r="G78" i="10" s="1"/>
  <c r="C78" i="10"/>
  <c r="F77" i="10"/>
  <c r="G77" i="10" s="1"/>
  <c r="C77" i="10"/>
  <c r="F76" i="10"/>
  <c r="G76" i="10" s="1"/>
  <c r="C76" i="10"/>
  <c r="F75" i="10"/>
  <c r="G75" i="10" s="1"/>
  <c r="C75" i="10"/>
  <c r="F74" i="10"/>
  <c r="G74" i="10" s="1"/>
  <c r="C74" i="10"/>
  <c r="F73" i="10"/>
  <c r="G73" i="10" s="1"/>
  <c r="C73" i="10"/>
  <c r="F72" i="10"/>
  <c r="G72" i="10" s="1"/>
  <c r="F71" i="10"/>
  <c r="G71" i="10" s="1"/>
  <c r="C71" i="10"/>
  <c r="F70" i="10"/>
  <c r="G70" i="10" s="1"/>
  <c r="C70" i="10"/>
  <c r="F69" i="10"/>
  <c r="G69" i="10" s="1"/>
  <c r="C69" i="10"/>
  <c r="F68" i="10"/>
  <c r="G68" i="10" s="1"/>
  <c r="C68" i="10"/>
  <c r="F67" i="10"/>
  <c r="G67" i="10" s="1"/>
  <c r="F66" i="10"/>
  <c r="G66" i="10" s="1"/>
  <c r="C66" i="10"/>
  <c r="F65" i="10"/>
  <c r="G65" i="10" s="1"/>
  <c r="F64" i="10"/>
  <c r="G64" i="10" s="1"/>
  <c r="F63" i="10"/>
  <c r="G63" i="10" s="1"/>
  <c r="C63" i="10"/>
  <c r="F62" i="10"/>
  <c r="G62" i="10" s="1"/>
  <c r="C62" i="10"/>
  <c r="F61" i="10"/>
  <c r="G61" i="10" s="1"/>
  <c r="F60" i="10"/>
  <c r="G60" i="10" s="1"/>
  <c r="F59" i="10"/>
  <c r="G59" i="10" s="1"/>
  <c r="C59" i="10"/>
  <c r="F58" i="10"/>
  <c r="G58" i="10" s="1"/>
  <c r="C58" i="10"/>
  <c r="F57" i="10"/>
  <c r="G57" i="10" s="1"/>
  <c r="C57" i="10"/>
  <c r="G56" i="10"/>
  <c r="C56" i="10"/>
  <c r="F55" i="10"/>
  <c r="G55" i="10" s="1"/>
  <c r="C55" i="10"/>
  <c r="F54" i="10"/>
  <c r="G54" i="10" s="1"/>
  <c r="C54" i="10"/>
  <c r="F53" i="10"/>
  <c r="G53" i="10" s="1"/>
  <c r="F52" i="10"/>
  <c r="G52" i="10" s="1"/>
  <c r="F51" i="10"/>
  <c r="G51" i="10" s="1"/>
  <c r="C51" i="10"/>
  <c r="F50" i="10"/>
  <c r="G50" i="10" s="1"/>
  <c r="C50" i="10"/>
  <c r="F49" i="10"/>
  <c r="G49" i="10" s="1"/>
  <c r="C49" i="10"/>
  <c r="C48" i="10"/>
  <c r="F47" i="10"/>
  <c r="G47" i="10" s="1"/>
  <c r="F46" i="10"/>
  <c r="G46" i="10" s="1"/>
  <c r="F45" i="10"/>
  <c r="G45" i="10" s="1"/>
  <c r="F44" i="10"/>
  <c r="G44" i="10" s="1"/>
  <c r="C44" i="10"/>
  <c r="F43" i="10"/>
  <c r="G43" i="10" s="1"/>
  <c r="C43" i="10"/>
  <c r="F42" i="10"/>
  <c r="G42" i="10" s="1"/>
  <c r="C42" i="10"/>
  <c r="F41" i="10"/>
  <c r="G41" i="10" s="1"/>
  <c r="C41" i="10"/>
  <c r="F40" i="10"/>
  <c r="G40" i="10" s="1"/>
  <c r="C40" i="10"/>
  <c r="F39" i="10"/>
  <c r="G39" i="10" s="1"/>
  <c r="C39" i="10"/>
  <c r="F38" i="10"/>
  <c r="G38" i="10" s="1"/>
  <c r="C38" i="10"/>
  <c r="F37" i="10"/>
  <c r="G37" i="10" s="1"/>
  <c r="C37" i="10"/>
  <c r="F36" i="10"/>
  <c r="G36" i="10" s="1"/>
  <c r="C36" i="10"/>
  <c r="F35" i="10"/>
  <c r="G35" i="10" s="1"/>
  <c r="C35" i="10"/>
  <c r="F34" i="10"/>
  <c r="G34" i="10" s="1"/>
  <c r="C34" i="10"/>
  <c r="F33" i="10"/>
  <c r="G33" i="10" s="1"/>
  <c r="F32" i="10"/>
  <c r="G32" i="10" s="1"/>
  <c r="C32" i="10"/>
  <c r="F31" i="10"/>
  <c r="G31" i="10" s="1"/>
  <c r="F30" i="10"/>
  <c r="G30" i="10" s="1"/>
  <c r="F29" i="10"/>
  <c r="G29" i="10" s="1"/>
  <c r="C29" i="10"/>
  <c r="F28" i="10"/>
  <c r="G28" i="10" s="1"/>
  <c r="C28" i="10"/>
  <c r="F27" i="10"/>
  <c r="G27" i="10" s="1"/>
  <c r="C27" i="10"/>
  <c r="F26" i="10"/>
  <c r="G26" i="10" s="1"/>
  <c r="C26" i="10"/>
  <c r="F25" i="10"/>
  <c r="G25" i="10" s="1"/>
  <c r="C25" i="10"/>
  <c r="F24" i="10"/>
  <c r="G24" i="10" s="1"/>
  <c r="C24" i="10"/>
  <c r="F23" i="10"/>
  <c r="G23" i="10" s="1"/>
  <c r="C23" i="10"/>
  <c r="F22" i="10"/>
  <c r="G22" i="10" s="1"/>
  <c r="C22" i="10"/>
  <c r="F21" i="10"/>
  <c r="G21" i="10" s="1"/>
  <c r="C21" i="10"/>
  <c r="F20" i="10"/>
  <c r="G20" i="10" s="1"/>
  <c r="C20" i="10"/>
  <c r="F19" i="10"/>
  <c r="G19" i="10" s="1"/>
  <c r="F18" i="10"/>
  <c r="G18" i="10" s="1"/>
  <c r="F17" i="10"/>
  <c r="G17" i="10" s="1"/>
  <c r="C17" i="10"/>
  <c r="F16" i="10"/>
  <c r="G16" i="10" s="1"/>
  <c r="F15" i="10"/>
  <c r="G15" i="10" s="1"/>
  <c r="C15" i="10"/>
  <c r="F14" i="10"/>
  <c r="G14" i="10" s="1"/>
  <c r="C14" i="10"/>
  <c r="F13" i="10"/>
  <c r="G13" i="10" s="1"/>
  <c r="G12" i="10"/>
  <c r="F12" i="10"/>
  <c r="F11" i="10"/>
  <c r="G11" i="10" s="1"/>
  <c r="F10" i="10"/>
  <c r="G10" i="10" s="1"/>
  <c r="C10" i="10"/>
  <c r="F9" i="10"/>
  <c r="G9" i="10" s="1"/>
  <c r="C9" i="10"/>
  <c r="F8" i="10"/>
  <c r="G8" i="10" s="1"/>
  <c r="C8" i="10"/>
  <c r="F7" i="10"/>
  <c r="G7" i="10" s="1"/>
  <c r="C7" i="10"/>
  <c r="F6" i="10"/>
  <c r="G6" i="10" s="1"/>
  <c r="C6" i="10"/>
  <c r="F5" i="10"/>
  <c r="G5" i="10" s="1"/>
  <c r="C5" i="10"/>
  <c r="F4" i="10"/>
  <c r="G4" i="10" s="1"/>
  <c r="F3" i="10"/>
  <c r="G3" i="10" s="1"/>
  <c r="C3" i="10"/>
  <c r="F2" i="10"/>
  <c r="G2" i="10" s="1"/>
  <c r="C2" i="10"/>
  <c r="F97" i="9"/>
  <c r="G97" i="9" s="1"/>
  <c r="C97" i="9"/>
  <c r="F96" i="9"/>
  <c r="G96" i="9" s="1"/>
  <c r="C96" i="9"/>
  <c r="F95" i="9"/>
  <c r="G95" i="9" s="1"/>
  <c r="C95" i="9"/>
  <c r="F94" i="9"/>
  <c r="G94" i="9" s="1"/>
  <c r="C94" i="9"/>
  <c r="F93" i="9"/>
  <c r="G93" i="9" s="1"/>
  <c r="C93" i="9"/>
  <c r="F92" i="9"/>
  <c r="G92" i="9" s="1"/>
  <c r="C92" i="9"/>
  <c r="F91" i="9"/>
  <c r="G91" i="9" s="1"/>
  <c r="C91" i="9"/>
  <c r="F90" i="9"/>
  <c r="G90" i="9" s="1"/>
  <c r="C90" i="9"/>
  <c r="F89" i="9"/>
  <c r="G89" i="9" s="1"/>
  <c r="C89" i="9"/>
  <c r="F88" i="9"/>
  <c r="G88" i="9" s="1"/>
  <c r="C88" i="9"/>
  <c r="F87" i="9"/>
  <c r="G87" i="9" s="1"/>
  <c r="C87" i="9"/>
  <c r="F86" i="9"/>
  <c r="G86" i="9" s="1"/>
  <c r="C86" i="9"/>
  <c r="F85" i="9"/>
  <c r="G85" i="9" s="1"/>
  <c r="C85" i="9"/>
  <c r="F84" i="9"/>
  <c r="G84" i="9" s="1"/>
  <c r="C84" i="9"/>
  <c r="F83" i="9"/>
  <c r="G83" i="9" s="1"/>
  <c r="C83" i="9"/>
  <c r="F82" i="9"/>
  <c r="G82" i="9" s="1"/>
  <c r="C82" i="9"/>
  <c r="F81" i="9"/>
  <c r="G81" i="9" s="1"/>
  <c r="C81" i="9"/>
  <c r="F80" i="9"/>
  <c r="G80" i="9" s="1"/>
  <c r="C80" i="9"/>
  <c r="F79" i="9"/>
  <c r="G79" i="9" s="1"/>
  <c r="C79" i="9"/>
  <c r="F78" i="9"/>
  <c r="G78" i="9" s="1"/>
  <c r="C78" i="9"/>
  <c r="F77" i="9"/>
  <c r="G77" i="9" s="1"/>
  <c r="C77" i="9"/>
  <c r="F76" i="9"/>
  <c r="G76" i="9" s="1"/>
  <c r="C76" i="9"/>
  <c r="F75" i="9"/>
  <c r="G75" i="9" s="1"/>
  <c r="C75" i="9"/>
  <c r="F74" i="9"/>
  <c r="G74" i="9" s="1"/>
  <c r="C74" i="9"/>
  <c r="F73" i="9"/>
  <c r="G73" i="9" s="1"/>
  <c r="C73" i="9"/>
  <c r="F72" i="9"/>
  <c r="G72" i="9" s="1"/>
  <c r="C72" i="9"/>
  <c r="F71" i="9"/>
  <c r="G71" i="9" s="1"/>
  <c r="C71" i="9"/>
  <c r="F70" i="9"/>
  <c r="G70" i="9" s="1"/>
  <c r="C70" i="9"/>
  <c r="F69" i="9"/>
  <c r="G69" i="9" s="1"/>
  <c r="C69" i="9"/>
  <c r="F68" i="9"/>
  <c r="G68" i="9" s="1"/>
  <c r="C68" i="9"/>
  <c r="F67" i="9"/>
  <c r="G67" i="9" s="1"/>
  <c r="C67" i="9"/>
  <c r="F66" i="9"/>
  <c r="G66" i="9" s="1"/>
  <c r="C66" i="9"/>
  <c r="F65" i="9"/>
  <c r="G65" i="9" s="1"/>
  <c r="C65" i="9"/>
  <c r="F64" i="9"/>
  <c r="G64" i="9" s="1"/>
  <c r="C64" i="9"/>
  <c r="F63" i="9"/>
  <c r="G63" i="9" s="1"/>
  <c r="C63" i="9"/>
  <c r="F62" i="9"/>
  <c r="G62" i="9" s="1"/>
  <c r="C62" i="9"/>
  <c r="F61" i="9"/>
  <c r="G61" i="9" s="1"/>
  <c r="C61" i="9"/>
  <c r="F60" i="9"/>
  <c r="G60" i="9" s="1"/>
  <c r="C60" i="9"/>
  <c r="F59" i="9"/>
  <c r="G59" i="9" s="1"/>
  <c r="C59" i="9"/>
  <c r="F58" i="9"/>
  <c r="G58" i="9" s="1"/>
  <c r="C58" i="9"/>
  <c r="F57" i="9"/>
  <c r="G57" i="9" s="1"/>
  <c r="C57" i="9"/>
  <c r="F56" i="9"/>
  <c r="G56" i="9" s="1"/>
  <c r="C56" i="9"/>
  <c r="F55" i="9"/>
  <c r="G55" i="9" s="1"/>
  <c r="C55" i="9"/>
  <c r="F54" i="9"/>
  <c r="G54" i="9" s="1"/>
  <c r="C54" i="9"/>
  <c r="F53" i="9"/>
  <c r="G53" i="9" s="1"/>
  <c r="C53" i="9"/>
  <c r="F52" i="9"/>
  <c r="G52" i="9" s="1"/>
  <c r="C52" i="9"/>
  <c r="F51" i="9"/>
  <c r="G51" i="9" s="1"/>
  <c r="C51" i="9"/>
  <c r="F50" i="9"/>
  <c r="G50" i="9" s="1"/>
  <c r="C50" i="9"/>
  <c r="F49" i="9"/>
  <c r="G49" i="9" s="1"/>
  <c r="C49" i="9"/>
  <c r="F48" i="9"/>
  <c r="G48" i="9" s="1"/>
  <c r="C48" i="9"/>
  <c r="F47" i="9"/>
  <c r="G47" i="9" s="1"/>
  <c r="C47" i="9"/>
  <c r="F46" i="9"/>
  <c r="G46" i="9" s="1"/>
  <c r="C46" i="9"/>
  <c r="F45" i="9"/>
  <c r="G45" i="9" s="1"/>
  <c r="C45" i="9"/>
  <c r="F44" i="9"/>
  <c r="G44" i="9" s="1"/>
  <c r="C44" i="9"/>
  <c r="F43" i="9"/>
  <c r="G43" i="9" s="1"/>
  <c r="C43" i="9"/>
  <c r="F42" i="9"/>
  <c r="G42" i="9" s="1"/>
  <c r="C42" i="9"/>
  <c r="F41" i="9"/>
  <c r="G41" i="9" s="1"/>
  <c r="C41" i="9"/>
  <c r="F40" i="9"/>
  <c r="G40" i="9" s="1"/>
  <c r="C40" i="9"/>
  <c r="F39" i="9"/>
  <c r="G39" i="9" s="1"/>
  <c r="C39" i="9"/>
  <c r="F38" i="9"/>
  <c r="G38" i="9" s="1"/>
  <c r="C38" i="9"/>
  <c r="F37" i="9"/>
  <c r="G37" i="9" s="1"/>
  <c r="C37" i="9"/>
  <c r="F36" i="9"/>
  <c r="G36" i="9" s="1"/>
  <c r="C36" i="9"/>
  <c r="F35" i="9"/>
  <c r="G35" i="9" s="1"/>
  <c r="C35" i="9"/>
  <c r="F34" i="9"/>
  <c r="G34" i="9" s="1"/>
  <c r="C34" i="9"/>
  <c r="F33" i="9"/>
  <c r="G33" i="9" s="1"/>
  <c r="C33" i="9"/>
  <c r="F32" i="9"/>
  <c r="G32" i="9" s="1"/>
  <c r="C32" i="9"/>
  <c r="F31" i="9"/>
  <c r="G31" i="9" s="1"/>
  <c r="C31" i="9"/>
  <c r="F30" i="9"/>
  <c r="G30" i="9" s="1"/>
  <c r="C30" i="9"/>
  <c r="F29" i="9"/>
  <c r="G29" i="9" s="1"/>
  <c r="C29" i="9"/>
  <c r="F28" i="9"/>
  <c r="G28" i="9" s="1"/>
  <c r="C28" i="9"/>
  <c r="F27" i="9"/>
  <c r="G27" i="9" s="1"/>
  <c r="C27" i="9"/>
  <c r="F26" i="9"/>
  <c r="G26" i="9" s="1"/>
  <c r="C26" i="9"/>
  <c r="F25" i="9"/>
  <c r="G25" i="9" s="1"/>
  <c r="C25" i="9"/>
  <c r="F24" i="9"/>
  <c r="G24" i="9" s="1"/>
  <c r="C24" i="9"/>
  <c r="F23" i="9"/>
  <c r="G23" i="9" s="1"/>
  <c r="C23" i="9"/>
  <c r="F22" i="9"/>
  <c r="G22" i="9" s="1"/>
  <c r="C22" i="9"/>
  <c r="F21" i="9"/>
  <c r="G21" i="9" s="1"/>
  <c r="C21" i="9"/>
  <c r="F20" i="9"/>
  <c r="G20" i="9" s="1"/>
  <c r="C20" i="9"/>
  <c r="F19" i="9"/>
  <c r="G19" i="9" s="1"/>
  <c r="C19" i="9"/>
  <c r="F18" i="9"/>
  <c r="G18" i="9" s="1"/>
  <c r="C18" i="9"/>
  <c r="F17" i="9"/>
  <c r="G17" i="9" s="1"/>
  <c r="C17" i="9"/>
  <c r="F16" i="9"/>
  <c r="G16" i="9" s="1"/>
  <c r="C16" i="9"/>
  <c r="F15" i="9"/>
  <c r="G15" i="9" s="1"/>
  <c r="C15" i="9"/>
  <c r="F14" i="9"/>
  <c r="G14" i="9" s="1"/>
  <c r="C14" i="9"/>
  <c r="F13" i="9"/>
  <c r="G13" i="9" s="1"/>
  <c r="C13" i="9"/>
  <c r="F12" i="9"/>
  <c r="G12" i="9" s="1"/>
  <c r="C12" i="9"/>
  <c r="F11" i="9"/>
  <c r="G11" i="9" s="1"/>
  <c r="C11" i="9"/>
  <c r="F10" i="9"/>
  <c r="G10" i="9" s="1"/>
  <c r="C10" i="9"/>
  <c r="F9" i="9"/>
  <c r="G9" i="9" s="1"/>
  <c r="C9" i="9"/>
  <c r="F8" i="9"/>
  <c r="G8" i="9" s="1"/>
  <c r="C8" i="9"/>
  <c r="F7" i="9"/>
  <c r="G7" i="9" s="1"/>
  <c r="C7" i="9"/>
  <c r="F6" i="9"/>
  <c r="G6" i="9" s="1"/>
  <c r="C6" i="9"/>
  <c r="F5" i="9"/>
  <c r="G5" i="9" s="1"/>
  <c r="C5" i="9"/>
  <c r="F4" i="9"/>
  <c r="G4" i="9" s="1"/>
  <c r="C4" i="9"/>
  <c r="F3" i="9"/>
  <c r="G3" i="9" s="1"/>
  <c r="C3" i="9"/>
  <c r="F2" i="9"/>
  <c r="G2" i="9" s="1"/>
  <c r="C2" i="9"/>
  <c r="N6" i="7"/>
  <c r="N7" i="7"/>
  <c r="N8" i="7" s="1"/>
  <c r="N9" i="7" s="1"/>
  <c r="N10" i="7" s="1"/>
  <c r="N11" i="7" s="1"/>
  <c r="N5" i="7"/>
  <c r="C92" i="8" l="1"/>
  <c r="C93" i="8"/>
  <c r="C79" i="8"/>
  <c r="C66" i="8"/>
  <c r="C72" i="8"/>
  <c r="C73" i="8"/>
  <c r="C52" i="8"/>
  <c r="C59" i="8"/>
  <c r="C45" i="8"/>
  <c r="C46" i="8"/>
  <c r="C31" i="8"/>
  <c r="C32" i="8"/>
  <c r="C33" i="8"/>
  <c r="C16" i="8"/>
  <c r="C17" i="8"/>
  <c r="C18" i="8"/>
  <c r="C19" i="8"/>
  <c r="C25" i="8"/>
  <c r="C4" i="8"/>
  <c r="C5" i="8"/>
  <c r="C11" i="8"/>
  <c r="C12" i="8"/>
  <c r="C16" i="7"/>
  <c r="C24" i="7"/>
  <c r="C25" i="7"/>
  <c r="C8" i="7"/>
  <c r="C11" i="7"/>
  <c r="C12" i="7"/>
  <c r="F97" i="8"/>
  <c r="G97" i="8" s="1"/>
  <c r="C97" i="8"/>
  <c r="F96" i="8"/>
  <c r="G96" i="8" s="1"/>
  <c r="C96" i="8"/>
  <c r="F95" i="8"/>
  <c r="G95" i="8" s="1"/>
  <c r="C95" i="8"/>
  <c r="F94" i="8"/>
  <c r="G94" i="8" s="1"/>
  <c r="C94" i="8"/>
  <c r="F93" i="8"/>
  <c r="G93" i="8" s="1"/>
  <c r="F92" i="8"/>
  <c r="G92" i="8" s="1"/>
  <c r="F91" i="8"/>
  <c r="G91" i="8" s="1"/>
  <c r="C91" i="8"/>
  <c r="F90" i="8"/>
  <c r="G90" i="8" s="1"/>
  <c r="C90" i="8"/>
  <c r="F89" i="8"/>
  <c r="G89" i="8" s="1"/>
  <c r="C89" i="8"/>
  <c r="F88" i="8"/>
  <c r="G88" i="8" s="1"/>
  <c r="C88" i="8"/>
  <c r="F87" i="8"/>
  <c r="G87" i="8" s="1"/>
  <c r="C87" i="8"/>
  <c r="F86" i="8"/>
  <c r="G86" i="8" s="1"/>
  <c r="C86" i="8"/>
  <c r="F85" i="8"/>
  <c r="G85" i="8" s="1"/>
  <c r="C85" i="8"/>
  <c r="F84" i="8"/>
  <c r="G84" i="8" s="1"/>
  <c r="C84" i="8"/>
  <c r="F83" i="8"/>
  <c r="G83" i="8" s="1"/>
  <c r="C83" i="8"/>
  <c r="F82" i="8"/>
  <c r="G82" i="8" s="1"/>
  <c r="C82" i="8"/>
  <c r="F81" i="8"/>
  <c r="G81" i="8" s="1"/>
  <c r="C81" i="8"/>
  <c r="F80" i="8"/>
  <c r="G80" i="8" s="1"/>
  <c r="C80" i="8"/>
  <c r="F79" i="8"/>
  <c r="G79" i="8" s="1"/>
  <c r="F78" i="8"/>
  <c r="G78" i="8" s="1"/>
  <c r="C78" i="8"/>
  <c r="F77" i="8"/>
  <c r="G77" i="8" s="1"/>
  <c r="C77" i="8"/>
  <c r="F76" i="8"/>
  <c r="G76" i="8" s="1"/>
  <c r="C76" i="8"/>
  <c r="F75" i="8"/>
  <c r="G75" i="8" s="1"/>
  <c r="C75" i="8"/>
  <c r="F74" i="8"/>
  <c r="G74" i="8" s="1"/>
  <c r="C74" i="8"/>
  <c r="F73" i="8"/>
  <c r="G73" i="8" s="1"/>
  <c r="F72" i="8"/>
  <c r="G72" i="8" s="1"/>
  <c r="F71" i="8"/>
  <c r="G71" i="8" s="1"/>
  <c r="C71" i="8"/>
  <c r="F70" i="8"/>
  <c r="G70" i="8" s="1"/>
  <c r="C70" i="8"/>
  <c r="F69" i="8"/>
  <c r="G69" i="8" s="1"/>
  <c r="C69" i="8"/>
  <c r="G68" i="8"/>
  <c r="F68" i="8"/>
  <c r="C68" i="8"/>
  <c r="F67" i="8"/>
  <c r="G67" i="8" s="1"/>
  <c r="C67" i="8"/>
  <c r="F66" i="8"/>
  <c r="G66" i="8" s="1"/>
  <c r="F65" i="8"/>
  <c r="G65" i="8" s="1"/>
  <c r="C65" i="8"/>
  <c r="F64" i="8"/>
  <c r="G64" i="8" s="1"/>
  <c r="C64" i="8"/>
  <c r="F63" i="8"/>
  <c r="G63" i="8" s="1"/>
  <c r="C63" i="8"/>
  <c r="F62" i="8"/>
  <c r="G62" i="8" s="1"/>
  <c r="C62" i="8"/>
  <c r="F61" i="8"/>
  <c r="G61" i="8" s="1"/>
  <c r="C61" i="8"/>
  <c r="F60" i="8"/>
  <c r="G60" i="8" s="1"/>
  <c r="C60" i="8"/>
  <c r="F59" i="8"/>
  <c r="G59" i="8" s="1"/>
  <c r="F58" i="8"/>
  <c r="G58" i="8" s="1"/>
  <c r="C58" i="8"/>
  <c r="F57" i="8"/>
  <c r="G57" i="8" s="1"/>
  <c r="C57" i="8"/>
  <c r="F56" i="8"/>
  <c r="G56" i="8" s="1"/>
  <c r="C56" i="8"/>
  <c r="F55" i="8"/>
  <c r="G55" i="8" s="1"/>
  <c r="C55" i="8"/>
  <c r="F54" i="8"/>
  <c r="G54" i="8" s="1"/>
  <c r="C54" i="8"/>
  <c r="F53" i="8"/>
  <c r="G53" i="8" s="1"/>
  <c r="C53" i="8"/>
  <c r="F52" i="8"/>
  <c r="G52" i="8" s="1"/>
  <c r="F51" i="8"/>
  <c r="G51" i="8" s="1"/>
  <c r="C51" i="8"/>
  <c r="F50" i="8"/>
  <c r="G50" i="8" s="1"/>
  <c r="C50" i="8"/>
  <c r="F49" i="8"/>
  <c r="G49" i="8" s="1"/>
  <c r="C49" i="8"/>
  <c r="F48" i="8"/>
  <c r="G48" i="8" s="1"/>
  <c r="C48" i="8"/>
  <c r="F47" i="8"/>
  <c r="G47" i="8" s="1"/>
  <c r="C47" i="8"/>
  <c r="F46" i="8"/>
  <c r="G46" i="8" s="1"/>
  <c r="F45" i="8"/>
  <c r="G45" i="8" s="1"/>
  <c r="F44" i="8"/>
  <c r="G44" i="8" s="1"/>
  <c r="C44" i="8"/>
  <c r="F43" i="8"/>
  <c r="G43" i="8" s="1"/>
  <c r="C43" i="8"/>
  <c r="F42" i="8"/>
  <c r="G42" i="8" s="1"/>
  <c r="C42" i="8"/>
  <c r="F41" i="8"/>
  <c r="G41" i="8" s="1"/>
  <c r="C41" i="8"/>
  <c r="F40" i="8"/>
  <c r="G40" i="8" s="1"/>
  <c r="C40" i="8"/>
  <c r="F39" i="8"/>
  <c r="G39" i="8" s="1"/>
  <c r="C39" i="8"/>
  <c r="F38" i="8"/>
  <c r="G38" i="8" s="1"/>
  <c r="C38" i="8"/>
  <c r="F37" i="8"/>
  <c r="G37" i="8" s="1"/>
  <c r="C37" i="8"/>
  <c r="F36" i="8"/>
  <c r="G36" i="8" s="1"/>
  <c r="C36" i="8"/>
  <c r="F35" i="8"/>
  <c r="G35" i="8" s="1"/>
  <c r="C35" i="8"/>
  <c r="F34" i="8"/>
  <c r="G34" i="8" s="1"/>
  <c r="C34" i="8"/>
  <c r="F33" i="8"/>
  <c r="G33" i="8" s="1"/>
  <c r="F32" i="8"/>
  <c r="G32" i="8" s="1"/>
  <c r="F31" i="8"/>
  <c r="G31" i="8" s="1"/>
  <c r="F30" i="8"/>
  <c r="G30" i="8" s="1"/>
  <c r="C30" i="8"/>
  <c r="F29" i="8"/>
  <c r="G29" i="8" s="1"/>
  <c r="C29" i="8"/>
  <c r="F28" i="8"/>
  <c r="G28" i="8" s="1"/>
  <c r="C28" i="8"/>
  <c r="F27" i="8"/>
  <c r="G27" i="8" s="1"/>
  <c r="C27" i="8"/>
  <c r="F26" i="8"/>
  <c r="G26" i="8" s="1"/>
  <c r="C26" i="8"/>
  <c r="F25" i="8"/>
  <c r="G25" i="8" s="1"/>
  <c r="F24" i="8"/>
  <c r="G24" i="8" s="1"/>
  <c r="C24" i="8"/>
  <c r="F23" i="8"/>
  <c r="G23" i="8" s="1"/>
  <c r="C23" i="8"/>
  <c r="F22" i="8"/>
  <c r="G22" i="8" s="1"/>
  <c r="C22" i="8"/>
  <c r="F21" i="8"/>
  <c r="G21" i="8" s="1"/>
  <c r="C21" i="8"/>
  <c r="F20" i="8"/>
  <c r="G20" i="8" s="1"/>
  <c r="C20" i="8"/>
  <c r="F19" i="8"/>
  <c r="G19" i="8" s="1"/>
  <c r="F18" i="8"/>
  <c r="G18" i="8" s="1"/>
  <c r="F17" i="8"/>
  <c r="G17" i="8" s="1"/>
  <c r="F16" i="8"/>
  <c r="G16" i="8" s="1"/>
  <c r="F15" i="8"/>
  <c r="G15" i="8" s="1"/>
  <c r="C15" i="8"/>
  <c r="F14" i="8"/>
  <c r="G14" i="8" s="1"/>
  <c r="C14" i="8"/>
  <c r="F13" i="8"/>
  <c r="G13" i="8" s="1"/>
  <c r="C13" i="8"/>
  <c r="G12" i="8"/>
  <c r="F12" i="8"/>
  <c r="F11" i="8"/>
  <c r="G11" i="8" s="1"/>
  <c r="F10" i="8"/>
  <c r="G10" i="8" s="1"/>
  <c r="C10" i="8"/>
  <c r="F9" i="8"/>
  <c r="G9" i="8" s="1"/>
  <c r="C9" i="8"/>
  <c r="F8" i="8"/>
  <c r="G8" i="8" s="1"/>
  <c r="C8" i="8"/>
  <c r="F7" i="8"/>
  <c r="G7" i="8" s="1"/>
  <c r="C7" i="8"/>
  <c r="F6" i="8"/>
  <c r="G6" i="8" s="1"/>
  <c r="C6" i="8"/>
  <c r="F5" i="8"/>
  <c r="G5" i="8" s="1"/>
  <c r="F4" i="8"/>
  <c r="G4" i="8" s="1"/>
  <c r="F3" i="8"/>
  <c r="G3" i="8" s="1"/>
  <c r="C3" i="8"/>
  <c r="F2" i="8"/>
  <c r="G2" i="8" s="1"/>
  <c r="C2" i="8"/>
  <c r="F97" i="7"/>
  <c r="G97" i="7" s="1"/>
  <c r="C97" i="7"/>
  <c r="F96" i="7"/>
  <c r="G96" i="7" s="1"/>
  <c r="C96" i="7"/>
  <c r="F95" i="7"/>
  <c r="G95" i="7" s="1"/>
  <c r="C95" i="7"/>
  <c r="F94" i="7"/>
  <c r="G94" i="7" s="1"/>
  <c r="C94" i="7"/>
  <c r="F93" i="7"/>
  <c r="G93" i="7" s="1"/>
  <c r="C93" i="7"/>
  <c r="F92" i="7"/>
  <c r="G92" i="7" s="1"/>
  <c r="C92" i="7"/>
  <c r="F91" i="7"/>
  <c r="G91" i="7" s="1"/>
  <c r="C91" i="7"/>
  <c r="F90" i="7"/>
  <c r="G90" i="7" s="1"/>
  <c r="C90" i="7"/>
  <c r="F89" i="7"/>
  <c r="G89" i="7" s="1"/>
  <c r="C89" i="7"/>
  <c r="F88" i="7"/>
  <c r="G88" i="7" s="1"/>
  <c r="C88" i="7"/>
  <c r="F87" i="7"/>
  <c r="G87" i="7" s="1"/>
  <c r="C87" i="7"/>
  <c r="F86" i="7"/>
  <c r="G86" i="7" s="1"/>
  <c r="C86" i="7"/>
  <c r="F85" i="7"/>
  <c r="G85" i="7" s="1"/>
  <c r="C85" i="7"/>
  <c r="F84" i="7"/>
  <c r="G84" i="7" s="1"/>
  <c r="C84" i="7"/>
  <c r="F83" i="7"/>
  <c r="G83" i="7" s="1"/>
  <c r="C83" i="7"/>
  <c r="F82" i="7"/>
  <c r="G82" i="7" s="1"/>
  <c r="C82" i="7"/>
  <c r="F81" i="7"/>
  <c r="G81" i="7" s="1"/>
  <c r="C81" i="7"/>
  <c r="F80" i="7"/>
  <c r="G80" i="7" s="1"/>
  <c r="C80" i="7"/>
  <c r="F79" i="7"/>
  <c r="G79" i="7" s="1"/>
  <c r="C79" i="7"/>
  <c r="F78" i="7"/>
  <c r="G78" i="7" s="1"/>
  <c r="C78" i="7"/>
  <c r="F77" i="7"/>
  <c r="G77" i="7" s="1"/>
  <c r="C77" i="7"/>
  <c r="F76" i="7"/>
  <c r="G76" i="7" s="1"/>
  <c r="C76" i="7"/>
  <c r="F75" i="7"/>
  <c r="G75" i="7" s="1"/>
  <c r="C75" i="7"/>
  <c r="F74" i="7"/>
  <c r="G74" i="7" s="1"/>
  <c r="C74" i="7"/>
  <c r="F73" i="7"/>
  <c r="G73" i="7" s="1"/>
  <c r="C73" i="7"/>
  <c r="F72" i="7"/>
  <c r="G72" i="7" s="1"/>
  <c r="C72" i="7"/>
  <c r="F71" i="7"/>
  <c r="G71" i="7" s="1"/>
  <c r="C71" i="7"/>
  <c r="F70" i="7"/>
  <c r="G70" i="7" s="1"/>
  <c r="C70" i="7"/>
  <c r="F69" i="7"/>
  <c r="G69" i="7" s="1"/>
  <c r="C69" i="7"/>
  <c r="F68" i="7"/>
  <c r="G68" i="7" s="1"/>
  <c r="C68" i="7"/>
  <c r="F67" i="7"/>
  <c r="G67" i="7" s="1"/>
  <c r="C67" i="7"/>
  <c r="F66" i="7"/>
  <c r="G66" i="7" s="1"/>
  <c r="C66" i="7"/>
  <c r="F65" i="7"/>
  <c r="G65" i="7" s="1"/>
  <c r="C65" i="7"/>
  <c r="F64" i="7"/>
  <c r="G64" i="7" s="1"/>
  <c r="C64" i="7"/>
  <c r="F63" i="7"/>
  <c r="G63" i="7" s="1"/>
  <c r="C63" i="7"/>
  <c r="F62" i="7"/>
  <c r="G62" i="7" s="1"/>
  <c r="C62" i="7"/>
  <c r="F61" i="7"/>
  <c r="G61" i="7" s="1"/>
  <c r="C61" i="7"/>
  <c r="F60" i="7"/>
  <c r="G60" i="7" s="1"/>
  <c r="C60" i="7"/>
  <c r="F59" i="7"/>
  <c r="G59" i="7" s="1"/>
  <c r="C59" i="7"/>
  <c r="F58" i="7"/>
  <c r="G58" i="7" s="1"/>
  <c r="C58" i="7"/>
  <c r="F57" i="7"/>
  <c r="G57" i="7" s="1"/>
  <c r="C57" i="7"/>
  <c r="F56" i="7"/>
  <c r="G56" i="7" s="1"/>
  <c r="C56" i="7"/>
  <c r="F55" i="7"/>
  <c r="G55" i="7" s="1"/>
  <c r="C55" i="7"/>
  <c r="G54" i="7"/>
  <c r="F54" i="7"/>
  <c r="C54" i="7"/>
  <c r="F53" i="7"/>
  <c r="G53" i="7" s="1"/>
  <c r="C53" i="7"/>
  <c r="F52" i="7"/>
  <c r="G52" i="7" s="1"/>
  <c r="C52" i="7"/>
  <c r="F51" i="7"/>
  <c r="G51" i="7" s="1"/>
  <c r="C51" i="7"/>
  <c r="F50" i="7"/>
  <c r="G50" i="7" s="1"/>
  <c r="C50" i="7"/>
  <c r="F49" i="7"/>
  <c r="G49" i="7" s="1"/>
  <c r="C49" i="7"/>
  <c r="F48" i="7"/>
  <c r="G48" i="7" s="1"/>
  <c r="C48" i="7"/>
  <c r="F47" i="7"/>
  <c r="G47" i="7" s="1"/>
  <c r="C47" i="7"/>
  <c r="F46" i="7"/>
  <c r="G46" i="7" s="1"/>
  <c r="C46" i="7"/>
  <c r="F45" i="7"/>
  <c r="G45" i="7" s="1"/>
  <c r="C45" i="7"/>
  <c r="F44" i="7"/>
  <c r="G44" i="7" s="1"/>
  <c r="C44" i="7"/>
  <c r="F43" i="7"/>
  <c r="G43" i="7" s="1"/>
  <c r="C43" i="7"/>
  <c r="F42" i="7"/>
  <c r="G42" i="7" s="1"/>
  <c r="C42" i="7"/>
  <c r="F41" i="7"/>
  <c r="G41" i="7" s="1"/>
  <c r="C41" i="7"/>
  <c r="F40" i="7"/>
  <c r="G40" i="7" s="1"/>
  <c r="C40" i="7"/>
  <c r="F39" i="7"/>
  <c r="G39" i="7" s="1"/>
  <c r="C39" i="7"/>
  <c r="F38" i="7"/>
  <c r="G38" i="7" s="1"/>
  <c r="C38" i="7"/>
  <c r="F37" i="7"/>
  <c r="G37" i="7" s="1"/>
  <c r="C37" i="7"/>
  <c r="F36" i="7"/>
  <c r="G36" i="7" s="1"/>
  <c r="C36" i="7"/>
  <c r="F35" i="7"/>
  <c r="G35" i="7" s="1"/>
  <c r="C35" i="7"/>
  <c r="F34" i="7"/>
  <c r="G34" i="7" s="1"/>
  <c r="C34" i="7"/>
  <c r="F33" i="7"/>
  <c r="G33" i="7" s="1"/>
  <c r="C33" i="7"/>
  <c r="F32" i="7"/>
  <c r="G32" i="7" s="1"/>
  <c r="C32" i="7"/>
  <c r="F31" i="7"/>
  <c r="G31" i="7" s="1"/>
  <c r="C31" i="7"/>
  <c r="F30" i="7"/>
  <c r="G30" i="7" s="1"/>
  <c r="C30" i="7"/>
  <c r="F29" i="7"/>
  <c r="G29" i="7" s="1"/>
  <c r="C29" i="7"/>
  <c r="F28" i="7"/>
  <c r="G28" i="7" s="1"/>
  <c r="C28" i="7"/>
  <c r="F27" i="7"/>
  <c r="G27" i="7" s="1"/>
  <c r="C27" i="7"/>
  <c r="F26" i="7"/>
  <c r="G26" i="7" s="1"/>
  <c r="C26" i="7"/>
  <c r="F25" i="7"/>
  <c r="G25" i="7" s="1"/>
  <c r="F24" i="7"/>
  <c r="G24" i="7" s="1"/>
  <c r="F23" i="7"/>
  <c r="G23" i="7" s="1"/>
  <c r="C23" i="7"/>
  <c r="F22" i="7"/>
  <c r="G22" i="7" s="1"/>
  <c r="C22" i="7"/>
  <c r="F21" i="7"/>
  <c r="G21" i="7" s="1"/>
  <c r="C21" i="7"/>
  <c r="F20" i="7"/>
  <c r="G20" i="7" s="1"/>
  <c r="C20" i="7"/>
  <c r="F19" i="7"/>
  <c r="G19" i="7" s="1"/>
  <c r="C19" i="7"/>
  <c r="F18" i="7"/>
  <c r="G18" i="7" s="1"/>
  <c r="C18" i="7"/>
  <c r="F17" i="7"/>
  <c r="G17" i="7" s="1"/>
  <c r="C17" i="7"/>
  <c r="F16" i="7"/>
  <c r="G16" i="7" s="1"/>
  <c r="F15" i="7"/>
  <c r="G15" i="7" s="1"/>
  <c r="C15" i="7"/>
  <c r="F14" i="7"/>
  <c r="G14" i="7" s="1"/>
  <c r="C14" i="7"/>
  <c r="F13" i="7"/>
  <c r="G13" i="7" s="1"/>
  <c r="C13" i="7"/>
  <c r="F12" i="7"/>
  <c r="G12" i="7" s="1"/>
  <c r="F11" i="7"/>
  <c r="G11" i="7" s="1"/>
  <c r="F10" i="7"/>
  <c r="G10" i="7" s="1"/>
  <c r="C10" i="7"/>
  <c r="F9" i="7"/>
  <c r="G9" i="7" s="1"/>
  <c r="C9" i="7"/>
  <c r="F8" i="7"/>
  <c r="G8" i="7" s="1"/>
  <c r="F7" i="7"/>
  <c r="G7" i="7" s="1"/>
  <c r="C7" i="7"/>
  <c r="F6" i="7"/>
  <c r="G6" i="7" s="1"/>
  <c r="C6" i="7"/>
  <c r="F5" i="7"/>
  <c r="G5" i="7" s="1"/>
  <c r="C5" i="7"/>
  <c r="F4" i="7"/>
  <c r="G4" i="7" s="1"/>
  <c r="C4" i="7"/>
  <c r="F3" i="7"/>
  <c r="G3" i="7" s="1"/>
  <c r="C3" i="7"/>
  <c r="F2" i="7"/>
  <c r="G2" i="7" s="1"/>
  <c r="C2" i="7"/>
  <c r="F97" i="5"/>
  <c r="G97" i="5" s="1"/>
  <c r="C97" i="5"/>
  <c r="F96" i="5"/>
  <c r="G96" i="5" s="1"/>
  <c r="C96" i="5"/>
  <c r="F95" i="5"/>
  <c r="G95" i="5" s="1"/>
  <c r="C95" i="5"/>
  <c r="F94" i="5"/>
  <c r="G94" i="5" s="1"/>
  <c r="C94" i="5"/>
  <c r="F93" i="5"/>
  <c r="G93" i="5" s="1"/>
  <c r="C93" i="5"/>
  <c r="F92" i="5"/>
  <c r="G92" i="5" s="1"/>
  <c r="C92" i="5"/>
  <c r="F91" i="5"/>
  <c r="G91" i="5" s="1"/>
  <c r="C91" i="5"/>
  <c r="F90" i="5"/>
  <c r="G90" i="5" s="1"/>
  <c r="C90" i="5"/>
  <c r="F89" i="5"/>
  <c r="G89" i="5" s="1"/>
  <c r="C89" i="5"/>
  <c r="F88" i="5"/>
  <c r="G88" i="5" s="1"/>
  <c r="C88" i="5"/>
  <c r="F87" i="5"/>
  <c r="G87" i="5" s="1"/>
  <c r="C87" i="5"/>
  <c r="G86" i="5"/>
  <c r="F86" i="5"/>
  <c r="C86" i="5"/>
  <c r="F85" i="5"/>
  <c r="G85" i="5" s="1"/>
  <c r="C85" i="5"/>
  <c r="F84" i="5"/>
  <c r="G84" i="5" s="1"/>
  <c r="C84" i="5"/>
  <c r="F83" i="5"/>
  <c r="G83" i="5" s="1"/>
  <c r="C83" i="5"/>
  <c r="F82" i="5"/>
  <c r="G82" i="5" s="1"/>
  <c r="C82" i="5"/>
  <c r="F81" i="5"/>
  <c r="G81" i="5" s="1"/>
  <c r="C81" i="5"/>
  <c r="F80" i="5"/>
  <c r="G80" i="5" s="1"/>
  <c r="C80" i="5"/>
  <c r="F79" i="5"/>
  <c r="G79" i="5" s="1"/>
  <c r="C79" i="5"/>
  <c r="F78" i="5"/>
  <c r="G78" i="5" s="1"/>
  <c r="C78" i="5"/>
  <c r="F77" i="5"/>
  <c r="G77" i="5" s="1"/>
  <c r="C77" i="5"/>
  <c r="F76" i="5"/>
  <c r="G76" i="5" s="1"/>
  <c r="C76" i="5"/>
  <c r="F75" i="5"/>
  <c r="G75" i="5" s="1"/>
  <c r="C75" i="5"/>
  <c r="F74" i="5"/>
  <c r="G74" i="5" s="1"/>
  <c r="C74" i="5"/>
  <c r="F73" i="5"/>
  <c r="G73" i="5" s="1"/>
  <c r="C73" i="5"/>
  <c r="F72" i="5"/>
  <c r="G72" i="5" s="1"/>
  <c r="C72" i="5"/>
  <c r="F71" i="5"/>
  <c r="G71" i="5" s="1"/>
  <c r="C71" i="5"/>
  <c r="F70" i="5"/>
  <c r="G70" i="5" s="1"/>
  <c r="C70" i="5"/>
  <c r="F69" i="5"/>
  <c r="G69" i="5" s="1"/>
  <c r="C69" i="5"/>
  <c r="F68" i="5"/>
  <c r="G68" i="5" s="1"/>
  <c r="C68" i="5"/>
  <c r="F67" i="5"/>
  <c r="G67" i="5" s="1"/>
  <c r="C67" i="5"/>
  <c r="F66" i="5"/>
  <c r="G66" i="5" s="1"/>
  <c r="C66" i="5"/>
  <c r="G65" i="5"/>
  <c r="F65" i="5"/>
  <c r="C65" i="5"/>
  <c r="F64" i="5"/>
  <c r="G64" i="5" s="1"/>
  <c r="C64" i="5"/>
  <c r="F63" i="5"/>
  <c r="G63" i="5" s="1"/>
  <c r="C63" i="5"/>
  <c r="G62" i="5"/>
  <c r="F62" i="5"/>
  <c r="C62" i="5"/>
  <c r="F61" i="5"/>
  <c r="G61" i="5" s="1"/>
  <c r="C61" i="5"/>
  <c r="F60" i="5"/>
  <c r="G60" i="5" s="1"/>
  <c r="C60" i="5"/>
  <c r="F59" i="5"/>
  <c r="G59" i="5" s="1"/>
  <c r="C59" i="5"/>
  <c r="F58" i="5"/>
  <c r="G58" i="5" s="1"/>
  <c r="C58" i="5"/>
  <c r="F57" i="5"/>
  <c r="G57" i="5" s="1"/>
  <c r="C57" i="5"/>
  <c r="F56" i="5"/>
  <c r="G56" i="5" s="1"/>
  <c r="C56" i="5"/>
  <c r="F55" i="5"/>
  <c r="G55" i="5" s="1"/>
  <c r="C55" i="5"/>
  <c r="F54" i="5"/>
  <c r="G54" i="5" s="1"/>
  <c r="C54" i="5"/>
  <c r="F53" i="5"/>
  <c r="G53" i="5" s="1"/>
  <c r="C53" i="5"/>
  <c r="F52" i="5"/>
  <c r="G52" i="5" s="1"/>
  <c r="C52" i="5"/>
  <c r="F51" i="5"/>
  <c r="G51" i="5" s="1"/>
  <c r="C51" i="5"/>
  <c r="F50" i="5"/>
  <c r="G50" i="5" s="1"/>
  <c r="C50" i="5"/>
  <c r="F49" i="5"/>
  <c r="G49" i="5" s="1"/>
  <c r="C49" i="5"/>
  <c r="F48" i="5"/>
  <c r="G48" i="5" s="1"/>
  <c r="C48" i="5"/>
  <c r="F47" i="5"/>
  <c r="G47" i="5" s="1"/>
  <c r="C47" i="5"/>
  <c r="F46" i="5"/>
  <c r="G46" i="5" s="1"/>
  <c r="C46" i="5"/>
  <c r="F45" i="5"/>
  <c r="G45" i="5" s="1"/>
  <c r="C45" i="5"/>
  <c r="F44" i="5"/>
  <c r="G44" i="5" s="1"/>
  <c r="C44" i="5"/>
  <c r="F43" i="5"/>
  <c r="G43" i="5" s="1"/>
  <c r="C43" i="5"/>
  <c r="F42" i="5"/>
  <c r="G42" i="5" s="1"/>
  <c r="C42" i="5"/>
  <c r="F41" i="5"/>
  <c r="G41" i="5" s="1"/>
  <c r="C41" i="5"/>
  <c r="F40" i="5"/>
  <c r="G40" i="5" s="1"/>
  <c r="C40" i="5"/>
  <c r="F39" i="5"/>
  <c r="G39" i="5" s="1"/>
  <c r="C39" i="5"/>
  <c r="F38" i="5"/>
  <c r="G38" i="5" s="1"/>
  <c r="C38" i="5"/>
  <c r="F37" i="5"/>
  <c r="G37" i="5" s="1"/>
  <c r="C37" i="5"/>
  <c r="F36" i="5"/>
  <c r="G36" i="5" s="1"/>
  <c r="C36" i="5"/>
  <c r="F35" i="5"/>
  <c r="G35" i="5" s="1"/>
  <c r="C35" i="5"/>
  <c r="F34" i="5"/>
  <c r="G34" i="5" s="1"/>
  <c r="C34" i="5"/>
  <c r="F33" i="5"/>
  <c r="G33" i="5" s="1"/>
  <c r="C33" i="5"/>
  <c r="F32" i="5"/>
  <c r="G32" i="5" s="1"/>
  <c r="C32" i="5"/>
  <c r="F31" i="5"/>
  <c r="G31" i="5" s="1"/>
  <c r="C31" i="5"/>
  <c r="F30" i="5"/>
  <c r="G30" i="5" s="1"/>
  <c r="C30" i="5"/>
  <c r="F29" i="5"/>
  <c r="G29" i="5" s="1"/>
  <c r="C29" i="5"/>
  <c r="F28" i="5"/>
  <c r="G28" i="5" s="1"/>
  <c r="C28" i="5"/>
  <c r="F27" i="5"/>
  <c r="G27" i="5" s="1"/>
  <c r="C27" i="5"/>
  <c r="F26" i="5"/>
  <c r="G26" i="5" s="1"/>
  <c r="C26" i="5"/>
  <c r="F25" i="5"/>
  <c r="G25" i="5" s="1"/>
  <c r="C25" i="5"/>
  <c r="F24" i="5"/>
  <c r="G24" i="5" s="1"/>
  <c r="C24" i="5"/>
  <c r="F23" i="5"/>
  <c r="G23" i="5" s="1"/>
  <c r="C23" i="5"/>
  <c r="F22" i="5"/>
  <c r="G22" i="5" s="1"/>
  <c r="C22" i="5"/>
  <c r="F21" i="5"/>
  <c r="G21" i="5" s="1"/>
  <c r="C21" i="5"/>
  <c r="F20" i="5"/>
  <c r="G20" i="5" s="1"/>
  <c r="C20" i="5"/>
  <c r="F19" i="5"/>
  <c r="G19" i="5" s="1"/>
  <c r="C19" i="5"/>
  <c r="F18" i="5"/>
  <c r="G18" i="5" s="1"/>
  <c r="C18" i="5"/>
  <c r="F17" i="5"/>
  <c r="G17" i="5" s="1"/>
  <c r="C17" i="5"/>
  <c r="F16" i="5"/>
  <c r="G16" i="5" s="1"/>
  <c r="C16" i="5"/>
  <c r="F15" i="5"/>
  <c r="G15" i="5" s="1"/>
  <c r="C15" i="5"/>
  <c r="F14" i="5"/>
  <c r="G14" i="5" s="1"/>
  <c r="C14" i="5"/>
  <c r="F13" i="5"/>
  <c r="G13" i="5" s="1"/>
  <c r="C13" i="5"/>
  <c r="F12" i="5"/>
  <c r="G12" i="5" s="1"/>
  <c r="C12" i="5"/>
  <c r="F11" i="5"/>
  <c r="G11" i="5" s="1"/>
  <c r="C11" i="5"/>
  <c r="F10" i="5"/>
  <c r="G10" i="5" s="1"/>
  <c r="C10" i="5"/>
  <c r="F9" i="5"/>
  <c r="G9" i="5" s="1"/>
  <c r="C9" i="5"/>
  <c r="F8" i="5"/>
  <c r="G8" i="5" s="1"/>
  <c r="C8" i="5"/>
  <c r="F7" i="5"/>
  <c r="G7" i="5" s="1"/>
  <c r="C7" i="5"/>
  <c r="F6" i="5"/>
  <c r="G6" i="5" s="1"/>
  <c r="C6" i="5"/>
  <c r="F5" i="5"/>
  <c r="G5" i="5" s="1"/>
  <c r="C5" i="5"/>
  <c r="F4" i="5"/>
  <c r="G4" i="5" s="1"/>
  <c r="C4" i="5"/>
  <c r="F3" i="5"/>
  <c r="G3" i="5" s="1"/>
  <c r="C3" i="5"/>
  <c r="F2" i="5"/>
  <c r="G2" i="5" s="1"/>
  <c r="C2" i="5"/>
  <c r="F3" i="3"/>
  <c r="F19" i="3"/>
  <c r="F2" i="3"/>
  <c r="F97" i="2"/>
  <c r="G97" i="2" s="1"/>
  <c r="G96" i="2"/>
  <c r="F96" i="2"/>
  <c r="F95" i="2"/>
  <c r="G95" i="2" s="1"/>
  <c r="F94" i="2"/>
  <c r="G94" i="2" s="1"/>
  <c r="F93" i="2"/>
  <c r="G93" i="2" s="1"/>
  <c r="G92" i="2"/>
  <c r="F92" i="2"/>
  <c r="G91" i="2"/>
  <c r="F91" i="2"/>
  <c r="F90" i="2"/>
  <c r="G90" i="2" s="1"/>
  <c r="F89" i="2"/>
  <c r="G89" i="2" s="1"/>
  <c r="G88" i="2"/>
  <c r="F88" i="2"/>
  <c r="G87" i="2"/>
  <c r="F87" i="2"/>
  <c r="F86" i="2"/>
  <c r="G86" i="2" s="1"/>
  <c r="F85" i="2"/>
  <c r="G85" i="2" s="1"/>
  <c r="G84" i="2"/>
  <c r="F84" i="2"/>
  <c r="G83" i="2"/>
  <c r="F83" i="2"/>
  <c r="F82" i="2"/>
  <c r="G82" i="2" s="1"/>
  <c r="F81" i="2"/>
  <c r="G81" i="2" s="1"/>
  <c r="G80" i="2"/>
  <c r="F80" i="2"/>
  <c r="G79" i="2"/>
  <c r="F79" i="2"/>
  <c r="F78" i="2"/>
  <c r="G78" i="2" s="1"/>
  <c r="F77" i="2"/>
  <c r="G77" i="2" s="1"/>
  <c r="F76" i="2"/>
  <c r="G76" i="2" s="1"/>
  <c r="G75" i="2"/>
  <c r="F75" i="2"/>
  <c r="F74" i="2"/>
  <c r="G74" i="2" s="1"/>
  <c r="F73" i="2"/>
  <c r="G73" i="2" s="1"/>
  <c r="G72" i="2"/>
  <c r="F72" i="2"/>
  <c r="F71" i="2"/>
  <c r="G71" i="2" s="1"/>
  <c r="F70" i="2"/>
  <c r="G70" i="2" s="1"/>
  <c r="F69" i="2"/>
  <c r="G69" i="2" s="1"/>
  <c r="G68" i="2"/>
  <c r="F68" i="2"/>
  <c r="F67" i="2"/>
  <c r="G67" i="2" s="1"/>
  <c r="F66" i="2"/>
  <c r="G66" i="2" s="1"/>
  <c r="F65" i="2"/>
  <c r="G65" i="2" s="1"/>
  <c r="G64" i="2"/>
  <c r="F64" i="2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C6" i="1"/>
  <c r="C18" i="1"/>
  <c r="C30" i="1"/>
  <c r="C65" i="2" l="1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4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1" i="2"/>
  <c r="C40" i="2"/>
  <c r="C39" i="2"/>
  <c r="C38" i="2"/>
  <c r="C37" i="2"/>
  <c r="C36" i="2"/>
  <c r="C35" i="2"/>
  <c r="C34" i="2"/>
  <c r="C33" i="2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89" i="4"/>
  <c r="C90" i="4"/>
  <c r="C93" i="4"/>
  <c r="C95" i="4"/>
  <c r="C97" i="4"/>
  <c r="C81" i="4"/>
  <c r="C84" i="4"/>
  <c r="C65" i="4"/>
  <c r="C69" i="4"/>
  <c r="C70" i="4"/>
  <c r="C53" i="4"/>
  <c r="C55" i="4"/>
  <c r="C56" i="4"/>
  <c r="C42" i="4"/>
  <c r="C49" i="4"/>
  <c r="C34" i="4"/>
  <c r="C36" i="4"/>
  <c r="C37" i="4"/>
  <c r="C18" i="4"/>
  <c r="C20" i="4"/>
  <c r="C22" i="4"/>
  <c r="C23" i="4"/>
  <c r="C4" i="4"/>
  <c r="C5" i="4"/>
  <c r="C6" i="4"/>
  <c r="C8" i="4"/>
  <c r="F97" i="4"/>
  <c r="G97" i="4" s="1"/>
  <c r="F96" i="4"/>
  <c r="G96" i="4" s="1"/>
  <c r="C96" i="4"/>
  <c r="F95" i="4"/>
  <c r="G95" i="4" s="1"/>
  <c r="F94" i="4"/>
  <c r="G94" i="4" s="1"/>
  <c r="C94" i="4"/>
  <c r="F93" i="4"/>
  <c r="G93" i="4" s="1"/>
  <c r="F92" i="4"/>
  <c r="G92" i="4" s="1"/>
  <c r="C92" i="4"/>
  <c r="F91" i="4"/>
  <c r="G91" i="4" s="1"/>
  <c r="C91" i="4"/>
  <c r="F90" i="4"/>
  <c r="G90" i="4" s="1"/>
  <c r="F89" i="4"/>
  <c r="G89" i="4" s="1"/>
  <c r="F88" i="4"/>
  <c r="G88" i="4" s="1"/>
  <c r="C88" i="4"/>
  <c r="F87" i="4"/>
  <c r="G87" i="4" s="1"/>
  <c r="C87" i="4"/>
  <c r="F86" i="4"/>
  <c r="G86" i="4" s="1"/>
  <c r="C86" i="4"/>
  <c r="F85" i="4"/>
  <c r="G85" i="4" s="1"/>
  <c r="C85" i="4"/>
  <c r="F84" i="4"/>
  <c r="G84" i="4" s="1"/>
  <c r="F83" i="4"/>
  <c r="G83" i="4" s="1"/>
  <c r="C83" i="4"/>
  <c r="F82" i="4"/>
  <c r="G82" i="4" s="1"/>
  <c r="C82" i="4"/>
  <c r="F81" i="4"/>
  <c r="G81" i="4" s="1"/>
  <c r="F80" i="4"/>
  <c r="G80" i="4" s="1"/>
  <c r="C80" i="4"/>
  <c r="F79" i="4"/>
  <c r="G79" i="4" s="1"/>
  <c r="C79" i="4"/>
  <c r="F78" i="4"/>
  <c r="G78" i="4" s="1"/>
  <c r="C78" i="4"/>
  <c r="F77" i="4"/>
  <c r="G77" i="4" s="1"/>
  <c r="C77" i="4"/>
  <c r="F76" i="4"/>
  <c r="G76" i="4" s="1"/>
  <c r="C76" i="4"/>
  <c r="F75" i="4"/>
  <c r="G75" i="4" s="1"/>
  <c r="C75" i="4"/>
  <c r="F74" i="4"/>
  <c r="G74" i="4" s="1"/>
  <c r="C74" i="4"/>
  <c r="F73" i="4"/>
  <c r="G73" i="4" s="1"/>
  <c r="C73" i="4"/>
  <c r="F72" i="4"/>
  <c r="G72" i="4" s="1"/>
  <c r="C72" i="4"/>
  <c r="F71" i="4"/>
  <c r="G71" i="4" s="1"/>
  <c r="C71" i="4"/>
  <c r="F70" i="4"/>
  <c r="G70" i="4" s="1"/>
  <c r="F69" i="4"/>
  <c r="G69" i="4" s="1"/>
  <c r="F68" i="4"/>
  <c r="G68" i="4" s="1"/>
  <c r="C68" i="4"/>
  <c r="F67" i="4"/>
  <c r="G67" i="4" s="1"/>
  <c r="C67" i="4"/>
  <c r="F66" i="4"/>
  <c r="G66" i="4" s="1"/>
  <c r="C66" i="4"/>
  <c r="F65" i="4"/>
  <c r="G65" i="4" s="1"/>
  <c r="F64" i="4"/>
  <c r="G64" i="4" s="1"/>
  <c r="C64" i="4"/>
  <c r="F63" i="4"/>
  <c r="G63" i="4" s="1"/>
  <c r="C63" i="4"/>
  <c r="F62" i="4"/>
  <c r="G62" i="4" s="1"/>
  <c r="C62" i="4"/>
  <c r="F61" i="4"/>
  <c r="G61" i="4" s="1"/>
  <c r="C61" i="4"/>
  <c r="F60" i="4"/>
  <c r="G60" i="4" s="1"/>
  <c r="C60" i="4"/>
  <c r="F59" i="4"/>
  <c r="G59" i="4" s="1"/>
  <c r="C59" i="4"/>
  <c r="F58" i="4"/>
  <c r="G58" i="4" s="1"/>
  <c r="C58" i="4"/>
  <c r="F57" i="4"/>
  <c r="G57" i="4" s="1"/>
  <c r="C57" i="4"/>
  <c r="F56" i="4"/>
  <c r="G56" i="4" s="1"/>
  <c r="F55" i="4"/>
  <c r="G55" i="4" s="1"/>
  <c r="F54" i="4"/>
  <c r="G54" i="4" s="1"/>
  <c r="C54" i="4"/>
  <c r="F53" i="4"/>
  <c r="G53" i="4" s="1"/>
  <c r="F52" i="4"/>
  <c r="G52" i="4" s="1"/>
  <c r="C52" i="4"/>
  <c r="G51" i="4"/>
  <c r="F51" i="4"/>
  <c r="C51" i="4"/>
  <c r="F50" i="4"/>
  <c r="G50" i="4" s="1"/>
  <c r="C50" i="4"/>
  <c r="F49" i="4"/>
  <c r="G49" i="4" s="1"/>
  <c r="F48" i="4"/>
  <c r="G48" i="4" s="1"/>
  <c r="C48" i="4"/>
  <c r="F47" i="4"/>
  <c r="G47" i="4" s="1"/>
  <c r="C47" i="4"/>
  <c r="F46" i="4"/>
  <c r="G46" i="4" s="1"/>
  <c r="C46" i="4"/>
  <c r="F45" i="4"/>
  <c r="G45" i="4" s="1"/>
  <c r="C45" i="4"/>
  <c r="F44" i="4"/>
  <c r="G44" i="4" s="1"/>
  <c r="C44" i="4"/>
  <c r="F43" i="4"/>
  <c r="G43" i="4" s="1"/>
  <c r="C43" i="4"/>
  <c r="F42" i="4"/>
  <c r="G42" i="4" s="1"/>
  <c r="F41" i="4"/>
  <c r="G41" i="4" s="1"/>
  <c r="C41" i="4"/>
  <c r="F40" i="4"/>
  <c r="G40" i="4" s="1"/>
  <c r="C40" i="4"/>
  <c r="F39" i="4"/>
  <c r="G39" i="4" s="1"/>
  <c r="C39" i="4"/>
  <c r="F38" i="4"/>
  <c r="G38" i="4" s="1"/>
  <c r="C38" i="4"/>
  <c r="F37" i="4"/>
  <c r="G37" i="4" s="1"/>
  <c r="G36" i="4"/>
  <c r="F36" i="4"/>
  <c r="F35" i="4"/>
  <c r="G35" i="4" s="1"/>
  <c r="C35" i="4"/>
  <c r="F34" i="4"/>
  <c r="G34" i="4" s="1"/>
  <c r="F33" i="4"/>
  <c r="G33" i="4" s="1"/>
  <c r="C33" i="4"/>
  <c r="F32" i="4"/>
  <c r="G32" i="4" s="1"/>
  <c r="C32" i="4"/>
  <c r="F31" i="4"/>
  <c r="G31" i="4" s="1"/>
  <c r="C31" i="4"/>
  <c r="F30" i="4"/>
  <c r="G30" i="4" s="1"/>
  <c r="C30" i="4"/>
  <c r="F29" i="4"/>
  <c r="G29" i="4" s="1"/>
  <c r="C29" i="4"/>
  <c r="F28" i="4"/>
  <c r="G28" i="4" s="1"/>
  <c r="C28" i="4"/>
  <c r="F27" i="4"/>
  <c r="G27" i="4" s="1"/>
  <c r="C27" i="4"/>
  <c r="F26" i="4"/>
  <c r="G26" i="4" s="1"/>
  <c r="C26" i="4"/>
  <c r="F25" i="4"/>
  <c r="G25" i="4" s="1"/>
  <c r="C25" i="4"/>
  <c r="F24" i="4"/>
  <c r="G24" i="4" s="1"/>
  <c r="C24" i="4"/>
  <c r="F23" i="4"/>
  <c r="G23" i="4" s="1"/>
  <c r="F22" i="4"/>
  <c r="G22" i="4" s="1"/>
  <c r="F21" i="4"/>
  <c r="G21" i="4" s="1"/>
  <c r="C21" i="4"/>
  <c r="F20" i="4"/>
  <c r="G20" i="4" s="1"/>
  <c r="G19" i="4"/>
  <c r="F19" i="4"/>
  <c r="C19" i="4"/>
  <c r="F18" i="4"/>
  <c r="G18" i="4" s="1"/>
  <c r="F17" i="4"/>
  <c r="G17" i="4" s="1"/>
  <c r="C17" i="4"/>
  <c r="F16" i="4"/>
  <c r="G16" i="4" s="1"/>
  <c r="C16" i="4"/>
  <c r="F15" i="4"/>
  <c r="G15" i="4" s="1"/>
  <c r="C15" i="4"/>
  <c r="F14" i="4"/>
  <c r="G14" i="4" s="1"/>
  <c r="C14" i="4"/>
  <c r="F13" i="4"/>
  <c r="G13" i="4" s="1"/>
  <c r="C13" i="4"/>
  <c r="F12" i="4"/>
  <c r="G12" i="4" s="1"/>
  <c r="C12" i="4"/>
  <c r="F11" i="4"/>
  <c r="G11" i="4" s="1"/>
  <c r="C11" i="4"/>
  <c r="F10" i="4"/>
  <c r="G10" i="4" s="1"/>
  <c r="C10" i="4"/>
  <c r="F9" i="4"/>
  <c r="G9" i="4" s="1"/>
  <c r="C9" i="4"/>
  <c r="F8" i="4"/>
  <c r="G8" i="4" s="1"/>
  <c r="F7" i="4"/>
  <c r="G7" i="4" s="1"/>
  <c r="C7" i="4"/>
  <c r="F6" i="4"/>
  <c r="G6" i="4" s="1"/>
  <c r="F5" i="4"/>
  <c r="G5" i="4" s="1"/>
  <c r="F4" i="4"/>
  <c r="G4" i="4" s="1"/>
  <c r="F3" i="4"/>
  <c r="G3" i="4" s="1"/>
  <c r="C3" i="4"/>
  <c r="F2" i="4"/>
  <c r="G2" i="4" s="1"/>
  <c r="C2" i="4"/>
  <c r="F95" i="1"/>
  <c r="F96" i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7" i="1"/>
  <c r="F2" i="1"/>
  <c r="G65" i="3"/>
  <c r="F71" i="3"/>
  <c r="F8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3" i="3"/>
  <c r="F94" i="3"/>
  <c r="F95" i="3"/>
  <c r="F96" i="3"/>
  <c r="F97" i="3"/>
  <c r="G97" i="3" l="1"/>
  <c r="C97" i="3"/>
  <c r="G96" i="3"/>
  <c r="C96" i="3"/>
  <c r="G95" i="3"/>
  <c r="C95" i="3"/>
  <c r="G94" i="3"/>
  <c r="C94" i="3"/>
  <c r="G93" i="3"/>
  <c r="C93" i="3"/>
  <c r="G92" i="3"/>
  <c r="C92" i="3"/>
  <c r="G91" i="3"/>
  <c r="C91" i="3"/>
  <c r="G90" i="3"/>
  <c r="C90" i="3"/>
  <c r="G89" i="3"/>
  <c r="C89" i="3"/>
  <c r="G88" i="3"/>
  <c r="C88" i="3"/>
  <c r="G87" i="3"/>
  <c r="C87" i="3"/>
  <c r="G86" i="3"/>
  <c r="C86" i="3"/>
  <c r="G85" i="3"/>
  <c r="C85" i="3"/>
  <c r="G84" i="3"/>
  <c r="C84" i="3"/>
  <c r="G83" i="3"/>
  <c r="C83" i="3"/>
  <c r="G82" i="3"/>
  <c r="C82" i="3"/>
  <c r="G81" i="3"/>
  <c r="C81" i="3"/>
  <c r="G80" i="3"/>
  <c r="C80" i="3"/>
  <c r="G79" i="3"/>
  <c r="C79" i="3"/>
  <c r="G78" i="3"/>
  <c r="C78" i="3"/>
  <c r="G77" i="3"/>
  <c r="C77" i="3"/>
  <c r="G76" i="3"/>
  <c r="C76" i="3"/>
  <c r="G75" i="3"/>
  <c r="C75" i="3"/>
  <c r="G74" i="3"/>
  <c r="C74" i="3"/>
  <c r="G73" i="3"/>
  <c r="C73" i="3"/>
  <c r="G72" i="3"/>
  <c r="C72" i="3"/>
  <c r="G71" i="3"/>
  <c r="C71" i="3"/>
  <c r="G70" i="3"/>
  <c r="C70" i="3"/>
  <c r="G69" i="3"/>
  <c r="C69" i="3"/>
  <c r="G68" i="3"/>
  <c r="C68" i="3"/>
  <c r="G67" i="3"/>
  <c r="C67" i="3"/>
  <c r="G66" i="3"/>
  <c r="C66" i="3"/>
  <c r="C65" i="3"/>
  <c r="G64" i="3"/>
  <c r="C64" i="3"/>
  <c r="G63" i="3"/>
  <c r="C63" i="3"/>
  <c r="G62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  <c r="G4" i="1" l="1"/>
  <c r="G5" i="1"/>
  <c r="G23" i="1"/>
  <c r="G88" i="1"/>
  <c r="G96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7" i="1"/>
  <c r="G2" i="1"/>
  <c r="C97" i="1" l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0" i="1"/>
  <c r="C61" i="1"/>
  <c r="C60" i="1"/>
  <c r="C59" i="1"/>
  <c r="C58" i="1"/>
  <c r="C57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<sst xmlns="http://schemas.openxmlformats.org/spreadsheetml/2006/main" count="3915" uniqueCount="585">
  <si>
    <t>A1</t>
  </si>
  <si>
    <t>S1</t>
  </si>
  <si>
    <t>A2</t>
  </si>
  <si>
    <t>A3</t>
  </si>
  <si>
    <t>A4</t>
  </si>
  <si>
    <t>A5</t>
  </si>
  <si>
    <t>A6</t>
  </si>
  <si>
    <t>S2</t>
  </si>
  <si>
    <t>A7</t>
  </si>
  <si>
    <t>A8</t>
  </si>
  <si>
    <t>A9</t>
  </si>
  <si>
    <t>A10</t>
  </si>
  <si>
    <t>A11</t>
  </si>
  <si>
    <t>C1</t>
  </si>
  <si>
    <t>A12</t>
  </si>
  <si>
    <t>C9</t>
  </si>
  <si>
    <t>B1</t>
  </si>
  <si>
    <t>S3</t>
  </si>
  <si>
    <t>B2</t>
  </si>
  <si>
    <t>B3</t>
  </si>
  <si>
    <t>B4</t>
  </si>
  <si>
    <t>B5</t>
  </si>
  <si>
    <t>B6</t>
  </si>
  <si>
    <t>S4</t>
  </si>
  <si>
    <t>B7</t>
  </si>
  <si>
    <t>B8</t>
  </si>
  <si>
    <t>B9</t>
  </si>
  <si>
    <t>B10</t>
  </si>
  <si>
    <t>B11</t>
  </si>
  <si>
    <t>C2</t>
  </si>
  <si>
    <t>B12</t>
  </si>
  <si>
    <t>C10</t>
  </si>
  <si>
    <t>S5</t>
  </si>
  <si>
    <t>C3</t>
  </si>
  <si>
    <t>C4</t>
  </si>
  <si>
    <t>C5</t>
  </si>
  <si>
    <t>C6</t>
  </si>
  <si>
    <t>S6</t>
  </si>
  <si>
    <t>C7</t>
  </si>
  <si>
    <t>C8</t>
  </si>
  <si>
    <t>C11</t>
  </si>
  <si>
    <t>C12</t>
  </si>
  <si>
    <t>H2O</t>
  </si>
  <si>
    <t>D1</t>
  </si>
  <si>
    <t>S7</t>
  </si>
  <si>
    <t>D2</t>
  </si>
  <si>
    <t>D3</t>
  </si>
  <si>
    <t>D4</t>
  </si>
  <si>
    <t>D5</t>
  </si>
  <si>
    <t>D6</t>
  </si>
  <si>
    <t>S8</t>
  </si>
  <si>
    <t>D7</t>
  </si>
  <si>
    <t>D8</t>
  </si>
  <si>
    <t>D9</t>
  </si>
  <si>
    <t>D10</t>
  </si>
  <si>
    <t>D11</t>
  </si>
  <si>
    <t>D12</t>
  </si>
  <si>
    <t>E1</t>
  </si>
  <si>
    <t>S9</t>
  </si>
  <si>
    <t>E2</t>
  </si>
  <si>
    <t>E3</t>
  </si>
  <si>
    <t>E4</t>
  </si>
  <si>
    <t>E5</t>
  </si>
  <si>
    <t>E6</t>
  </si>
  <si>
    <t>S10</t>
  </si>
  <si>
    <t>E7</t>
  </si>
  <si>
    <t>E8</t>
  </si>
  <si>
    <t>E9</t>
  </si>
  <si>
    <t>E10</t>
  </si>
  <si>
    <t>E11</t>
  </si>
  <si>
    <t>E12</t>
  </si>
  <si>
    <t>F1</t>
  </si>
  <si>
    <t>S11</t>
  </si>
  <si>
    <t>F2</t>
  </si>
  <si>
    <t>F3</t>
  </si>
  <si>
    <t>F4</t>
  </si>
  <si>
    <t>F5</t>
  </si>
  <si>
    <t>F6</t>
  </si>
  <si>
    <t>S12</t>
  </si>
  <si>
    <t>F7</t>
  </si>
  <si>
    <t>F8</t>
  </si>
  <si>
    <t>F9</t>
  </si>
  <si>
    <t>F10</t>
  </si>
  <si>
    <t>F11</t>
  </si>
  <si>
    <t>F12</t>
  </si>
  <si>
    <t>G1</t>
  </si>
  <si>
    <t>S13</t>
  </si>
  <si>
    <t>G2</t>
  </si>
  <si>
    <t>G3</t>
  </si>
  <si>
    <t>G4</t>
  </si>
  <si>
    <t>G5</t>
  </si>
  <si>
    <t>G6</t>
  </si>
  <si>
    <t>S14</t>
  </si>
  <si>
    <t>G7</t>
  </si>
  <si>
    <t>G8</t>
  </si>
  <si>
    <t>G9</t>
  </si>
  <si>
    <t>G10</t>
  </si>
  <si>
    <t>G11</t>
  </si>
  <si>
    <t>G12</t>
  </si>
  <si>
    <t>H1</t>
  </si>
  <si>
    <t>S15</t>
  </si>
  <si>
    <t>H2</t>
  </si>
  <si>
    <t>H3</t>
  </si>
  <si>
    <t>H4</t>
  </si>
  <si>
    <t>H5</t>
  </si>
  <si>
    <t>H6</t>
  </si>
  <si>
    <t>S16</t>
  </si>
  <si>
    <t>H7</t>
  </si>
  <si>
    <t>H8</t>
  </si>
  <si>
    <t>H9</t>
  </si>
  <si>
    <t>H10</t>
  </si>
  <si>
    <t>H11</t>
  </si>
  <si>
    <t>H12</t>
  </si>
  <si>
    <t>Agarplate well</t>
  </si>
  <si>
    <t>Before</t>
  </si>
  <si>
    <t>After</t>
  </si>
  <si>
    <t>Sample Deep well</t>
  </si>
  <si>
    <t>Before 570</t>
  </si>
  <si>
    <t>After 570</t>
  </si>
  <si>
    <t>Sample Microplate</t>
  </si>
  <si>
    <t>SAMPLE</t>
  </si>
  <si>
    <t>T6 adjusted</t>
  </si>
  <si>
    <t>T6 - T0</t>
  </si>
  <si>
    <t>Faba_Cl_Ct_1</t>
  </si>
  <si>
    <t>Faba_Cl_Mg_1</t>
  </si>
  <si>
    <t>Faba_Cl_NP_1</t>
  </si>
  <si>
    <t>Faba_Cl_Vx_1</t>
  </si>
  <si>
    <t>Faba_HP_Cp_1</t>
  </si>
  <si>
    <t>Faba_HP_Ct_1</t>
  </si>
  <si>
    <t>Faba_HP_Mg_1</t>
  </si>
  <si>
    <t>Faba_HP_NP_1</t>
  </si>
  <si>
    <t>Faba_HP_Vx_1</t>
  </si>
  <si>
    <t>Faba_LP_Cp_1</t>
  </si>
  <si>
    <t>Faba_LP_Ct_1</t>
  </si>
  <si>
    <t>Faba_LP_Mg_1</t>
  </si>
  <si>
    <t>Faba_LP_NP_1</t>
  </si>
  <si>
    <t>Faba_NM_Cp_1</t>
  </si>
  <si>
    <t>Faba_NM_Ct_1</t>
  </si>
  <si>
    <t>Faba_NM_Mg_1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</si>
  <si>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</si>
  <si>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</si>
  <si>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</si>
  <si>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</si>
  <si>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</si>
  <si>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</si>
  <si>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</si>
  <si>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</si>
  <si>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</si>
  <si>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</si>
  <si>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</si>
  <si>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</si>
  <si>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</si>
  <si>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</si>
  <si>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</si>
  <si>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</si>
  <si>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Faba_NM_NP_1</t>
  </si>
  <si>
    <t>Faba_NM_Vx_1</t>
  </si>
  <si>
    <t>Faba_Cl_Cp_2</t>
  </si>
  <si>
    <t>Faba_Cl_Mg_2</t>
  </si>
  <si>
    <t>Faba_Cl_Vx_2</t>
  </si>
  <si>
    <t>Faba_HP_Cp_2</t>
  </si>
  <si>
    <t>Faba_HP_Ct_2</t>
  </si>
  <si>
    <t>Faba_HP_Mg_2</t>
  </si>
  <si>
    <t>Faba_HP_NP_2</t>
  </si>
  <si>
    <t>Faba_LP_Cp_2</t>
  </si>
  <si>
    <t>Faba_LP_Ct_2</t>
  </si>
  <si>
    <t>Faba_LP_Mg_2</t>
  </si>
  <si>
    <t>Faba_LP_NP_2</t>
  </si>
  <si>
    <t>Faba_LP_Vx_2</t>
  </si>
  <si>
    <t>Faba_NM_Cp_2</t>
  </si>
  <si>
    <t>Faba_NM_Ct_2</t>
  </si>
  <si>
    <t>S33</t>
  </si>
  <si>
    <t>Faba_NM_Mg_2</t>
  </si>
  <si>
    <t>S34</t>
  </si>
  <si>
    <t>Faba_NM_NP_2</t>
  </si>
  <si>
    <t>S35</t>
  </si>
  <si>
    <t>Faba_NM_Vx_2</t>
  </si>
  <si>
    <t>S36</t>
  </si>
  <si>
    <t>Faba_Cl_Cp_3</t>
  </si>
  <si>
    <t>S37</t>
  </si>
  <si>
    <t>Faba_Cl_Ct_3</t>
  </si>
  <si>
    <t>S38</t>
  </si>
  <si>
    <t>Faba_Cl_NP_3</t>
  </si>
  <si>
    <t>S39</t>
  </si>
  <si>
    <t>Faba_Cl_Vx_3</t>
  </si>
  <si>
    <t>S40</t>
  </si>
  <si>
    <t>Faba_HP_Cp_3</t>
  </si>
  <si>
    <t>S41</t>
  </si>
  <si>
    <t>Faba_HP_Ct_3</t>
  </si>
  <si>
    <t>S42</t>
  </si>
  <si>
    <t>Faba_HP_Mg_3</t>
  </si>
  <si>
    <t>S43</t>
  </si>
  <si>
    <t>Faba_HP_NP_3</t>
  </si>
  <si>
    <t>S44</t>
  </si>
  <si>
    <t>Faba_HP_Vx_3</t>
  </si>
  <si>
    <t>S45</t>
  </si>
  <si>
    <t>Faba_LP_Cp_3</t>
  </si>
  <si>
    <t>S46</t>
  </si>
  <si>
    <t>Faba_LP_Ct_3</t>
  </si>
  <si>
    <t>S47</t>
  </si>
  <si>
    <t>Faba_LP_Mg_3</t>
  </si>
  <si>
    <t>S48</t>
  </si>
  <si>
    <t>Faba_LP_NP_3</t>
  </si>
  <si>
    <t>WRONG</t>
  </si>
  <si>
    <t>Air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</si>
  <si>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</si>
  <si>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</si>
  <si>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</si>
  <si>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</si>
  <si>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</si>
  <si>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</si>
  <si>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</si>
  <si>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</si>
  <si>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</si>
  <si>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</si>
  <si>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</si>
  <si>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</si>
  <si>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</si>
  <si>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</si>
  <si>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</si>
  <si>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</si>
  <si>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Faba_LP_Vx_3</t>
  </si>
  <si>
    <t>Faba_NM_Cp_3</t>
  </si>
  <si>
    <t>Faba_NM_Ct_3</t>
  </si>
  <si>
    <t>Faba_NM_Mg_3</t>
  </si>
  <si>
    <t>Faba_NM_NP_3</t>
  </si>
  <si>
    <t>Faba_NM_Vx_3</t>
  </si>
  <si>
    <t>Faba_Cl_Cp_4</t>
  </si>
  <si>
    <t>Faba_Cl_Ct_4</t>
  </si>
  <si>
    <t>Faba_Cl_Mg_4</t>
  </si>
  <si>
    <t>Faba_Cl_NP_4</t>
  </si>
  <si>
    <t>Faba_Cl_Vx_4</t>
  </si>
  <si>
    <t>Faba_HP_Cp_4</t>
  </si>
  <si>
    <t>Faba_HP_Ct_4</t>
  </si>
  <si>
    <t>Faba_HP_Mg_4</t>
  </si>
  <si>
    <t>Faba_HP_NP_4</t>
  </si>
  <si>
    <t>Faba_HP_Vx_4</t>
  </si>
  <si>
    <t>S65</t>
  </si>
  <si>
    <t>Faba_LP_Cp_4</t>
  </si>
  <si>
    <t>S66</t>
  </si>
  <si>
    <t>Faba_LP_Ct_4</t>
  </si>
  <si>
    <t>S67</t>
  </si>
  <si>
    <t>Faba_LP_Mg_4</t>
  </si>
  <si>
    <t>S68</t>
  </si>
  <si>
    <t>Faba_LP_Vx_4</t>
  </si>
  <si>
    <t>S69</t>
  </si>
  <si>
    <t>Faba_NM_Cp_4</t>
  </si>
  <si>
    <t>S70</t>
  </si>
  <si>
    <t>Faba_NM_Ct_4</t>
  </si>
  <si>
    <t>S71</t>
  </si>
  <si>
    <t>Faba_NM_Mg_4</t>
  </si>
  <si>
    <t>S72</t>
  </si>
  <si>
    <t>Faba_NM_NP_4</t>
  </si>
  <si>
    <t>S73</t>
  </si>
  <si>
    <t>Faba_NM_Vx_4</t>
  </si>
  <si>
    <t>S74</t>
  </si>
  <si>
    <t>Faba_Cl_Cp_5</t>
  </si>
  <si>
    <t>S75</t>
  </si>
  <si>
    <t>Faba_Cl_Ct_5</t>
  </si>
  <si>
    <t>S76</t>
  </si>
  <si>
    <t>Faba_Cl_Mg_5</t>
  </si>
  <si>
    <t>S77</t>
  </si>
  <si>
    <t>Faba_Cl_NP_5</t>
  </si>
  <si>
    <t>S78</t>
  </si>
  <si>
    <t>Faba_Cl_Vx_5</t>
  </si>
  <si>
    <t>S79</t>
  </si>
  <si>
    <t>Faba_HP_Cp_5</t>
  </si>
  <si>
    <t>S80</t>
  </si>
  <si>
    <t>Faba_HP_Mg_5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</si>
  <si>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</si>
  <si>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</si>
  <si>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</si>
  <si>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</si>
  <si>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</si>
  <si>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</si>
  <si>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</si>
  <si>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</si>
  <si>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</si>
  <si>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</si>
  <si>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</si>
  <si>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</si>
  <si>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</si>
  <si>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</si>
  <si>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</si>
  <si>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</si>
  <si>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Faba_HP_NP_5</t>
  </si>
  <si>
    <t>Faba_LP_Cp_5</t>
  </si>
  <si>
    <t>Faba_LP_Ct_5</t>
  </si>
  <si>
    <t>Faba_LP_Mg_5</t>
  </si>
  <si>
    <t>Faba_LP_NP_5</t>
  </si>
  <si>
    <t>Faba_LP_Vx_5</t>
  </si>
  <si>
    <t>Faba_NM_Ct_5</t>
  </si>
  <si>
    <t>Faba_NM_Mg_5</t>
  </si>
  <si>
    <t>Faba_NM_NP_5</t>
  </si>
  <si>
    <t>Faba_NM_Vx_5</t>
  </si>
  <si>
    <t>Bare_Cl_Cp_1</t>
  </si>
  <si>
    <t>Bare_Cl_Ct_1</t>
  </si>
  <si>
    <t>Bare_Cl_Mg_1</t>
  </si>
  <si>
    <t>Bare_Cl_NP_1</t>
  </si>
  <si>
    <t>Bare_Cl_Vx_1</t>
  </si>
  <si>
    <t>Bare_HP_Cp_1</t>
  </si>
  <si>
    <t>BEWARE! The calibration curve is different</t>
  </si>
  <si>
    <t>S97</t>
  </si>
  <si>
    <t>Bare_HP_Ct_1</t>
  </si>
  <si>
    <t>S98</t>
  </si>
  <si>
    <t>Bare_HP_Mg_1</t>
  </si>
  <si>
    <t>S99</t>
  </si>
  <si>
    <t>Bare_HP_NP_1</t>
  </si>
  <si>
    <t>S100</t>
  </si>
  <si>
    <t>Bare_HP_Vx_1</t>
  </si>
  <si>
    <t>S101</t>
  </si>
  <si>
    <t>Bare_LP_Cp_1</t>
  </si>
  <si>
    <t>S102</t>
  </si>
  <si>
    <t>Bare_LP_Ct_1</t>
  </si>
  <si>
    <t>S103</t>
  </si>
  <si>
    <t>Bare_LP_Mg_1</t>
  </si>
  <si>
    <t>S104</t>
  </si>
  <si>
    <t>Bare_LP_NP_1</t>
  </si>
  <si>
    <t>S105</t>
  </si>
  <si>
    <t>Bare_LP_Vx_1</t>
  </si>
  <si>
    <t>S106</t>
  </si>
  <si>
    <t>Bare_NM_Cp_1</t>
  </si>
  <si>
    <t>S107</t>
  </si>
  <si>
    <t>Bare_NM_Ct_1</t>
  </si>
  <si>
    <t>S108</t>
  </si>
  <si>
    <t>Bare_NM_Mg_1</t>
  </si>
  <si>
    <t>S109</t>
  </si>
  <si>
    <t>Bare_NM_NP_1</t>
  </si>
  <si>
    <t>S110</t>
  </si>
  <si>
    <t>Bare_NM_Vx_1</t>
  </si>
  <si>
    <t>S111</t>
  </si>
  <si>
    <t>Bare_Cl_Cp_2</t>
  </si>
  <si>
    <t>S112</t>
  </si>
  <si>
    <t>Bare_Cl_Ct_2</t>
  </si>
  <si>
    <t xml:space="preserve">After </t>
  </si>
  <si>
    <t>S113</t>
  </si>
  <si>
    <t>Bare_Cl_Mg_2</t>
  </si>
  <si>
    <t>S114</t>
  </si>
  <si>
    <t>Bare_Cl_NP_2</t>
  </si>
  <si>
    <t>S115</t>
  </si>
  <si>
    <t>Bare_Cl_Vx_2</t>
  </si>
  <si>
    <t>S116</t>
  </si>
  <si>
    <t>Bare_LP_Cp_2</t>
  </si>
  <si>
    <t>S117</t>
  </si>
  <si>
    <t>Bare_LP_Ct_2</t>
  </si>
  <si>
    <t>S118</t>
  </si>
  <si>
    <t>Bare_LP_Mg_2</t>
  </si>
  <si>
    <t>S119</t>
  </si>
  <si>
    <t>Bare_LP_NP_2</t>
  </si>
  <si>
    <t>S120</t>
  </si>
  <si>
    <t>Bare_LP_Vx_2</t>
  </si>
  <si>
    <t>S121</t>
  </si>
  <si>
    <t>Bare_HP_Cp_2</t>
  </si>
  <si>
    <t>S122</t>
  </si>
  <si>
    <t>Bare_HP_Ct_2</t>
  </si>
  <si>
    <t>S123</t>
  </si>
  <si>
    <t>Bare_HP_Mg_2</t>
  </si>
  <si>
    <t>S124</t>
  </si>
  <si>
    <t>Bare_HP_NP_2</t>
  </si>
  <si>
    <t>S125</t>
  </si>
  <si>
    <t>Bare_HP_Vx_2</t>
  </si>
  <si>
    <t>S126</t>
  </si>
  <si>
    <t>Bare_NM_Cp_2</t>
  </si>
  <si>
    <t>S127</t>
  </si>
  <si>
    <t>Bare_NM_Ct_2</t>
  </si>
  <si>
    <t>S128</t>
  </si>
  <si>
    <t>Bare_NM_Mg_2</t>
  </si>
  <si>
    <t>S129</t>
  </si>
  <si>
    <t>Bare_NM_NP_2</t>
  </si>
  <si>
    <t>S130</t>
  </si>
  <si>
    <t>Bare_NM_Vx_2</t>
  </si>
  <si>
    <t>S131</t>
  </si>
  <si>
    <t>Bare_Cl_Cp_3</t>
  </si>
  <si>
    <t>S132</t>
  </si>
  <si>
    <t>Bare_Cl_Ct_3</t>
  </si>
  <si>
    <t>S133</t>
  </si>
  <si>
    <t>Bare_Cl_NP_3</t>
  </si>
  <si>
    <t>S134</t>
  </si>
  <si>
    <t>Bare_Cl_Mg_3</t>
  </si>
  <si>
    <t>S135</t>
  </si>
  <si>
    <t>Bare_Cl_Vx_3</t>
  </si>
  <si>
    <t>S136</t>
  </si>
  <si>
    <t>Bare_HP_Cp_3</t>
  </si>
  <si>
    <t>S137</t>
  </si>
  <si>
    <t>Bare_HP_Ct_3</t>
  </si>
  <si>
    <t>S138</t>
  </si>
  <si>
    <t>Bare_HP_Mg_3</t>
  </si>
  <si>
    <t>S139</t>
  </si>
  <si>
    <t>Bare_HP_NP_3</t>
  </si>
  <si>
    <t>S140</t>
  </si>
  <si>
    <t>Bare_HP_Vx_3</t>
  </si>
  <si>
    <t>S141</t>
  </si>
  <si>
    <t>Bare_LP_Cp_3</t>
  </si>
  <si>
    <t>S142</t>
  </si>
  <si>
    <t>Bare_LP_Mg_3</t>
  </si>
  <si>
    <t>S143</t>
  </si>
  <si>
    <t>Bare_LP_Ct_3</t>
  </si>
  <si>
    <t>S144</t>
  </si>
  <si>
    <t>S145</t>
  </si>
  <si>
    <t>Bare_LP_NP_3</t>
  </si>
  <si>
    <t>S146</t>
  </si>
  <si>
    <t>Bare_LP_Vx_3</t>
  </si>
  <si>
    <t>S147</t>
  </si>
  <si>
    <t>Bare_NM_Cp_3</t>
  </si>
  <si>
    <t>S148</t>
  </si>
  <si>
    <t>Bare_NM_Ct_3</t>
  </si>
  <si>
    <t>S149</t>
  </si>
  <si>
    <t>Bare_NM_Mg_3</t>
  </si>
  <si>
    <t>S150</t>
  </si>
  <si>
    <t>Bare_NM_NP_3</t>
  </si>
  <si>
    <t>S151</t>
  </si>
  <si>
    <t>Bare_NM_Vx_3</t>
  </si>
  <si>
    <t>S152</t>
  </si>
  <si>
    <t>Bare_Cl_Cp_4</t>
  </si>
  <si>
    <t>S153</t>
  </si>
  <si>
    <t>Bare_Cl_Ct_4</t>
  </si>
  <si>
    <t>S154</t>
  </si>
  <si>
    <t>Bare_Cl_Mg_4</t>
  </si>
  <si>
    <t>S155</t>
  </si>
  <si>
    <t>Bare_Cl_NP_4</t>
  </si>
  <si>
    <t>S156</t>
  </si>
  <si>
    <t>Bare_Cl_Vx_4</t>
  </si>
  <si>
    <t>S157</t>
  </si>
  <si>
    <t>Bare_HP_Cp_4</t>
  </si>
  <si>
    <t>S158</t>
  </si>
  <si>
    <t>Bare_HP_Ct_4</t>
  </si>
  <si>
    <t>`</t>
  </si>
  <si>
    <r>
      <rPr>
        <sz val="12"/>
        <color theme="1"/>
        <rFont val="Aptos Narrow (Hoofdtekst)"/>
      </rPr>
      <t>Beware</t>
    </r>
    <r>
      <rPr>
        <sz val="12"/>
        <color theme="1"/>
        <rFont val="Aptos Narrow"/>
        <scheme val="minor"/>
      </rPr>
      <t>, H1-H3 have more water added. H1 &amp;H3 a little bit, H2 much more</t>
    </r>
  </si>
  <si>
    <t>ID</t>
  </si>
  <si>
    <t>Sample</t>
  </si>
  <si>
    <t>Calculation example</t>
  </si>
  <si>
    <t>S159</t>
  </si>
  <si>
    <t>Bare_HP_Mg_4</t>
  </si>
  <si>
    <t>S160</t>
  </si>
  <si>
    <t>Bare_HP_NP_4</t>
  </si>
  <si>
    <t>S161</t>
  </si>
  <si>
    <t>Bare_HP_Vx_4</t>
  </si>
  <si>
    <t>S162</t>
  </si>
  <si>
    <t>Bare_LP_Cp_4</t>
  </si>
  <si>
    <t>S163</t>
  </si>
  <si>
    <t>Bare_LP_Ct_4</t>
  </si>
  <si>
    <t>This is a replicate</t>
  </si>
  <si>
    <t>S164</t>
  </si>
  <si>
    <t>S165</t>
  </si>
  <si>
    <t>Bare_LP_NP_4</t>
  </si>
  <si>
    <t>S166</t>
  </si>
  <si>
    <t>Bare_LP_Mg_4</t>
  </si>
  <si>
    <t>S167</t>
  </si>
  <si>
    <t>Bare_NM_Cp_4</t>
  </si>
  <si>
    <t>S168</t>
  </si>
  <si>
    <t>Bare_NM_Ct_4</t>
  </si>
  <si>
    <t>S169</t>
  </si>
  <si>
    <t>Bare_NM_Mg_4</t>
  </si>
  <si>
    <t>S170</t>
  </si>
  <si>
    <t>Bare_NM_NP_4</t>
  </si>
  <si>
    <t>S171</t>
  </si>
  <si>
    <t>Bare_NM_Vx_4</t>
  </si>
  <si>
    <t>H1-H3 have wrong H2O added</t>
  </si>
  <si>
    <t>S172</t>
  </si>
  <si>
    <t>Bare_Cl_Ct_5</t>
  </si>
  <si>
    <t>S173</t>
  </si>
  <si>
    <t>Bare_Cl_NP_5</t>
  </si>
  <si>
    <t>S159,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</si>
  <si>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</si>
  <si>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</si>
  <si>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</si>
  <si>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</si>
  <si>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</si>
  <si>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</si>
  <si>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</si>
  <si>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</si>
  <si>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</si>
  <si>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</si>
  <si>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</si>
  <si>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</si>
  <si>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</si>
  <si>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</si>
  <si>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</si>
  <si>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Bare_Cl_Vx_5</t>
  </si>
  <si>
    <t>Bare_HP_Cp_5</t>
  </si>
  <si>
    <t>Bare_HP_Ct_5</t>
  </si>
  <si>
    <t>Bare_HP_Mg_5</t>
  </si>
  <si>
    <t>Bare_HP_NP_5</t>
  </si>
  <si>
    <t>Bare_HP_Vx_5</t>
  </si>
  <si>
    <t>Bare_LP_Cp_5</t>
  </si>
  <si>
    <t>Bare_LP_Ct_5</t>
  </si>
  <si>
    <t>Bare_LP_Mg_5</t>
  </si>
  <si>
    <t>Bare_LP_NP_5</t>
  </si>
  <si>
    <t>Bare_LP_Vx_5</t>
  </si>
  <si>
    <t>Bare_NM_Cp_5</t>
  </si>
  <si>
    <t>Bare_NM_Ct_5</t>
  </si>
  <si>
    <t>Bare_NM_Mg_5</t>
  </si>
  <si>
    <t>Bare_NM_NP_5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</si>
  <si>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</si>
  <si>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</si>
  <si>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</si>
  <si>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</si>
  <si>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</si>
  <si>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</si>
  <si>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</si>
  <si>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</si>
  <si>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</si>
  <si>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</si>
  <si>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</si>
  <si>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</si>
  <si>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</si>
  <si>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</si>
  <si>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</si>
  <si>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06:15 hours incubation</t>
  </si>
  <si>
    <t>Bare_NM_Vx_5</t>
  </si>
  <si>
    <t>mix_Cl_Cp_1</t>
  </si>
  <si>
    <t>mix_Cl_Ct_1</t>
  </si>
  <si>
    <t>mix_Cl_Mg_1</t>
  </si>
  <si>
    <t>mix_Cl_NP_1</t>
  </si>
  <si>
    <t>mix_Cl_Vx_1</t>
  </si>
  <si>
    <t>mix_HP_Cp_1</t>
  </si>
  <si>
    <t>mix_HP_Ct_1</t>
  </si>
  <si>
    <t>mix_HP_Mg_1</t>
  </si>
  <si>
    <t>mix_HP_NP_1</t>
  </si>
  <si>
    <t>mix_HP_Vx_1</t>
  </si>
  <si>
    <t>mix_LP_Cp_1</t>
  </si>
  <si>
    <t>mix_LP_Ct_1</t>
  </si>
  <si>
    <t>mix_LP_Mg_1</t>
  </si>
  <si>
    <t>mix_LP_NP_1</t>
  </si>
  <si>
    <t>Plate 15 min in different (26*C incubator) and longer in higher temperature</t>
  </si>
  <si>
    <t>S204</t>
  </si>
  <si>
    <t>mix_LP_Vx_1</t>
  </si>
  <si>
    <t>S205</t>
  </si>
  <si>
    <t>mix_NM_Cp_1</t>
  </si>
  <si>
    <t>S206</t>
  </si>
  <si>
    <t>mix_NM_Ct_1</t>
  </si>
  <si>
    <t>S207</t>
  </si>
  <si>
    <t>mix_NM_Mg_1</t>
  </si>
  <si>
    <t>S208</t>
  </si>
  <si>
    <t>mix_NM_NP_1</t>
  </si>
  <si>
    <t>S209</t>
  </si>
  <si>
    <t>mix_NM_Vx_1</t>
  </si>
  <si>
    <t>S210</t>
  </si>
  <si>
    <t>mix_Cl_Cp_2</t>
  </si>
  <si>
    <t>S211</t>
  </si>
  <si>
    <t>mix_Cl_Ct_2</t>
  </si>
  <si>
    <t>S212</t>
  </si>
  <si>
    <t>mix_Cl_Mg_2</t>
  </si>
  <si>
    <t>S213</t>
  </si>
  <si>
    <t>mix_Cl_NP_2</t>
  </si>
  <si>
    <t>S214</t>
  </si>
  <si>
    <t>mix_Cl_Vx_2</t>
  </si>
  <si>
    <t>S215</t>
  </si>
  <si>
    <t>mix_HP_Ct_2</t>
  </si>
  <si>
    <t>S216</t>
  </si>
  <si>
    <t>mix_HP_Mg_2</t>
  </si>
  <si>
    <t>S217</t>
  </si>
  <si>
    <t>mix_HP_NP_2</t>
  </si>
  <si>
    <t>S218</t>
  </si>
  <si>
    <t>mix_HP_Vx_2</t>
  </si>
  <si>
    <t>S234</t>
  </si>
  <si>
    <t>mix_HP_Ct_3</t>
  </si>
  <si>
    <t>S235</t>
  </si>
  <si>
    <t>mix_HP_Mg_3</t>
  </si>
  <si>
    <t>S236</t>
  </si>
  <si>
    <t>mix_HP_NP_3</t>
  </si>
  <si>
    <t>S237</t>
  </si>
  <si>
    <t>mix_HP_Vx_3</t>
  </si>
  <si>
    <t>S238</t>
  </si>
  <si>
    <t>mix_LP_Cp_3</t>
  </si>
  <si>
    <t>S239</t>
  </si>
  <si>
    <t>mix_LP_Ct_3</t>
  </si>
  <si>
    <t>S240</t>
  </si>
  <si>
    <t>mix_LP_Mg_3</t>
  </si>
  <si>
    <t>S241</t>
  </si>
  <si>
    <t>mix_LP_NP_3</t>
  </si>
  <si>
    <t>S242</t>
  </si>
  <si>
    <t>mix_LP_Vx_3</t>
  </si>
  <si>
    <t>S243</t>
  </si>
  <si>
    <t>mix_NM_Cp_3</t>
  </si>
  <si>
    <t>S244</t>
  </si>
  <si>
    <t>mix_NM_Ct_3</t>
  </si>
  <si>
    <t>S245</t>
  </si>
  <si>
    <t>mix_NM_Mg_3</t>
  </si>
  <si>
    <t>S246</t>
  </si>
  <si>
    <t>mix_NM_NP_3</t>
  </si>
  <si>
    <t>S247</t>
  </si>
  <si>
    <t>mix_NM_Vx_3</t>
  </si>
  <si>
    <t>S248</t>
  </si>
  <si>
    <t>mix_Cl_Cp_4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</si>
</sst>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b/>
      <sz val="12"/>
      <color theme="2" tint="-9.9978637043366805E-2"/>
      <name val="Aptos Narrow"/>
      <scheme val="minor"/>
    </font>
    <font>
      <sz val="12"/>
      <color theme="2" tint="-9.9978637043366805E-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 (Hoofdtekst)"/>
    </font>
    <font>
      <sz val="12"/>
      <color theme="0" tint="-0.249977111117893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0" fillId="0" borderId="2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5" fillId="9" borderId="0" xfId="0" applyFont="1" applyFill="1"/>
    <xf numFmtId="0" fontId="0" fillId="10" borderId="0" xfId="0" applyFill="1"/>
    <xf numFmtId="0" fontId="7" fillId="11" borderId="0" xfId="0" applyFont="1" applyFill="1"/>
    <xf numFmtId="0" fontId="0" fillId="11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8</xdr:row>
      <xdr:rowOff>190500</xdr:rowOff>
    </xdr:from>
    <xdr:to>
      <xdr:col>19</xdr:col>
      <xdr:colOff>252294</xdr:colOff>
      <xdr:row>30</xdr:row>
      <xdr:rowOff>76200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FDE2E8F-1BE0-976F-DECA-3221A9820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300" y="1816100"/>
          <a:ext cx="10272594" cy="4356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DDDD7C3-84BB-5244-B310-9DDD34115BCD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7996636-D63D-1349-843B-D1E82C64DEF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40D40BA8-FA5F-E041-B5CC-DF22103E08A8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E751AADE-E659-A445-A647-0D684879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  <xdr:twoCellAnchor editAs="oneCell">
    <xdr:from>
      <xdr:col>22</xdr:col>
      <xdr:colOff>158750</xdr:colOff>
      <xdr:row>22</xdr:row>
      <xdr:rowOff>158749</xdr:rowOff>
    </xdr:from>
    <xdr:to>
      <xdr:col>31</xdr:col>
      <xdr:colOff>527627</xdr:colOff>
      <xdr:row>39</xdr:row>
      <xdr:rowOff>19867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14BD8F5-A9CF-9AD7-91CB-DD170B53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56250" y="4603749"/>
          <a:ext cx="7772400" cy="32958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82115F4-61E7-2546-B94C-D81748DBD6C5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7EC7225-3919-F04B-91AB-2A2130C7066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9E490A6-374D-D243-987A-28D79CEDDA90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EC75273-6AB9-E74E-95EF-783C1620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F4E875F-917A-6A45-A7E9-C227A6775EAE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EDA5E56-4C9F-E74A-B235-2496B16FF1D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7CA6BCB5-EA87-0F49-9207-AA0216EB1D45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F5E0373-D3C9-CF42-B93C-1199E1044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94C54F0-2424-B942-9FB0-CD909265F056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F3CE5F7-E2A8-F141-932F-C0949247E04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4B4239C-9A1F-BF4C-B5A0-0D549F6F286E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711200</xdr:colOff>
      <xdr:row>19</xdr:row>
      <xdr:rowOff>0</xdr:rowOff>
    </xdr:from>
    <xdr:to>
      <xdr:col>15</xdr:col>
      <xdr:colOff>609600</xdr:colOff>
      <xdr:row>35</xdr:row>
      <xdr:rowOff>44691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F791C67-288D-6EB7-D990-0B554267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3860800"/>
          <a:ext cx="7772400" cy="32958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ABF2798-82F2-7347-BFD1-83EE71FCD23C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4A7736E-4606-DC40-B5F5-6E8802B1CC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3F0568E-7394-314B-BFDF-E9AB956543B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330200</xdr:colOff>
      <xdr:row>17</xdr:row>
      <xdr:rowOff>190500</xdr:rowOff>
    </xdr:from>
    <xdr:to>
      <xdr:col>11</xdr:col>
      <xdr:colOff>5626100</xdr:colOff>
      <xdr:row>34</xdr:row>
      <xdr:rowOff>31991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CC31369-7F25-C6D7-4742-4C4235F8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3644900"/>
          <a:ext cx="7772400" cy="32958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1477992-774D-6E4D-B3CB-35AA877BCB04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B7E7A93-7116-2F48-A2F6-BF2573571D1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B95D291-A738-6045-9C3D-9C36049B1CDD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AA2A458-51D1-8A41-B82E-7CE06142273E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63B72B48-C177-0D45-B5F1-5CDAF8D211E4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BC6AE94-61D8-164A-9A70-D62DBD9E9046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12700</xdr:colOff>
      <xdr:row>17</xdr:row>
      <xdr:rowOff>0</xdr:rowOff>
    </xdr:from>
    <xdr:to>
      <xdr:col>11</xdr:col>
      <xdr:colOff>5308600</xdr:colOff>
      <xdr:row>33</xdr:row>
      <xdr:rowOff>44691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E2A2FBFA-AD1C-3BE5-73C7-3BD7C399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700" y="3454400"/>
          <a:ext cx="7772400" cy="329589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0D9B0CC-F586-8147-9CF0-D830E1B16A6D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56AAD63-00B2-2B42-8580-53022036C06D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E7F65C1-5A16-E44E-903F-8720217E3EE9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7935FD1-F018-CF40-AFB5-4B304AA380EB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1197A25-C4D8-5F45-9D6C-C30A3B90DDE5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309B6172-2B0A-CF4F-B26D-10D4CB590003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711200</xdr:colOff>
      <xdr:row>22</xdr:row>
      <xdr:rowOff>101600</xdr:rowOff>
    </xdr:from>
    <xdr:to>
      <xdr:col>11</xdr:col>
      <xdr:colOff>5181600</xdr:colOff>
      <xdr:row>38</xdr:row>
      <xdr:rowOff>146291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8F353410-F29E-E2F1-41DE-15DB302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4572000"/>
          <a:ext cx="7772400" cy="329589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9141FF1-E3C7-F348-8159-AA8BE410C551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49A9B1D-76A1-5445-AACD-E670DF9F5A12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1D65640-F4B4-694D-8A0E-8C23E0E58C21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9E280D1-EAD3-4043-85D1-7E52FE8ED63D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F6C370E-2A4D-064D-A4D1-60C20635DE33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BDA7422F-DB55-8946-90EB-E595FA9E8527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AD5F09C-6A15-BBAD-628B-8CAD820C80C2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1CC04DE-633D-9800-ACCC-0A291A4CEB7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6BA7805-8CBD-2E4F-2C46-2001A064F366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653414</xdr:colOff>
      <xdr:row>17</xdr:row>
      <xdr:rowOff>98808</xdr:rowOff>
    </xdr:from>
    <xdr:to>
      <xdr:col>21</xdr:col>
      <xdr:colOff>288920</xdr:colOff>
      <xdr:row>41</xdr:row>
      <xdr:rowOff>19165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A3EFFFAE-A289-3946-A737-F4457EB15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45384" y="3533581"/>
          <a:ext cx="11219445" cy="47694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0CD090F-1235-F444-B3E0-EBDCBB117F18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E290699-7CEE-EC4F-BACF-B765484FDA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46E19A5-B616-C34F-B14F-2D91587AB113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412975</xdr:colOff>
      <xdr:row>18</xdr:row>
      <xdr:rowOff>36635</xdr:rowOff>
    </xdr:from>
    <xdr:to>
      <xdr:col>21</xdr:col>
      <xdr:colOff>352214</xdr:colOff>
      <xdr:row>42</xdr:row>
      <xdr:rowOff>31832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5467D63B-69A1-E240-9391-E17B21F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73695" y="3704395"/>
          <a:ext cx="11460679" cy="4871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475F0FC-3BF5-3D43-8ADF-45C30853F18E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A17686E-4E41-A34D-9D49-1D0B6BDC3D1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1FBFD4F-A29A-564A-B875-36E382A8EBB6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416659</xdr:colOff>
      <xdr:row>18</xdr:row>
      <xdr:rowOff>36635</xdr:rowOff>
    </xdr:from>
    <xdr:to>
      <xdr:col>21</xdr:col>
      <xdr:colOff>348530</xdr:colOff>
      <xdr:row>42</xdr:row>
      <xdr:rowOff>31832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C6127FE4-9D82-A249-B73B-75781C45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2" y="3686551"/>
          <a:ext cx="11436577" cy="48617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E010FC0-3080-6D43-8730-E9BB75871061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BC39F4-037F-F446-9CFF-BF893398F27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6A3A979-32F3-C046-959D-5E27596E9C68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416659</xdr:colOff>
      <xdr:row>18</xdr:row>
      <xdr:rowOff>42667</xdr:rowOff>
    </xdr:from>
    <xdr:to>
      <xdr:col>21</xdr:col>
      <xdr:colOff>348530</xdr:colOff>
      <xdr:row>42</xdr:row>
      <xdr:rowOff>25799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AC600D6-5804-0642-BAF5-18869E9D4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2" y="3692583"/>
          <a:ext cx="11436577" cy="48496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FA1CD9C-6064-4E45-9245-656D17AE7901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50DB27B-5356-074D-ABB8-89D78D47F20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77C3061F-D07C-4A43-855B-0F484046AE50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416660</xdr:colOff>
      <xdr:row>18</xdr:row>
      <xdr:rowOff>42667</xdr:rowOff>
    </xdr:from>
    <xdr:to>
      <xdr:col>21</xdr:col>
      <xdr:colOff>348529</xdr:colOff>
      <xdr:row>42</xdr:row>
      <xdr:rowOff>25799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4C29A3B-6C94-C14E-8127-3334EC19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3" y="3692583"/>
          <a:ext cx="11436575" cy="4849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72B6282-1D2B-CB4D-82BC-5143B5F3FC6D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398FFA8-0187-B342-8C1F-E6400DB80A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729A403-C66B-1A4C-BBBA-CEB374738AA3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443194</xdr:colOff>
      <xdr:row>18</xdr:row>
      <xdr:rowOff>42667</xdr:rowOff>
    </xdr:from>
    <xdr:to>
      <xdr:col>21</xdr:col>
      <xdr:colOff>321994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35A99BD-AD75-AF47-8258-DD5482B50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89" y="3679485"/>
          <a:ext cx="11395391" cy="4832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6E1BF3A-8FAB-1441-A04B-10B963FCE7D5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C0C127A-EC65-3146-B6F1-1A5FEC5874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2699C39-5AE8-0B4A-91BA-08D5962CDEC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20</xdr:col>
      <xdr:colOff>379720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3862FDC8-6355-F54E-AA04-90CF00B3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968696B-54A7-F244-8FF2-E0323DEFC65B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C3F2F71-B181-1E45-999F-62FEF124B9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171A908A-CF89-2046-BF3D-061CFE3395A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443194</xdr:colOff>
      <xdr:row>18</xdr:row>
      <xdr:rowOff>55493</xdr:rowOff>
    </xdr:from>
    <xdr:to>
      <xdr:col>21</xdr:col>
      <xdr:colOff>88314</xdr:colOff>
      <xdr:row>42</xdr:row>
      <xdr:rowOff>12971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A9A9D939-2E8A-3949-A80C-EC08DE3EB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3914" y="3713093"/>
          <a:ext cx="11400240" cy="4834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982-FEDF-B347-90D7-0608BF7130C8}">
  <dimension ref="A1:J97"/>
  <sheetViews>
    <sheetView workbookViewId="0">
      <selection activeCell="L7" sqref="L7"/>
    </sheetView>
  </sheetViews>
  <sheetFormatPr baseColWidth="10" defaultRowHeight="16" x14ac:dyDescent="0.2"/>
  <cols>
    <col min="10" max="10" width="16.33203125" customWidth="1"/>
  </cols>
  <sheetData>
    <row r="1" spans="1:10" x14ac:dyDescent="0.2">
      <c r="A1" s="1" t="s">
        <v>113</v>
      </c>
      <c r="B1" s="1" t="s">
        <v>116</v>
      </c>
      <c r="C1" s="1" t="s">
        <v>120</v>
      </c>
      <c r="D1" s="1" t="s">
        <v>117</v>
      </c>
      <c r="E1" s="1" t="s">
        <v>118</v>
      </c>
      <c r="F1" s="1" t="s">
        <v>121</v>
      </c>
      <c r="G1" s="1" t="s">
        <v>122</v>
      </c>
    </row>
    <row r="2" spans="1:10" x14ac:dyDescent="0.2">
      <c r="A2" t="s">
        <v>0</v>
      </c>
      <c r="B2" s="6" t="s">
        <v>1</v>
      </c>
      <c r="C2" t="str">
        <f>B13</f>
        <v>Air</v>
      </c>
      <c r="D2" s="4">
        <v>1.4650000000000001</v>
      </c>
      <c r="E2" s="3">
        <v>1.2729999999999999</v>
      </c>
      <c r="F2">
        <f>(E2/D2)*AVERAGE($D$2:$D$97)</f>
        <v>1.2191074943117177</v>
      </c>
      <c r="G2">
        <f t="shared" ref="G2:G65" si="0">D2-F2</f>
        <v>0.24589250568828236</v>
      </c>
      <c r="I2" s="11" t="s">
        <v>1</v>
      </c>
      <c r="J2" s="12" t="s">
        <v>155</v>
      </c>
    </row>
    <row r="3" spans="1:10" x14ac:dyDescent="0.2">
      <c r="A3" t="s">
        <v>2</v>
      </c>
      <c r="B3" s="6" t="s">
        <v>7</v>
      </c>
      <c r="C3" t="str">
        <f>B12</f>
        <v>Air</v>
      </c>
      <c r="D3" s="4">
        <v>1.4810000000000001</v>
      </c>
      <c r="E3" s="3">
        <v>1.24</v>
      </c>
      <c r="F3">
        <f t="shared" ref="F3:F66" si="1">(E3/D3)*AVERAGE($D$2:$D$97)</f>
        <v>1.1746753319828944</v>
      </c>
      <c r="G3">
        <f t="shared" si="0"/>
        <v>0.30632466801710567</v>
      </c>
      <c r="I3" s="11" t="s">
        <v>7</v>
      </c>
      <c r="J3" s="12" t="s">
        <v>136</v>
      </c>
    </row>
    <row r="4" spans="1:10" x14ac:dyDescent="0.2">
      <c r="A4" t="s">
        <v>3</v>
      </c>
      <c r="B4" s="6" t="s">
        <v>17</v>
      </c>
      <c r="C4" t="str">
        <f>B11</f>
        <v>Air</v>
      </c>
      <c r="D4" s="4">
        <v>1.476</v>
      </c>
      <c r="E4" s="3">
        <v>1.268</v>
      </c>
      <c r="F4">
        <f t="shared" si="1"/>
        <v>1.2052693654019873</v>
      </c>
      <c r="G4" s="10">
        <f t="shared" si="0"/>
        <v>0.27073063459801272</v>
      </c>
      <c r="I4" s="11" t="s">
        <v>17</v>
      </c>
      <c r="J4" s="12" t="s">
        <v>133</v>
      </c>
    </row>
    <row r="5" spans="1:10" x14ac:dyDescent="0.2">
      <c r="A5" t="s">
        <v>4</v>
      </c>
      <c r="B5" s="6" t="s">
        <v>23</v>
      </c>
      <c r="C5" t="str">
        <f>B10</f>
        <v>Air</v>
      </c>
      <c r="D5" s="4">
        <v>1.4650000000000001</v>
      </c>
      <c r="E5" s="3">
        <v>1.2549999999999999</v>
      </c>
      <c r="F5">
        <f t="shared" si="1"/>
        <v>1.2018695250284412</v>
      </c>
      <c r="G5">
        <f t="shared" si="0"/>
        <v>0.26313047497155884</v>
      </c>
      <c r="I5" s="11" t="s">
        <v>23</v>
      </c>
      <c r="J5" s="11" t="s">
        <v>127</v>
      </c>
    </row>
    <row r="6" spans="1:10" x14ac:dyDescent="0.2">
      <c r="A6" t="s">
        <v>5</v>
      </c>
      <c r="B6" s="6" t="s">
        <v>204</v>
      </c>
      <c r="C6" t="s">
        <v>42</v>
      </c>
      <c r="D6" s="4">
        <v>1.53</v>
      </c>
      <c r="E6" s="3">
        <v>1.294</v>
      </c>
      <c r="F6">
        <f t="shared" si="1"/>
        <v>1.1865719226579521</v>
      </c>
      <c r="G6">
        <f t="shared" si="0"/>
        <v>0.34342807734204794</v>
      </c>
      <c r="I6" s="11"/>
      <c r="J6" s="11"/>
    </row>
    <row r="7" spans="1:10" x14ac:dyDescent="0.2">
      <c r="A7" t="s">
        <v>6</v>
      </c>
      <c r="B7" s="6" t="s">
        <v>204</v>
      </c>
      <c r="C7" t="str">
        <f>B8</f>
        <v>Air</v>
      </c>
      <c r="D7" s="4">
        <v>1.486</v>
      </c>
      <c r="E7" s="3">
        <v>1.2689999999999999</v>
      </c>
      <c r="F7">
        <f t="shared" si="1"/>
        <v>1.1981026665545087</v>
      </c>
      <c r="G7">
        <f t="shared" si="0"/>
        <v>0.28789733344549129</v>
      </c>
      <c r="I7" s="11"/>
      <c r="J7" s="11"/>
    </row>
    <row r="8" spans="1:10" x14ac:dyDescent="0.2">
      <c r="A8" t="s">
        <v>8</v>
      </c>
      <c r="B8" s="6" t="s">
        <v>204</v>
      </c>
      <c r="C8" t="str">
        <f>B7</f>
        <v>Air</v>
      </c>
      <c r="D8" s="4">
        <v>1.504</v>
      </c>
      <c r="E8" s="3">
        <v>1.274</v>
      </c>
      <c r="F8">
        <f t="shared" si="1"/>
        <v>1.1884278313386525</v>
      </c>
      <c r="G8">
        <f t="shared" si="0"/>
        <v>0.31557216866134752</v>
      </c>
    </row>
    <row r="9" spans="1:10" x14ac:dyDescent="0.2">
      <c r="A9" t="s">
        <v>9</v>
      </c>
      <c r="B9" s="6" t="s">
        <v>204</v>
      </c>
      <c r="C9" t="str">
        <f>B6</f>
        <v>Air</v>
      </c>
      <c r="D9" s="4">
        <v>1.512</v>
      </c>
      <c r="E9" s="3">
        <v>1.246</v>
      </c>
      <c r="F9">
        <f t="shared" si="1"/>
        <v>1.1561587577160495</v>
      </c>
      <c r="G9">
        <f t="shared" si="0"/>
        <v>0.35584124228395053</v>
      </c>
    </row>
    <row r="10" spans="1:10" x14ac:dyDescent="0.2">
      <c r="A10" t="s">
        <v>10</v>
      </c>
      <c r="B10" s="6" t="s">
        <v>204</v>
      </c>
      <c r="C10" t="str">
        <f>B5</f>
        <v>S4</v>
      </c>
      <c r="D10" s="4">
        <v>1.5389999999999999</v>
      </c>
      <c r="E10" s="3">
        <v>1.046</v>
      </c>
      <c r="F10">
        <f t="shared" si="1"/>
        <v>0.95355179228936549</v>
      </c>
      <c r="G10">
        <f t="shared" si="0"/>
        <v>0.58544820771063444</v>
      </c>
    </row>
    <row r="11" spans="1:10" x14ac:dyDescent="0.2">
      <c r="A11" t="s">
        <v>11</v>
      </c>
      <c r="B11" s="6" t="s">
        <v>204</v>
      </c>
      <c r="C11" t="str">
        <f>B4</f>
        <v>S3</v>
      </c>
      <c r="D11" s="4">
        <v>1.504</v>
      </c>
      <c r="E11" s="3">
        <v>1.1000000000000001</v>
      </c>
      <c r="F11">
        <f t="shared" si="1"/>
        <v>1.0261150820035461</v>
      </c>
      <c r="G11">
        <f t="shared" si="0"/>
        <v>0.47788491799645394</v>
      </c>
    </row>
    <row r="12" spans="1:10" x14ac:dyDescent="0.2">
      <c r="A12" t="s">
        <v>12</v>
      </c>
      <c r="B12" s="6" t="s">
        <v>204</v>
      </c>
      <c r="C12" t="str">
        <f>B3</f>
        <v>S2</v>
      </c>
      <c r="D12" s="4">
        <v>1.5009999999999999</v>
      </c>
      <c r="E12" s="3">
        <v>1.105</v>
      </c>
      <c r="F12">
        <f t="shared" si="1"/>
        <v>1.0328394264934488</v>
      </c>
      <c r="G12">
        <f t="shared" si="0"/>
        <v>0.46816057350655105</v>
      </c>
    </row>
    <row r="13" spans="1:10" x14ac:dyDescent="0.2">
      <c r="A13" t="s">
        <v>14</v>
      </c>
      <c r="B13" s="6" t="s">
        <v>204</v>
      </c>
      <c r="C13" t="str">
        <f>B2</f>
        <v>S1</v>
      </c>
      <c r="D13" s="4">
        <v>1.448</v>
      </c>
      <c r="E13" s="3">
        <v>1.1160000000000001</v>
      </c>
      <c r="F13">
        <f t="shared" si="1"/>
        <v>1.0813016229281769</v>
      </c>
      <c r="G13">
        <f t="shared" si="0"/>
        <v>0.36669837707182307</v>
      </c>
    </row>
    <row r="14" spans="1:10" x14ac:dyDescent="0.2">
      <c r="A14" t="s">
        <v>16</v>
      </c>
      <c r="B14" s="6" t="s">
        <v>1</v>
      </c>
      <c r="C14" t="str">
        <f>B25</f>
        <v>Air</v>
      </c>
      <c r="D14" s="4">
        <v>1.4670000000000001</v>
      </c>
      <c r="E14" s="3">
        <v>1.2629999999999999</v>
      </c>
      <c r="F14">
        <f t="shared" si="1"/>
        <v>1.207881859236537</v>
      </c>
      <c r="G14">
        <f t="shared" si="0"/>
        <v>0.25911814076346307</v>
      </c>
    </row>
    <row r="15" spans="1:10" x14ac:dyDescent="0.2">
      <c r="A15" t="s">
        <v>18</v>
      </c>
      <c r="B15" s="6" t="s">
        <v>7</v>
      </c>
      <c r="C15" t="str">
        <f>B24</f>
        <v>Air</v>
      </c>
      <c r="D15" s="4">
        <v>1.4910000000000001</v>
      </c>
      <c r="E15" s="3">
        <v>1.292</v>
      </c>
      <c r="F15">
        <f t="shared" si="1"/>
        <v>1.2157270847306059</v>
      </c>
      <c r="G15">
        <f t="shared" si="0"/>
        <v>0.27527291526939424</v>
      </c>
    </row>
    <row r="16" spans="1:10" x14ac:dyDescent="0.2">
      <c r="A16" t="s">
        <v>19</v>
      </c>
      <c r="B16" s="6" t="s">
        <v>17</v>
      </c>
      <c r="C16" t="str">
        <f>B23</f>
        <v>Air</v>
      </c>
      <c r="D16" s="4">
        <v>1.514</v>
      </c>
      <c r="E16" s="3">
        <v>1.329</v>
      </c>
      <c r="F16">
        <f t="shared" si="1"/>
        <v>1.2315451205416117</v>
      </c>
      <c r="G16">
        <f t="shared" si="0"/>
        <v>0.28245487945838832</v>
      </c>
    </row>
    <row r="17" spans="1:7" x14ac:dyDescent="0.2">
      <c r="A17" t="s">
        <v>20</v>
      </c>
      <c r="B17" s="6" t="s">
        <v>23</v>
      </c>
      <c r="C17" t="str">
        <f>B22</f>
        <v>Air</v>
      </c>
      <c r="D17" s="4">
        <v>1.478</v>
      </c>
      <c r="E17" s="3">
        <v>1.274</v>
      </c>
      <c r="F17">
        <f t="shared" si="1"/>
        <v>1.2093338689670727</v>
      </c>
      <c r="G17">
        <f t="shared" si="0"/>
        <v>0.26866613103292725</v>
      </c>
    </row>
    <row r="18" spans="1:7" x14ac:dyDescent="0.2">
      <c r="A18" t="s">
        <v>21</v>
      </c>
      <c r="B18" s="6" t="s">
        <v>204</v>
      </c>
      <c r="C18" t="s">
        <v>42</v>
      </c>
      <c r="D18" s="4">
        <v>1.4970000000000001</v>
      </c>
      <c r="E18" s="3">
        <v>1.2829999999999999</v>
      </c>
      <c r="F18">
        <f t="shared" si="1"/>
        <v>1.2024196865954129</v>
      </c>
      <c r="G18">
        <f t="shared" si="0"/>
        <v>0.29458031340458724</v>
      </c>
    </row>
    <row r="19" spans="1:7" x14ac:dyDescent="0.2">
      <c r="A19" t="s">
        <v>22</v>
      </c>
      <c r="B19" s="6" t="s">
        <v>204</v>
      </c>
      <c r="C19" t="str">
        <f>B20</f>
        <v>Air</v>
      </c>
      <c r="D19" s="4">
        <v>1.5</v>
      </c>
      <c r="E19" s="3">
        <v>1.2909999999999999</v>
      </c>
      <c r="F19">
        <f t="shared" si="1"/>
        <v>1.2074974027777776</v>
      </c>
      <c r="G19">
        <f t="shared" si="0"/>
        <v>0.29250259722222238</v>
      </c>
    </row>
    <row r="20" spans="1:7" x14ac:dyDescent="0.2">
      <c r="A20" t="s">
        <v>24</v>
      </c>
      <c r="B20" s="6" t="s">
        <v>204</v>
      </c>
      <c r="C20" t="str">
        <f>B19</f>
        <v>Air</v>
      </c>
      <c r="D20" s="4">
        <v>1.5329999999999999</v>
      </c>
      <c r="E20" s="3">
        <v>1.2889999999999999</v>
      </c>
      <c r="F20">
        <f t="shared" si="1"/>
        <v>1.1796739372689715</v>
      </c>
      <c r="G20">
        <f t="shared" si="0"/>
        <v>0.3533260627310284</v>
      </c>
    </row>
    <row r="21" spans="1:7" x14ac:dyDescent="0.2">
      <c r="A21" t="s">
        <v>25</v>
      </c>
      <c r="B21" s="6" t="s">
        <v>204</v>
      </c>
      <c r="C21" t="str">
        <f>B18</f>
        <v>Air</v>
      </c>
      <c r="D21" s="4">
        <v>1.5980000000000001</v>
      </c>
      <c r="E21" s="3">
        <v>1.24</v>
      </c>
      <c r="F21">
        <f t="shared" si="1"/>
        <v>1.0886696912807676</v>
      </c>
      <c r="G21">
        <f t="shared" si="0"/>
        <v>0.50933030871923246</v>
      </c>
    </row>
    <row r="22" spans="1:7" x14ac:dyDescent="0.2">
      <c r="A22" t="s">
        <v>26</v>
      </c>
      <c r="B22" s="6" t="s">
        <v>204</v>
      </c>
      <c r="C22" t="str">
        <f>B17</f>
        <v>S4</v>
      </c>
      <c r="D22" s="4">
        <v>1.534</v>
      </c>
      <c r="E22" s="3">
        <v>0.65300000000000002</v>
      </c>
      <c r="F22">
        <f t="shared" si="1"/>
        <v>0.597226464037375</v>
      </c>
      <c r="G22">
        <f t="shared" si="0"/>
        <v>0.93677353596262503</v>
      </c>
    </row>
    <row r="23" spans="1:7" x14ac:dyDescent="0.2">
      <c r="A23" t="s">
        <v>27</v>
      </c>
      <c r="B23" s="6" t="s">
        <v>204</v>
      </c>
      <c r="C23" t="str">
        <f>B16</f>
        <v>S3</v>
      </c>
      <c r="D23" s="4">
        <v>1.516</v>
      </c>
      <c r="E23" s="3">
        <v>1.0780000000000001</v>
      </c>
      <c r="F23">
        <f t="shared" si="1"/>
        <v>0.9976329430518911</v>
      </c>
      <c r="G23">
        <f t="shared" si="0"/>
        <v>0.51836705694810892</v>
      </c>
    </row>
    <row r="24" spans="1:7" x14ac:dyDescent="0.2">
      <c r="A24" t="s">
        <v>28</v>
      </c>
      <c r="B24" s="6" t="s">
        <v>204</v>
      </c>
      <c r="C24" t="str">
        <f>B15</f>
        <v>S2</v>
      </c>
      <c r="D24" s="4">
        <v>1.518</v>
      </c>
      <c r="E24" s="3">
        <v>1.111</v>
      </c>
      <c r="F24">
        <f t="shared" si="1"/>
        <v>1.0268180857487923</v>
      </c>
      <c r="G24">
        <f t="shared" si="0"/>
        <v>0.49118191425120772</v>
      </c>
    </row>
    <row r="25" spans="1:7" x14ac:dyDescent="0.2">
      <c r="A25" t="s">
        <v>30</v>
      </c>
      <c r="B25" s="6" t="s">
        <v>204</v>
      </c>
      <c r="C25" t="str">
        <f>B14</f>
        <v>S1</v>
      </c>
      <c r="D25" s="4">
        <v>1.486</v>
      </c>
      <c r="E25" s="3">
        <v>1.1319999999999999</v>
      </c>
      <c r="F25">
        <f t="shared" si="1"/>
        <v>1.0687566733961416</v>
      </c>
      <c r="G25">
        <f t="shared" si="0"/>
        <v>0.41724332660385843</v>
      </c>
    </row>
    <row r="26" spans="1:7" x14ac:dyDescent="0.2">
      <c r="A26" t="s">
        <v>13</v>
      </c>
      <c r="B26" s="6" t="s">
        <v>1</v>
      </c>
      <c r="C26" t="str">
        <f>B37</f>
        <v>Air</v>
      </c>
      <c r="D26" s="4">
        <v>1.4550000000000001</v>
      </c>
      <c r="E26" s="3">
        <v>1.2470000000000001</v>
      </c>
      <c r="F26">
        <f t="shared" si="1"/>
        <v>1.2024158218785796</v>
      </c>
      <c r="G26" s="10">
        <f t="shared" si="0"/>
        <v>0.25258417812142042</v>
      </c>
    </row>
    <row r="27" spans="1:7" x14ac:dyDescent="0.2">
      <c r="A27" t="s">
        <v>29</v>
      </c>
      <c r="B27" s="6" t="s">
        <v>7</v>
      </c>
      <c r="C27" t="str">
        <f>B36</f>
        <v>Air</v>
      </c>
      <c r="D27" s="4">
        <v>1.546</v>
      </c>
      <c r="E27" s="3">
        <v>1.3240000000000001</v>
      </c>
      <c r="F27">
        <f t="shared" si="1"/>
        <v>1.201516440275981</v>
      </c>
      <c r="G27">
        <f t="shared" si="0"/>
        <v>0.34448355972401901</v>
      </c>
    </row>
    <row r="28" spans="1:7" x14ac:dyDescent="0.2">
      <c r="A28" t="s">
        <v>33</v>
      </c>
      <c r="B28" s="6" t="s">
        <v>17</v>
      </c>
      <c r="C28" t="str">
        <f>B35</f>
        <v>Air</v>
      </c>
      <c r="D28" s="4">
        <v>1.623</v>
      </c>
      <c r="E28" s="3">
        <v>1.377</v>
      </c>
      <c r="F28">
        <f t="shared" si="1"/>
        <v>1.1903279805914972</v>
      </c>
      <c r="G28">
        <f t="shared" si="0"/>
        <v>0.43267201940850275</v>
      </c>
    </row>
    <row r="29" spans="1:7" x14ac:dyDescent="0.2">
      <c r="A29" t="s">
        <v>34</v>
      </c>
      <c r="B29" s="6" t="s">
        <v>23</v>
      </c>
      <c r="C29" t="str">
        <f>B34</f>
        <v>Air</v>
      </c>
      <c r="D29" s="4">
        <v>1.5209999999999999</v>
      </c>
      <c r="E29" s="3">
        <v>1.2969999999999999</v>
      </c>
      <c r="F29">
        <f t="shared" si="1"/>
        <v>1.196360275586237</v>
      </c>
      <c r="G29">
        <f t="shared" si="0"/>
        <v>0.32463972441376288</v>
      </c>
    </row>
    <row r="30" spans="1:7" x14ac:dyDescent="0.2">
      <c r="A30" t="s">
        <v>35</v>
      </c>
      <c r="B30" s="6" t="s">
        <v>204</v>
      </c>
      <c r="C30" t="s">
        <v>42</v>
      </c>
      <c r="D30" s="4">
        <v>1.4970000000000001</v>
      </c>
      <c r="E30" s="3">
        <v>1.304</v>
      </c>
      <c r="F30">
        <f t="shared" si="1"/>
        <v>1.2221007570696949</v>
      </c>
      <c r="G30">
        <f t="shared" si="0"/>
        <v>0.27489924293030521</v>
      </c>
    </row>
    <row r="31" spans="1:7" x14ac:dyDescent="0.2">
      <c r="A31" t="s">
        <v>36</v>
      </c>
      <c r="B31" s="6" t="s">
        <v>204</v>
      </c>
      <c r="C31" t="str">
        <f>B32</f>
        <v>Air</v>
      </c>
      <c r="D31" s="4">
        <v>1.524</v>
      </c>
      <c r="E31" s="3">
        <v>1.304</v>
      </c>
      <c r="F31">
        <f t="shared" si="1"/>
        <v>1.2004493657042872</v>
      </c>
      <c r="G31">
        <f t="shared" si="0"/>
        <v>0.32355063429571285</v>
      </c>
    </row>
    <row r="32" spans="1:7" x14ac:dyDescent="0.2">
      <c r="A32" t="s">
        <v>38</v>
      </c>
      <c r="B32" s="6" t="s">
        <v>204</v>
      </c>
      <c r="C32" t="str">
        <f>B31</f>
        <v>Air</v>
      </c>
      <c r="D32" s="4">
        <v>1.5449999999999999</v>
      </c>
      <c r="E32" s="3">
        <v>1.31</v>
      </c>
      <c r="F32">
        <f t="shared" si="1"/>
        <v>1.1895810409924488</v>
      </c>
      <c r="G32">
        <f t="shared" si="0"/>
        <v>0.35541895900755116</v>
      </c>
    </row>
    <row r="33" spans="1:7" x14ac:dyDescent="0.2">
      <c r="A33" t="s">
        <v>39</v>
      </c>
      <c r="B33" s="6" t="s">
        <v>204</v>
      </c>
      <c r="C33" t="str">
        <f>B30</f>
        <v>Air</v>
      </c>
      <c r="D33" s="4">
        <v>1.5489999999999999</v>
      </c>
      <c r="E33" s="3">
        <v>1.198</v>
      </c>
      <c r="F33">
        <f t="shared" si="1"/>
        <v>1.0850671669894556</v>
      </c>
      <c r="G33">
        <f t="shared" si="0"/>
        <v>0.46393283301054433</v>
      </c>
    </row>
    <row r="34" spans="1:7" x14ac:dyDescent="0.2">
      <c r="A34" t="s">
        <v>15</v>
      </c>
      <c r="B34" s="6" t="s">
        <v>204</v>
      </c>
      <c r="C34" t="str">
        <f>B29</f>
        <v>S4</v>
      </c>
      <c r="D34" s="4">
        <v>1.581</v>
      </c>
      <c r="E34" s="3">
        <v>0.60599999999999998</v>
      </c>
      <c r="F34">
        <f t="shared" si="1"/>
        <v>0.53776431056293483</v>
      </c>
      <c r="G34">
        <f t="shared" si="0"/>
        <v>1.0432356894370651</v>
      </c>
    </row>
    <row r="35" spans="1:7" x14ac:dyDescent="0.2">
      <c r="A35" t="s">
        <v>31</v>
      </c>
      <c r="B35" s="6" t="s">
        <v>204</v>
      </c>
      <c r="C35" t="str">
        <f>B28</f>
        <v>S3</v>
      </c>
      <c r="D35" s="4">
        <v>1.5649999999999999</v>
      </c>
      <c r="E35" s="3">
        <v>1.087</v>
      </c>
      <c r="F35">
        <f t="shared" si="1"/>
        <v>0.97446540202342924</v>
      </c>
      <c r="G35">
        <f t="shared" si="0"/>
        <v>0.59053459797657071</v>
      </c>
    </row>
    <row r="36" spans="1:7" x14ac:dyDescent="0.2">
      <c r="A36" t="s">
        <v>40</v>
      </c>
      <c r="B36" s="6" t="s">
        <v>204</v>
      </c>
      <c r="C36" t="str">
        <f>B27</f>
        <v>S2</v>
      </c>
      <c r="D36" s="4">
        <v>1.49</v>
      </c>
      <c r="E36" s="3">
        <v>1.08</v>
      </c>
      <c r="F36">
        <f t="shared" si="1"/>
        <v>1.0169244966442954</v>
      </c>
      <c r="G36">
        <f t="shared" si="0"/>
        <v>0.47307550335570459</v>
      </c>
    </row>
    <row r="37" spans="1:7" x14ac:dyDescent="0.2">
      <c r="A37" t="s">
        <v>41</v>
      </c>
      <c r="B37" s="6" t="s">
        <v>204</v>
      </c>
      <c r="C37" t="str">
        <f>B26</f>
        <v>S1</v>
      </c>
      <c r="D37" s="4">
        <v>1.468</v>
      </c>
      <c r="E37" s="3">
        <v>1.0860000000000001</v>
      </c>
      <c r="F37">
        <f t="shared" si="1"/>
        <v>1.0378987568119893</v>
      </c>
      <c r="G37">
        <f t="shared" si="0"/>
        <v>0.43010124318801068</v>
      </c>
    </row>
    <row r="38" spans="1:7" x14ac:dyDescent="0.2">
      <c r="A38" t="s">
        <v>43</v>
      </c>
      <c r="B38" s="6" t="s">
        <v>1</v>
      </c>
      <c r="C38" t="str">
        <f>B49</f>
        <v>Air</v>
      </c>
      <c r="D38" s="4">
        <v>1.274</v>
      </c>
      <c r="E38" s="3">
        <v>1.032</v>
      </c>
      <c r="F38">
        <f t="shared" si="1"/>
        <v>1.1364791993720564</v>
      </c>
      <c r="G38">
        <f t="shared" si="0"/>
        <v>0.13752080062794358</v>
      </c>
    </row>
    <row r="39" spans="1:7" x14ac:dyDescent="0.2">
      <c r="A39" t="s">
        <v>45</v>
      </c>
      <c r="B39" s="6" t="s">
        <v>7</v>
      </c>
      <c r="C39" t="str">
        <f>B48</f>
        <v>Air</v>
      </c>
      <c r="D39" s="4">
        <v>1.282</v>
      </c>
      <c r="E39" s="3">
        <v>1.0589999999999999</v>
      </c>
      <c r="F39">
        <f t="shared" si="1"/>
        <v>1.1589352086583462</v>
      </c>
      <c r="G39">
        <f t="shared" si="0"/>
        <v>0.12306479134165382</v>
      </c>
    </row>
    <row r="40" spans="1:7" x14ac:dyDescent="0.2">
      <c r="A40" t="s">
        <v>46</v>
      </c>
      <c r="B40" s="6" t="s">
        <v>17</v>
      </c>
      <c r="C40" t="str">
        <f>B47</f>
        <v>Air</v>
      </c>
      <c r="D40" s="4">
        <v>1.4890000000000001</v>
      </c>
      <c r="E40" s="3">
        <v>1.254</v>
      </c>
      <c r="F40">
        <f t="shared" si="1"/>
        <v>1.1815553223640027</v>
      </c>
      <c r="G40">
        <f t="shared" si="0"/>
        <v>0.30744467763599737</v>
      </c>
    </row>
    <row r="41" spans="1:7" x14ac:dyDescent="0.2">
      <c r="A41" t="s">
        <v>47</v>
      </c>
      <c r="B41" s="6" t="s">
        <v>23</v>
      </c>
      <c r="C41" t="str">
        <f>B46</f>
        <v>Air</v>
      </c>
      <c r="D41" s="4">
        <v>1.45</v>
      </c>
      <c r="E41" s="3">
        <v>1.218</v>
      </c>
      <c r="F41">
        <f t="shared" si="1"/>
        <v>1.1785025</v>
      </c>
      <c r="G41">
        <f t="shared" si="0"/>
        <v>0.27149749999999995</v>
      </c>
    </row>
    <row r="42" spans="1:7" x14ac:dyDescent="0.2">
      <c r="A42" t="s">
        <v>48</v>
      </c>
      <c r="B42" s="6" t="s">
        <v>204</v>
      </c>
      <c r="C42" t="s">
        <v>42</v>
      </c>
      <c r="D42" s="4">
        <v>1.2829999999999999</v>
      </c>
      <c r="E42" s="3">
        <v>1.097</v>
      </c>
      <c r="F42">
        <f t="shared" si="1"/>
        <v>1.1995854605092233</v>
      </c>
      <c r="G42">
        <f t="shared" si="0"/>
        <v>8.3414539490776596E-2</v>
      </c>
    </row>
    <row r="43" spans="1:7" x14ac:dyDescent="0.2">
      <c r="A43" t="s">
        <v>49</v>
      </c>
      <c r="B43" s="6" t="s">
        <v>204</v>
      </c>
      <c r="C43" t="str">
        <f>B44</f>
        <v>Air</v>
      </c>
      <c r="D43" s="4">
        <v>1.306</v>
      </c>
      <c r="E43" s="3">
        <v>1.0469999999999999</v>
      </c>
      <c r="F43">
        <f t="shared" si="1"/>
        <v>1.1247466979326186</v>
      </c>
      <c r="G43">
        <f t="shared" si="0"/>
        <v>0.18125330206738144</v>
      </c>
    </row>
    <row r="44" spans="1:7" x14ac:dyDescent="0.2">
      <c r="A44" t="s">
        <v>51</v>
      </c>
      <c r="B44" s="6" t="s">
        <v>204</v>
      </c>
      <c r="C44" t="str">
        <f>B43</f>
        <v>Air</v>
      </c>
      <c r="D44" s="4">
        <v>1.3979999999999999</v>
      </c>
      <c r="E44" s="3">
        <v>1.1359999999999999</v>
      </c>
      <c r="F44">
        <f t="shared" si="1"/>
        <v>1.1400460181211254</v>
      </c>
      <c r="G44">
        <f t="shared" si="0"/>
        <v>0.25795398187887453</v>
      </c>
    </row>
    <row r="45" spans="1:7" x14ac:dyDescent="0.2">
      <c r="A45" t="s">
        <v>52</v>
      </c>
      <c r="B45" s="6" t="s">
        <v>204</v>
      </c>
      <c r="C45" t="str">
        <f>B42</f>
        <v>Air</v>
      </c>
      <c r="D45" s="4">
        <v>1.357</v>
      </c>
      <c r="E45" s="3">
        <v>1.0549999999999999</v>
      </c>
      <c r="F45">
        <f t="shared" si="1"/>
        <v>1.0907465149840334</v>
      </c>
      <c r="G45">
        <f t="shared" si="0"/>
        <v>0.26625348501596657</v>
      </c>
    </row>
    <row r="46" spans="1:7" x14ac:dyDescent="0.2">
      <c r="A46" t="s">
        <v>53</v>
      </c>
      <c r="B46" s="6" t="s">
        <v>204</v>
      </c>
      <c r="C46" t="str">
        <f>B41</f>
        <v>S4</v>
      </c>
      <c r="D46" s="4">
        <v>1.373</v>
      </c>
      <c r="E46" s="3">
        <v>0.8</v>
      </c>
      <c r="F46">
        <f t="shared" si="1"/>
        <v>0.81746783199805773</v>
      </c>
      <c r="G46">
        <f t="shared" si="0"/>
        <v>0.55553216800194227</v>
      </c>
    </row>
    <row r="47" spans="1:7" x14ac:dyDescent="0.2">
      <c r="A47" t="s">
        <v>54</v>
      </c>
      <c r="B47" s="6" t="s">
        <v>204</v>
      </c>
      <c r="C47" t="str">
        <f>B40</f>
        <v>S3</v>
      </c>
      <c r="D47" s="4">
        <v>1.3380000000000001</v>
      </c>
      <c r="E47" s="3">
        <v>0.89200000000000002</v>
      </c>
      <c r="F47">
        <f t="shared" si="1"/>
        <v>0.93531944444444437</v>
      </c>
      <c r="G47">
        <f t="shared" si="0"/>
        <v>0.40268055555555571</v>
      </c>
    </row>
    <row r="48" spans="1:7" x14ac:dyDescent="0.2">
      <c r="A48" t="s">
        <v>55</v>
      </c>
      <c r="B48" s="6" t="s">
        <v>204</v>
      </c>
      <c r="C48" t="str">
        <f>B39</f>
        <v>S2</v>
      </c>
      <c r="D48" s="4">
        <v>1.3420000000000001</v>
      </c>
      <c r="E48" s="3">
        <v>0.89100000000000001</v>
      </c>
      <c r="F48">
        <f t="shared" si="1"/>
        <v>0.93148616803278683</v>
      </c>
      <c r="G48">
        <f t="shared" si="0"/>
        <v>0.41051383196721325</v>
      </c>
    </row>
    <row r="49" spans="1:7" x14ac:dyDescent="0.2">
      <c r="A49" t="s">
        <v>56</v>
      </c>
      <c r="B49" s="6" t="s">
        <v>204</v>
      </c>
      <c r="C49" t="str">
        <f>B38</f>
        <v>S1</v>
      </c>
      <c r="D49" s="4">
        <v>1.298</v>
      </c>
      <c r="E49" s="3">
        <v>0.88</v>
      </c>
      <c r="F49">
        <f t="shared" si="1"/>
        <v>0.95117231638418076</v>
      </c>
      <c r="G49">
        <f t="shared" si="0"/>
        <v>0.34682768361581928</v>
      </c>
    </row>
    <row r="50" spans="1:7" x14ac:dyDescent="0.2">
      <c r="A50" t="s">
        <v>57</v>
      </c>
      <c r="B50" s="6" t="s">
        <v>1</v>
      </c>
      <c r="C50" t="str">
        <f>B61</f>
        <v>Air</v>
      </c>
      <c r="D50" s="4">
        <v>1.343</v>
      </c>
      <c r="E50" s="3">
        <v>1.1120000000000001</v>
      </c>
      <c r="F50">
        <f t="shared" si="1"/>
        <v>1.1616625713576572</v>
      </c>
      <c r="G50">
        <f t="shared" si="0"/>
        <v>0.18133742864234281</v>
      </c>
    </row>
    <row r="51" spans="1:7" x14ac:dyDescent="0.2">
      <c r="A51" t="s">
        <v>59</v>
      </c>
      <c r="B51" s="6" t="s">
        <v>7</v>
      </c>
      <c r="C51" t="str">
        <f>B60</f>
        <v>Air</v>
      </c>
      <c r="D51" s="4">
        <v>1.383</v>
      </c>
      <c r="E51" s="3">
        <v>1.1120000000000001</v>
      </c>
      <c r="F51">
        <f t="shared" si="1"/>
        <v>1.1280642323451435</v>
      </c>
      <c r="G51">
        <f t="shared" si="0"/>
        <v>0.25493576765485648</v>
      </c>
    </row>
    <row r="52" spans="1:7" x14ac:dyDescent="0.2">
      <c r="A52" t="s">
        <v>60</v>
      </c>
      <c r="B52" s="6" t="s">
        <v>17</v>
      </c>
      <c r="C52" t="str">
        <f>B59</f>
        <v>Air</v>
      </c>
      <c r="D52" s="4">
        <v>1.3979999999999999</v>
      </c>
      <c r="E52" s="3">
        <v>1.165</v>
      </c>
      <c r="F52">
        <f t="shared" si="1"/>
        <v>1.1691493055555555</v>
      </c>
      <c r="G52">
        <f t="shared" si="0"/>
        <v>0.22885069444444439</v>
      </c>
    </row>
    <row r="53" spans="1:7" x14ac:dyDescent="0.2">
      <c r="A53" t="s">
        <v>61</v>
      </c>
      <c r="B53" s="6" t="s">
        <v>23</v>
      </c>
      <c r="C53" t="str">
        <f>B58</f>
        <v>Air</v>
      </c>
      <c r="D53" s="4">
        <v>1.4319999999999999</v>
      </c>
      <c r="E53" s="3">
        <v>1.167</v>
      </c>
      <c r="F53">
        <f t="shared" si="1"/>
        <v>1.1433496421089386</v>
      </c>
      <c r="G53">
        <f t="shared" si="0"/>
        <v>0.2886503578910613</v>
      </c>
    </row>
    <row r="54" spans="1:7" x14ac:dyDescent="0.2">
      <c r="A54" t="s">
        <v>62</v>
      </c>
      <c r="B54" s="6" t="s">
        <v>204</v>
      </c>
      <c r="C54" t="s">
        <v>42</v>
      </c>
      <c r="D54" s="4">
        <v>0.96399999999999997</v>
      </c>
      <c r="E54" s="3">
        <v>0.747</v>
      </c>
      <c r="F54">
        <f t="shared" si="1"/>
        <v>1.0871633169087138</v>
      </c>
      <c r="G54">
        <f t="shared" si="0"/>
        <v>-0.12316331690871385</v>
      </c>
    </row>
    <row r="55" spans="1:7" x14ac:dyDescent="0.2">
      <c r="A55" t="s">
        <v>63</v>
      </c>
      <c r="B55" s="6" t="s">
        <v>204</v>
      </c>
      <c r="C55" t="str">
        <f>B56</f>
        <v>Air</v>
      </c>
      <c r="D55" s="4">
        <v>1.423</v>
      </c>
      <c r="E55" s="3">
        <v>1.105</v>
      </c>
      <c r="F55">
        <f t="shared" si="1"/>
        <v>1.0894532531037713</v>
      </c>
      <c r="G55">
        <f t="shared" si="0"/>
        <v>0.33354674689622876</v>
      </c>
    </row>
    <row r="56" spans="1:7" x14ac:dyDescent="0.2">
      <c r="A56" t="s">
        <v>65</v>
      </c>
      <c r="B56" s="6" t="s">
        <v>204</v>
      </c>
      <c r="C56" t="str">
        <f>B55</f>
        <v>Air</v>
      </c>
      <c r="D56" s="4">
        <v>1.367</v>
      </c>
      <c r="E56" s="3">
        <v>1.0980000000000001</v>
      </c>
      <c r="F56">
        <f t="shared" si="1"/>
        <v>1.126899140453548</v>
      </c>
      <c r="G56">
        <f t="shared" si="0"/>
        <v>0.24010085954645199</v>
      </c>
    </row>
    <row r="57" spans="1:7" x14ac:dyDescent="0.2">
      <c r="A57" t="s">
        <v>66</v>
      </c>
      <c r="B57" s="6" t="s">
        <v>204</v>
      </c>
      <c r="C57" t="str">
        <f>B54</f>
        <v>Air</v>
      </c>
      <c r="D57" s="4">
        <v>1.399</v>
      </c>
      <c r="E57" s="3">
        <v>1.123</v>
      </c>
      <c r="F57">
        <f t="shared" si="1"/>
        <v>1.1261941416487966</v>
      </c>
      <c r="G57">
        <f t="shared" si="0"/>
        <v>0.27280585835120341</v>
      </c>
    </row>
    <row r="58" spans="1:7" x14ac:dyDescent="0.2">
      <c r="A58" t="s">
        <v>67</v>
      </c>
      <c r="B58" s="6" t="s">
        <v>204</v>
      </c>
      <c r="C58" t="str">
        <f>B53</f>
        <v>S4</v>
      </c>
      <c r="D58" s="4">
        <v>1.371</v>
      </c>
      <c r="E58" s="3">
        <v>0.87</v>
      </c>
      <c r="F58">
        <f t="shared" si="1"/>
        <v>0.89029312545587158</v>
      </c>
      <c r="G58">
        <f t="shared" si="0"/>
        <v>0.48070687454412842</v>
      </c>
    </row>
    <row r="59" spans="1:7" x14ac:dyDescent="0.2">
      <c r="A59" t="s">
        <v>68</v>
      </c>
      <c r="B59" s="6" t="s">
        <v>204</v>
      </c>
      <c r="C59" t="str">
        <f>B52</f>
        <v>S3</v>
      </c>
      <c r="D59" s="4">
        <v>1.333</v>
      </c>
      <c r="E59" s="3">
        <v>0.77700000000000002</v>
      </c>
      <c r="F59">
        <f t="shared" si="1"/>
        <v>0.81779055701425363</v>
      </c>
      <c r="G59">
        <f t="shared" si="0"/>
        <v>0.51520944298574634</v>
      </c>
    </row>
    <row r="60" spans="1:7" x14ac:dyDescent="0.2">
      <c r="A60" t="s">
        <v>69</v>
      </c>
      <c r="B60" s="6" t="s">
        <v>204</v>
      </c>
      <c r="C60" t="str">
        <f>B51</f>
        <v>S2</v>
      </c>
      <c r="D60" s="4">
        <v>1.361</v>
      </c>
      <c r="E60" s="3">
        <v>0.752</v>
      </c>
      <c r="F60">
        <f t="shared" si="1"/>
        <v>0.77519495469017874</v>
      </c>
      <c r="G60">
        <f t="shared" si="0"/>
        <v>0.58580504530982125</v>
      </c>
    </row>
    <row r="61" spans="1:7" x14ac:dyDescent="0.2">
      <c r="A61" t="s">
        <v>70</v>
      </c>
      <c r="B61" s="6" t="s">
        <v>204</v>
      </c>
      <c r="C61" t="str">
        <f>B50</f>
        <v>S1</v>
      </c>
      <c r="D61" s="4">
        <v>1.3169999999999999</v>
      </c>
      <c r="E61" s="3">
        <v>0.69399999999999995</v>
      </c>
      <c r="F61">
        <f t="shared" si="1"/>
        <v>0.73930716907112115</v>
      </c>
      <c r="G61">
        <f t="shared" si="0"/>
        <v>0.5776928309288788</v>
      </c>
    </row>
    <row r="62" spans="1:7" x14ac:dyDescent="0.2">
      <c r="A62" t="s">
        <v>71</v>
      </c>
      <c r="B62" s="6" t="s">
        <v>13</v>
      </c>
      <c r="C62" t="str">
        <f>B73</f>
        <v>H2O</v>
      </c>
      <c r="D62" s="4">
        <v>1.3220000000000001</v>
      </c>
      <c r="E62" s="3">
        <v>1.115</v>
      </c>
      <c r="F62">
        <f t="shared" si="1"/>
        <v>1.1832993727937466</v>
      </c>
      <c r="G62">
        <f t="shared" si="0"/>
        <v>0.13870062720625342</v>
      </c>
    </row>
    <row r="63" spans="1:7" x14ac:dyDescent="0.2">
      <c r="A63" t="s">
        <v>73</v>
      </c>
      <c r="B63" s="6" t="s">
        <v>29</v>
      </c>
      <c r="C63" t="str">
        <f>B72</f>
        <v>C11</v>
      </c>
      <c r="D63" s="4">
        <v>1.343</v>
      </c>
      <c r="E63" s="3">
        <v>1.127</v>
      </c>
      <c r="F63">
        <f t="shared" si="1"/>
        <v>1.1773324801439562</v>
      </c>
      <c r="G63">
        <f t="shared" si="0"/>
        <v>0.16566751985604378</v>
      </c>
    </row>
    <row r="64" spans="1:7" x14ac:dyDescent="0.2">
      <c r="A64" t="s">
        <v>74</v>
      </c>
      <c r="B64" s="6" t="s">
        <v>33</v>
      </c>
      <c r="C64" t="str">
        <f>B71</f>
        <v>C10</v>
      </c>
      <c r="D64" s="4">
        <v>1.3520000000000001</v>
      </c>
      <c r="E64" s="3">
        <v>1.121</v>
      </c>
      <c r="F64">
        <f t="shared" si="1"/>
        <v>1.1632689688116369</v>
      </c>
      <c r="G64">
        <f t="shared" si="0"/>
        <v>0.18873103118836321</v>
      </c>
    </row>
    <row r="65" spans="1:7" x14ac:dyDescent="0.2">
      <c r="A65" t="s">
        <v>75</v>
      </c>
      <c r="B65" s="6" t="s">
        <v>34</v>
      </c>
      <c r="C65" t="str">
        <f>B70</f>
        <v>C9</v>
      </c>
      <c r="D65" s="4">
        <v>1.371</v>
      </c>
      <c r="E65" s="3">
        <v>1.1120000000000001</v>
      </c>
      <c r="F65">
        <f t="shared" si="1"/>
        <v>1.1379378798930222</v>
      </c>
      <c r="G65">
        <f t="shared" si="0"/>
        <v>0.2330621201069778</v>
      </c>
    </row>
    <row r="66" spans="1:7" x14ac:dyDescent="0.2">
      <c r="A66" t="s">
        <v>76</v>
      </c>
      <c r="B66" s="6" t="s">
        <v>35</v>
      </c>
      <c r="C66" t="str">
        <f>B69</f>
        <v>C8</v>
      </c>
      <c r="D66" s="4">
        <v>1.3919999999999999</v>
      </c>
      <c r="E66" s="3">
        <v>1.1240000000000001</v>
      </c>
      <c r="F66">
        <f t="shared" si="1"/>
        <v>1.1328653615900386</v>
      </c>
      <c r="G66">
        <f t="shared" ref="G66:G97" si="2">D66-F66</f>
        <v>0.25913463840996132</v>
      </c>
    </row>
    <row r="67" spans="1:7" x14ac:dyDescent="0.2">
      <c r="A67" t="s">
        <v>77</v>
      </c>
      <c r="B67" s="6" t="s">
        <v>36</v>
      </c>
      <c r="C67" t="str">
        <f>B68</f>
        <v>C7</v>
      </c>
      <c r="D67" s="4">
        <v>1.228</v>
      </c>
      <c r="E67" s="3">
        <v>0.89300000000000002</v>
      </c>
      <c r="F67">
        <f t="shared" ref="F67:F97" si="3">(E67/D67)*AVERAGE($D$2:$D$97)</f>
        <v>1.020244622014115</v>
      </c>
      <c r="G67">
        <f t="shared" si="2"/>
        <v>0.20775537798588495</v>
      </c>
    </row>
    <row r="68" spans="1:7" x14ac:dyDescent="0.2">
      <c r="A68" t="s">
        <v>79</v>
      </c>
      <c r="B68" s="6" t="s">
        <v>38</v>
      </c>
      <c r="C68" t="str">
        <f>B67</f>
        <v>C6</v>
      </c>
      <c r="D68" s="4">
        <v>1.359</v>
      </c>
      <c r="E68" s="3">
        <v>0.95099999999999996</v>
      </c>
      <c r="F68">
        <f t="shared" si="3"/>
        <v>0.98177570824135396</v>
      </c>
      <c r="G68">
        <f t="shared" si="2"/>
        <v>0.37722429175864602</v>
      </c>
    </row>
    <row r="69" spans="1:7" x14ac:dyDescent="0.2">
      <c r="A69" t="s">
        <v>80</v>
      </c>
      <c r="B69" s="6" t="s">
        <v>39</v>
      </c>
      <c r="C69" t="str">
        <f>B66</f>
        <v>C5</v>
      </c>
      <c r="D69" s="4">
        <v>1.3740000000000001</v>
      </c>
      <c r="E69" s="3">
        <v>0.85599999999999998</v>
      </c>
      <c r="F69">
        <f t="shared" si="3"/>
        <v>0.87405397865114021</v>
      </c>
      <c r="G69">
        <f t="shared" si="2"/>
        <v>0.4999460213488599</v>
      </c>
    </row>
    <row r="70" spans="1:7" x14ac:dyDescent="0.2">
      <c r="A70" t="s">
        <v>81</v>
      </c>
      <c r="B70" s="6" t="s">
        <v>15</v>
      </c>
      <c r="C70" t="str">
        <f>B65</f>
        <v>C4</v>
      </c>
      <c r="D70" s="4">
        <v>1.5249999999999999</v>
      </c>
      <c r="E70" s="3">
        <v>0.755</v>
      </c>
      <c r="F70">
        <f t="shared" si="3"/>
        <v>0.6945896857923497</v>
      </c>
      <c r="G70">
        <f t="shared" si="2"/>
        <v>0.83041031420765021</v>
      </c>
    </row>
    <row r="71" spans="1:7" x14ac:dyDescent="0.2">
      <c r="A71" t="s">
        <v>82</v>
      </c>
      <c r="B71" s="6" t="s">
        <v>31</v>
      </c>
      <c r="C71" t="str">
        <f>B64</f>
        <v>C3</v>
      </c>
      <c r="D71" s="4">
        <v>1.3280000000000001</v>
      </c>
      <c r="E71" s="3">
        <v>0.53700000000000003</v>
      </c>
      <c r="F71">
        <f>(E71/D71)*AVERAGE($D$2:$D$97)</f>
        <v>0.56731913591867467</v>
      </c>
      <c r="G71">
        <f t="shared" si="2"/>
        <v>0.7606808640813254</v>
      </c>
    </row>
    <row r="72" spans="1:7" x14ac:dyDescent="0.2">
      <c r="A72" t="s">
        <v>83</v>
      </c>
      <c r="B72" s="6" t="s">
        <v>40</v>
      </c>
      <c r="C72" t="str">
        <f>B63</f>
        <v>C2</v>
      </c>
      <c r="D72" s="4">
        <v>1.3440000000000001</v>
      </c>
      <c r="E72" s="3">
        <v>0.40400000000000003</v>
      </c>
      <c r="F72">
        <f t="shared" si="3"/>
        <v>0.42172885664682536</v>
      </c>
      <c r="G72">
        <f t="shared" si="2"/>
        <v>0.92227114335317473</v>
      </c>
    </row>
    <row r="73" spans="1:7" x14ac:dyDescent="0.2">
      <c r="A73" t="s">
        <v>84</v>
      </c>
      <c r="B73" s="6" t="s">
        <v>42</v>
      </c>
      <c r="C73" t="str">
        <f>B62</f>
        <v>C1</v>
      </c>
      <c r="D73" s="4">
        <v>1.296</v>
      </c>
      <c r="E73" s="3">
        <v>0.35399999999999998</v>
      </c>
      <c r="F73">
        <f t="shared" si="3"/>
        <v>0.3832211612654321</v>
      </c>
      <c r="G73">
        <f t="shared" si="2"/>
        <v>0.91277883873456789</v>
      </c>
    </row>
    <row r="74" spans="1:7" x14ac:dyDescent="0.2">
      <c r="A74" t="s">
        <v>85</v>
      </c>
      <c r="B74" s="6" t="s">
        <v>13</v>
      </c>
      <c r="C74" t="str">
        <f>B85</f>
        <v>H2O</v>
      </c>
      <c r="D74" s="4">
        <v>1.272</v>
      </c>
      <c r="E74" s="3">
        <v>1.0349999999999999</v>
      </c>
      <c r="F74">
        <f t="shared" si="3"/>
        <v>1.141575029481132</v>
      </c>
      <c r="G74">
        <f t="shared" si="2"/>
        <v>0.13042497051886803</v>
      </c>
    </row>
    <row r="75" spans="1:7" x14ac:dyDescent="0.2">
      <c r="A75" t="s">
        <v>87</v>
      </c>
      <c r="B75" s="6" t="s">
        <v>29</v>
      </c>
      <c r="C75" t="str">
        <f>B84</f>
        <v>C11</v>
      </c>
      <c r="D75" s="4">
        <v>1.3009999999999999</v>
      </c>
      <c r="E75" s="3">
        <v>1.0780000000000001</v>
      </c>
      <c r="F75">
        <f t="shared" si="3"/>
        <v>1.1624992633871383</v>
      </c>
      <c r="G75">
        <f t="shared" si="2"/>
        <v>0.13850073661286166</v>
      </c>
    </row>
    <row r="76" spans="1:7" x14ac:dyDescent="0.2">
      <c r="A76" t="s">
        <v>88</v>
      </c>
      <c r="B76" s="6" t="s">
        <v>33</v>
      </c>
      <c r="C76" t="str">
        <f>B83</f>
        <v>C10</v>
      </c>
      <c r="D76" s="4">
        <v>1.34</v>
      </c>
      <c r="E76" s="3">
        <v>1.131</v>
      </c>
      <c r="F76">
        <f t="shared" si="3"/>
        <v>1.1841562966417909</v>
      </c>
      <c r="G76">
        <f t="shared" si="2"/>
        <v>0.15584370335820918</v>
      </c>
    </row>
    <row r="77" spans="1:7" x14ac:dyDescent="0.2">
      <c r="A77" t="s">
        <v>89</v>
      </c>
      <c r="B77" s="6" t="s">
        <v>34</v>
      </c>
      <c r="C77" t="str">
        <f>B82</f>
        <v>C9</v>
      </c>
      <c r="D77" s="4">
        <v>1.3480000000000001</v>
      </c>
      <c r="E77" s="3">
        <v>1.1020000000000001</v>
      </c>
      <c r="F77">
        <f t="shared" si="3"/>
        <v>1.1469458766073195</v>
      </c>
      <c r="G77">
        <f t="shared" si="2"/>
        <v>0.20105412339268058</v>
      </c>
    </row>
    <row r="78" spans="1:7" x14ac:dyDescent="0.2">
      <c r="A78" t="s">
        <v>90</v>
      </c>
      <c r="B78" s="6" t="s">
        <v>35</v>
      </c>
      <c r="C78" t="str">
        <f>B81</f>
        <v>C8</v>
      </c>
      <c r="D78" s="4">
        <v>1.37</v>
      </c>
      <c r="E78" s="3">
        <v>1.077</v>
      </c>
      <c r="F78">
        <f t="shared" si="3"/>
        <v>1.102925958029197</v>
      </c>
      <c r="G78">
        <f t="shared" si="2"/>
        <v>0.26707404197080309</v>
      </c>
    </row>
    <row r="79" spans="1:7" x14ac:dyDescent="0.2">
      <c r="A79" t="s">
        <v>91</v>
      </c>
      <c r="B79" s="6" t="s">
        <v>36</v>
      </c>
      <c r="C79" t="str">
        <f>B80</f>
        <v>C7</v>
      </c>
      <c r="D79" s="4">
        <v>1.345</v>
      </c>
      <c r="E79" s="3">
        <v>0.99099999999999999</v>
      </c>
      <c r="F79">
        <f t="shared" si="3"/>
        <v>1.0337192224287486</v>
      </c>
      <c r="G79">
        <f t="shared" si="2"/>
        <v>0.31128077757125139</v>
      </c>
    </row>
    <row r="80" spans="1:7" x14ac:dyDescent="0.2">
      <c r="A80" t="s">
        <v>93</v>
      </c>
      <c r="B80" s="6" t="s">
        <v>38</v>
      </c>
      <c r="C80" t="str">
        <f>B79</f>
        <v>C6</v>
      </c>
      <c r="D80" s="4">
        <v>1.3220000000000001</v>
      </c>
      <c r="E80" s="3">
        <v>0.90200000000000002</v>
      </c>
      <c r="F80">
        <f t="shared" si="3"/>
        <v>0.957252048663641</v>
      </c>
      <c r="G80">
        <f t="shared" si="2"/>
        <v>0.36474795133635907</v>
      </c>
    </row>
    <row r="81" spans="1:7" x14ac:dyDescent="0.2">
      <c r="A81" t="s">
        <v>94</v>
      </c>
      <c r="B81" s="6" t="s">
        <v>39</v>
      </c>
      <c r="C81" t="str">
        <f>B78</f>
        <v>C5</v>
      </c>
      <c r="D81" s="4">
        <v>1.353</v>
      </c>
      <c r="E81" s="3">
        <v>0.81499999999999995</v>
      </c>
      <c r="F81">
        <f t="shared" si="3"/>
        <v>0.84510570645479177</v>
      </c>
      <c r="G81">
        <f t="shared" si="2"/>
        <v>0.50789429354520821</v>
      </c>
    </row>
    <row r="82" spans="1:7" x14ac:dyDescent="0.2">
      <c r="A82" t="s">
        <v>95</v>
      </c>
      <c r="B82" s="6" t="s">
        <v>15</v>
      </c>
      <c r="C82" t="str">
        <f>B77</f>
        <v>C4</v>
      </c>
      <c r="D82" s="4">
        <v>1.3169999999999999</v>
      </c>
      <c r="E82" s="3">
        <v>0.623</v>
      </c>
      <c r="F82">
        <f t="shared" si="3"/>
        <v>0.6636719975955454</v>
      </c>
      <c r="G82">
        <f t="shared" si="2"/>
        <v>0.65332800240445454</v>
      </c>
    </row>
    <row r="83" spans="1:7" x14ac:dyDescent="0.2">
      <c r="A83" t="s">
        <v>96</v>
      </c>
      <c r="B83" s="6" t="s">
        <v>31</v>
      </c>
      <c r="C83" t="str">
        <f>B76</f>
        <v>C3</v>
      </c>
      <c r="D83" s="4">
        <v>1.32</v>
      </c>
      <c r="E83" s="3">
        <v>0.48899999999999999</v>
      </c>
      <c r="F83">
        <f t="shared" si="3"/>
        <v>0.5197400094696969</v>
      </c>
      <c r="G83">
        <f t="shared" si="2"/>
        <v>0.80025999053030317</v>
      </c>
    </row>
    <row r="84" spans="1:7" x14ac:dyDescent="0.2">
      <c r="A84" t="s">
        <v>97</v>
      </c>
      <c r="B84" s="6" t="s">
        <v>40</v>
      </c>
      <c r="C84" t="str">
        <f>B75</f>
        <v>C2</v>
      </c>
      <c r="D84" s="4">
        <v>1.2909999999999999</v>
      </c>
      <c r="E84" s="3">
        <v>0.371</v>
      </c>
      <c r="F84">
        <f t="shared" si="3"/>
        <v>0.40317991544022724</v>
      </c>
      <c r="G84">
        <f t="shared" si="2"/>
        <v>0.88782008455977268</v>
      </c>
    </row>
    <row r="85" spans="1:7" x14ac:dyDescent="0.2">
      <c r="A85" t="s">
        <v>98</v>
      </c>
      <c r="B85" s="6" t="s">
        <v>42</v>
      </c>
      <c r="C85" t="str">
        <f>B74</f>
        <v>C1</v>
      </c>
      <c r="D85" s="4">
        <v>1.3420000000000001</v>
      </c>
      <c r="E85" s="3">
        <v>0.39500000000000002</v>
      </c>
      <c r="F85">
        <f t="shared" si="3"/>
        <v>0.41294841343765526</v>
      </c>
      <c r="G85">
        <f t="shared" si="2"/>
        <v>0.92905158656234477</v>
      </c>
    </row>
    <row r="86" spans="1:7" x14ac:dyDescent="0.2">
      <c r="A86" t="s">
        <v>99</v>
      </c>
      <c r="B86" s="6" t="s">
        <v>13</v>
      </c>
      <c r="C86" t="str">
        <f>B97</f>
        <v>H2O</v>
      </c>
      <c r="D86" s="4">
        <v>1.3759999999999999</v>
      </c>
      <c r="E86" s="3">
        <v>1.1850000000000001</v>
      </c>
      <c r="F86">
        <f t="shared" si="3"/>
        <v>1.2082342387354652</v>
      </c>
      <c r="G86">
        <f t="shared" si="2"/>
        <v>0.16776576126453469</v>
      </c>
    </row>
    <row r="87" spans="1:7" x14ac:dyDescent="0.2">
      <c r="A87" t="s">
        <v>101</v>
      </c>
      <c r="B87" s="6" t="s">
        <v>29</v>
      </c>
      <c r="C87" t="str">
        <f>B96</f>
        <v>C11</v>
      </c>
      <c r="D87" s="4">
        <v>1.383</v>
      </c>
      <c r="E87" s="3">
        <v>1.1619999999999999</v>
      </c>
      <c r="F87">
        <f>(E87/D87)*AVERAGE($D$2:$D$97)</f>
        <v>1.1787865449505905</v>
      </c>
      <c r="G87">
        <f t="shared" si="2"/>
        <v>0.20421345504940946</v>
      </c>
    </row>
    <row r="88" spans="1:7" x14ac:dyDescent="0.2">
      <c r="A88" t="s">
        <v>102</v>
      </c>
      <c r="B88" s="6" t="s">
        <v>33</v>
      </c>
      <c r="C88" t="str">
        <f>B95</f>
        <v>C10</v>
      </c>
      <c r="D88" s="4">
        <v>1.405</v>
      </c>
      <c r="E88" s="3">
        <v>1.155</v>
      </c>
      <c r="F88">
        <f t="shared" si="3"/>
        <v>1.1533387455516015</v>
      </c>
      <c r="G88">
        <f t="shared" si="2"/>
        <v>0.25166125444839849</v>
      </c>
    </row>
    <row r="89" spans="1:7" x14ac:dyDescent="0.2">
      <c r="A89" t="s">
        <v>103</v>
      </c>
      <c r="B89" s="6" t="s">
        <v>34</v>
      </c>
      <c r="C89" t="str">
        <f>B94</f>
        <v>C9</v>
      </c>
      <c r="D89" s="4">
        <v>1.4159999999999999</v>
      </c>
      <c r="E89" s="3">
        <v>1.135</v>
      </c>
      <c r="F89">
        <f t="shared" si="3"/>
        <v>1.1245631032250472</v>
      </c>
      <c r="G89">
        <f t="shared" si="2"/>
        <v>0.29143689677495277</v>
      </c>
    </row>
    <row r="90" spans="1:7" x14ac:dyDescent="0.2">
      <c r="A90" t="s">
        <v>104</v>
      </c>
      <c r="B90" s="6" t="s">
        <v>35</v>
      </c>
      <c r="C90" t="str">
        <f>B93</f>
        <v>C8</v>
      </c>
      <c r="D90" s="4">
        <v>1.3009999999999999</v>
      </c>
      <c r="E90" s="3">
        <v>1.0089999999999999</v>
      </c>
      <c r="F90">
        <f t="shared" si="3"/>
        <v>1.0880906834486292</v>
      </c>
      <c r="G90">
        <f t="shared" si="2"/>
        <v>0.21290931655137069</v>
      </c>
    </row>
    <row r="91" spans="1:7" x14ac:dyDescent="0.2">
      <c r="A91" t="s">
        <v>105</v>
      </c>
      <c r="B91" s="6" t="s">
        <v>36</v>
      </c>
      <c r="C91" t="str">
        <f>B92</f>
        <v>C7</v>
      </c>
      <c r="D91" s="4">
        <v>1.341</v>
      </c>
      <c r="E91" s="3">
        <v>1.0109999999999999</v>
      </c>
      <c r="F91">
        <f t="shared" si="3"/>
        <v>1.0577270227442206</v>
      </c>
      <c r="G91">
        <f t="shared" si="2"/>
        <v>0.28327297725577938</v>
      </c>
    </row>
    <row r="92" spans="1:7" x14ac:dyDescent="0.2">
      <c r="A92" t="s">
        <v>107</v>
      </c>
      <c r="B92" s="6" t="s">
        <v>38</v>
      </c>
      <c r="C92" t="str">
        <f>B91</f>
        <v>C6</v>
      </c>
      <c r="D92" s="4">
        <v>1.2869999999999999</v>
      </c>
      <c r="E92" s="3">
        <v>0.88100000000000001</v>
      </c>
      <c r="F92">
        <f t="shared" si="3"/>
        <v>0.96039211020461024</v>
      </c>
      <c r="G92">
        <f t="shared" si="2"/>
        <v>0.32660788979538968</v>
      </c>
    </row>
    <row r="93" spans="1:7" x14ac:dyDescent="0.2">
      <c r="A93" t="s">
        <v>108</v>
      </c>
      <c r="B93" s="6" t="s">
        <v>39</v>
      </c>
      <c r="C93" t="str">
        <f>B90</f>
        <v>C5</v>
      </c>
      <c r="D93" s="4">
        <v>1.292</v>
      </c>
      <c r="E93" s="3">
        <v>0.79900000000000004</v>
      </c>
      <c r="F93">
        <f t="shared" si="3"/>
        <v>0.86763185307017554</v>
      </c>
      <c r="G93">
        <f t="shared" si="2"/>
        <v>0.4243681469298245</v>
      </c>
    </row>
    <row r="94" spans="1:7" x14ac:dyDescent="0.2">
      <c r="A94" t="s">
        <v>109</v>
      </c>
      <c r="B94" s="6" t="s">
        <v>15</v>
      </c>
      <c r="C94" t="str">
        <f>B89</f>
        <v>C4</v>
      </c>
      <c r="D94" s="4">
        <v>1.341</v>
      </c>
      <c r="E94" s="3">
        <v>0.67100000000000004</v>
      </c>
      <c r="F94">
        <f t="shared" si="3"/>
        <v>0.70201269264230681</v>
      </c>
      <c r="G94">
        <f t="shared" si="2"/>
        <v>0.63898730735769316</v>
      </c>
    </row>
    <row r="95" spans="1:7" x14ac:dyDescent="0.2">
      <c r="A95" t="s">
        <v>110</v>
      </c>
      <c r="B95" s="6" t="s">
        <v>31</v>
      </c>
      <c r="C95" t="str">
        <f>B88</f>
        <v>C3</v>
      </c>
      <c r="D95" s="4">
        <v>1.25</v>
      </c>
      <c r="E95" s="3">
        <v>0.53100000000000003</v>
      </c>
      <c r="F95">
        <f t="shared" si="3"/>
        <v>0.59598554999999998</v>
      </c>
      <c r="G95">
        <f t="shared" si="2"/>
        <v>0.65401445000000002</v>
      </c>
    </row>
    <row r="96" spans="1:7" x14ac:dyDescent="0.2">
      <c r="A96" t="s">
        <v>111</v>
      </c>
      <c r="B96" s="6" t="s">
        <v>40</v>
      </c>
      <c r="C96" t="str">
        <f>B87</f>
        <v>C2</v>
      </c>
      <c r="D96" s="4">
        <v>1.264</v>
      </c>
      <c r="E96" s="3">
        <v>0.40100000000000002</v>
      </c>
      <c r="F96">
        <f t="shared" si="3"/>
        <v>0.44509070081751057</v>
      </c>
      <c r="G96">
        <f t="shared" si="2"/>
        <v>0.81890929918248945</v>
      </c>
    </row>
    <row r="97" spans="1:7" x14ac:dyDescent="0.2">
      <c r="A97" t="s">
        <v>112</v>
      </c>
      <c r="B97" s="6" t="s">
        <v>42</v>
      </c>
      <c r="C97" t="str">
        <f>B86</f>
        <v>C1</v>
      </c>
      <c r="D97" s="4">
        <v>1.1870000000000001</v>
      </c>
      <c r="E97" s="3">
        <v>0.309</v>
      </c>
      <c r="F97">
        <f t="shared" si="3"/>
        <v>0.36522372577927548</v>
      </c>
      <c r="G97">
        <f t="shared" si="2"/>
        <v>0.82177627422072463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34B2-AF29-D04D-94A0-43135ABCC0BF}">
  <dimension ref="A1:O98"/>
  <sheetViews>
    <sheetView zoomScale="88" workbookViewId="0">
      <selection activeCell="Z49" sqref="Z49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8" t="s">
        <v>367</v>
      </c>
      <c r="J1" s="19" t="s">
        <v>368</v>
      </c>
      <c r="K1" s="18"/>
    </row>
    <row r="2" spans="1:11" x14ac:dyDescent="0.2">
      <c r="A2" t="s">
        <v>0</v>
      </c>
      <c r="B2" s="6" t="s">
        <v>367</v>
      </c>
      <c r="C2" t="str">
        <f>B13</f>
        <v>C1</v>
      </c>
      <c r="D2" s="3">
        <v>1.0649999999999999</v>
      </c>
      <c r="E2" s="2">
        <v>0.34200000000000003</v>
      </c>
      <c r="F2">
        <f>(E2/D2)*AVERAGE($D$2:$D$97)</f>
        <v>0.40622535211267602</v>
      </c>
      <c r="G2">
        <f t="shared" ref="G2:G65" si="0">D2-F2</f>
        <v>0.65877464788732398</v>
      </c>
      <c r="I2" s="18" t="s">
        <v>369</v>
      </c>
      <c r="J2" s="19" t="s">
        <v>370</v>
      </c>
      <c r="K2" s="18"/>
    </row>
    <row r="3" spans="1:11" x14ac:dyDescent="0.2">
      <c r="A3" t="s">
        <v>2</v>
      </c>
      <c r="B3" s="6" t="s">
        <v>367</v>
      </c>
      <c r="C3" t="str">
        <f>B12</f>
        <v>H2O</v>
      </c>
      <c r="D3" s="3">
        <v>1.28</v>
      </c>
      <c r="E3" s="2">
        <v>0.75600000000000001</v>
      </c>
      <c r="F3">
        <f t="shared" ref="F3:F66" si="1">(E3/D3)*AVERAGE($D$2:$D$97)</f>
        <v>0.74714062499999989</v>
      </c>
      <c r="G3">
        <f t="shared" si="0"/>
        <v>0.53285937500000014</v>
      </c>
      <c r="I3" s="18" t="s">
        <v>371</v>
      </c>
      <c r="J3" s="18" t="s">
        <v>372</v>
      </c>
      <c r="K3" s="18"/>
    </row>
    <row r="4" spans="1:11" x14ac:dyDescent="0.2">
      <c r="A4" t="s">
        <v>3</v>
      </c>
      <c r="B4" s="6" t="s">
        <v>367</v>
      </c>
      <c r="C4" t="str">
        <f>B11</f>
        <v>S130</v>
      </c>
      <c r="D4" s="3">
        <v>1.27</v>
      </c>
      <c r="E4" s="2">
        <v>0.92100000000000004</v>
      </c>
      <c r="F4">
        <f t="shared" si="1"/>
        <v>0.91737401574803146</v>
      </c>
      <c r="G4">
        <f t="shared" si="0"/>
        <v>0.35262598425196856</v>
      </c>
      <c r="I4" s="18" t="s">
        <v>373</v>
      </c>
      <c r="J4" s="18" t="s">
        <v>374</v>
      </c>
      <c r="K4" s="18"/>
    </row>
    <row r="5" spans="1:11" x14ac:dyDescent="0.2">
      <c r="A5" t="s">
        <v>4</v>
      </c>
      <c r="B5" s="6" t="s">
        <v>367</v>
      </c>
      <c r="C5" t="str">
        <f>B10</f>
        <v>S130</v>
      </c>
      <c r="D5" s="3">
        <v>1.262</v>
      </c>
      <c r="E5" s="2">
        <v>0.95899999999999996</v>
      </c>
      <c r="F5">
        <f t="shared" si="1"/>
        <v>0.96127971473851015</v>
      </c>
      <c r="G5">
        <f t="shared" si="0"/>
        <v>0.30072028526148986</v>
      </c>
      <c r="I5" s="18" t="s">
        <v>375</v>
      </c>
      <c r="J5" s="18" t="s">
        <v>376</v>
      </c>
      <c r="K5" s="18"/>
    </row>
    <row r="6" spans="1:11" x14ac:dyDescent="0.2">
      <c r="A6" t="s">
        <v>5</v>
      </c>
      <c r="B6" s="6" t="s">
        <v>367</v>
      </c>
      <c r="C6" t="str">
        <f>B9</f>
        <v>S130</v>
      </c>
      <c r="D6" s="3">
        <v>1.27</v>
      </c>
      <c r="E6" s="2">
        <v>0.98899999999999999</v>
      </c>
      <c r="F6">
        <f t="shared" si="1"/>
        <v>0.98510629921259829</v>
      </c>
      <c r="G6">
        <f t="shared" si="0"/>
        <v>0.28489370078740173</v>
      </c>
      <c r="I6" s="18" t="s">
        <v>377</v>
      </c>
      <c r="J6" s="18" t="s">
        <v>378</v>
      </c>
      <c r="K6" s="18"/>
    </row>
    <row r="7" spans="1:11" x14ac:dyDescent="0.2">
      <c r="A7" t="s">
        <v>6</v>
      </c>
      <c r="B7" s="6" t="s">
        <v>369</v>
      </c>
      <c r="C7" t="str">
        <f>B8</f>
        <v>S130</v>
      </c>
      <c r="D7" s="3">
        <v>1.373</v>
      </c>
      <c r="E7" s="2">
        <v>0.95199999999999996</v>
      </c>
      <c r="F7">
        <f t="shared" si="1"/>
        <v>0.87711580480699192</v>
      </c>
      <c r="G7">
        <f t="shared" si="0"/>
        <v>0.49588419519300808</v>
      </c>
      <c r="I7" s="18" t="s">
        <v>379</v>
      </c>
      <c r="J7" s="18" t="s">
        <v>380</v>
      </c>
      <c r="K7" s="18"/>
    </row>
    <row r="8" spans="1:11" x14ac:dyDescent="0.2">
      <c r="A8" t="s">
        <v>8</v>
      </c>
      <c r="B8" s="6" t="s">
        <v>369</v>
      </c>
      <c r="C8" t="str">
        <f>B7</f>
        <v>S130</v>
      </c>
      <c r="D8" s="3">
        <v>1.2909999999999999</v>
      </c>
      <c r="E8" s="2">
        <v>0.94799999999999995</v>
      </c>
      <c r="F8">
        <f t="shared" si="1"/>
        <v>0.92890782339271882</v>
      </c>
      <c r="G8">
        <f t="shared" si="0"/>
        <v>0.3620921766072811</v>
      </c>
      <c r="I8" s="18" t="s">
        <v>381</v>
      </c>
      <c r="J8" s="18" t="s">
        <v>382</v>
      </c>
      <c r="K8" s="18"/>
    </row>
    <row r="9" spans="1:11" x14ac:dyDescent="0.2">
      <c r="A9" t="s">
        <v>9</v>
      </c>
      <c r="B9" s="6" t="s">
        <v>369</v>
      </c>
      <c r="C9" t="str">
        <f>B6</f>
        <v>S129</v>
      </c>
      <c r="D9" s="3">
        <v>1.2889999999999999</v>
      </c>
      <c r="E9" s="2">
        <v>0.83199999999999996</v>
      </c>
      <c r="F9">
        <f t="shared" si="1"/>
        <v>0.8165089216446858</v>
      </c>
      <c r="G9">
        <f t="shared" si="0"/>
        <v>0.47249107835531412</v>
      </c>
      <c r="I9" s="18" t="s">
        <v>383</v>
      </c>
      <c r="J9" s="18" t="s">
        <v>384</v>
      </c>
      <c r="K9" s="18"/>
    </row>
    <row r="10" spans="1:11" x14ac:dyDescent="0.2">
      <c r="A10" t="s">
        <v>10</v>
      </c>
      <c r="B10" s="6" t="s">
        <v>369</v>
      </c>
      <c r="C10" t="str">
        <f>B5</f>
        <v>S129</v>
      </c>
      <c r="D10" s="3">
        <v>1.2689999999999999</v>
      </c>
      <c r="E10" s="2">
        <v>0.88400000000000001</v>
      </c>
      <c r="F10">
        <f t="shared" si="1"/>
        <v>0.8812135539795114</v>
      </c>
      <c r="G10">
        <f t="shared" si="0"/>
        <v>0.38778644602048851</v>
      </c>
      <c r="I10" s="18" t="s">
        <v>385</v>
      </c>
      <c r="J10" s="18" t="s">
        <v>386</v>
      </c>
      <c r="K10" s="18"/>
    </row>
    <row r="11" spans="1:11" x14ac:dyDescent="0.2">
      <c r="A11" t="s">
        <v>11</v>
      </c>
      <c r="B11" s="6" t="s">
        <v>369</v>
      </c>
      <c r="C11" t="str">
        <f>B4</f>
        <v>S129</v>
      </c>
      <c r="D11" s="3">
        <v>1.2629999999999999</v>
      </c>
      <c r="E11" s="2">
        <v>0.92100000000000004</v>
      </c>
      <c r="F11">
        <f t="shared" si="1"/>
        <v>0.92245843230403801</v>
      </c>
      <c r="G11">
        <f t="shared" si="0"/>
        <v>0.34054156769596189</v>
      </c>
      <c r="I11" s="18" t="s">
        <v>387</v>
      </c>
      <c r="J11" s="18" t="s">
        <v>388</v>
      </c>
      <c r="K11" s="18"/>
    </row>
    <row r="12" spans="1:11" x14ac:dyDescent="0.2">
      <c r="A12" t="s">
        <v>12</v>
      </c>
      <c r="B12" s="6" t="s">
        <v>42</v>
      </c>
      <c r="C12" t="str">
        <f>B3</f>
        <v>S129</v>
      </c>
      <c r="D12" s="3">
        <v>1.266</v>
      </c>
      <c r="E12" s="2">
        <v>0.89300000000000002</v>
      </c>
      <c r="F12">
        <f t="shared" si="1"/>
        <v>0.89229462875197474</v>
      </c>
      <c r="G12">
        <f t="shared" si="0"/>
        <v>0.37370537124802528</v>
      </c>
      <c r="I12" s="18" t="s">
        <v>389</v>
      </c>
      <c r="J12" s="18" t="s">
        <v>390</v>
      </c>
      <c r="K12" s="18"/>
    </row>
    <row r="13" spans="1:11" x14ac:dyDescent="0.2">
      <c r="A13" t="s">
        <v>14</v>
      </c>
      <c r="B13" s="6" t="s">
        <v>13</v>
      </c>
      <c r="C13" t="str">
        <f>B2</f>
        <v>S129</v>
      </c>
      <c r="D13" s="3">
        <v>1.22</v>
      </c>
      <c r="E13" s="2">
        <v>0.81100000000000005</v>
      </c>
      <c r="F13">
        <f t="shared" si="1"/>
        <v>0.84091393442622953</v>
      </c>
      <c r="G13">
        <f t="shared" si="0"/>
        <v>0.37908606557377045</v>
      </c>
      <c r="I13" s="18" t="s">
        <v>391</v>
      </c>
      <c r="J13" s="19" t="s">
        <v>392</v>
      </c>
      <c r="K13" s="18"/>
    </row>
    <row r="14" spans="1:11" x14ac:dyDescent="0.2">
      <c r="A14" t="s">
        <v>16</v>
      </c>
      <c r="B14" s="6" t="s">
        <v>371</v>
      </c>
      <c r="C14" t="str">
        <f>B25</f>
        <v>C2</v>
      </c>
      <c r="D14" s="3">
        <v>1.133</v>
      </c>
      <c r="E14" s="2">
        <v>0.45400000000000001</v>
      </c>
      <c r="F14">
        <f t="shared" si="1"/>
        <v>0.50689320388349512</v>
      </c>
      <c r="G14">
        <f t="shared" si="0"/>
        <v>0.62610679611650488</v>
      </c>
      <c r="I14" s="18" t="s">
        <v>393</v>
      </c>
      <c r="J14" s="19" t="s">
        <v>394</v>
      </c>
      <c r="K14" s="18"/>
    </row>
    <row r="15" spans="1:11" x14ac:dyDescent="0.2">
      <c r="A15" t="s">
        <v>18</v>
      </c>
      <c r="B15" s="6" t="s">
        <v>371</v>
      </c>
      <c r="C15" t="str">
        <f>B24</f>
        <v>H2O</v>
      </c>
      <c r="D15" s="3">
        <v>1.2549999999999999</v>
      </c>
      <c r="E15" s="2">
        <v>0.82399999999999995</v>
      </c>
      <c r="F15">
        <f t="shared" si="1"/>
        <v>0.83056573705179282</v>
      </c>
      <c r="G15">
        <f t="shared" si="0"/>
        <v>0.42443426294820708</v>
      </c>
      <c r="I15" s="18" t="s">
        <v>395</v>
      </c>
      <c r="J15" s="19" t="s">
        <v>396</v>
      </c>
      <c r="K15" s="18"/>
    </row>
    <row r="16" spans="1:11" x14ac:dyDescent="0.2">
      <c r="A16" t="s">
        <v>19</v>
      </c>
      <c r="B16" s="6" t="s">
        <v>371</v>
      </c>
      <c r="C16" t="str">
        <f>B23</f>
        <v>S132</v>
      </c>
      <c r="D16" s="3">
        <v>1.2609999999999999</v>
      </c>
      <c r="E16" s="2">
        <v>0.82199999999999995</v>
      </c>
      <c r="F16">
        <f t="shared" si="1"/>
        <v>0.82460745440126881</v>
      </c>
      <c r="G16">
        <f t="shared" si="0"/>
        <v>0.43639254559873109</v>
      </c>
      <c r="I16" s="18"/>
      <c r="J16" s="18"/>
      <c r="K16" s="18"/>
    </row>
    <row r="17" spans="1:7" x14ac:dyDescent="0.2">
      <c r="A17" t="s">
        <v>20</v>
      </c>
      <c r="B17" s="6" t="s">
        <v>371</v>
      </c>
      <c r="C17" t="str">
        <f>B22</f>
        <v>S132</v>
      </c>
      <c r="D17" s="3">
        <v>1.2430000000000001</v>
      </c>
      <c r="E17" s="2">
        <v>0.79600000000000004</v>
      </c>
      <c r="F17">
        <f t="shared" si="1"/>
        <v>0.81008849557522122</v>
      </c>
      <c r="G17">
        <f t="shared" si="0"/>
        <v>0.43291150442477888</v>
      </c>
    </row>
    <row r="18" spans="1:7" x14ac:dyDescent="0.2">
      <c r="A18" t="s">
        <v>21</v>
      </c>
      <c r="B18" s="6" t="s">
        <v>371</v>
      </c>
      <c r="C18" t="str">
        <f>B21</f>
        <v>S132</v>
      </c>
      <c r="D18" s="3">
        <v>1.2909999999999999</v>
      </c>
      <c r="E18" s="2">
        <v>0.86099999999999999</v>
      </c>
      <c r="F18">
        <f t="shared" si="1"/>
        <v>0.84365995352439971</v>
      </c>
      <c r="G18">
        <f t="shared" si="0"/>
        <v>0.44734004647560022</v>
      </c>
    </row>
    <row r="19" spans="1:7" x14ac:dyDescent="0.2">
      <c r="A19" t="s">
        <v>22</v>
      </c>
      <c r="B19" s="6" t="s">
        <v>373</v>
      </c>
      <c r="C19" t="str">
        <f>B20</f>
        <v>S132</v>
      </c>
      <c r="D19" s="3">
        <v>1.321</v>
      </c>
      <c r="E19" s="2">
        <v>0.81699999999999995</v>
      </c>
      <c r="F19">
        <f t="shared" si="1"/>
        <v>0.78236563209689614</v>
      </c>
      <c r="G19">
        <f t="shared" si="0"/>
        <v>0.53863436790310382</v>
      </c>
    </row>
    <row r="20" spans="1:7" x14ac:dyDescent="0.2">
      <c r="A20" t="s">
        <v>24</v>
      </c>
      <c r="B20" s="6" t="s">
        <v>373</v>
      </c>
      <c r="C20" t="str">
        <f>B19</f>
        <v>S132</v>
      </c>
      <c r="D20" s="3">
        <v>1.3029999999999999</v>
      </c>
      <c r="E20" s="2">
        <v>0.86499999999999999</v>
      </c>
      <c r="F20">
        <f t="shared" si="1"/>
        <v>0.83977359938603213</v>
      </c>
      <c r="G20">
        <f t="shared" si="0"/>
        <v>0.4632264006139678</v>
      </c>
    </row>
    <row r="21" spans="1:7" x14ac:dyDescent="0.2">
      <c r="A21" t="s">
        <v>25</v>
      </c>
      <c r="B21" s="6" t="s">
        <v>373</v>
      </c>
      <c r="C21" t="str">
        <f>B18</f>
        <v>S131</v>
      </c>
      <c r="D21" s="3">
        <v>1.3080000000000001</v>
      </c>
      <c r="E21" s="2">
        <v>0.86299999999999999</v>
      </c>
      <c r="F21">
        <f t="shared" si="1"/>
        <v>0.83462920489296621</v>
      </c>
      <c r="G21">
        <f t="shared" si="0"/>
        <v>0.47337079510703384</v>
      </c>
    </row>
    <row r="22" spans="1:7" x14ac:dyDescent="0.2">
      <c r="A22" t="s">
        <v>26</v>
      </c>
      <c r="B22" s="6" t="s">
        <v>373</v>
      </c>
      <c r="C22" t="str">
        <f>B17</f>
        <v>S131</v>
      </c>
      <c r="D22" s="3">
        <v>1.3089999999999999</v>
      </c>
      <c r="E22" s="2">
        <v>0.82899999999999996</v>
      </c>
      <c r="F22">
        <f t="shared" si="1"/>
        <v>0.8011344537815126</v>
      </c>
      <c r="G22">
        <f t="shared" si="0"/>
        <v>0.50786554621848734</v>
      </c>
    </row>
    <row r="23" spans="1:7" x14ac:dyDescent="0.2">
      <c r="A23" t="s">
        <v>27</v>
      </c>
      <c r="B23" s="6" t="s">
        <v>373</v>
      </c>
      <c r="C23" t="str">
        <f>B16</f>
        <v>S131</v>
      </c>
      <c r="D23" s="3">
        <v>1.2150000000000001</v>
      </c>
      <c r="E23" s="2">
        <v>0.85299999999999998</v>
      </c>
      <c r="F23">
        <f t="shared" si="1"/>
        <v>0.88810288065843601</v>
      </c>
      <c r="G23">
        <f t="shared" si="0"/>
        <v>0.32689711934156407</v>
      </c>
    </row>
    <row r="24" spans="1:7" x14ac:dyDescent="0.2">
      <c r="A24" t="s">
        <v>28</v>
      </c>
      <c r="B24" s="6" t="s">
        <v>42</v>
      </c>
      <c r="C24" t="str">
        <f>B15</f>
        <v>S131</v>
      </c>
      <c r="D24" s="3">
        <v>1.278</v>
      </c>
      <c r="E24" s="2">
        <v>0.84399999999999997</v>
      </c>
      <c r="F24">
        <f t="shared" si="1"/>
        <v>0.83541471048513294</v>
      </c>
      <c r="G24">
        <f t="shared" si="0"/>
        <v>0.44258528951486709</v>
      </c>
    </row>
    <row r="25" spans="1:7" x14ac:dyDescent="0.2">
      <c r="A25" t="s">
        <v>30</v>
      </c>
      <c r="B25" s="6" t="s">
        <v>29</v>
      </c>
      <c r="C25" t="str">
        <f>B14</f>
        <v>S131</v>
      </c>
      <c r="D25" s="3">
        <v>1.2310000000000001</v>
      </c>
      <c r="E25" s="2">
        <v>0.77100000000000002</v>
      </c>
      <c r="F25">
        <f t="shared" si="1"/>
        <v>0.79229488220958566</v>
      </c>
      <c r="G25">
        <f t="shared" si="0"/>
        <v>0.43870511779041443</v>
      </c>
    </row>
    <row r="26" spans="1:7" x14ac:dyDescent="0.2">
      <c r="A26" t="s">
        <v>13</v>
      </c>
      <c r="B26" s="6" t="s">
        <v>375</v>
      </c>
      <c r="C26" t="str">
        <f>B37</f>
        <v>C3</v>
      </c>
      <c r="D26" s="3">
        <v>1.1120000000000001</v>
      </c>
      <c r="E26" s="2">
        <v>0.57899999999999996</v>
      </c>
      <c r="F26">
        <f t="shared" si="1"/>
        <v>0.6586645683453235</v>
      </c>
      <c r="G26">
        <f t="shared" si="0"/>
        <v>0.4533354316546766</v>
      </c>
    </row>
    <row r="27" spans="1:7" x14ac:dyDescent="0.2">
      <c r="A27" t="s">
        <v>29</v>
      </c>
      <c r="B27" s="6" t="s">
        <v>375</v>
      </c>
      <c r="C27" t="str">
        <f>B36</f>
        <v>H2O</v>
      </c>
      <c r="D27" s="3">
        <v>1.2250000000000001</v>
      </c>
      <c r="E27" s="2">
        <v>0.91100000000000003</v>
      </c>
      <c r="F27">
        <f t="shared" si="1"/>
        <v>0.94074693877551008</v>
      </c>
      <c r="G27">
        <f t="shared" si="0"/>
        <v>0.28425306122449001</v>
      </c>
    </row>
    <row r="28" spans="1:7" x14ac:dyDescent="0.2">
      <c r="A28" t="s">
        <v>33</v>
      </c>
      <c r="B28" s="6" t="s">
        <v>375</v>
      </c>
      <c r="C28" t="str">
        <f>B35</f>
        <v>S134</v>
      </c>
      <c r="D28" s="3">
        <v>1.232</v>
      </c>
      <c r="E28" s="2">
        <v>0.81299999999999994</v>
      </c>
      <c r="F28">
        <f t="shared" si="1"/>
        <v>0.8347767857142856</v>
      </c>
      <c r="G28">
        <f t="shared" si="0"/>
        <v>0.39722321428571439</v>
      </c>
    </row>
    <row r="29" spans="1:7" x14ac:dyDescent="0.2">
      <c r="A29" t="s">
        <v>34</v>
      </c>
      <c r="B29" s="6" t="s">
        <v>375</v>
      </c>
      <c r="C29" t="str">
        <f>B34</f>
        <v>S134</v>
      </c>
      <c r="D29" s="3">
        <v>1.077</v>
      </c>
      <c r="E29" s="2">
        <v>0.85699999999999998</v>
      </c>
      <c r="F29">
        <f t="shared" si="1"/>
        <v>1.0065970287836583</v>
      </c>
      <c r="G29">
        <f t="shared" si="0"/>
        <v>7.0402971216341648E-2</v>
      </c>
    </row>
    <row r="30" spans="1:7" x14ac:dyDescent="0.2">
      <c r="A30" t="s">
        <v>35</v>
      </c>
      <c r="B30" s="6" t="s">
        <v>375</v>
      </c>
      <c r="C30" t="str">
        <f>B33</f>
        <v>S134</v>
      </c>
      <c r="D30" s="3">
        <v>1.218</v>
      </c>
      <c r="E30" s="2">
        <v>0.86499999999999999</v>
      </c>
      <c r="F30">
        <f t="shared" si="1"/>
        <v>0.89837848932676512</v>
      </c>
      <c r="G30">
        <f t="shared" si="0"/>
        <v>0.31962151067323485</v>
      </c>
    </row>
    <row r="31" spans="1:7" x14ac:dyDescent="0.2">
      <c r="A31" t="s">
        <v>36</v>
      </c>
      <c r="B31" s="6" t="s">
        <v>375</v>
      </c>
      <c r="C31" t="str">
        <f>B32</f>
        <v>S134</v>
      </c>
      <c r="D31" s="3">
        <v>1.3149999999999999</v>
      </c>
      <c r="E31" s="2">
        <v>0.86899999999999999</v>
      </c>
      <c r="F31">
        <f t="shared" si="1"/>
        <v>0.83595817490494295</v>
      </c>
      <c r="G31">
        <f t="shared" si="0"/>
        <v>0.47904182509505699</v>
      </c>
    </row>
    <row r="32" spans="1:7" x14ac:dyDescent="0.2">
      <c r="A32" t="s">
        <v>38</v>
      </c>
      <c r="B32" s="6" t="s">
        <v>377</v>
      </c>
      <c r="C32" t="str">
        <f>B31</f>
        <v>S133</v>
      </c>
      <c r="D32" s="3">
        <v>1.2989999999999999</v>
      </c>
      <c r="E32" s="2">
        <v>0.93100000000000005</v>
      </c>
      <c r="F32">
        <f t="shared" si="1"/>
        <v>0.90663202463433412</v>
      </c>
      <c r="G32">
        <f t="shared" si="0"/>
        <v>0.39236797536566581</v>
      </c>
    </row>
    <row r="33" spans="1:15" x14ac:dyDescent="0.2">
      <c r="A33" t="s">
        <v>39</v>
      </c>
      <c r="B33" s="6" t="s">
        <v>377</v>
      </c>
      <c r="C33" t="str">
        <f>B30</f>
        <v>S133</v>
      </c>
      <c r="D33" s="3">
        <v>1.321</v>
      </c>
      <c r="E33" s="2">
        <v>0.85599999999999998</v>
      </c>
      <c r="F33">
        <f t="shared" si="1"/>
        <v>0.81971233913701735</v>
      </c>
      <c r="G33">
        <f t="shared" si="0"/>
        <v>0.5012876608629826</v>
      </c>
    </row>
    <row r="34" spans="1:15" x14ac:dyDescent="0.2">
      <c r="A34" t="s">
        <v>15</v>
      </c>
      <c r="B34" s="6" t="s">
        <v>377</v>
      </c>
      <c r="C34" t="str">
        <f>B29</f>
        <v>S133</v>
      </c>
      <c r="D34" s="3">
        <v>1.202</v>
      </c>
      <c r="E34" s="2">
        <v>0.79600000000000004</v>
      </c>
      <c r="F34">
        <f t="shared" si="1"/>
        <v>0.83772046589018301</v>
      </c>
      <c r="G34">
        <f t="shared" si="0"/>
        <v>0.36427953410981695</v>
      </c>
    </row>
    <row r="35" spans="1:15" x14ac:dyDescent="0.2">
      <c r="A35" t="s">
        <v>31</v>
      </c>
      <c r="B35" s="6" t="s">
        <v>377</v>
      </c>
      <c r="C35" t="str">
        <f>B28</f>
        <v>S133</v>
      </c>
      <c r="D35" s="3">
        <v>1.3009999999999999</v>
      </c>
      <c r="E35" s="2">
        <v>0.874</v>
      </c>
      <c r="F35">
        <f t="shared" si="1"/>
        <v>0.84981552651806291</v>
      </c>
      <c r="G35">
        <f t="shared" si="0"/>
        <v>0.45118447348193702</v>
      </c>
    </row>
    <row r="36" spans="1:15" x14ac:dyDescent="0.2">
      <c r="A36" t="s">
        <v>40</v>
      </c>
      <c r="B36" s="6" t="s">
        <v>42</v>
      </c>
      <c r="C36" t="str">
        <f>B27</f>
        <v>S133</v>
      </c>
      <c r="D36" s="3">
        <v>1.3080000000000001</v>
      </c>
      <c r="E36" s="2">
        <v>0.86399999999999999</v>
      </c>
      <c r="F36">
        <f t="shared" si="1"/>
        <v>0.83559633027522917</v>
      </c>
      <c r="G36">
        <f t="shared" si="0"/>
        <v>0.47240366972477088</v>
      </c>
    </row>
    <row r="37" spans="1:15" x14ac:dyDescent="0.2">
      <c r="A37" t="s">
        <v>41</v>
      </c>
      <c r="B37" s="6" t="s">
        <v>33</v>
      </c>
      <c r="C37" t="str">
        <f>B26</f>
        <v>S133</v>
      </c>
      <c r="D37" s="3">
        <v>1.2689999999999999</v>
      </c>
      <c r="E37" s="2">
        <v>0.72199999999999998</v>
      </c>
      <c r="F37">
        <f t="shared" si="1"/>
        <v>0.71972419227738371</v>
      </c>
      <c r="G37">
        <f t="shared" si="0"/>
        <v>0.54927580772261619</v>
      </c>
    </row>
    <row r="38" spans="1:15" x14ac:dyDescent="0.2">
      <c r="A38" t="s">
        <v>43</v>
      </c>
      <c r="B38" s="6" t="s">
        <v>379</v>
      </c>
      <c r="C38" t="str">
        <f>B49</f>
        <v>C4</v>
      </c>
      <c r="D38" s="3">
        <v>1.1499999999999999</v>
      </c>
      <c r="E38" s="2">
        <v>0.66</v>
      </c>
      <c r="F38">
        <f t="shared" si="1"/>
        <v>0.72599999999999998</v>
      </c>
      <c r="G38">
        <f t="shared" si="0"/>
        <v>0.42399999999999993</v>
      </c>
    </row>
    <row r="39" spans="1:15" x14ac:dyDescent="0.2">
      <c r="A39" t="s">
        <v>45</v>
      </c>
      <c r="B39" s="6" t="s">
        <v>379</v>
      </c>
      <c r="C39" t="str">
        <f>B48</f>
        <v>H2O</v>
      </c>
      <c r="D39" s="3">
        <v>1.2929999999999999</v>
      </c>
      <c r="E39" s="2">
        <v>0.99299999999999999</v>
      </c>
      <c r="F39">
        <f t="shared" si="1"/>
        <v>0.97149651972157769</v>
      </c>
      <c r="G39">
        <f t="shared" si="0"/>
        <v>0.32150348027842224</v>
      </c>
    </row>
    <row r="40" spans="1:15" x14ac:dyDescent="0.2">
      <c r="A40" t="s">
        <v>46</v>
      </c>
      <c r="B40" s="6" t="s">
        <v>379</v>
      </c>
      <c r="C40" t="str">
        <f>B47</f>
        <v>S136</v>
      </c>
      <c r="D40" s="3">
        <v>1.2669999999999999</v>
      </c>
      <c r="E40" s="2">
        <v>0.83399999999999996</v>
      </c>
      <c r="F40">
        <f t="shared" si="1"/>
        <v>0.83268350434096283</v>
      </c>
      <c r="G40">
        <f t="shared" si="0"/>
        <v>0.43431649565903707</v>
      </c>
    </row>
    <row r="41" spans="1:15" x14ac:dyDescent="0.2">
      <c r="A41" t="s">
        <v>47</v>
      </c>
      <c r="B41" s="6" t="s">
        <v>379</v>
      </c>
      <c r="C41" t="str">
        <f>B46</f>
        <v>S136</v>
      </c>
      <c r="D41" s="3">
        <v>1.2350000000000001</v>
      </c>
      <c r="E41" s="2">
        <v>0.79100000000000004</v>
      </c>
      <c r="F41">
        <f t="shared" si="1"/>
        <v>0.81021457489878534</v>
      </c>
      <c r="G41">
        <f t="shared" si="0"/>
        <v>0.42478542510121475</v>
      </c>
    </row>
    <row r="42" spans="1:15" x14ac:dyDescent="0.2">
      <c r="A42" t="s">
        <v>48</v>
      </c>
      <c r="B42" s="6" t="s">
        <v>379</v>
      </c>
      <c r="C42" t="str">
        <f>B45</f>
        <v>S136</v>
      </c>
      <c r="D42" s="3">
        <v>1.1220000000000001</v>
      </c>
      <c r="E42" s="2">
        <v>0.94099999999999995</v>
      </c>
      <c r="F42">
        <f t="shared" si="1"/>
        <v>1.0609313725490193</v>
      </c>
      <c r="G42">
        <f t="shared" si="0"/>
        <v>6.106862745098085E-2</v>
      </c>
    </row>
    <row r="43" spans="1:15" x14ac:dyDescent="0.2">
      <c r="A43" t="s">
        <v>49</v>
      </c>
      <c r="B43" s="6" t="s">
        <v>381</v>
      </c>
      <c r="C43" t="str">
        <f>B44</f>
        <v>S136</v>
      </c>
      <c r="D43" s="3">
        <v>1.2989999999999999</v>
      </c>
      <c r="E43" s="2">
        <v>0.92700000000000005</v>
      </c>
      <c r="F43">
        <f t="shared" si="1"/>
        <v>0.90273672055427245</v>
      </c>
      <c r="G43">
        <f t="shared" si="0"/>
        <v>0.39626327944572748</v>
      </c>
    </row>
    <row r="44" spans="1:15" x14ac:dyDescent="0.2">
      <c r="A44" t="s">
        <v>51</v>
      </c>
      <c r="B44" s="6" t="s">
        <v>381</v>
      </c>
      <c r="C44" t="str">
        <f>B43</f>
        <v>S136</v>
      </c>
      <c r="D44" s="3">
        <v>1.1870000000000001</v>
      </c>
      <c r="E44" s="2">
        <v>0.88800000000000001</v>
      </c>
      <c r="F44">
        <f t="shared" si="1"/>
        <v>0.94635214827295699</v>
      </c>
      <c r="G44">
        <f t="shared" si="0"/>
        <v>0.24064785172704306</v>
      </c>
    </row>
    <row r="45" spans="1:15" x14ac:dyDescent="0.2">
      <c r="A45" t="s">
        <v>52</v>
      </c>
      <c r="B45" s="6" t="s">
        <v>381</v>
      </c>
      <c r="C45" t="str">
        <f>B42</f>
        <v>S135</v>
      </c>
      <c r="D45" s="3">
        <v>1.347</v>
      </c>
      <c r="E45" s="2">
        <v>0.874</v>
      </c>
      <c r="F45">
        <f t="shared" si="1"/>
        <v>0.82079435783221977</v>
      </c>
      <c r="G45">
        <f t="shared" si="0"/>
        <v>0.52620564216778021</v>
      </c>
      <c r="O45" t="s">
        <v>426</v>
      </c>
    </row>
    <row r="46" spans="1:15" x14ac:dyDescent="0.2">
      <c r="A46" t="s">
        <v>53</v>
      </c>
      <c r="B46" s="6" t="s">
        <v>381</v>
      </c>
      <c r="C46" t="str">
        <f>B41</f>
        <v>S135</v>
      </c>
      <c r="D46" s="3">
        <v>1.169</v>
      </c>
      <c r="E46" s="2">
        <v>0.84499999999999997</v>
      </c>
      <c r="F46">
        <f t="shared" si="1"/>
        <v>0.91439264328485881</v>
      </c>
      <c r="G46">
        <f t="shared" si="0"/>
        <v>0.25460735671514123</v>
      </c>
    </row>
    <row r="47" spans="1:15" x14ac:dyDescent="0.2">
      <c r="A47" t="s">
        <v>54</v>
      </c>
      <c r="B47" s="6" t="s">
        <v>381</v>
      </c>
      <c r="C47" t="str">
        <f>B40</f>
        <v>S135</v>
      </c>
      <c r="D47" s="3">
        <v>1.3089999999999999</v>
      </c>
      <c r="E47" s="2">
        <v>0.89100000000000001</v>
      </c>
      <c r="F47">
        <f t="shared" si="1"/>
        <v>0.86105042016806721</v>
      </c>
      <c r="G47">
        <f t="shared" si="0"/>
        <v>0.44794957983193273</v>
      </c>
    </row>
    <row r="48" spans="1:15" x14ac:dyDescent="0.2">
      <c r="A48" t="s">
        <v>55</v>
      </c>
      <c r="B48" s="6" t="s">
        <v>42</v>
      </c>
      <c r="C48" t="str">
        <f>B39</f>
        <v>S135</v>
      </c>
      <c r="D48" s="3">
        <v>1.31</v>
      </c>
      <c r="E48" s="2">
        <v>0.88200000000000001</v>
      </c>
      <c r="F48">
        <f t="shared" si="1"/>
        <v>0.8517022900763358</v>
      </c>
      <c r="G48">
        <f t="shared" si="0"/>
        <v>0.45829770992366425</v>
      </c>
    </row>
    <row r="49" spans="1:7" x14ac:dyDescent="0.2">
      <c r="A49" t="s">
        <v>56</v>
      </c>
      <c r="B49" s="6" t="s">
        <v>34</v>
      </c>
      <c r="C49" t="str">
        <f>B38</f>
        <v>S135</v>
      </c>
      <c r="D49" s="3">
        <v>1.319</v>
      </c>
      <c r="E49" s="2">
        <v>0.68600000000000005</v>
      </c>
      <c r="F49">
        <f t="shared" si="1"/>
        <v>0.6579150871872631</v>
      </c>
      <c r="G49">
        <f t="shared" si="0"/>
        <v>0.66108491281273685</v>
      </c>
    </row>
    <row r="50" spans="1:7" x14ac:dyDescent="0.2">
      <c r="A50" t="s">
        <v>57</v>
      </c>
      <c r="B50" s="6" t="s">
        <v>383</v>
      </c>
      <c r="C50" t="str">
        <f>B61</f>
        <v>C5</v>
      </c>
      <c r="D50" s="3">
        <v>1.0620000000000001</v>
      </c>
      <c r="E50" s="2">
        <v>0.81100000000000005</v>
      </c>
      <c r="F50">
        <f t="shared" si="1"/>
        <v>0.96602165725047073</v>
      </c>
      <c r="G50">
        <f t="shared" si="0"/>
        <v>9.5978342749529322E-2</v>
      </c>
    </row>
    <row r="51" spans="1:7" x14ac:dyDescent="0.2">
      <c r="A51" t="s">
        <v>59</v>
      </c>
      <c r="B51" s="6" t="s">
        <v>383</v>
      </c>
      <c r="C51" t="str">
        <f>B60</f>
        <v>H2O</v>
      </c>
      <c r="D51" s="3">
        <v>1.2649999999999999</v>
      </c>
      <c r="E51" s="2">
        <v>1.0289999999999999</v>
      </c>
      <c r="F51">
        <f t="shared" si="1"/>
        <v>1.0289999999999999</v>
      </c>
      <c r="G51">
        <f t="shared" si="0"/>
        <v>0.23599999999999999</v>
      </c>
    </row>
    <row r="52" spans="1:7" x14ac:dyDescent="0.2">
      <c r="A52" t="s">
        <v>60</v>
      </c>
      <c r="B52" s="6" t="s">
        <v>383</v>
      </c>
      <c r="C52" t="str">
        <f>B59</f>
        <v>S138</v>
      </c>
      <c r="D52" s="3">
        <v>1.27</v>
      </c>
      <c r="E52" s="2">
        <v>0.877</v>
      </c>
      <c r="F52">
        <f t="shared" si="1"/>
        <v>0.87354724409448814</v>
      </c>
      <c r="G52">
        <f t="shared" si="0"/>
        <v>0.39645275590551188</v>
      </c>
    </row>
    <row r="53" spans="1:7" x14ac:dyDescent="0.2">
      <c r="A53" t="s">
        <v>61</v>
      </c>
      <c r="B53" s="6" t="s">
        <v>383</v>
      </c>
      <c r="C53" t="str">
        <f>B58</f>
        <v>S138</v>
      </c>
      <c r="D53" s="3">
        <v>1.26</v>
      </c>
      <c r="E53" s="2">
        <v>3.5</v>
      </c>
      <c r="F53">
        <f>(E53/D53)*AVERAGE($D$2:$D$97)</f>
        <v>3.5138888888888884</v>
      </c>
      <c r="G53">
        <f t="shared" si="0"/>
        <v>-2.2538888888888886</v>
      </c>
    </row>
    <row r="54" spans="1:7" x14ac:dyDescent="0.2">
      <c r="A54" t="s">
        <v>62</v>
      </c>
      <c r="B54" s="6" t="s">
        <v>383</v>
      </c>
      <c r="C54" t="str">
        <f>B57</f>
        <v>S138</v>
      </c>
      <c r="D54" s="3">
        <v>1.292</v>
      </c>
      <c r="E54" s="2">
        <v>0.90200000000000002</v>
      </c>
      <c r="F54">
        <f t="shared" si="1"/>
        <v>0.88315015479876147</v>
      </c>
      <c r="G54">
        <f t="shared" si="0"/>
        <v>0.40884984520123857</v>
      </c>
    </row>
    <row r="55" spans="1:7" x14ac:dyDescent="0.2">
      <c r="A55" t="s">
        <v>63</v>
      </c>
      <c r="B55" s="6" t="s">
        <v>385</v>
      </c>
      <c r="C55" t="str">
        <f>B56</f>
        <v>S138</v>
      </c>
      <c r="D55" s="3">
        <v>1.337</v>
      </c>
      <c r="E55" s="2">
        <v>0.84199999999999997</v>
      </c>
      <c r="F55">
        <f t="shared" si="1"/>
        <v>0.79665669409124895</v>
      </c>
      <c r="G55">
        <f t="shared" si="0"/>
        <v>0.54034330590875101</v>
      </c>
    </row>
    <row r="56" spans="1:7" x14ac:dyDescent="0.2">
      <c r="A56" t="s">
        <v>65</v>
      </c>
      <c r="B56" s="6" t="s">
        <v>385</v>
      </c>
      <c r="C56" t="str">
        <f>B55</f>
        <v>S138</v>
      </c>
      <c r="D56" s="3">
        <v>1.349</v>
      </c>
      <c r="E56" s="2">
        <v>0.94099999999999995</v>
      </c>
      <c r="F56">
        <f t="shared" si="1"/>
        <v>0.88240548554484788</v>
      </c>
      <c r="G56">
        <f t="shared" si="0"/>
        <v>0.4665945144551521</v>
      </c>
    </row>
    <row r="57" spans="1:7" x14ac:dyDescent="0.2">
      <c r="A57" t="s">
        <v>66</v>
      </c>
      <c r="B57" s="6" t="s">
        <v>385</v>
      </c>
      <c r="C57" t="str">
        <f>B54</f>
        <v>S137</v>
      </c>
      <c r="D57" s="3">
        <v>1.3420000000000001</v>
      </c>
      <c r="E57" s="2">
        <v>0.76100000000000001</v>
      </c>
      <c r="F57">
        <f t="shared" si="1"/>
        <v>0.71733606557377039</v>
      </c>
      <c r="G57">
        <f t="shared" si="0"/>
        <v>0.62466393442622969</v>
      </c>
    </row>
    <row r="58" spans="1:7" x14ac:dyDescent="0.2">
      <c r="A58" t="s">
        <v>67</v>
      </c>
      <c r="B58" s="6" t="s">
        <v>385</v>
      </c>
      <c r="C58" t="str">
        <f>B53</f>
        <v>S137</v>
      </c>
      <c r="D58" s="3">
        <v>1.1579999999999999</v>
      </c>
      <c r="E58" s="2">
        <v>0.86099999999999999</v>
      </c>
      <c r="F58">
        <f t="shared" si="1"/>
        <v>0.94055699481865285</v>
      </c>
      <c r="G58">
        <f t="shared" si="0"/>
        <v>0.21744300518134707</v>
      </c>
    </row>
    <row r="59" spans="1:7" x14ac:dyDescent="0.2">
      <c r="A59" t="s">
        <v>68</v>
      </c>
      <c r="B59" s="6" t="s">
        <v>385</v>
      </c>
      <c r="C59" t="str">
        <f>B52</f>
        <v>S137</v>
      </c>
      <c r="D59" s="3">
        <v>1.3169999999999999</v>
      </c>
      <c r="E59" s="2">
        <v>0.92500000000000004</v>
      </c>
      <c r="F59">
        <f t="shared" si="1"/>
        <v>0.88847760060744119</v>
      </c>
      <c r="G59">
        <f t="shared" si="0"/>
        <v>0.42852239939255876</v>
      </c>
    </row>
    <row r="60" spans="1:7" x14ac:dyDescent="0.2">
      <c r="A60" t="s">
        <v>69</v>
      </c>
      <c r="B60" s="6" t="s">
        <v>42</v>
      </c>
      <c r="C60" t="str">
        <f>B51</f>
        <v>S137</v>
      </c>
      <c r="D60" s="3">
        <v>1.31</v>
      </c>
      <c r="E60" s="2">
        <v>0.93899999999999995</v>
      </c>
      <c r="F60">
        <f t="shared" si="1"/>
        <v>0.9067442748091602</v>
      </c>
      <c r="G60">
        <f t="shared" si="0"/>
        <v>0.40325572519083985</v>
      </c>
    </row>
    <row r="61" spans="1:7" x14ac:dyDescent="0.2">
      <c r="A61" t="s">
        <v>70</v>
      </c>
      <c r="B61" s="6" t="s">
        <v>35</v>
      </c>
      <c r="C61" t="str">
        <f>B50</f>
        <v>S137</v>
      </c>
      <c r="D61" s="3">
        <v>1.2669999999999999</v>
      </c>
      <c r="E61" s="2">
        <v>0.84799999999999998</v>
      </c>
      <c r="F61">
        <f t="shared" si="1"/>
        <v>0.84666140489344899</v>
      </c>
      <c r="G61">
        <f t="shared" si="0"/>
        <v>0.42033859510655092</v>
      </c>
    </row>
    <row r="62" spans="1:7" x14ac:dyDescent="0.2">
      <c r="A62" t="s">
        <v>71</v>
      </c>
      <c r="B62" s="6" t="s">
        <v>387</v>
      </c>
      <c r="C62" t="str">
        <f>B73</f>
        <v>C6</v>
      </c>
      <c r="D62" s="3">
        <v>1.1120000000000001</v>
      </c>
      <c r="E62" s="2">
        <v>0.90600000000000003</v>
      </c>
      <c r="F62">
        <f t="shared" si="1"/>
        <v>1.0306564748201437</v>
      </c>
      <c r="G62">
        <f t="shared" si="0"/>
        <v>8.1343525179856435E-2</v>
      </c>
    </row>
    <row r="63" spans="1:7" x14ac:dyDescent="0.2">
      <c r="A63" t="s">
        <v>73</v>
      </c>
      <c r="B63" s="6" t="s">
        <v>387</v>
      </c>
      <c r="C63" t="str">
        <f>B72</f>
        <v>H2O</v>
      </c>
      <c r="D63" s="3">
        <v>1.3109999999999999</v>
      </c>
      <c r="E63" s="2">
        <v>1.056</v>
      </c>
      <c r="F63">
        <f t="shared" si="1"/>
        <v>1.0189473684210526</v>
      </c>
      <c r="G63">
        <f t="shared" si="0"/>
        <v>0.29205263157894734</v>
      </c>
    </row>
    <row r="64" spans="1:7" x14ac:dyDescent="0.2">
      <c r="A64" t="s">
        <v>74</v>
      </c>
      <c r="B64" s="6" t="s">
        <v>387</v>
      </c>
      <c r="C64" t="str">
        <f>B71</f>
        <v>S140</v>
      </c>
      <c r="D64" s="3">
        <v>1.284</v>
      </c>
      <c r="E64" s="2">
        <v>0.89700000000000002</v>
      </c>
      <c r="F64">
        <f t="shared" si="1"/>
        <v>0.88372663551401864</v>
      </c>
      <c r="G64">
        <f t="shared" si="0"/>
        <v>0.40027336448598139</v>
      </c>
    </row>
    <row r="65" spans="1:7" x14ac:dyDescent="0.2">
      <c r="A65" t="s">
        <v>75</v>
      </c>
      <c r="B65" s="6" t="s">
        <v>387</v>
      </c>
      <c r="C65" t="str">
        <f>B70</f>
        <v>S140</v>
      </c>
      <c r="D65" s="3">
        <v>1.2450000000000001</v>
      </c>
      <c r="E65" s="2">
        <v>0.86399999999999999</v>
      </c>
      <c r="F65">
        <f t="shared" si="1"/>
        <v>0.87787951807228892</v>
      </c>
      <c r="G65">
        <f t="shared" si="0"/>
        <v>0.36712048192771118</v>
      </c>
    </row>
    <row r="66" spans="1:7" x14ac:dyDescent="0.2">
      <c r="A66" t="s">
        <v>76</v>
      </c>
      <c r="B66" s="6" t="s">
        <v>387</v>
      </c>
      <c r="C66" t="str">
        <f>B69</f>
        <v>S140</v>
      </c>
      <c r="D66" s="3">
        <v>1.3049999999999999</v>
      </c>
      <c r="E66" s="2">
        <v>0.98699999999999999</v>
      </c>
      <c r="F66">
        <f t="shared" si="1"/>
        <v>0.95674712643678161</v>
      </c>
      <c r="G66">
        <f t="shared" ref="G66:G97" si="2">D66-F66</f>
        <v>0.34825287356321832</v>
      </c>
    </row>
    <row r="67" spans="1:7" x14ac:dyDescent="0.2">
      <c r="A67" t="s">
        <v>77</v>
      </c>
      <c r="B67" s="6" t="s">
        <v>389</v>
      </c>
      <c r="C67" t="str">
        <f>B68</f>
        <v>S140</v>
      </c>
      <c r="D67" s="3">
        <v>1.361</v>
      </c>
      <c r="E67" s="2">
        <v>0.95499999999999996</v>
      </c>
      <c r="F67">
        <f t="shared" ref="F67:F97" si="3">(E67/D67)*AVERAGE($D$2:$D$97)</f>
        <v>0.88763776634827329</v>
      </c>
      <c r="G67">
        <f t="shared" si="2"/>
        <v>0.47336223365172669</v>
      </c>
    </row>
    <row r="68" spans="1:7" x14ac:dyDescent="0.2">
      <c r="A68" t="s">
        <v>79</v>
      </c>
      <c r="B68" s="6" t="s">
        <v>389</v>
      </c>
      <c r="C68" t="str">
        <f>B67</f>
        <v>S140</v>
      </c>
      <c r="D68" s="3">
        <v>1.2989999999999999</v>
      </c>
      <c r="E68" s="2">
        <v>0.93300000000000005</v>
      </c>
      <c r="F68">
        <f t="shared" si="3"/>
        <v>0.9085796766743649</v>
      </c>
      <c r="G68">
        <f t="shared" si="2"/>
        <v>0.39042032332563503</v>
      </c>
    </row>
    <row r="69" spans="1:7" x14ac:dyDescent="0.2">
      <c r="A69" t="s">
        <v>80</v>
      </c>
      <c r="B69" s="6" t="s">
        <v>389</v>
      </c>
      <c r="C69" t="str">
        <f>B66</f>
        <v>S139</v>
      </c>
      <c r="D69" s="3">
        <v>1.3220000000000001</v>
      </c>
      <c r="E69" s="2">
        <v>0.83699999999999997</v>
      </c>
      <c r="F69">
        <f t="shared" si="3"/>
        <v>0.80091149773071091</v>
      </c>
      <c r="G69">
        <f t="shared" si="2"/>
        <v>0.52108850226928916</v>
      </c>
    </row>
    <row r="70" spans="1:7" x14ac:dyDescent="0.2">
      <c r="A70" t="s">
        <v>81</v>
      </c>
      <c r="B70" s="6" t="s">
        <v>389</v>
      </c>
      <c r="C70" t="str">
        <f>B65</f>
        <v>S139</v>
      </c>
      <c r="D70" s="3">
        <v>1.2849999999999999</v>
      </c>
      <c r="E70" s="2">
        <v>0.72599999999999998</v>
      </c>
      <c r="F70">
        <f t="shared" si="3"/>
        <v>0.71470038910505829</v>
      </c>
      <c r="G70">
        <f t="shared" si="2"/>
        <v>0.57029961089494163</v>
      </c>
    </row>
    <row r="71" spans="1:7" x14ac:dyDescent="0.2">
      <c r="A71" t="s">
        <v>82</v>
      </c>
      <c r="B71" s="6" t="s">
        <v>389</v>
      </c>
      <c r="C71" t="str">
        <f>B64</f>
        <v>S139</v>
      </c>
      <c r="D71" s="3">
        <v>1.2470000000000001</v>
      </c>
      <c r="E71" s="2">
        <v>0.91400000000000003</v>
      </c>
      <c r="F71">
        <f>(E71/D71)*AVERAGE($D$2:$D$97)</f>
        <v>0.92719326383319955</v>
      </c>
      <c r="G71">
        <f t="shared" si="2"/>
        <v>0.31980673616680055</v>
      </c>
    </row>
    <row r="72" spans="1:7" x14ac:dyDescent="0.2">
      <c r="A72" t="s">
        <v>83</v>
      </c>
      <c r="B72" s="6" t="s">
        <v>42</v>
      </c>
      <c r="C72" t="str">
        <f>B63</f>
        <v>S139</v>
      </c>
      <c r="D72" s="3">
        <v>1.2929999999999999</v>
      </c>
      <c r="E72" s="2">
        <v>0.92400000000000004</v>
      </c>
      <c r="F72">
        <f t="shared" si="3"/>
        <v>0.9039907192575406</v>
      </c>
      <c r="G72">
        <f t="shared" si="2"/>
        <v>0.38900928074245933</v>
      </c>
    </row>
    <row r="73" spans="1:7" x14ac:dyDescent="0.2">
      <c r="A73" t="s">
        <v>84</v>
      </c>
      <c r="B73" s="6" t="s">
        <v>36</v>
      </c>
      <c r="C73" t="str">
        <f>B62</f>
        <v>S139</v>
      </c>
      <c r="D73" s="3">
        <v>1.27</v>
      </c>
      <c r="E73" s="2">
        <v>0.78</v>
      </c>
      <c r="F73">
        <f t="shared" si="3"/>
        <v>0.77692913385826767</v>
      </c>
      <c r="G73">
        <f t="shared" si="2"/>
        <v>0.49307086614173234</v>
      </c>
    </row>
    <row r="74" spans="1:7" x14ac:dyDescent="0.2">
      <c r="A74" t="s">
        <v>85</v>
      </c>
      <c r="B74" s="6" t="s">
        <v>391</v>
      </c>
      <c r="C74" t="str">
        <f>B85</f>
        <v>C7</v>
      </c>
      <c r="D74" s="3">
        <v>1.153</v>
      </c>
      <c r="E74" s="2">
        <v>0.94899999999999995</v>
      </c>
      <c r="F74">
        <f t="shared" si="3"/>
        <v>1.0411838681699912</v>
      </c>
      <c r="G74">
        <f t="shared" si="2"/>
        <v>0.11181613183000882</v>
      </c>
    </row>
    <row r="75" spans="1:7" x14ac:dyDescent="0.2">
      <c r="A75" t="s">
        <v>87</v>
      </c>
      <c r="B75" s="6" t="s">
        <v>391</v>
      </c>
      <c r="C75" t="str">
        <f>B84</f>
        <v>C9</v>
      </c>
      <c r="D75" s="3">
        <v>1.25</v>
      </c>
      <c r="E75" s="2">
        <v>1.0329999999999999</v>
      </c>
      <c r="F75">
        <f t="shared" si="3"/>
        <v>1.0453959999999998</v>
      </c>
      <c r="G75">
        <f t="shared" si="2"/>
        <v>0.20460400000000023</v>
      </c>
    </row>
    <row r="76" spans="1:7" x14ac:dyDescent="0.2">
      <c r="A76" t="s">
        <v>88</v>
      </c>
      <c r="B76" s="6" t="s">
        <v>391</v>
      </c>
      <c r="C76" t="str">
        <f>B83</f>
        <v>H2O</v>
      </c>
      <c r="D76" s="3">
        <v>1.2769999999999999</v>
      </c>
      <c r="E76" s="2">
        <v>0.99099999999999999</v>
      </c>
      <c r="F76">
        <f t="shared" si="3"/>
        <v>0.98168754894283483</v>
      </c>
      <c r="G76">
        <f t="shared" si="2"/>
        <v>0.29531245105716508</v>
      </c>
    </row>
    <row r="77" spans="1:7" x14ac:dyDescent="0.2">
      <c r="A77" t="s">
        <v>89</v>
      </c>
      <c r="B77" s="6" t="s">
        <v>391</v>
      </c>
      <c r="C77" t="str">
        <f>B82</f>
        <v>H2O</v>
      </c>
      <c r="D77" s="3">
        <v>1.258</v>
      </c>
      <c r="E77" s="2">
        <v>1.0660000000000001</v>
      </c>
      <c r="F77">
        <f t="shared" si="3"/>
        <v>1.0719316375198726</v>
      </c>
      <c r="G77">
        <f t="shared" si="2"/>
        <v>0.18606836248012737</v>
      </c>
    </row>
    <row r="78" spans="1:7" x14ac:dyDescent="0.2">
      <c r="A78" t="s">
        <v>90</v>
      </c>
      <c r="B78" s="6" t="s">
        <v>391</v>
      </c>
      <c r="C78" t="str">
        <f>B81</f>
        <v>H2O</v>
      </c>
      <c r="D78" s="3">
        <v>1.5629999999999999</v>
      </c>
      <c r="E78" s="2">
        <v>1.071</v>
      </c>
      <c r="F78">
        <f t="shared" si="3"/>
        <v>0.86680422264875234</v>
      </c>
      <c r="G78">
        <f t="shared" si="2"/>
        <v>0.6961957773512476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1.264</v>
      </c>
      <c r="E79" s="2">
        <v>1.073</v>
      </c>
      <c r="F79">
        <f t="shared" si="3"/>
        <v>1.0738488924050631</v>
      </c>
      <c r="G79">
        <f t="shared" si="2"/>
        <v>0.19015110759493692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1.268</v>
      </c>
      <c r="E80" s="2">
        <v>1.0940000000000001</v>
      </c>
      <c r="F80">
        <f t="shared" si="3"/>
        <v>1.0914116719242903</v>
      </c>
      <c r="G80">
        <f t="shared" si="2"/>
        <v>0.17658832807570968</v>
      </c>
    </row>
    <row r="81" spans="1:7" x14ac:dyDescent="0.2">
      <c r="A81" t="s">
        <v>94</v>
      </c>
      <c r="B81" s="6" t="s">
        <v>42</v>
      </c>
      <c r="C81" t="str">
        <f>B78</f>
        <v>S141</v>
      </c>
      <c r="D81" s="3">
        <v>1.333</v>
      </c>
      <c r="E81" s="2">
        <v>0.91600000000000004</v>
      </c>
      <c r="F81">
        <f t="shared" si="3"/>
        <v>0.86927231807951999</v>
      </c>
      <c r="G81">
        <f t="shared" si="2"/>
        <v>0.46372768192047997</v>
      </c>
    </row>
    <row r="82" spans="1:7" x14ac:dyDescent="0.2">
      <c r="A82" t="s">
        <v>95</v>
      </c>
      <c r="B82" s="6" t="s">
        <v>42</v>
      </c>
      <c r="C82" t="str">
        <f>B77</f>
        <v>S141</v>
      </c>
      <c r="D82" s="3">
        <v>1.2669999999999999</v>
      </c>
      <c r="E82" s="2">
        <v>0.84799999999999998</v>
      </c>
      <c r="F82">
        <f t="shared" si="3"/>
        <v>0.84666140489344899</v>
      </c>
      <c r="G82">
        <f t="shared" si="2"/>
        <v>0.42033859510655092</v>
      </c>
    </row>
    <row r="83" spans="1:7" x14ac:dyDescent="0.2">
      <c r="A83" t="s">
        <v>96</v>
      </c>
      <c r="B83" s="6" t="s">
        <v>42</v>
      </c>
      <c r="C83" t="str">
        <f>B76</f>
        <v>S141</v>
      </c>
      <c r="D83" s="3">
        <v>1.278</v>
      </c>
      <c r="E83" s="2">
        <v>0.84799999999999998</v>
      </c>
      <c r="F83">
        <f t="shared" si="3"/>
        <v>0.83937402190923305</v>
      </c>
      <c r="G83">
        <f t="shared" si="2"/>
        <v>0.43862597809076698</v>
      </c>
    </row>
    <row r="84" spans="1:7" x14ac:dyDescent="0.2">
      <c r="A84" t="s">
        <v>97</v>
      </c>
      <c r="B84" s="6" t="s">
        <v>15</v>
      </c>
      <c r="C84" t="str">
        <f>B75</f>
        <v>S141</v>
      </c>
      <c r="D84" s="3">
        <v>1.3089999999999999</v>
      </c>
      <c r="E84" s="2">
        <v>0.86499999999999999</v>
      </c>
      <c r="F84">
        <f t="shared" si="3"/>
        <v>0.83592436974789908</v>
      </c>
      <c r="G84">
        <f t="shared" si="2"/>
        <v>0.47307563025210086</v>
      </c>
    </row>
    <row r="85" spans="1:7" x14ac:dyDescent="0.2">
      <c r="A85" t="s">
        <v>98</v>
      </c>
      <c r="B85" s="6" t="s">
        <v>38</v>
      </c>
      <c r="C85" t="str">
        <f>B74</f>
        <v>S141</v>
      </c>
      <c r="D85" s="3">
        <v>1.264</v>
      </c>
      <c r="E85" s="2">
        <v>0.74099999999999999</v>
      </c>
      <c r="F85">
        <f t="shared" si="3"/>
        <v>0.74158623417721514</v>
      </c>
      <c r="G85">
        <f t="shared" si="2"/>
        <v>0.52241376582278487</v>
      </c>
    </row>
    <row r="86" spans="1:7" x14ac:dyDescent="0.2">
      <c r="A86" t="s">
        <v>99</v>
      </c>
      <c r="B86" s="6" t="s">
        <v>393</v>
      </c>
      <c r="C86" t="str">
        <f>B97</f>
        <v>C8</v>
      </c>
      <c r="D86" s="3">
        <v>1.1679999999999999</v>
      </c>
      <c r="E86" s="2">
        <v>0.97099999999999997</v>
      </c>
      <c r="F86">
        <f t="shared" si="3"/>
        <v>1.0516395547945205</v>
      </c>
      <c r="G86">
        <f t="shared" si="2"/>
        <v>0.11636044520547939</v>
      </c>
    </row>
    <row r="87" spans="1:7" x14ac:dyDescent="0.2">
      <c r="A87" t="s">
        <v>101</v>
      </c>
      <c r="B87" s="6" t="s">
        <v>393</v>
      </c>
      <c r="C87" t="str">
        <f>B96</f>
        <v>C10</v>
      </c>
      <c r="D87" s="3">
        <v>1.252</v>
      </c>
      <c r="E87" s="2">
        <v>1.0249999999999999</v>
      </c>
      <c r="F87">
        <f>(E87/D87)*AVERAGE($D$2:$D$97)</f>
        <v>1.0356429712460062</v>
      </c>
      <c r="G87">
        <f t="shared" si="2"/>
        <v>0.21635702875399376</v>
      </c>
    </row>
    <row r="88" spans="1:7" x14ac:dyDescent="0.2">
      <c r="A88" t="s">
        <v>102</v>
      </c>
      <c r="B88" s="6" t="s">
        <v>393</v>
      </c>
      <c r="C88" t="str">
        <f>B95</f>
        <v>S143</v>
      </c>
      <c r="D88" s="3">
        <v>1.26</v>
      </c>
      <c r="E88" s="2">
        <v>0.94599999999999995</v>
      </c>
      <c r="F88">
        <f t="shared" si="3"/>
        <v>0.94975396825396818</v>
      </c>
      <c r="G88">
        <f t="shared" si="2"/>
        <v>0.31024603174603183</v>
      </c>
    </row>
    <row r="89" spans="1:7" x14ac:dyDescent="0.2">
      <c r="A89" t="s">
        <v>103</v>
      </c>
      <c r="B89" s="6" t="s">
        <v>393</v>
      </c>
      <c r="C89" t="str">
        <f>B94</f>
        <v>S143</v>
      </c>
      <c r="D89" s="3">
        <v>1.2789999999999999</v>
      </c>
      <c r="E89" s="2">
        <v>0.93100000000000005</v>
      </c>
      <c r="F89">
        <f t="shared" si="3"/>
        <v>0.92080922595777959</v>
      </c>
      <c r="G89">
        <f t="shared" si="2"/>
        <v>0.35819077404222033</v>
      </c>
    </row>
    <row r="90" spans="1:7" x14ac:dyDescent="0.2">
      <c r="A90" t="s">
        <v>104</v>
      </c>
      <c r="B90" s="6" t="s">
        <v>393</v>
      </c>
      <c r="C90" t="str">
        <f>B93</f>
        <v>S143</v>
      </c>
      <c r="D90" s="3">
        <v>1.2370000000000001</v>
      </c>
      <c r="E90" s="2">
        <v>0.95299999999999996</v>
      </c>
      <c r="F90">
        <f t="shared" si="3"/>
        <v>0.97457154405820512</v>
      </c>
      <c r="G90">
        <f t="shared" si="2"/>
        <v>0.26242845594179498</v>
      </c>
    </row>
    <row r="91" spans="1:7" x14ac:dyDescent="0.2">
      <c r="A91" t="s">
        <v>105</v>
      </c>
      <c r="B91" s="6" t="s">
        <v>395</v>
      </c>
      <c r="C91" t="str">
        <f>B92</f>
        <v>S143</v>
      </c>
      <c r="D91" s="3">
        <v>1.294</v>
      </c>
      <c r="E91" s="2">
        <v>0.98399999999999999</v>
      </c>
      <c r="F91">
        <f t="shared" si="3"/>
        <v>0.9619474497681606</v>
      </c>
      <c r="G91">
        <f t="shared" si="2"/>
        <v>0.33205255023183944</v>
      </c>
    </row>
    <row r="92" spans="1:7" x14ac:dyDescent="0.2">
      <c r="A92" t="s">
        <v>107</v>
      </c>
      <c r="B92" s="6" t="s">
        <v>395</v>
      </c>
      <c r="C92" t="str">
        <f>B91</f>
        <v>S143</v>
      </c>
      <c r="D92" s="3">
        <v>1.32</v>
      </c>
      <c r="E92" s="2">
        <v>0.98499999999999999</v>
      </c>
      <c r="F92">
        <f t="shared" si="3"/>
        <v>0.94395833333333323</v>
      </c>
      <c r="G92">
        <f t="shared" si="2"/>
        <v>0.37604166666666683</v>
      </c>
    </row>
    <row r="93" spans="1:7" x14ac:dyDescent="0.2">
      <c r="A93" t="s">
        <v>108</v>
      </c>
      <c r="B93" s="6" t="s">
        <v>395</v>
      </c>
      <c r="C93" t="str">
        <f>B90</f>
        <v>S142</v>
      </c>
      <c r="D93" s="3">
        <v>1.329</v>
      </c>
      <c r="E93" s="2">
        <v>0.91900000000000004</v>
      </c>
      <c r="F93">
        <f t="shared" si="3"/>
        <v>0.87474416854778025</v>
      </c>
      <c r="G93">
        <f t="shared" si="2"/>
        <v>0.4542558314522197</v>
      </c>
    </row>
    <row r="94" spans="1:7" x14ac:dyDescent="0.2">
      <c r="A94" t="s">
        <v>109</v>
      </c>
      <c r="B94" s="6" t="s">
        <v>395</v>
      </c>
      <c r="C94" t="str">
        <f>B89</f>
        <v>S142</v>
      </c>
      <c r="D94" s="3">
        <v>1.304</v>
      </c>
      <c r="E94" s="2">
        <v>0.875</v>
      </c>
      <c r="F94">
        <f t="shared" si="3"/>
        <v>0.84883052147239246</v>
      </c>
      <c r="G94">
        <f t="shared" si="2"/>
        <v>0.45516947852760758</v>
      </c>
    </row>
    <row r="95" spans="1:7" x14ac:dyDescent="0.2">
      <c r="A95" t="s">
        <v>110</v>
      </c>
      <c r="B95" s="6" t="s">
        <v>395</v>
      </c>
      <c r="C95" t="str">
        <f>B88</f>
        <v>S142</v>
      </c>
      <c r="D95" s="3">
        <v>1.272</v>
      </c>
      <c r="E95" s="2">
        <v>0.90400000000000003</v>
      </c>
      <c r="F95">
        <f t="shared" si="3"/>
        <v>0.89902515723270437</v>
      </c>
      <c r="G95">
        <f t="shared" si="2"/>
        <v>0.37297484276729564</v>
      </c>
    </row>
    <row r="96" spans="1:7" x14ac:dyDescent="0.2">
      <c r="A96" t="s">
        <v>111</v>
      </c>
      <c r="B96" s="6" t="s">
        <v>31</v>
      </c>
      <c r="C96" t="str">
        <f>B87</f>
        <v>S142</v>
      </c>
      <c r="D96" s="3">
        <v>1.284</v>
      </c>
      <c r="E96" s="2">
        <v>0.91</v>
      </c>
      <c r="F96">
        <f t="shared" si="3"/>
        <v>0.89653426791277258</v>
      </c>
      <c r="G96">
        <f t="shared" si="2"/>
        <v>0.38746573208722745</v>
      </c>
    </row>
    <row r="97" spans="1:7" x14ac:dyDescent="0.2">
      <c r="A97" t="s">
        <v>112</v>
      </c>
      <c r="B97" s="6" t="s">
        <v>39</v>
      </c>
      <c r="C97" t="str">
        <f>B86</f>
        <v>S142</v>
      </c>
      <c r="D97" s="3">
        <v>1.242</v>
      </c>
      <c r="E97" s="2">
        <v>0.66900000000000004</v>
      </c>
      <c r="F97">
        <f t="shared" si="3"/>
        <v>0.68138888888888893</v>
      </c>
      <c r="G97">
        <f t="shared" si="2"/>
        <v>0.56061111111111106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AC6D-2A24-724B-8968-E93383F9B5CC}">
  <dimension ref="A1:K98"/>
  <sheetViews>
    <sheetView zoomScale="88" workbookViewId="0">
      <selection sqref="A1:P108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397</v>
      </c>
      <c r="J1" s="14" t="s">
        <v>394</v>
      </c>
      <c r="K1" s="13"/>
    </row>
    <row r="2" spans="1:11" x14ac:dyDescent="0.2">
      <c r="A2" t="s">
        <v>0</v>
      </c>
      <c r="B2" s="6" t="s">
        <v>397</v>
      </c>
      <c r="C2" t="str">
        <f>B13</f>
        <v>C1</v>
      </c>
      <c r="D2" s="3">
        <v>1.143</v>
      </c>
      <c r="E2" s="3">
        <v>0.27</v>
      </c>
      <c r="F2">
        <f>(E2/D2)*AVERAGE($D$2:$D$97)</f>
        <v>0.32213828740157507</v>
      </c>
      <c r="G2">
        <f t="shared" ref="G2:G65" si="0">D2-F2</f>
        <v>0.820861712598425</v>
      </c>
      <c r="I2" s="13" t="s">
        <v>398</v>
      </c>
      <c r="J2" s="14" t="s">
        <v>399</v>
      </c>
      <c r="K2" s="13"/>
    </row>
    <row r="3" spans="1:11" x14ac:dyDescent="0.2">
      <c r="A3" t="s">
        <v>2</v>
      </c>
      <c r="B3" s="6" t="s">
        <v>397</v>
      </c>
      <c r="C3" t="str">
        <f>B12</f>
        <v>H2O</v>
      </c>
      <c r="D3" s="3">
        <v>1.3149999999999999</v>
      </c>
      <c r="E3" s="3">
        <v>0.68700000000000006</v>
      </c>
      <c r="F3">
        <f t="shared" ref="F3:F66" si="1">(E3/D3)*AVERAGE($D$2:$D$97)</f>
        <v>0.71245230513308055</v>
      </c>
      <c r="G3">
        <f t="shared" si="0"/>
        <v>0.60254769486691939</v>
      </c>
      <c r="I3" s="13" t="s">
        <v>400</v>
      </c>
      <c r="J3" s="14" t="s">
        <v>401</v>
      </c>
      <c r="K3" s="13"/>
    </row>
    <row r="4" spans="1:11" x14ac:dyDescent="0.2">
      <c r="A4" t="s">
        <v>3</v>
      </c>
      <c r="B4" s="6" t="s">
        <v>397</v>
      </c>
      <c r="C4" t="str">
        <f>B11</f>
        <v>S145</v>
      </c>
      <c r="D4" s="3">
        <v>1.379</v>
      </c>
      <c r="E4" s="3">
        <v>0.67700000000000005</v>
      </c>
      <c r="F4">
        <f t="shared" si="1"/>
        <v>0.66949789249456182</v>
      </c>
      <c r="G4">
        <f t="shared" si="0"/>
        <v>0.70950210750543818</v>
      </c>
      <c r="I4" s="13" t="s">
        <v>402</v>
      </c>
      <c r="J4" s="14" t="s">
        <v>403</v>
      </c>
      <c r="K4" s="13"/>
    </row>
    <row r="5" spans="1:11" x14ac:dyDescent="0.2">
      <c r="A5" t="s">
        <v>4</v>
      </c>
      <c r="B5" s="6" t="s">
        <v>397</v>
      </c>
      <c r="C5" t="str">
        <f>B10</f>
        <v>S145</v>
      </c>
      <c r="D5" s="3">
        <v>1.365</v>
      </c>
      <c r="E5" s="3">
        <v>0.745</v>
      </c>
      <c r="F5">
        <f t="shared" si="1"/>
        <v>0.74430070970696016</v>
      </c>
      <c r="G5">
        <f t="shared" si="0"/>
        <v>0.62069929029303983</v>
      </c>
      <c r="I5" s="13" t="s">
        <v>404</v>
      </c>
      <c r="J5" s="14" t="s">
        <v>405</v>
      </c>
      <c r="K5" s="13"/>
    </row>
    <row r="6" spans="1:11" x14ac:dyDescent="0.2">
      <c r="A6" t="s">
        <v>5</v>
      </c>
      <c r="B6" s="6" t="s">
        <v>397</v>
      </c>
      <c r="C6" t="str">
        <f>B9</f>
        <v>S145</v>
      </c>
      <c r="D6" s="3">
        <v>1.3720000000000001</v>
      </c>
      <c r="E6" s="3">
        <v>0.68600000000000005</v>
      </c>
      <c r="F6">
        <f t="shared" si="1"/>
        <v>0.68185937500000049</v>
      </c>
      <c r="G6">
        <f t="shared" si="0"/>
        <v>0.69014062499999962</v>
      </c>
      <c r="I6" s="13" t="s">
        <v>406</v>
      </c>
      <c r="J6" s="14" t="s">
        <v>407</v>
      </c>
      <c r="K6" s="13"/>
    </row>
    <row r="7" spans="1:11" x14ac:dyDescent="0.2">
      <c r="A7" t="s">
        <v>6</v>
      </c>
      <c r="B7" s="6" t="s">
        <v>398</v>
      </c>
      <c r="C7" t="str">
        <f>B8</f>
        <v>S145</v>
      </c>
      <c r="D7" s="3">
        <v>1.37</v>
      </c>
      <c r="E7" s="3">
        <v>0.746</v>
      </c>
      <c r="F7">
        <f t="shared" si="1"/>
        <v>0.74257969890510989</v>
      </c>
      <c r="G7">
        <f t="shared" si="0"/>
        <v>0.62742030109489022</v>
      </c>
      <c r="I7" s="13" t="s">
        <v>408</v>
      </c>
      <c r="J7" s="13" t="s">
        <v>409</v>
      </c>
      <c r="K7" s="13"/>
    </row>
    <row r="8" spans="1:11" x14ac:dyDescent="0.2">
      <c r="A8" t="s">
        <v>8</v>
      </c>
      <c r="B8" s="6" t="s">
        <v>398</v>
      </c>
      <c r="C8" t="str">
        <f>B7</f>
        <v>S145</v>
      </c>
      <c r="D8" s="3">
        <v>1.38</v>
      </c>
      <c r="E8" s="3">
        <v>0.73199999999999998</v>
      </c>
      <c r="F8">
        <f t="shared" si="1"/>
        <v>0.72336385869565278</v>
      </c>
      <c r="G8">
        <f t="shared" si="0"/>
        <v>0.65663614130434711</v>
      </c>
      <c r="I8" s="13" t="s">
        <v>410</v>
      </c>
      <c r="J8" s="13" t="s">
        <v>411</v>
      </c>
      <c r="K8" s="13"/>
    </row>
    <row r="9" spans="1:11" x14ac:dyDescent="0.2">
      <c r="A9" t="s">
        <v>9</v>
      </c>
      <c r="B9" s="6" t="s">
        <v>398</v>
      </c>
      <c r="C9" t="str">
        <f>B6</f>
        <v>S144</v>
      </c>
      <c r="D9" s="3">
        <v>1.365</v>
      </c>
      <c r="E9" s="3">
        <v>0.75900000000000001</v>
      </c>
      <c r="F9">
        <f t="shared" si="1"/>
        <v>0.7582875686813193</v>
      </c>
      <c r="G9">
        <f t="shared" si="0"/>
        <v>0.60671243131868069</v>
      </c>
      <c r="I9" s="13" t="s">
        <v>412</v>
      </c>
      <c r="J9" s="13" t="s">
        <v>413</v>
      </c>
      <c r="K9" s="13"/>
    </row>
    <row r="10" spans="1:11" x14ac:dyDescent="0.2">
      <c r="A10" t="s">
        <v>10</v>
      </c>
      <c r="B10" s="6" t="s">
        <v>398</v>
      </c>
      <c r="C10" t="str">
        <f>B5</f>
        <v>S144</v>
      </c>
      <c r="D10" s="3">
        <v>1.3919999999999999</v>
      </c>
      <c r="E10" s="3">
        <v>0.81699999999999995</v>
      </c>
      <c r="F10">
        <f t="shared" si="1"/>
        <v>0.80040101921695461</v>
      </c>
      <c r="G10">
        <f t="shared" si="0"/>
        <v>0.59159898078304529</v>
      </c>
      <c r="I10" s="13" t="s">
        <v>414</v>
      </c>
      <c r="J10" s="13" t="s">
        <v>415</v>
      </c>
      <c r="K10" s="13"/>
    </row>
    <row r="11" spans="1:11" x14ac:dyDescent="0.2">
      <c r="A11" t="s">
        <v>11</v>
      </c>
      <c r="B11" s="6" t="s">
        <v>398</v>
      </c>
      <c r="C11" t="str">
        <f>B4</f>
        <v>S144</v>
      </c>
      <c r="D11" s="3">
        <v>1.391</v>
      </c>
      <c r="E11" s="3">
        <v>0.76600000000000001</v>
      </c>
      <c r="F11">
        <f t="shared" si="1"/>
        <v>0.75097668044572308</v>
      </c>
      <c r="G11">
        <f t="shared" si="0"/>
        <v>0.64002331955427694</v>
      </c>
      <c r="I11" s="13" t="s">
        <v>416</v>
      </c>
      <c r="J11" s="13" t="s">
        <v>417</v>
      </c>
      <c r="K11" s="13"/>
    </row>
    <row r="12" spans="1:11" x14ac:dyDescent="0.2">
      <c r="A12" t="s">
        <v>12</v>
      </c>
      <c r="B12" s="6" t="s">
        <v>42</v>
      </c>
      <c r="C12" t="str">
        <f>B3</f>
        <v>S144</v>
      </c>
      <c r="D12" s="3">
        <v>1.381</v>
      </c>
      <c r="E12" s="3">
        <v>0.80900000000000005</v>
      </c>
      <c r="F12">
        <f t="shared" si="1"/>
        <v>0.798876516111514</v>
      </c>
      <c r="G12">
        <f t="shared" si="0"/>
        <v>0.582123483888486</v>
      </c>
      <c r="I12" s="13" t="s">
        <v>418</v>
      </c>
      <c r="J12" s="13" t="s">
        <v>419</v>
      </c>
      <c r="K12" s="13"/>
    </row>
    <row r="13" spans="1:11" x14ac:dyDescent="0.2">
      <c r="A13" t="s">
        <v>14</v>
      </c>
      <c r="B13" s="6" t="s">
        <v>13</v>
      </c>
      <c r="C13" t="str">
        <f>B2</f>
        <v>S144</v>
      </c>
      <c r="D13" s="3">
        <v>1.375</v>
      </c>
      <c r="E13" s="3">
        <v>0.80400000000000005</v>
      </c>
      <c r="F13">
        <f t="shared" si="1"/>
        <v>0.79740354545454606</v>
      </c>
      <c r="G13">
        <f t="shared" si="0"/>
        <v>0.57759645454545394</v>
      </c>
      <c r="I13" s="13" t="s">
        <v>420</v>
      </c>
      <c r="J13" s="13" t="s">
        <v>421</v>
      </c>
      <c r="K13" s="13"/>
    </row>
    <row r="14" spans="1:11" x14ac:dyDescent="0.2">
      <c r="A14" t="s">
        <v>16</v>
      </c>
      <c r="B14" s="6" t="s">
        <v>400</v>
      </c>
      <c r="C14" t="str">
        <f>B25</f>
        <v>C2</v>
      </c>
      <c r="D14" s="3">
        <v>1.1419999999999999</v>
      </c>
      <c r="E14" s="3">
        <v>0.32400000000000001</v>
      </c>
      <c r="F14">
        <f t="shared" si="1"/>
        <v>0.3869044439579688</v>
      </c>
      <c r="G14">
        <f t="shared" si="0"/>
        <v>0.75509555604203116</v>
      </c>
      <c r="I14" s="13" t="s">
        <v>422</v>
      </c>
      <c r="J14" s="13" t="s">
        <v>423</v>
      </c>
      <c r="K14" s="13"/>
    </row>
    <row r="15" spans="1:11" x14ac:dyDescent="0.2">
      <c r="A15" t="s">
        <v>18</v>
      </c>
      <c r="B15" s="6" t="s">
        <v>400</v>
      </c>
      <c r="C15" t="str">
        <f>B24</f>
        <v>H2O</v>
      </c>
      <c r="D15" s="3">
        <v>1.325</v>
      </c>
      <c r="E15" s="3">
        <v>0.76400000000000001</v>
      </c>
      <c r="F15">
        <f t="shared" si="1"/>
        <v>0.78632537735849117</v>
      </c>
      <c r="G15">
        <f t="shared" si="0"/>
        <v>0.53867462264150878</v>
      </c>
      <c r="I15" s="13" t="s">
        <v>424</v>
      </c>
      <c r="J15" s="13" t="s">
        <v>425</v>
      </c>
      <c r="K15" s="13"/>
    </row>
    <row r="16" spans="1:11" x14ac:dyDescent="0.2">
      <c r="A16" t="s">
        <v>19</v>
      </c>
      <c r="B16" s="6" t="s">
        <v>400</v>
      </c>
      <c r="C16" t="str">
        <f>B23</f>
        <v>S147</v>
      </c>
      <c r="D16" s="3">
        <v>1.2450000000000001</v>
      </c>
      <c r="E16" s="3">
        <v>0.77200000000000002</v>
      </c>
      <c r="F16">
        <f t="shared" si="1"/>
        <v>0.84561516064257092</v>
      </c>
      <c r="G16">
        <f t="shared" si="0"/>
        <v>0.39938483935742919</v>
      </c>
      <c r="I16" s="13"/>
      <c r="J16" s="13"/>
      <c r="K16" s="13"/>
    </row>
    <row r="17" spans="1:7" x14ac:dyDescent="0.2">
      <c r="A17" t="s">
        <v>20</v>
      </c>
      <c r="B17" s="6" t="s">
        <v>400</v>
      </c>
      <c r="C17" t="str">
        <f>B22</f>
        <v>S147</v>
      </c>
      <c r="D17" s="3">
        <v>1.3879999999999999</v>
      </c>
      <c r="E17" s="3">
        <v>0.91600000000000004</v>
      </c>
      <c r="F17">
        <f t="shared" si="1"/>
        <v>0.89997577449567789</v>
      </c>
      <c r="G17">
        <f t="shared" si="0"/>
        <v>0.48802422550432201</v>
      </c>
    </row>
    <row r="18" spans="1:7" x14ac:dyDescent="0.2">
      <c r="A18" t="s">
        <v>21</v>
      </c>
      <c r="B18" s="6" t="s">
        <v>400</v>
      </c>
      <c r="C18" t="str">
        <f>B21</f>
        <v>S147</v>
      </c>
      <c r="D18" s="3">
        <v>1.389</v>
      </c>
      <c r="E18" s="3">
        <v>0.92</v>
      </c>
      <c r="F18">
        <f t="shared" si="1"/>
        <v>0.90325503959683295</v>
      </c>
      <c r="G18">
        <f t="shared" si="0"/>
        <v>0.48574496040316706</v>
      </c>
    </row>
    <row r="19" spans="1:7" x14ac:dyDescent="0.2">
      <c r="A19" t="s">
        <v>22</v>
      </c>
      <c r="B19" s="6" t="s">
        <v>402</v>
      </c>
      <c r="C19" t="str">
        <f>B20</f>
        <v>S147</v>
      </c>
      <c r="D19" s="3">
        <v>1.349</v>
      </c>
      <c r="E19" s="3">
        <v>0.89900000000000002</v>
      </c>
      <c r="F19">
        <f t="shared" si="1"/>
        <v>0.90880886304670194</v>
      </c>
      <c r="G19">
        <f t="shared" si="0"/>
        <v>0.44019113695329803</v>
      </c>
    </row>
    <row r="20" spans="1:7" x14ac:dyDescent="0.2">
      <c r="A20" t="s">
        <v>24</v>
      </c>
      <c r="B20" s="6" t="s">
        <v>402</v>
      </c>
      <c r="C20" t="str">
        <f>B19</f>
        <v>S147</v>
      </c>
      <c r="D20" s="3">
        <v>1.361</v>
      </c>
      <c r="E20" s="3">
        <v>0.90400000000000003</v>
      </c>
      <c r="F20">
        <f t="shared" si="1"/>
        <v>0.90580584129316744</v>
      </c>
      <c r="G20">
        <f t="shared" si="0"/>
        <v>0.45519415870683255</v>
      </c>
    </row>
    <row r="21" spans="1:7" x14ac:dyDescent="0.2">
      <c r="A21" t="s">
        <v>25</v>
      </c>
      <c r="B21" s="6" t="s">
        <v>402</v>
      </c>
      <c r="C21" t="str">
        <f>B18</f>
        <v>S146</v>
      </c>
      <c r="D21" s="3">
        <v>1.3759999999999999</v>
      </c>
      <c r="E21" s="3">
        <v>0.81699999999999995</v>
      </c>
      <c r="F21">
        <f t="shared" si="1"/>
        <v>0.80970800781250063</v>
      </c>
      <c r="G21">
        <f t="shared" si="0"/>
        <v>0.56629199218749926</v>
      </c>
    </row>
    <row r="22" spans="1:7" x14ac:dyDescent="0.2">
      <c r="A22" t="s">
        <v>26</v>
      </c>
      <c r="B22" s="6" t="s">
        <v>402</v>
      </c>
      <c r="C22" t="str">
        <f>B17</f>
        <v>S146</v>
      </c>
      <c r="D22" s="3">
        <v>1.393</v>
      </c>
      <c r="E22" s="3">
        <v>0.83099999999999996</v>
      </c>
      <c r="F22">
        <f t="shared" si="1"/>
        <v>0.8135321473438627</v>
      </c>
      <c r="G22">
        <f t="shared" si="0"/>
        <v>0.57946785265613732</v>
      </c>
    </row>
    <row r="23" spans="1:7" x14ac:dyDescent="0.2">
      <c r="A23" t="s">
        <v>27</v>
      </c>
      <c r="B23" s="6" t="s">
        <v>402</v>
      </c>
      <c r="C23" t="str">
        <f>B16</f>
        <v>S146</v>
      </c>
      <c r="D23" s="3">
        <v>1.391</v>
      </c>
      <c r="E23" s="3">
        <v>0.83399999999999996</v>
      </c>
      <c r="F23">
        <f t="shared" si="1"/>
        <v>0.81764301761322844</v>
      </c>
      <c r="G23">
        <f t="shared" si="0"/>
        <v>0.57335698238677157</v>
      </c>
    </row>
    <row r="24" spans="1:7" x14ac:dyDescent="0.2">
      <c r="A24" t="s">
        <v>28</v>
      </c>
      <c r="B24" s="6" t="s">
        <v>42</v>
      </c>
      <c r="C24" t="str">
        <f>B15</f>
        <v>S146</v>
      </c>
      <c r="D24" s="3">
        <v>1.377</v>
      </c>
      <c r="E24" s="3">
        <v>0.81399999999999995</v>
      </c>
      <c r="F24">
        <f t="shared" si="1"/>
        <v>0.80614891975308689</v>
      </c>
      <c r="G24">
        <f t="shared" si="0"/>
        <v>0.57085108024691311</v>
      </c>
    </row>
    <row r="25" spans="1:7" x14ac:dyDescent="0.2">
      <c r="A25" t="s">
        <v>30</v>
      </c>
      <c r="B25" s="6" t="s">
        <v>29</v>
      </c>
      <c r="C25" t="str">
        <f>B14</f>
        <v>S146</v>
      </c>
      <c r="D25" s="3">
        <v>1.365</v>
      </c>
      <c r="E25" s="3">
        <v>0.81599999999999995</v>
      </c>
      <c r="F25">
        <f t="shared" si="1"/>
        <v>0.81523406593406655</v>
      </c>
      <c r="G25">
        <f t="shared" si="0"/>
        <v>0.54976593406593344</v>
      </c>
    </row>
    <row r="26" spans="1:7" x14ac:dyDescent="0.2">
      <c r="A26" t="s">
        <v>13</v>
      </c>
      <c r="B26" s="6" t="s">
        <v>404</v>
      </c>
      <c r="C26" t="str">
        <f>B37</f>
        <v>C3</v>
      </c>
      <c r="D26" s="3">
        <v>1.1499999999999999</v>
      </c>
      <c r="E26" s="3">
        <v>0.42499999999999999</v>
      </c>
      <c r="F26">
        <f t="shared" si="1"/>
        <v>0.50398301630434827</v>
      </c>
      <c r="G26">
        <f t="shared" si="0"/>
        <v>0.64601698369565164</v>
      </c>
    </row>
    <row r="27" spans="1:7" x14ac:dyDescent="0.2">
      <c r="A27" t="s">
        <v>29</v>
      </c>
      <c r="B27" s="6" t="s">
        <v>404</v>
      </c>
      <c r="C27" t="str">
        <f>B36</f>
        <v>H2O</v>
      </c>
      <c r="D27" s="3">
        <v>1.3320000000000001</v>
      </c>
      <c r="E27" s="3">
        <v>0.88800000000000001</v>
      </c>
      <c r="F27">
        <f t="shared" si="1"/>
        <v>0.90914583333333399</v>
      </c>
      <c r="G27">
        <f t="shared" si="0"/>
        <v>0.42285416666666609</v>
      </c>
    </row>
    <row r="28" spans="1:7" x14ac:dyDescent="0.2">
      <c r="A28" t="s">
        <v>33</v>
      </c>
      <c r="B28" s="6" t="s">
        <v>404</v>
      </c>
      <c r="C28" t="str">
        <f>B35</f>
        <v>S149</v>
      </c>
      <c r="D28" s="3">
        <v>1.284</v>
      </c>
      <c r="E28" s="3">
        <v>0.81200000000000006</v>
      </c>
      <c r="F28">
        <f t="shared" si="1"/>
        <v>0.86241403816199447</v>
      </c>
      <c r="G28">
        <f t="shared" si="0"/>
        <v>0.42158596183800556</v>
      </c>
    </row>
    <row r="29" spans="1:7" x14ac:dyDescent="0.2">
      <c r="A29" t="s">
        <v>34</v>
      </c>
      <c r="B29" s="6" t="s">
        <v>404</v>
      </c>
      <c r="C29" t="str">
        <f>B34</f>
        <v>S149</v>
      </c>
      <c r="D29" s="3">
        <v>1.397</v>
      </c>
      <c r="E29" s="3">
        <v>0.90400000000000003</v>
      </c>
      <c r="F29">
        <f t="shared" si="1"/>
        <v>0.88246367215461774</v>
      </c>
      <c r="G29">
        <f t="shared" si="0"/>
        <v>0.51453632784538228</v>
      </c>
    </row>
    <row r="30" spans="1:7" x14ac:dyDescent="0.2">
      <c r="A30" t="s">
        <v>35</v>
      </c>
      <c r="B30" s="6" t="s">
        <v>404</v>
      </c>
      <c r="C30" t="str">
        <f>B33</f>
        <v>S149</v>
      </c>
      <c r="D30" s="3">
        <v>1.4059999999999999</v>
      </c>
      <c r="E30" s="3">
        <v>0.95299999999999996</v>
      </c>
      <c r="F30">
        <f t="shared" si="1"/>
        <v>0.92434137179943165</v>
      </c>
      <c r="G30">
        <f t="shared" si="0"/>
        <v>0.48165862820056826</v>
      </c>
    </row>
    <row r="31" spans="1:7" x14ac:dyDescent="0.2">
      <c r="A31" t="s">
        <v>36</v>
      </c>
      <c r="B31" s="6" t="s">
        <v>404</v>
      </c>
      <c r="C31" t="str">
        <f>B32</f>
        <v>S149</v>
      </c>
      <c r="D31" s="3">
        <v>1.3560000000000001</v>
      </c>
      <c r="E31" s="3">
        <v>0.90900000000000003</v>
      </c>
      <c r="F31">
        <f t="shared" si="1"/>
        <v>0.91417429480088563</v>
      </c>
      <c r="G31">
        <f t="shared" si="0"/>
        <v>0.44182570519911446</v>
      </c>
    </row>
    <row r="32" spans="1:7" x14ac:dyDescent="0.2">
      <c r="A32" t="s">
        <v>38</v>
      </c>
      <c r="B32" s="6" t="s">
        <v>406</v>
      </c>
      <c r="C32" t="str">
        <f>B31</f>
        <v>S148</v>
      </c>
      <c r="D32" s="3">
        <v>1.38</v>
      </c>
      <c r="E32" s="3">
        <v>0.93500000000000005</v>
      </c>
      <c r="F32">
        <f t="shared" si="1"/>
        <v>0.92396886322463856</v>
      </c>
      <c r="G32">
        <f t="shared" si="0"/>
        <v>0.45603113677536133</v>
      </c>
    </row>
    <row r="33" spans="1:7" x14ac:dyDescent="0.2">
      <c r="A33" t="s">
        <v>39</v>
      </c>
      <c r="B33" s="6" t="s">
        <v>406</v>
      </c>
      <c r="C33" t="str">
        <f>B30</f>
        <v>S148</v>
      </c>
      <c r="D33" s="3">
        <v>1.377</v>
      </c>
      <c r="E33" s="3">
        <v>0.93600000000000005</v>
      </c>
      <c r="F33">
        <f t="shared" si="1"/>
        <v>0.92697222222222297</v>
      </c>
      <c r="G33">
        <f t="shared" si="0"/>
        <v>0.45002777777777703</v>
      </c>
    </row>
    <row r="34" spans="1:7" x14ac:dyDescent="0.2">
      <c r="A34" t="s">
        <v>15</v>
      </c>
      <c r="B34" s="6" t="s">
        <v>406</v>
      </c>
      <c r="C34" t="str">
        <f>B29</f>
        <v>S148</v>
      </c>
      <c r="D34" s="3">
        <v>1.411</v>
      </c>
      <c r="E34" s="3">
        <v>0.96</v>
      </c>
      <c r="F34">
        <f t="shared" si="1"/>
        <v>0.92783132530120549</v>
      </c>
      <c r="G34">
        <f t="shared" si="0"/>
        <v>0.48316867469879454</v>
      </c>
    </row>
    <row r="35" spans="1:7" x14ac:dyDescent="0.2">
      <c r="A35" t="s">
        <v>31</v>
      </c>
      <c r="B35" s="6" t="s">
        <v>406</v>
      </c>
      <c r="C35" t="str">
        <f>B28</f>
        <v>S148</v>
      </c>
      <c r="D35" s="3">
        <v>1.417</v>
      </c>
      <c r="E35" s="3">
        <v>0.97899999999999998</v>
      </c>
      <c r="F35">
        <f t="shared" si="1"/>
        <v>0.94218818366266821</v>
      </c>
      <c r="G35">
        <f t="shared" si="0"/>
        <v>0.47481181633733183</v>
      </c>
    </row>
    <row r="36" spans="1:7" x14ac:dyDescent="0.2">
      <c r="A36" t="s">
        <v>40</v>
      </c>
      <c r="B36" s="6" t="s">
        <v>42</v>
      </c>
      <c r="C36" t="str">
        <f>B27</f>
        <v>S148</v>
      </c>
      <c r="D36" s="3">
        <v>1.407</v>
      </c>
      <c r="E36" s="3">
        <v>0.96599999999999997</v>
      </c>
      <c r="F36">
        <f t="shared" si="1"/>
        <v>0.93628451492537379</v>
      </c>
      <c r="G36">
        <f t="shared" si="0"/>
        <v>0.47071548507462624</v>
      </c>
    </row>
    <row r="37" spans="1:7" x14ac:dyDescent="0.2">
      <c r="A37" t="s">
        <v>41</v>
      </c>
      <c r="B37" s="6" t="s">
        <v>33</v>
      </c>
      <c r="C37" t="str">
        <f>B26</f>
        <v>S148</v>
      </c>
      <c r="D37" s="3">
        <v>1.3720000000000001</v>
      </c>
      <c r="E37" s="3">
        <v>0.96299999999999997</v>
      </c>
      <c r="F37">
        <f t="shared" si="1"/>
        <v>0.95718743166909681</v>
      </c>
      <c r="G37">
        <f t="shared" si="0"/>
        <v>0.4148125683309033</v>
      </c>
    </row>
    <row r="38" spans="1:7" x14ac:dyDescent="0.2">
      <c r="A38" t="s">
        <v>43</v>
      </c>
      <c r="B38" s="6" t="s">
        <v>408</v>
      </c>
      <c r="C38" t="str">
        <f>B49</f>
        <v>C4</v>
      </c>
      <c r="D38" s="3">
        <v>1.171</v>
      </c>
      <c r="E38" s="3">
        <v>0.56000000000000005</v>
      </c>
      <c r="F38">
        <f t="shared" si="1"/>
        <v>0.65216268146883061</v>
      </c>
      <c r="G38">
        <f t="shared" si="0"/>
        <v>0.51883731853116943</v>
      </c>
    </row>
    <row r="39" spans="1:7" x14ac:dyDescent="0.2">
      <c r="A39" t="s">
        <v>45</v>
      </c>
      <c r="B39" s="6" t="s">
        <v>408</v>
      </c>
      <c r="C39" t="str">
        <f>B48</f>
        <v>H2O</v>
      </c>
      <c r="D39" s="3">
        <v>1.339</v>
      </c>
      <c r="E39" s="3">
        <v>0.95099999999999996</v>
      </c>
      <c r="F39">
        <f t="shared" si="1"/>
        <v>0.96855603528752865</v>
      </c>
      <c r="G39">
        <f t="shared" si="0"/>
        <v>0.37044396471247132</v>
      </c>
    </row>
    <row r="40" spans="1:7" x14ac:dyDescent="0.2">
      <c r="A40" t="s">
        <v>46</v>
      </c>
      <c r="B40" s="6" t="s">
        <v>408</v>
      </c>
      <c r="C40" t="str">
        <f>B47</f>
        <v>S151</v>
      </c>
      <c r="D40" s="3">
        <v>1.266</v>
      </c>
      <c r="E40" s="3">
        <v>0.73399999999999999</v>
      </c>
      <c r="F40">
        <f t="shared" si="1"/>
        <v>0.79065526263823127</v>
      </c>
      <c r="G40">
        <f t="shared" si="0"/>
        <v>0.47534473736176874</v>
      </c>
    </row>
    <row r="41" spans="1:7" x14ac:dyDescent="0.2">
      <c r="A41" t="s">
        <v>47</v>
      </c>
      <c r="B41" s="6" t="s">
        <v>408</v>
      </c>
      <c r="C41" t="str">
        <f>B46</f>
        <v>S151</v>
      </c>
      <c r="D41" s="3">
        <v>1.3939999999999999</v>
      </c>
      <c r="E41" s="3">
        <v>0.57999999999999996</v>
      </c>
      <c r="F41">
        <f t="shared" si="1"/>
        <v>0.56740091463414677</v>
      </c>
      <c r="G41">
        <f t="shared" si="0"/>
        <v>0.82659908536585314</v>
      </c>
    </row>
    <row r="42" spans="1:7" x14ac:dyDescent="0.2">
      <c r="A42" t="s">
        <v>48</v>
      </c>
      <c r="B42" s="6" t="s">
        <v>408</v>
      </c>
      <c r="C42" t="str">
        <f>B45</f>
        <v>S151</v>
      </c>
      <c r="D42" s="3">
        <v>1.3939999999999999</v>
      </c>
      <c r="E42" s="3">
        <v>0.80700000000000005</v>
      </c>
      <c r="F42">
        <f t="shared" si="1"/>
        <v>0.78946989329268358</v>
      </c>
      <c r="G42">
        <f t="shared" si="0"/>
        <v>0.60453010670731633</v>
      </c>
    </row>
    <row r="43" spans="1:7" x14ac:dyDescent="0.2">
      <c r="A43" t="s">
        <v>49</v>
      </c>
      <c r="B43" s="6" t="s">
        <v>410</v>
      </c>
      <c r="C43" t="str">
        <f>B44</f>
        <v>S151</v>
      </c>
      <c r="D43" s="3">
        <v>1.415</v>
      </c>
      <c r="E43" s="3">
        <v>0.81599999999999995</v>
      </c>
      <c r="F43">
        <f t="shared" si="1"/>
        <v>0.78642720848056591</v>
      </c>
      <c r="G43">
        <f t="shared" si="0"/>
        <v>0.62857279151943413</v>
      </c>
    </row>
    <row r="44" spans="1:7" x14ac:dyDescent="0.2">
      <c r="A44" t="s">
        <v>51</v>
      </c>
      <c r="B44" s="6" t="s">
        <v>410</v>
      </c>
      <c r="C44" t="str">
        <f>B43</f>
        <v>S151</v>
      </c>
      <c r="D44" s="3">
        <v>1.4059999999999999</v>
      </c>
      <c r="E44" s="3">
        <v>0.84699999999999998</v>
      </c>
      <c r="F44">
        <f t="shared" si="1"/>
        <v>0.82152900515647287</v>
      </c>
      <c r="G44">
        <f t="shared" si="0"/>
        <v>0.58447099484352705</v>
      </c>
    </row>
    <row r="45" spans="1:7" x14ac:dyDescent="0.2">
      <c r="A45" t="s">
        <v>52</v>
      </c>
      <c r="B45" s="6" t="s">
        <v>410</v>
      </c>
      <c r="C45" t="str">
        <f>B42</f>
        <v>S150</v>
      </c>
      <c r="D45" s="3">
        <v>1.401</v>
      </c>
      <c r="E45" s="3">
        <v>0.93100000000000005</v>
      </c>
      <c r="F45">
        <f t="shared" si="1"/>
        <v>0.90622566470378374</v>
      </c>
      <c r="G45">
        <f t="shared" si="0"/>
        <v>0.49477433529621628</v>
      </c>
    </row>
    <row r="46" spans="1:7" x14ac:dyDescent="0.2">
      <c r="A46" t="s">
        <v>53</v>
      </c>
      <c r="B46" s="6" t="s">
        <v>410</v>
      </c>
      <c r="C46" t="str">
        <f>B41</f>
        <v>S150</v>
      </c>
      <c r="D46" s="3">
        <v>1.405</v>
      </c>
      <c r="E46" s="3">
        <v>0.91100000000000003</v>
      </c>
      <c r="F46">
        <f t="shared" si="1"/>
        <v>0.88423329626334579</v>
      </c>
      <c r="G46">
        <f t="shared" si="0"/>
        <v>0.52076670373665424</v>
      </c>
    </row>
    <row r="47" spans="1:7" x14ac:dyDescent="0.2">
      <c r="A47" t="s">
        <v>54</v>
      </c>
      <c r="B47" s="6" t="s">
        <v>410</v>
      </c>
      <c r="C47" t="str">
        <f>B40</f>
        <v>S150</v>
      </c>
      <c r="D47" s="3">
        <v>1.407</v>
      </c>
      <c r="E47" s="3">
        <v>0.91</v>
      </c>
      <c r="F47">
        <f t="shared" si="1"/>
        <v>0.88200715174129429</v>
      </c>
      <c r="G47">
        <f t="shared" si="0"/>
        <v>0.52499284825870574</v>
      </c>
    </row>
    <row r="48" spans="1:7" x14ac:dyDescent="0.2">
      <c r="A48" t="s">
        <v>55</v>
      </c>
      <c r="B48" s="6" t="s">
        <v>42</v>
      </c>
      <c r="C48" t="str">
        <f>B39</f>
        <v>S150</v>
      </c>
      <c r="D48" s="3">
        <v>1.417</v>
      </c>
      <c r="E48" s="3">
        <v>0.94099999999999995</v>
      </c>
      <c r="F48">
        <f t="shared" si="1"/>
        <v>0.90561703863796816</v>
      </c>
      <c r="G48">
        <f t="shared" si="0"/>
        <v>0.51138296136203187</v>
      </c>
    </row>
    <row r="49" spans="1:7" x14ac:dyDescent="0.2">
      <c r="A49" t="s">
        <v>56</v>
      </c>
      <c r="B49" s="6" t="s">
        <v>34</v>
      </c>
      <c r="C49" t="str">
        <f>B38</f>
        <v>S150</v>
      </c>
      <c r="D49" s="3">
        <v>1.377</v>
      </c>
      <c r="E49" s="3">
        <v>0.91800000000000004</v>
      </c>
      <c r="F49">
        <f t="shared" si="1"/>
        <v>0.9091458333333341</v>
      </c>
      <c r="G49">
        <f t="shared" si="0"/>
        <v>0.4678541666666659</v>
      </c>
    </row>
    <row r="50" spans="1:7" x14ac:dyDescent="0.2">
      <c r="A50" t="s">
        <v>57</v>
      </c>
      <c r="B50" s="6" t="s">
        <v>412</v>
      </c>
      <c r="C50" t="str">
        <f>B61</f>
        <v>C5</v>
      </c>
      <c r="D50" s="3">
        <v>1.1619999999999999</v>
      </c>
      <c r="E50" s="3">
        <v>0.67800000000000005</v>
      </c>
      <c r="F50">
        <f t="shared" si="1"/>
        <v>0.79569820352840004</v>
      </c>
      <c r="G50">
        <f t="shared" si="0"/>
        <v>0.36630179647159988</v>
      </c>
    </row>
    <row r="51" spans="1:7" x14ac:dyDescent="0.2">
      <c r="A51" t="s">
        <v>59</v>
      </c>
      <c r="B51" s="6" t="s">
        <v>412</v>
      </c>
      <c r="C51" t="str">
        <f>B60</f>
        <v>H2O</v>
      </c>
      <c r="D51" s="3">
        <v>1.357</v>
      </c>
      <c r="E51" s="3">
        <v>0.98699999999999999</v>
      </c>
      <c r="F51">
        <f t="shared" si="1"/>
        <v>0.99188681374355259</v>
      </c>
      <c r="G51">
        <f t="shared" si="0"/>
        <v>0.3651131862564474</v>
      </c>
    </row>
    <row r="52" spans="1:7" x14ac:dyDescent="0.2">
      <c r="A52" t="s">
        <v>60</v>
      </c>
      <c r="B52" s="6" t="s">
        <v>412</v>
      </c>
      <c r="C52" t="str">
        <f>B59</f>
        <v>S153</v>
      </c>
      <c r="D52" s="3">
        <v>1.2949999999999999</v>
      </c>
      <c r="E52" s="3">
        <v>0.629</v>
      </c>
      <c r="F52">
        <f t="shared" si="1"/>
        <v>0.66237767857142915</v>
      </c>
      <c r="G52">
        <f t="shared" si="0"/>
        <v>0.63262232142857078</v>
      </c>
    </row>
    <row r="53" spans="1:7" x14ac:dyDescent="0.2">
      <c r="A53" t="s">
        <v>61</v>
      </c>
      <c r="B53" s="6" t="s">
        <v>412</v>
      </c>
      <c r="C53" t="str">
        <f>B58</f>
        <v>S153</v>
      </c>
      <c r="D53" s="3">
        <v>1.391</v>
      </c>
      <c r="E53" s="3">
        <v>0.65500000000000003</v>
      </c>
      <c r="F53">
        <f t="shared" si="1"/>
        <v>0.64215368889288327</v>
      </c>
      <c r="G53">
        <f t="shared" si="0"/>
        <v>0.74884631110711675</v>
      </c>
    </row>
    <row r="54" spans="1:7" x14ac:dyDescent="0.2">
      <c r="A54" t="s">
        <v>62</v>
      </c>
      <c r="B54" s="6" t="s">
        <v>412</v>
      </c>
      <c r="C54" t="str">
        <f>B57</f>
        <v>S153</v>
      </c>
      <c r="D54" s="3">
        <v>1.4019999999999999</v>
      </c>
      <c r="E54" s="3">
        <v>0.68100000000000005</v>
      </c>
      <c r="F54">
        <f t="shared" si="1"/>
        <v>0.6624054698644799</v>
      </c>
      <c r="G54">
        <f t="shared" si="0"/>
        <v>0.73959453013552001</v>
      </c>
    </row>
    <row r="55" spans="1:7" x14ac:dyDescent="0.2">
      <c r="A55" t="s">
        <v>63</v>
      </c>
      <c r="B55" s="6" t="s">
        <v>414</v>
      </c>
      <c r="C55" t="str">
        <f>B56</f>
        <v>S153</v>
      </c>
      <c r="D55" s="3">
        <v>1.381</v>
      </c>
      <c r="E55" s="3">
        <v>0.65900000000000003</v>
      </c>
      <c r="F55">
        <f t="shared" si="1"/>
        <v>0.65075355267921842</v>
      </c>
      <c r="G55">
        <f t="shared" si="0"/>
        <v>0.73024644732078159</v>
      </c>
    </row>
    <row r="56" spans="1:7" x14ac:dyDescent="0.2">
      <c r="A56" t="s">
        <v>65</v>
      </c>
      <c r="B56" s="6" t="s">
        <v>414</v>
      </c>
      <c r="C56" t="str">
        <f>B55</f>
        <v>S153</v>
      </c>
      <c r="D56" s="3">
        <v>1.409</v>
      </c>
      <c r="E56" s="3">
        <v>0.66900000000000004</v>
      </c>
      <c r="F56">
        <f t="shared" si="1"/>
        <v>0.64750024396735317</v>
      </c>
      <c r="G56">
        <f t="shared" si="0"/>
        <v>0.76149975603264686</v>
      </c>
    </row>
    <row r="57" spans="1:7" x14ac:dyDescent="0.2">
      <c r="A57" t="s">
        <v>66</v>
      </c>
      <c r="B57" s="6" t="s">
        <v>414</v>
      </c>
      <c r="C57" t="str">
        <f>B54</f>
        <v>S152</v>
      </c>
      <c r="D57" s="3">
        <v>1.4119999999999999</v>
      </c>
      <c r="E57" s="3">
        <v>0.68400000000000005</v>
      </c>
      <c r="F57">
        <f t="shared" si="1"/>
        <v>0.6606116324362612</v>
      </c>
      <c r="G57">
        <f t="shared" si="0"/>
        <v>0.75138836756373872</v>
      </c>
    </row>
    <row r="58" spans="1:7" x14ac:dyDescent="0.2">
      <c r="A58" t="s">
        <v>67</v>
      </c>
      <c r="B58" s="6" t="s">
        <v>414</v>
      </c>
      <c r="C58" t="str">
        <f>B53</f>
        <v>S152</v>
      </c>
      <c r="D58" s="3">
        <v>1.4239999999999999</v>
      </c>
      <c r="E58" s="3">
        <v>0.70699999999999996</v>
      </c>
      <c r="F58">
        <f t="shared" si="1"/>
        <v>0.67707103669241619</v>
      </c>
      <c r="G58">
        <f t="shared" si="0"/>
        <v>0.74692896330758374</v>
      </c>
    </row>
    <row r="59" spans="1:7" x14ac:dyDescent="0.2">
      <c r="A59" t="s">
        <v>68</v>
      </c>
      <c r="B59" s="6" t="s">
        <v>414</v>
      </c>
      <c r="C59" t="str">
        <f>B52</f>
        <v>S152</v>
      </c>
      <c r="D59" s="3">
        <v>1.409</v>
      </c>
      <c r="E59" s="3">
        <v>0.71699999999999997</v>
      </c>
      <c r="F59">
        <f t="shared" si="1"/>
        <v>0.69395766057487618</v>
      </c>
      <c r="G59">
        <f t="shared" si="0"/>
        <v>0.71504233942512385</v>
      </c>
    </row>
    <row r="60" spans="1:7" x14ac:dyDescent="0.2">
      <c r="A60" t="s">
        <v>69</v>
      </c>
      <c r="B60" s="6" t="s">
        <v>42</v>
      </c>
      <c r="C60" t="str">
        <f>B51</f>
        <v>S152</v>
      </c>
      <c r="D60" s="3">
        <v>1.4139999999999999</v>
      </c>
      <c r="E60" s="3">
        <v>0.69599999999999995</v>
      </c>
      <c r="F60">
        <f t="shared" si="1"/>
        <v>0.67125053041018434</v>
      </c>
      <c r="G60">
        <f t="shared" si="0"/>
        <v>0.74274946958981558</v>
      </c>
    </row>
    <row r="61" spans="1:7" x14ac:dyDescent="0.2">
      <c r="A61" t="s">
        <v>70</v>
      </c>
      <c r="B61" s="6" t="s">
        <v>35</v>
      </c>
      <c r="C61" t="str">
        <f>B50</f>
        <v>S152</v>
      </c>
      <c r="D61" s="3">
        <v>1.3979999999999999</v>
      </c>
      <c r="E61" s="3">
        <v>0.70399999999999996</v>
      </c>
      <c r="F61">
        <f t="shared" si="1"/>
        <v>0.68673676680972873</v>
      </c>
      <c r="G61">
        <f t="shared" si="0"/>
        <v>0.71126323319027118</v>
      </c>
    </row>
    <row r="62" spans="1:7" x14ac:dyDescent="0.2">
      <c r="A62" t="s">
        <v>71</v>
      </c>
      <c r="B62" s="6" t="s">
        <v>416</v>
      </c>
      <c r="C62" t="str">
        <f>B73</f>
        <v>C6</v>
      </c>
      <c r="D62" s="3">
        <v>1.161</v>
      </c>
      <c r="E62" s="3">
        <v>0.77800000000000002</v>
      </c>
      <c r="F62">
        <f t="shared" si="1"/>
        <v>0.91384426141257602</v>
      </c>
      <c r="G62">
        <f t="shared" si="0"/>
        <v>0.24715573858742401</v>
      </c>
    </row>
    <row r="63" spans="1:7" x14ac:dyDescent="0.2">
      <c r="A63" t="s">
        <v>73</v>
      </c>
      <c r="B63" s="6" t="s">
        <v>416</v>
      </c>
      <c r="C63" t="str">
        <f>B72</f>
        <v>H2O</v>
      </c>
      <c r="D63" s="3">
        <v>1.35</v>
      </c>
      <c r="E63" s="3">
        <v>0.999</v>
      </c>
      <c r="F63">
        <f t="shared" si="1"/>
        <v>1.0091518750000008</v>
      </c>
      <c r="G63">
        <f t="shared" si="0"/>
        <v>0.34084812499999928</v>
      </c>
    </row>
    <row r="64" spans="1:7" x14ac:dyDescent="0.2">
      <c r="A64" t="s">
        <v>74</v>
      </c>
      <c r="B64" s="6" t="s">
        <v>416</v>
      </c>
      <c r="C64" t="str">
        <f>B71</f>
        <v>S155</v>
      </c>
      <c r="D64" s="3">
        <v>1.292</v>
      </c>
      <c r="E64" s="3">
        <v>0.621</v>
      </c>
      <c r="F64">
        <f t="shared" si="1"/>
        <v>0.65547162828947414</v>
      </c>
      <c r="G64">
        <f t="shared" si="0"/>
        <v>0.6365283717105259</v>
      </c>
    </row>
    <row r="65" spans="1:7" x14ac:dyDescent="0.2">
      <c r="A65" t="s">
        <v>75</v>
      </c>
      <c r="B65" s="6" t="s">
        <v>416</v>
      </c>
      <c r="C65" t="str">
        <f>B70</f>
        <v>S155</v>
      </c>
      <c r="D65" s="3">
        <v>1.39</v>
      </c>
      <c r="E65" s="3">
        <v>0.68</v>
      </c>
      <c r="F65">
        <f t="shared" si="1"/>
        <v>0.66714298561151131</v>
      </c>
      <c r="G65">
        <f t="shared" si="0"/>
        <v>0.72285701438848859</v>
      </c>
    </row>
    <row r="66" spans="1:7" x14ac:dyDescent="0.2">
      <c r="A66" t="s">
        <v>76</v>
      </c>
      <c r="B66" s="6" t="s">
        <v>416</v>
      </c>
      <c r="C66" t="str">
        <f>B69</f>
        <v>S155</v>
      </c>
      <c r="D66" s="3">
        <v>1.4039999999999999</v>
      </c>
      <c r="E66" s="3">
        <v>0.7</v>
      </c>
      <c r="F66">
        <f t="shared" si="1"/>
        <v>0.67991675569800625</v>
      </c>
      <c r="G66">
        <f t="shared" ref="G66:G97" si="2">D66-F66</f>
        <v>0.72408324430199367</v>
      </c>
    </row>
    <row r="67" spans="1:7" x14ac:dyDescent="0.2">
      <c r="A67" t="s">
        <v>77</v>
      </c>
      <c r="B67" s="6" t="s">
        <v>418</v>
      </c>
      <c r="C67" t="str">
        <f>B68</f>
        <v>S155</v>
      </c>
      <c r="D67" s="3">
        <v>1.4350000000000001</v>
      </c>
      <c r="E67" s="3">
        <v>0.73699999999999999</v>
      </c>
      <c r="F67">
        <f t="shared" ref="F67:F97" si="3">(E67/D67)*AVERAGE($D$2:$D$97)</f>
        <v>0.70039074477351959</v>
      </c>
      <c r="G67">
        <f t="shared" si="2"/>
        <v>0.73460925522648046</v>
      </c>
    </row>
    <row r="68" spans="1:7" x14ac:dyDescent="0.2">
      <c r="A68" t="s">
        <v>79</v>
      </c>
      <c r="B68" s="6" t="s">
        <v>418</v>
      </c>
      <c r="C68" t="str">
        <f>B67</f>
        <v>S155</v>
      </c>
      <c r="D68" s="3">
        <v>1.413</v>
      </c>
      <c r="E68" s="3">
        <v>0.67300000000000004</v>
      </c>
      <c r="F68">
        <f t="shared" si="3"/>
        <v>0.64952775566171317</v>
      </c>
      <c r="G68">
        <f t="shared" si="2"/>
        <v>0.76347224433828687</v>
      </c>
    </row>
    <row r="69" spans="1:7" x14ac:dyDescent="0.2">
      <c r="A69" t="s">
        <v>80</v>
      </c>
      <c r="B69" s="6" t="s">
        <v>418</v>
      </c>
      <c r="C69" t="str">
        <f>B66</f>
        <v>S154</v>
      </c>
      <c r="D69" s="3">
        <v>1.407</v>
      </c>
      <c r="E69" s="3">
        <v>0.67300000000000004</v>
      </c>
      <c r="F69">
        <f t="shared" si="3"/>
        <v>0.65229759683724287</v>
      </c>
      <c r="G69">
        <f t="shared" si="2"/>
        <v>0.75470240316275716</v>
      </c>
    </row>
    <row r="70" spans="1:7" x14ac:dyDescent="0.2">
      <c r="A70" t="s">
        <v>81</v>
      </c>
      <c r="B70" s="6" t="s">
        <v>418</v>
      </c>
      <c r="C70" t="str">
        <f>B65</f>
        <v>S154</v>
      </c>
      <c r="D70" s="3">
        <v>1.4139999999999999</v>
      </c>
      <c r="E70" s="3">
        <v>0.68200000000000005</v>
      </c>
      <c r="F70">
        <f t="shared" si="3"/>
        <v>0.65774836456860031</v>
      </c>
      <c r="G70">
        <f t="shared" si="2"/>
        <v>0.75625163543139962</v>
      </c>
    </row>
    <row r="71" spans="1:7" x14ac:dyDescent="0.2">
      <c r="A71" t="s">
        <v>82</v>
      </c>
      <c r="B71" s="6" t="s">
        <v>418</v>
      </c>
      <c r="C71" t="str">
        <f>B64</f>
        <v>S154</v>
      </c>
      <c r="D71" s="3">
        <v>1.421</v>
      </c>
      <c r="E71" s="3">
        <v>0.69899999999999995</v>
      </c>
      <c r="F71">
        <f>(E71/D71)*AVERAGE($D$2:$D$97)</f>
        <v>0.6708229459887407</v>
      </c>
      <c r="G71">
        <f t="shared" si="2"/>
        <v>0.75017705401125934</v>
      </c>
    </row>
    <row r="72" spans="1:7" x14ac:dyDescent="0.2">
      <c r="A72" t="s">
        <v>83</v>
      </c>
      <c r="B72" s="6" t="s">
        <v>42</v>
      </c>
      <c r="C72" t="str">
        <f>B63</f>
        <v>S154</v>
      </c>
      <c r="D72" s="3">
        <v>1.411</v>
      </c>
      <c r="E72" s="3">
        <v>0.6</v>
      </c>
      <c r="F72">
        <f t="shared" si="3"/>
        <v>0.57989457831325342</v>
      </c>
      <c r="G72">
        <f t="shared" si="2"/>
        <v>0.83110542168674661</v>
      </c>
    </row>
    <row r="73" spans="1:7" x14ac:dyDescent="0.2">
      <c r="A73" t="s">
        <v>84</v>
      </c>
      <c r="B73" s="6" t="s">
        <v>36</v>
      </c>
      <c r="C73" t="str">
        <f>B62</f>
        <v>S154</v>
      </c>
      <c r="D73" s="3">
        <v>1.391</v>
      </c>
      <c r="E73" s="3">
        <v>0.69099999999999995</v>
      </c>
      <c r="F73">
        <f t="shared" si="3"/>
        <v>0.67744763209920966</v>
      </c>
      <c r="G73">
        <f t="shared" si="2"/>
        <v>0.71355236790079035</v>
      </c>
    </row>
    <row r="74" spans="1:7" x14ac:dyDescent="0.2">
      <c r="A74" t="s">
        <v>85</v>
      </c>
      <c r="B74" s="6" t="s">
        <v>420</v>
      </c>
      <c r="C74" t="str">
        <f>B85</f>
        <v>C7</v>
      </c>
      <c r="D74" s="3">
        <v>1.1739999999999999</v>
      </c>
      <c r="E74" s="3">
        <v>0.83799999999999997</v>
      </c>
      <c r="F74">
        <f t="shared" si="3"/>
        <v>0.97342104982964295</v>
      </c>
      <c r="G74">
        <f t="shared" si="2"/>
        <v>0.20057895017035698</v>
      </c>
    </row>
    <row r="75" spans="1:7" x14ac:dyDescent="0.2">
      <c r="A75" t="s">
        <v>87</v>
      </c>
      <c r="B75" s="6" t="s">
        <v>420</v>
      </c>
      <c r="C75" t="str">
        <f>B84</f>
        <v>C9</v>
      </c>
      <c r="D75" s="3">
        <v>1.2809999999999999</v>
      </c>
      <c r="E75" s="3">
        <v>0.95899999999999996</v>
      </c>
      <c r="F75">
        <f t="shared" si="3"/>
        <v>1.0209260587431701</v>
      </c>
      <c r="G75">
        <f t="shared" si="2"/>
        <v>0.26007394125682981</v>
      </c>
    </row>
    <row r="76" spans="1:7" x14ac:dyDescent="0.2">
      <c r="A76" t="s">
        <v>88</v>
      </c>
      <c r="B76" s="6" t="s">
        <v>420</v>
      </c>
      <c r="C76" t="str">
        <f>B83</f>
        <v>H2O</v>
      </c>
      <c r="D76" s="3">
        <v>1.274</v>
      </c>
      <c r="E76" s="3">
        <v>0.93700000000000006</v>
      </c>
      <c r="F76">
        <f t="shared" si="3"/>
        <v>1.002986239207222</v>
      </c>
      <c r="G76">
        <f t="shared" si="2"/>
        <v>0.27101376079277806</v>
      </c>
    </row>
    <row r="77" spans="1:7" x14ac:dyDescent="0.2">
      <c r="A77" t="s">
        <v>89</v>
      </c>
      <c r="B77" s="6" t="s">
        <v>420</v>
      </c>
      <c r="C77" t="str">
        <f>B82</f>
        <v>H2O</v>
      </c>
      <c r="D77" s="3">
        <v>1.393</v>
      </c>
      <c r="E77" s="3">
        <v>1.0649999999999999</v>
      </c>
      <c r="F77">
        <f t="shared" si="3"/>
        <v>1.0426134018305822</v>
      </c>
      <c r="G77">
        <f t="shared" si="2"/>
        <v>0.35038659816941786</v>
      </c>
    </row>
    <row r="78" spans="1:7" x14ac:dyDescent="0.2">
      <c r="A78" t="s">
        <v>90</v>
      </c>
      <c r="B78" s="6" t="s">
        <v>420</v>
      </c>
      <c r="C78" t="str">
        <f>B81</f>
        <v>H2O</v>
      </c>
      <c r="D78" s="3">
        <v>1.4079999999999999</v>
      </c>
      <c r="E78" s="3">
        <v>1.073</v>
      </c>
      <c r="F78">
        <f t="shared" si="3"/>
        <v>1.0392544167258531</v>
      </c>
      <c r="G78">
        <f t="shared" si="2"/>
        <v>0.36874558327414686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1.4379999999999999</v>
      </c>
      <c r="E79" s="3">
        <v>1.089</v>
      </c>
      <c r="F79">
        <f t="shared" si="3"/>
        <v>1.0327466750695418</v>
      </c>
      <c r="G79">
        <f t="shared" si="2"/>
        <v>0.40525332493045818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1.4039999999999999</v>
      </c>
      <c r="E80" s="3">
        <v>1.008</v>
      </c>
      <c r="F80">
        <f t="shared" si="3"/>
        <v>0.97908012820512891</v>
      </c>
      <c r="G80">
        <f t="shared" si="2"/>
        <v>0.42491987179487101</v>
      </c>
    </row>
    <row r="81" spans="1:7" x14ac:dyDescent="0.2">
      <c r="A81" t="s">
        <v>94</v>
      </c>
      <c r="B81" s="6" t="s">
        <v>42</v>
      </c>
      <c r="C81" t="str">
        <f>B78</f>
        <v>S156</v>
      </c>
      <c r="D81" s="3">
        <v>1.421</v>
      </c>
      <c r="E81" s="3">
        <v>0.82699999999999996</v>
      </c>
      <c r="F81">
        <f t="shared" si="3"/>
        <v>0.79366319933145735</v>
      </c>
      <c r="G81">
        <f t="shared" si="2"/>
        <v>0.62733680066854269</v>
      </c>
    </row>
    <row r="82" spans="1:7" x14ac:dyDescent="0.2">
      <c r="A82" t="s">
        <v>95</v>
      </c>
      <c r="B82" s="6" t="s">
        <v>42</v>
      </c>
      <c r="C82" t="str">
        <f>B77</f>
        <v>S156</v>
      </c>
      <c r="D82" s="3">
        <v>1.397</v>
      </c>
      <c r="E82" s="3">
        <v>0.78400000000000003</v>
      </c>
      <c r="F82">
        <f t="shared" si="3"/>
        <v>0.76532247673586318</v>
      </c>
      <c r="G82">
        <f t="shared" si="2"/>
        <v>0.63167752326413684</v>
      </c>
    </row>
    <row r="83" spans="1:7" x14ac:dyDescent="0.2">
      <c r="A83" t="s">
        <v>96</v>
      </c>
      <c r="B83" s="6" t="s">
        <v>42</v>
      </c>
      <c r="C83" t="str">
        <f>B76</f>
        <v>S156</v>
      </c>
      <c r="D83" s="3">
        <v>1.385</v>
      </c>
      <c r="E83" s="3">
        <v>0.76300000000000001</v>
      </c>
      <c r="F83">
        <f t="shared" si="3"/>
        <v>0.75127610559566849</v>
      </c>
      <c r="G83">
        <f t="shared" si="2"/>
        <v>0.63372389440433152</v>
      </c>
    </row>
    <row r="84" spans="1:7" x14ac:dyDescent="0.2">
      <c r="A84" t="s">
        <v>97</v>
      </c>
      <c r="B84" s="6" t="s">
        <v>15</v>
      </c>
      <c r="C84" t="str">
        <f>B75</f>
        <v>S156</v>
      </c>
      <c r="D84" s="3">
        <v>1.4119999999999999</v>
      </c>
      <c r="E84" s="3">
        <v>0.67900000000000005</v>
      </c>
      <c r="F84">
        <f t="shared" si="3"/>
        <v>0.65578260003541133</v>
      </c>
      <c r="G84">
        <f t="shared" si="2"/>
        <v>0.75621739996458859</v>
      </c>
    </row>
    <row r="85" spans="1:7" x14ac:dyDescent="0.2">
      <c r="A85" t="s">
        <v>98</v>
      </c>
      <c r="B85" s="6" t="s">
        <v>38</v>
      </c>
      <c r="C85" t="str">
        <f>B74</f>
        <v>S156</v>
      </c>
      <c r="D85" s="3">
        <v>1.383</v>
      </c>
      <c r="E85" s="3">
        <v>0.65600000000000003</v>
      </c>
      <c r="F85">
        <f t="shared" si="3"/>
        <v>0.64685430224150453</v>
      </c>
      <c r="G85">
        <f t="shared" si="2"/>
        <v>0.73614569775849548</v>
      </c>
    </row>
    <row r="86" spans="1:7" x14ac:dyDescent="0.2">
      <c r="A86" t="s">
        <v>99</v>
      </c>
      <c r="B86" s="6" t="s">
        <v>422</v>
      </c>
      <c r="C86" t="str">
        <f>B97</f>
        <v>C8</v>
      </c>
      <c r="D86" s="3">
        <v>1.1779999999999999</v>
      </c>
      <c r="E86" s="3">
        <v>0.875</v>
      </c>
      <c r="F86">
        <f t="shared" si="3"/>
        <v>1.012948986629882</v>
      </c>
      <c r="G86">
        <f t="shared" si="2"/>
        <v>0.16505101337011796</v>
      </c>
    </row>
    <row r="87" spans="1:7" x14ac:dyDescent="0.2">
      <c r="A87" t="s">
        <v>101</v>
      </c>
      <c r="B87" s="6" t="s">
        <v>422</v>
      </c>
      <c r="C87" t="str">
        <f>B96</f>
        <v>C10</v>
      </c>
      <c r="D87" s="3">
        <v>1.3680000000000001</v>
      </c>
      <c r="E87" s="3">
        <v>1.091</v>
      </c>
      <c r="F87">
        <f>(E87/D87)*AVERAGE($D$2:$D$97)</f>
        <v>1.0875856405336264</v>
      </c>
      <c r="G87">
        <f t="shared" si="2"/>
        <v>0.28041435946637372</v>
      </c>
    </row>
    <row r="88" spans="1:7" x14ac:dyDescent="0.2">
      <c r="A88" t="s">
        <v>102</v>
      </c>
      <c r="B88" s="6" t="s">
        <v>422</v>
      </c>
      <c r="C88" t="str">
        <f>B95</f>
        <v>S158</v>
      </c>
      <c r="D88" s="3">
        <v>1.343</v>
      </c>
      <c r="E88" s="3">
        <v>0.85199999999999998</v>
      </c>
      <c r="F88">
        <f t="shared" si="3"/>
        <v>0.86514398734177278</v>
      </c>
      <c r="G88">
        <f t="shared" si="2"/>
        <v>0.47785601265822719</v>
      </c>
    </row>
    <row r="89" spans="1:7" x14ac:dyDescent="0.2">
      <c r="A89" t="s">
        <v>103</v>
      </c>
      <c r="B89" s="6" t="s">
        <v>422</v>
      </c>
      <c r="C89" t="str">
        <f>B94</f>
        <v>S158</v>
      </c>
      <c r="D89" s="3">
        <v>1.3959999999999999</v>
      </c>
      <c r="E89" s="3">
        <v>1.042</v>
      </c>
      <c r="F89">
        <f t="shared" si="3"/>
        <v>1.0179046830229235</v>
      </c>
      <c r="G89">
        <f t="shared" si="2"/>
        <v>0.37809531697707643</v>
      </c>
    </row>
    <row r="90" spans="1:7" x14ac:dyDescent="0.2">
      <c r="A90" t="s">
        <v>104</v>
      </c>
      <c r="B90" s="6" t="s">
        <v>422</v>
      </c>
      <c r="C90" t="str">
        <f>B93</f>
        <v>S158</v>
      </c>
      <c r="D90" s="3">
        <v>1.4490000000000001</v>
      </c>
      <c r="E90" s="3">
        <v>1.0900000000000001</v>
      </c>
      <c r="F90">
        <f t="shared" si="3"/>
        <v>1.025847782953762</v>
      </c>
      <c r="G90">
        <f t="shared" si="2"/>
        <v>0.42315221704623807</v>
      </c>
    </row>
    <row r="91" spans="1:7" x14ac:dyDescent="0.2">
      <c r="A91" t="s">
        <v>105</v>
      </c>
      <c r="B91" s="6" t="s">
        <v>424</v>
      </c>
      <c r="C91" t="str">
        <f>B92</f>
        <v>S158</v>
      </c>
      <c r="D91" s="3">
        <v>1.4379999999999999</v>
      </c>
      <c r="E91" s="3">
        <v>1.119</v>
      </c>
      <c r="F91">
        <f t="shared" si="3"/>
        <v>1.0611969966968018</v>
      </c>
      <c r="G91">
        <f t="shared" si="2"/>
        <v>0.37680300330319816</v>
      </c>
    </row>
    <row r="92" spans="1:7" x14ac:dyDescent="0.2">
      <c r="A92" t="s">
        <v>107</v>
      </c>
      <c r="B92" s="6" t="s">
        <v>424</v>
      </c>
      <c r="C92" t="str">
        <f>B91</f>
        <v>S158</v>
      </c>
      <c r="D92" s="3">
        <v>1.4470000000000001</v>
      </c>
      <c r="E92" s="3">
        <v>1.0960000000000001</v>
      </c>
      <c r="F92">
        <f t="shared" si="3"/>
        <v>1.0329203524533526</v>
      </c>
      <c r="G92">
        <f t="shared" si="2"/>
        <v>0.4140796475466475</v>
      </c>
    </row>
    <row r="93" spans="1:7" x14ac:dyDescent="0.2">
      <c r="A93" t="s">
        <v>108</v>
      </c>
      <c r="B93" s="6" t="s">
        <v>424</v>
      </c>
      <c r="C93" t="str">
        <f>B90</f>
        <v>S157</v>
      </c>
      <c r="D93" s="3">
        <v>1.405</v>
      </c>
      <c r="E93" s="3">
        <v>1.0229999999999999</v>
      </c>
      <c r="F93">
        <f t="shared" si="3"/>
        <v>0.99294254893238487</v>
      </c>
      <c r="G93">
        <f t="shared" si="2"/>
        <v>0.41205745106761515</v>
      </c>
    </row>
    <row r="94" spans="1:7" x14ac:dyDescent="0.2">
      <c r="A94" t="s">
        <v>109</v>
      </c>
      <c r="B94" s="6" t="s">
        <v>424</v>
      </c>
      <c r="C94" t="str">
        <f>B89</f>
        <v>S157</v>
      </c>
      <c r="D94" s="3">
        <v>1.4019999999999999</v>
      </c>
      <c r="E94" s="3">
        <v>1.0629999999999999</v>
      </c>
      <c r="F94">
        <f t="shared" si="3"/>
        <v>1.033975057952925</v>
      </c>
      <c r="G94">
        <f t="shared" si="2"/>
        <v>0.36802494204707492</v>
      </c>
    </row>
    <row r="95" spans="1:7" x14ac:dyDescent="0.2">
      <c r="A95" t="s">
        <v>110</v>
      </c>
      <c r="B95" s="6" t="s">
        <v>424</v>
      </c>
      <c r="C95" t="str">
        <f>B88</f>
        <v>S157</v>
      </c>
      <c r="D95" s="3">
        <v>1.407</v>
      </c>
      <c r="E95" s="3">
        <v>0.99199999999999999</v>
      </c>
      <c r="F95">
        <f t="shared" si="3"/>
        <v>0.96148471926083923</v>
      </c>
      <c r="G95">
        <f t="shared" si="2"/>
        <v>0.4455152807391608</v>
      </c>
    </row>
    <row r="96" spans="1:7" x14ac:dyDescent="0.2">
      <c r="A96" t="s">
        <v>111</v>
      </c>
      <c r="B96" s="6" t="s">
        <v>31</v>
      </c>
      <c r="C96" t="str">
        <f>B87</f>
        <v>S157</v>
      </c>
      <c r="D96" s="3">
        <v>1.397</v>
      </c>
      <c r="E96" s="3">
        <v>0.996</v>
      </c>
      <c r="F96">
        <f t="shared" si="3"/>
        <v>0.97227192197566292</v>
      </c>
      <c r="G96">
        <f t="shared" si="2"/>
        <v>0.4247280780243371</v>
      </c>
    </row>
    <row r="97" spans="1:7" x14ac:dyDescent="0.2">
      <c r="A97" t="s">
        <v>112</v>
      </c>
      <c r="B97" s="6" t="s">
        <v>39</v>
      </c>
      <c r="C97" t="str">
        <f>B86</f>
        <v>S157</v>
      </c>
      <c r="D97" s="3">
        <v>1.3640000000000001</v>
      </c>
      <c r="E97" s="3">
        <v>0.92700000000000005</v>
      </c>
      <c r="F97">
        <f t="shared" si="3"/>
        <v>0.92680885722140827</v>
      </c>
      <c r="G97">
        <f t="shared" si="2"/>
        <v>0.43719114277859183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F448-CFB1-EF4C-BC8C-CDB3D319D17A}">
  <dimension ref="A1:J98"/>
  <sheetViews>
    <sheetView tabSelected="1" zoomScale="109" workbookViewId="0">
      <selection activeCell="H16" sqref="H16"/>
    </sheetView>
  </sheetViews>
  <sheetFormatPr baseColWidth="10" defaultRowHeight="16" x14ac:dyDescent="0.2"/>
  <sheetData>
    <row r="1" spans="1:10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H1" s="23" t="s">
        <v>427</v>
      </c>
      <c r="I1" t="s">
        <v>428</v>
      </c>
      <c r="J1" t="s">
        <v>429</v>
      </c>
    </row>
    <row r="2" spans="1:10" x14ac:dyDescent="0.2">
      <c r="A2" t="s">
        <v>0</v>
      </c>
      <c r="B2" s="6" t="s">
        <v>462</v>
      </c>
      <c r="C2" t="str">
        <f>B13</f>
        <v>C1</v>
      </c>
      <c r="D2" s="3">
        <v>1.4530000000000001</v>
      </c>
      <c r="E2" s="2">
        <v>0.39</v>
      </c>
      <c r="F2">
        <f>(E2/D2)*AVERAGE($D$2:$D$97)</f>
        <v>0.39305875774260152</v>
      </c>
      <c r="G2">
        <f t="shared" ref="G2:G65" si="0">D2-F2</f>
        <v>1.0599412422573986</v>
      </c>
      <c r="H2" s="25"/>
      <c r="I2" t="s">
        <v>430</v>
      </c>
    </row>
    <row r="3" spans="1:10" x14ac:dyDescent="0.2">
      <c r="A3" t="s">
        <v>2</v>
      </c>
      <c r="B3" s="6" t="s">
        <v>431</v>
      </c>
      <c r="C3" t="str">
        <f>B12</f>
        <v>H2O</v>
      </c>
      <c r="D3" s="3">
        <v>1.468</v>
      </c>
      <c r="E3" s="2">
        <v>1.08</v>
      </c>
      <c r="F3">
        <f t="shared" ref="F3:F66" si="1">(E3/D3)*AVERAGE($D$2:$D$97)</f>
        <v>1.0773484332425072</v>
      </c>
      <c r="G3">
        <f t="shared" si="0"/>
        <v>0.3906515667574928</v>
      </c>
      <c r="H3" s="25"/>
      <c r="I3" t="s">
        <v>431</v>
      </c>
      <c r="J3" t="s">
        <v>432</v>
      </c>
    </row>
    <row r="4" spans="1:10" x14ac:dyDescent="0.2">
      <c r="A4" t="s">
        <v>3</v>
      </c>
      <c r="B4" s="6" t="s">
        <v>431</v>
      </c>
      <c r="C4" t="str">
        <f>B11</f>
        <v>S160</v>
      </c>
      <c r="D4" s="3">
        <v>1.468</v>
      </c>
      <c r="E4" s="2">
        <v>1.1140000000000001</v>
      </c>
      <c r="F4">
        <f t="shared" si="1"/>
        <v>1.1112649579927341</v>
      </c>
      <c r="G4">
        <f t="shared" si="0"/>
        <v>0.35673504200726591</v>
      </c>
      <c r="H4" s="25"/>
      <c r="I4" t="s">
        <v>433</v>
      </c>
      <c r="J4" t="s">
        <v>434</v>
      </c>
    </row>
    <row r="5" spans="1:10" x14ac:dyDescent="0.2">
      <c r="A5" t="s">
        <v>4</v>
      </c>
      <c r="B5" s="6" t="s">
        <v>431</v>
      </c>
      <c r="C5" t="str">
        <f>B10</f>
        <v>S160</v>
      </c>
      <c r="D5" s="3">
        <v>1.425</v>
      </c>
      <c r="E5" s="2">
        <v>1.137</v>
      </c>
      <c r="F5">
        <f t="shared" si="1"/>
        <v>1.1684337280701755</v>
      </c>
      <c r="G5">
        <f t="shared" si="0"/>
        <v>0.25656627192982451</v>
      </c>
      <c r="H5" s="25"/>
      <c r="I5" t="s">
        <v>435</v>
      </c>
      <c r="J5" t="s">
        <v>436</v>
      </c>
    </row>
    <row r="6" spans="1:10" x14ac:dyDescent="0.2">
      <c r="A6" t="s">
        <v>5</v>
      </c>
      <c r="B6" s="6" t="s">
        <v>431</v>
      </c>
      <c r="C6" t="str">
        <f>B9</f>
        <v>S160</v>
      </c>
      <c r="D6" s="3">
        <v>1.4330000000000001</v>
      </c>
      <c r="E6" s="2">
        <v>1.139</v>
      </c>
      <c r="F6">
        <f t="shared" si="1"/>
        <v>1.1639545388462436</v>
      </c>
      <c r="G6">
        <f t="shared" si="0"/>
        <v>0.26904546115375649</v>
      </c>
      <c r="H6" s="25"/>
      <c r="I6" t="s">
        <v>437</v>
      </c>
      <c r="J6" t="s">
        <v>438</v>
      </c>
    </row>
    <row r="7" spans="1:10" x14ac:dyDescent="0.2">
      <c r="A7" t="s">
        <v>6</v>
      </c>
      <c r="B7" s="6" t="s">
        <v>433</v>
      </c>
      <c r="C7" t="str">
        <f>B8</f>
        <v>S160</v>
      </c>
      <c r="D7" s="3">
        <v>1.417</v>
      </c>
      <c r="E7" s="2">
        <v>1.105</v>
      </c>
      <c r="F7">
        <f t="shared" si="1"/>
        <v>1.1419600535168197</v>
      </c>
      <c r="G7">
        <f t="shared" si="0"/>
        <v>0.27503994648318031</v>
      </c>
      <c r="H7" s="25"/>
      <c r="I7" t="s">
        <v>439</v>
      </c>
      <c r="J7" t="s">
        <v>440</v>
      </c>
    </row>
    <row r="8" spans="1:10" x14ac:dyDescent="0.2">
      <c r="A8" t="s">
        <v>8</v>
      </c>
      <c r="B8" s="6" t="s">
        <v>433</v>
      </c>
      <c r="C8" t="str">
        <f>B7</f>
        <v>S160</v>
      </c>
      <c r="D8" s="3">
        <v>1.4279999999999999</v>
      </c>
      <c r="E8" s="2">
        <v>1.1299999999999999</v>
      </c>
      <c r="F8">
        <f t="shared" si="1"/>
        <v>1.1588006244164333</v>
      </c>
      <c r="G8">
        <f t="shared" si="0"/>
        <v>0.26919937558356666</v>
      </c>
      <c r="H8" s="24" t="s">
        <v>441</v>
      </c>
      <c r="I8" t="s">
        <v>442</v>
      </c>
      <c r="J8" s="24" t="s">
        <v>438</v>
      </c>
    </row>
    <row r="9" spans="1:10" x14ac:dyDescent="0.2">
      <c r="A9" t="s">
        <v>9</v>
      </c>
      <c r="B9" s="6" t="s">
        <v>433</v>
      </c>
      <c r="C9" t="str">
        <f>B6</f>
        <v>S159</v>
      </c>
      <c r="D9" s="3">
        <v>1.4279999999999999</v>
      </c>
      <c r="E9" s="2">
        <v>1.147</v>
      </c>
      <c r="F9">
        <f t="shared" si="1"/>
        <v>1.1762339081465922</v>
      </c>
      <c r="G9">
        <f t="shared" si="0"/>
        <v>0.2517660918534077</v>
      </c>
      <c r="I9" t="s">
        <v>443</v>
      </c>
      <c r="J9" t="s">
        <v>444</v>
      </c>
    </row>
    <row r="10" spans="1:10" x14ac:dyDescent="0.2">
      <c r="A10" t="s">
        <v>10</v>
      </c>
      <c r="B10" s="6" t="s">
        <v>433</v>
      </c>
      <c r="C10" t="str">
        <f>B5</f>
        <v>S159</v>
      </c>
      <c r="D10" s="3">
        <v>1.4139999999999999</v>
      </c>
      <c r="E10" s="2">
        <v>1.1299999999999999</v>
      </c>
      <c r="F10">
        <f t="shared" si="1"/>
        <v>1.170273897925507</v>
      </c>
      <c r="G10">
        <f t="shared" si="0"/>
        <v>0.24372610207449297</v>
      </c>
      <c r="I10" t="s">
        <v>445</v>
      </c>
      <c r="J10" t="s">
        <v>446</v>
      </c>
    </row>
    <row r="11" spans="1:10" x14ac:dyDescent="0.2">
      <c r="A11" t="s">
        <v>11</v>
      </c>
      <c r="B11" s="6" t="s">
        <v>433</v>
      </c>
      <c r="C11" t="str">
        <f>B4</f>
        <v>S159</v>
      </c>
      <c r="D11" s="3">
        <v>1.44</v>
      </c>
      <c r="E11" s="2">
        <v>1.1439999999999999</v>
      </c>
      <c r="F11">
        <f t="shared" si="1"/>
        <v>1.1633811342592593</v>
      </c>
      <c r="G11">
        <f t="shared" si="0"/>
        <v>0.27661886574074068</v>
      </c>
      <c r="I11" t="s">
        <v>447</v>
      </c>
      <c r="J11" t="s">
        <v>448</v>
      </c>
    </row>
    <row r="12" spans="1:10" x14ac:dyDescent="0.2">
      <c r="A12" t="s">
        <v>12</v>
      </c>
      <c r="B12" s="6" t="s">
        <v>42</v>
      </c>
      <c r="C12" t="str">
        <f>B3</f>
        <v>S159</v>
      </c>
      <c r="D12" s="3">
        <v>1.4159999999999999</v>
      </c>
      <c r="E12" s="2">
        <v>1.099</v>
      </c>
      <c r="F12">
        <f t="shared" si="1"/>
        <v>1.1365614553907724</v>
      </c>
      <c r="G12">
        <f t="shared" si="0"/>
        <v>0.27943854460922757</v>
      </c>
      <c r="I12" t="s">
        <v>449</v>
      </c>
      <c r="J12" t="s">
        <v>450</v>
      </c>
    </row>
    <row r="13" spans="1:10" x14ac:dyDescent="0.2">
      <c r="A13" t="s">
        <v>14</v>
      </c>
      <c r="B13" s="6" t="s">
        <v>13</v>
      </c>
      <c r="C13" t="str">
        <f>B2</f>
        <v>S159,</v>
      </c>
      <c r="D13" s="3">
        <v>1.401</v>
      </c>
      <c r="E13" s="2">
        <v>1.087</v>
      </c>
      <c r="F13">
        <f t="shared" si="1"/>
        <v>1.1361872025933859</v>
      </c>
      <c r="G13">
        <f t="shared" si="0"/>
        <v>0.26481279740661412</v>
      </c>
      <c r="I13" t="s">
        <v>451</v>
      </c>
      <c r="J13" t="s">
        <v>452</v>
      </c>
    </row>
    <row r="14" spans="1:10" x14ac:dyDescent="0.2">
      <c r="A14" t="s">
        <v>16</v>
      </c>
      <c r="B14" s="6" t="s">
        <v>435</v>
      </c>
      <c r="C14" t="str">
        <f>B25</f>
        <v>C2</v>
      </c>
      <c r="D14" s="3">
        <v>1.452</v>
      </c>
      <c r="E14" s="2">
        <v>0.56499999999999995</v>
      </c>
      <c r="F14">
        <f t="shared" si="1"/>
        <v>0.56982344754361802</v>
      </c>
      <c r="G14">
        <f t="shared" si="0"/>
        <v>0.88217655245638193</v>
      </c>
      <c r="I14" t="s">
        <v>453</v>
      </c>
      <c r="J14" t="s">
        <v>454</v>
      </c>
    </row>
    <row r="15" spans="1:10" x14ac:dyDescent="0.2">
      <c r="A15" t="s">
        <v>18</v>
      </c>
      <c r="B15" s="6" t="s">
        <v>435</v>
      </c>
      <c r="C15" t="str">
        <f>B24</f>
        <v>H2O</v>
      </c>
      <c r="D15" s="3">
        <v>1.421</v>
      </c>
      <c r="E15" s="2">
        <v>1.028</v>
      </c>
      <c r="F15">
        <f t="shared" si="1"/>
        <v>1.0593940300258036</v>
      </c>
      <c r="G15">
        <f t="shared" si="0"/>
        <v>0.36160596997419647</v>
      </c>
      <c r="I15" t="s">
        <v>455</v>
      </c>
      <c r="J15" t="s">
        <v>456</v>
      </c>
    </row>
    <row r="16" spans="1:10" x14ac:dyDescent="0.2">
      <c r="A16" t="s">
        <v>19</v>
      </c>
      <c r="B16" s="6" t="s">
        <v>435</v>
      </c>
      <c r="C16" t="str">
        <f>B23</f>
        <v>S162</v>
      </c>
      <c r="D16" s="3">
        <v>1.4870000000000001</v>
      </c>
      <c r="E16" s="2">
        <v>1.1259999999999999</v>
      </c>
      <c r="F16">
        <f t="shared" si="1"/>
        <v>1.1088834622281998</v>
      </c>
      <c r="G16">
        <f t="shared" si="0"/>
        <v>0.37811653777180032</v>
      </c>
      <c r="H16" s="24" t="s">
        <v>457</v>
      </c>
      <c r="I16" t="s">
        <v>458</v>
      </c>
      <c r="J16" s="24" t="s">
        <v>459</v>
      </c>
    </row>
    <row r="17" spans="1:10" x14ac:dyDescent="0.2">
      <c r="A17" t="s">
        <v>20</v>
      </c>
      <c r="B17" s="6" t="s">
        <v>435</v>
      </c>
      <c r="C17" t="str">
        <f>B22</f>
        <v>S162</v>
      </c>
      <c r="D17" s="3">
        <v>1.49</v>
      </c>
      <c r="E17" s="2">
        <v>1.143</v>
      </c>
      <c r="F17">
        <f t="shared" si="1"/>
        <v>1.1233586828859061</v>
      </c>
      <c r="G17">
        <f t="shared" si="0"/>
        <v>0.36664131711409387</v>
      </c>
      <c r="H17" s="25"/>
      <c r="I17" t="s">
        <v>460</v>
      </c>
      <c r="J17" t="s">
        <v>461</v>
      </c>
    </row>
    <row r="18" spans="1:10" x14ac:dyDescent="0.2">
      <c r="A18" t="s">
        <v>21</v>
      </c>
      <c r="B18" s="6" t="s">
        <v>435</v>
      </c>
      <c r="C18" t="str">
        <f>B21</f>
        <v>S162</v>
      </c>
      <c r="D18" s="3">
        <v>1.4810000000000001</v>
      </c>
      <c r="E18" s="2">
        <v>1.1439999999999999</v>
      </c>
      <c r="F18">
        <f t="shared" si="1"/>
        <v>1.1311740940805761</v>
      </c>
      <c r="G18">
        <f t="shared" si="0"/>
        <v>0.34982590591942397</v>
      </c>
    </row>
    <row r="19" spans="1:10" x14ac:dyDescent="0.2">
      <c r="A19" t="s">
        <v>22</v>
      </c>
      <c r="B19" s="6" t="s">
        <v>437</v>
      </c>
      <c r="C19" t="str">
        <f>B20</f>
        <v>S162</v>
      </c>
      <c r="D19" s="3">
        <v>1.51</v>
      </c>
      <c r="E19" s="2">
        <v>1.0960000000000001</v>
      </c>
      <c r="F19">
        <f t="shared" si="1"/>
        <v>1.0628992273730686</v>
      </c>
      <c r="G19">
        <f t="shared" si="0"/>
        <v>0.44710077262693138</v>
      </c>
    </row>
    <row r="20" spans="1:10" x14ac:dyDescent="0.2">
      <c r="A20" t="s">
        <v>24</v>
      </c>
      <c r="B20" s="6" t="s">
        <v>437</v>
      </c>
      <c r="C20" t="str">
        <f>B19</f>
        <v>S162</v>
      </c>
      <c r="D20" s="3">
        <v>1.484</v>
      </c>
      <c r="E20" s="2">
        <v>1.1619999999999999</v>
      </c>
      <c r="F20">
        <f t="shared" si="1"/>
        <v>1.146649567610063</v>
      </c>
      <c r="G20">
        <f t="shared" si="0"/>
        <v>0.337350432389937</v>
      </c>
    </row>
    <row r="21" spans="1:10" x14ac:dyDescent="0.2">
      <c r="A21" t="s">
        <v>25</v>
      </c>
      <c r="B21" s="6" t="s">
        <v>437</v>
      </c>
      <c r="C21" t="str">
        <f>B18</f>
        <v>S161</v>
      </c>
      <c r="D21" s="3">
        <v>1.4490000000000001</v>
      </c>
      <c r="E21" s="2">
        <v>1.133</v>
      </c>
      <c r="F21">
        <f t="shared" si="1"/>
        <v>1.1450382878997012</v>
      </c>
      <c r="G21">
        <f t="shared" si="0"/>
        <v>0.30396171210029888</v>
      </c>
    </row>
    <row r="22" spans="1:10" x14ac:dyDescent="0.2">
      <c r="A22" t="s">
        <v>26</v>
      </c>
      <c r="B22" s="6" t="s">
        <v>437</v>
      </c>
      <c r="C22" t="str">
        <f>B17</f>
        <v>S161</v>
      </c>
      <c r="D22" s="3">
        <v>1.4670000000000001</v>
      </c>
      <c r="E22" s="2">
        <v>1.1559999999999999</v>
      </c>
      <c r="F22">
        <f t="shared" si="1"/>
        <v>1.1539479095660077</v>
      </c>
      <c r="G22">
        <f t="shared" si="0"/>
        <v>0.3130520904339924</v>
      </c>
    </row>
    <row r="23" spans="1:10" x14ac:dyDescent="0.2">
      <c r="A23" t="s">
        <v>27</v>
      </c>
      <c r="B23" s="6" t="s">
        <v>437</v>
      </c>
      <c r="C23" t="str">
        <f>B16</f>
        <v>S161</v>
      </c>
      <c r="D23" s="3">
        <v>1.466</v>
      </c>
      <c r="E23" s="2">
        <v>1.151</v>
      </c>
      <c r="F23">
        <f t="shared" si="1"/>
        <v>1.1497405212596636</v>
      </c>
      <c r="G23">
        <f t="shared" si="0"/>
        <v>0.31625947874033633</v>
      </c>
    </row>
    <row r="24" spans="1:10" x14ac:dyDescent="0.2">
      <c r="A24" t="s">
        <v>28</v>
      </c>
      <c r="B24" s="6" t="s">
        <v>42</v>
      </c>
      <c r="C24" t="str">
        <f>B15</f>
        <v>S161</v>
      </c>
      <c r="D24" s="3">
        <v>1.429</v>
      </c>
      <c r="E24" s="2">
        <v>1.1180000000000001</v>
      </c>
      <c r="F24">
        <f t="shared" si="1"/>
        <v>1.1456924714252392</v>
      </c>
      <c r="G24">
        <f t="shared" si="0"/>
        <v>0.28330752857476083</v>
      </c>
    </row>
    <row r="25" spans="1:10" x14ac:dyDescent="0.2">
      <c r="A25" t="s">
        <v>30</v>
      </c>
      <c r="B25" s="6" t="s">
        <v>29</v>
      </c>
      <c r="C25" t="str">
        <f>B14</f>
        <v>S161</v>
      </c>
      <c r="D25" s="3">
        <v>1.4239999999999999</v>
      </c>
      <c r="E25" s="2">
        <v>1.1240000000000001</v>
      </c>
      <c r="F25">
        <f t="shared" si="1"/>
        <v>1.1558854751872663</v>
      </c>
      <c r="G25">
        <f t="shared" si="0"/>
        <v>0.26811452481273368</v>
      </c>
    </row>
    <row r="26" spans="1:10" x14ac:dyDescent="0.2">
      <c r="A26" t="s">
        <v>13</v>
      </c>
      <c r="B26" s="6" t="s">
        <v>439</v>
      </c>
      <c r="C26" t="str">
        <f>B37</f>
        <v>C3</v>
      </c>
      <c r="D26" s="3">
        <v>1.448</v>
      </c>
      <c r="E26" s="2">
        <v>0.77500000000000002</v>
      </c>
      <c r="F26">
        <f t="shared" si="1"/>
        <v>0.78377539422191544</v>
      </c>
      <c r="G26">
        <f t="shared" si="0"/>
        <v>0.66422460577808451</v>
      </c>
    </row>
    <row r="27" spans="1:10" x14ac:dyDescent="0.2">
      <c r="A27" t="s">
        <v>29</v>
      </c>
      <c r="B27" s="6" t="s">
        <v>439</v>
      </c>
      <c r="C27" t="str">
        <f>B36</f>
        <v>H2O</v>
      </c>
      <c r="D27" s="3">
        <v>1.4650000000000001</v>
      </c>
      <c r="E27" s="2">
        <v>1.1080000000000001</v>
      </c>
      <c r="F27">
        <f t="shared" si="1"/>
        <v>1.107543060295791</v>
      </c>
      <c r="G27">
        <f t="shared" si="0"/>
        <v>0.35745693970420911</v>
      </c>
    </row>
    <row r="28" spans="1:10" x14ac:dyDescent="0.2">
      <c r="A28" t="s">
        <v>33</v>
      </c>
      <c r="B28" s="6" t="s">
        <v>439</v>
      </c>
      <c r="C28" t="str">
        <f>B35</f>
        <v>S164</v>
      </c>
      <c r="D28" s="3">
        <v>1.4590000000000001</v>
      </c>
      <c r="E28" s="2">
        <v>1.07</v>
      </c>
      <c r="F28">
        <f t="shared" si="1"/>
        <v>1.0739571909984009</v>
      </c>
      <c r="G28">
        <f t="shared" si="0"/>
        <v>0.38504280900159915</v>
      </c>
    </row>
    <row r="29" spans="1:10" x14ac:dyDescent="0.2">
      <c r="A29" t="s">
        <v>34</v>
      </c>
      <c r="B29" s="6" t="s">
        <v>439</v>
      </c>
      <c r="C29" t="str">
        <f>B34</f>
        <v>S164</v>
      </c>
      <c r="D29" s="3">
        <v>1.4930000000000001</v>
      </c>
      <c r="E29" s="2">
        <v>1.113</v>
      </c>
      <c r="F29">
        <f t="shared" si="1"/>
        <v>1.0916761972538516</v>
      </c>
      <c r="G29">
        <f t="shared" si="0"/>
        <v>0.40132380274614854</v>
      </c>
    </row>
    <row r="30" spans="1:10" x14ac:dyDescent="0.2">
      <c r="A30" t="s">
        <v>35</v>
      </c>
      <c r="B30" s="6" t="s">
        <v>439</v>
      </c>
      <c r="C30" t="str">
        <f>B33</f>
        <v>S164</v>
      </c>
      <c r="D30" s="3">
        <v>1.472</v>
      </c>
      <c r="E30" s="2">
        <v>1.0880000000000001</v>
      </c>
      <c r="F30">
        <f t="shared" si="1"/>
        <v>1.0823795289855076</v>
      </c>
      <c r="G30">
        <f t="shared" si="0"/>
        <v>0.38962047101449238</v>
      </c>
    </row>
    <row r="31" spans="1:10" x14ac:dyDescent="0.2">
      <c r="A31" t="s">
        <v>36</v>
      </c>
      <c r="B31" s="6" t="s">
        <v>439</v>
      </c>
      <c r="C31" t="str">
        <f>B32</f>
        <v>S164</v>
      </c>
      <c r="D31" s="3">
        <v>1.397</v>
      </c>
      <c r="E31" s="2">
        <v>1.022</v>
      </c>
      <c r="F31">
        <f t="shared" si="1"/>
        <v>1.0713046110713436</v>
      </c>
      <c r="G31">
        <f t="shared" si="0"/>
        <v>0.32569538892865646</v>
      </c>
    </row>
    <row r="32" spans="1:10" x14ac:dyDescent="0.2">
      <c r="A32" t="s">
        <v>38</v>
      </c>
      <c r="B32" s="6" t="s">
        <v>442</v>
      </c>
      <c r="C32" t="str">
        <f>B31</f>
        <v>S163</v>
      </c>
      <c r="D32" s="3">
        <v>1.4750000000000001</v>
      </c>
      <c r="E32" s="2">
        <v>1.1180000000000001</v>
      </c>
      <c r="F32">
        <f t="shared" si="1"/>
        <v>1.1099624011299438</v>
      </c>
      <c r="G32">
        <f t="shared" si="0"/>
        <v>0.36503759887005627</v>
      </c>
    </row>
    <row r="33" spans="1:7" x14ac:dyDescent="0.2">
      <c r="A33" t="s">
        <v>39</v>
      </c>
      <c r="B33" s="6" t="s">
        <v>442</v>
      </c>
      <c r="C33" t="str">
        <f>B30</f>
        <v>S163</v>
      </c>
      <c r="D33" s="3">
        <v>1.468</v>
      </c>
      <c r="E33" s="2">
        <v>1.0860000000000001</v>
      </c>
      <c r="F33">
        <f t="shared" si="1"/>
        <v>1.0833337023160765</v>
      </c>
      <c r="G33">
        <f t="shared" si="0"/>
        <v>0.38466629768392346</v>
      </c>
    </row>
    <row r="34" spans="1:7" x14ac:dyDescent="0.2">
      <c r="A34" t="s">
        <v>15</v>
      </c>
      <c r="B34" s="6" t="s">
        <v>442</v>
      </c>
      <c r="C34" t="str">
        <f>B29</f>
        <v>S163</v>
      </c>
      <c r="D34" s="3">
        <v>1.474</v>
      </c>
      <c r="E34" s="2">
        <v>1.1180000000000001</v>
      </c>
      <c r="F34">
        <f t="shared" si="1"/>
        <v>1.110715428539123</v>
      </c>
      <c r="G34">
        <f t="shared" si="0"/>
        <v>0.363284571460877</v>
      </c>
    </row>
    <row r="35" spans="1:7" x14ac:dyDescent="0.2">
      <c r="A35" t="s">
        <v>31</v>
      </c>
      <c r="B35" s="6" t="s">
        <v>442</v>
      </c>
      <c r="C35" t="str">
        <f>B28</f>
        <v>S163</v>
      </c>
      <c r="D35" s="3">
        <v>1.45</v>
      </c>
      <c r="E35" s="2">
        <v>1.1200000000000001</v>
      </c>
      <c r="F35">
        <f t="shared" si="1"/>
        <v>1.1311195402298855</v>
      </c>
      <c r="G35">
        <f t="shared" si="0"/>
        <v>0.31888045977011448</v>
      </c>
    </row>
    <row r="36" spans="1:7" x14ac:dyDescent="0.2">
      <c r="A36" t="s">
        <v>40</v>
      </c>
      <c r="B36" s="6" t="s">
        <v>42</v>
      </c>
      <c r="C36" t="str">
        <f>B27</f>
        <v>S163</v>
      </c>
      <c r="D36" s="3">
        <v>1.446</v>
      </c>
      <c r="E36" s="2">
        <v>1.119</v>
      </c>
      <c r="F36">
        <f t="shared" si="1"/>
        <v>1.1332357797372064</v>
      </c>
      <c r="G36">
        <f t="shared" si="0"/>
        <v>0.3127642202627936</v>
      </c>
    </row>
    <row r="37" spans="1:7" x14ac:dyDescent="0.2">
      <c r="A37" t="s">
        <v>41</v>
      </c>
      <c r="B37" s="6" t="s">
        <v>33</v>
      </c>
      <c r="C37" t="str">
        <f>B26</f>
        <v>S163</v>
      </c>
      <c r="D37" s="3">
        <v>1.397</v>
      </c>
      <c r="E37" s="2">
        <v>1.091</v>
      </c>
      <c r="F37">
        <f t="shared" si="1"/>
        <v>1.1436333959675495</v>
      </c>
      <c r="G37">
        <f t="shared" si="0"/>
        <v>0.25336660403245048</v>
      </c>
    </row>
    <row r="38" spans="1:7" x14ac:dyDescent="0.2">
      <c r="A38" t="s">
        <v>43</v>
      </c>
      <c r="B38" s="6" t="s">
        <v>443</v>
      </c>
      <c r="C38" t="str">
        <f>B49</f>
        <v>C4</v>
      </c>
      <c r="D38" s="3">
        <v>1.4850000000000001</v>
      </c>
      <c r="E38" s="2">
        <v>0.97199999999999998</v>
      </c>
      <c r="F38">
        <f t="shared" si="1"/>
        <v>0.9585136363636364</v>
      </c>
      <c r="G38">
        <f t="shared" si="0"/>
        <v>0.5264863636363637</v>
      </c>
    </row>
    <row r="39" spans="1:7" x14ac:dyDescent="0.2">
      <c r="A39" t="s">
        <v>45</v>
      </c>
      <c r="B39" s="6" t="s">
        <v>443</v>
      </c>
      <c r="C39" t="str">
        <f>B48</f>
        <v>H2O</v>
      </c>
      <c r="D39" s="3">
        <v>1.4390000000000001</v>
      </c>
      <c r="E39" s="2">
        <v>1.1240000000000001</v>
      </c>
      <c r="F39">
        <f t="shared" si="1"/>
        <v>1.1438366342367388</v>
      </c>
      <c r="G39">
        <f t="shared" si="0"/>
        <v>0.2951633657632613</v>
      </c>
    </row>
    <row r="40" spans="1:7" x14ac:dyDescent="0.2">
      <c r="A40" t="s">
        <v>46</v>
      </c>
      <c r="B40" s="6" t="s">
        <v>443</v>
      </c>
      <c r="C40" t="str">
        <f>B47</f>
        <v>S166</v>
      </c>
      <c r="D40" s="3">
        <v>1.462</v>
      </c>
      <c r="E40" s="2">
        <v>0.94299999999999995</v>
      </c>
      <c r="F40">
        <f t="shared" si="1"/>
        <v>0.94454532888736897</v>
      </c>
      <c r="G40">
        <f t="shared" si="0"/>
        <v>0.51745467111263099</v>
      </c>
    </row>
    <row r="41" spans="1:7" x14ac:dyDescent="0.2">
      <c r="A41" t="s">
        <v>47</v>
      </c>
      <c r="B41" s="6" t="s">
        <v>443</v>
      </c>
      <c r="C41" t="str">
        <f>B46</f>
        <v>S166</v>
      </c>
      <c r="D41" s="3">
        <v>1.5</v>
      </c>
      <c r="E41" s="2">
        <v>1.0209999999999999</v>
      </c>
      <c r="F41">
        <f t="shared" si="1"/>
        <v>0.99676543055555566</v>
      </c>
      <c r="G41">
        <f t="shared" si="0"/>
        <v>0.50323456944444434</v>
      </c>
    </row>
    <row r="42" spans="1:7" x14ac:dyDescent="0.2">
      <c r="A42" t="s">
        <v>48</v>
      </c>
      <c r="B42" s="6" t="s">
        <v>443</v>
      </c>
      <c r="C42" t="str">
        <f>B45</f>
        <v>S166</v>
      </c>
      <c r="D42" s="3">
        <v>1.502</v>
      </c>
      <c r="E42" s="2">
        <v>0.997</v>
      </c>
      <c r="F42">
        <f t="shared" si="1"/>
        <v>0.97203904516200645</v>
      </c>
      <c r="G42">
        <f t="shared" si="0"/>
        <v>0.52996095483799355</v>
      </c>
    </row>
    <row r="43" spans="1:7" x14ac:dyDescent="0.2">
      <c r="A43" t="s">
        <v>49</v>
      </c>
      <c r="B43" s="6" t="s">
        <v>445</v>
      </c>
      <c r="C43" t="str">
        <f>B44</f>
        <v>S166</v>
      </c>
      <c r="D43" s="3">
        <v>1.47</v>
      </c>
      <c r="E43" s="2">
        <v>0.97199999999999998</v>
      </c>
      <c r="F43">
        <f t="shared" si="1"/>
        <v>0.96829438775510224</v>
      </c>
      <c r="G43">
        <f t="shared" si="0"/>
        <v>0.50170561224489774</v>
      </c>
    </row>
    <row r="44" spans="1:7" x14ac:dyDescent="0.2">
      <c r="A44" t="s">
        <v>51</v>
      </c>
      <c r="B44" s="6" t="s">
        <v>445</v>
      </c>
      <c r="C44" t="str">
        <f>B43</f>
        <v>S166</v>
      </c>
      <c r="D44" s="3">
        <v>1.484</v>
      </c>
      <c r="E44" s="2">
        <v>0.98499999999999999</v>
      </c>
      <c r="F44">
        <f t="shared" si="1"/>
        <v>0.97198780042677468</v>
      </c>
      <c r="G44">
        <f t="shared" si="0"/>
        <v>0.5120121995732253</v>
      </c>
    </row>
    <row r="45" spans="1:7" x14ac:dyDescent="0.2">
      <c r="A45" t="s">
        <v>52</v>
      </c>
      <c r="B45" s="6" t="s">
        <v>445</v>
      </c>
      <c r="C45" t="str">
        <f>B42</f>
        <v>S165</v>
      </c>
      <c r="D45" s="3">
        <v>1.444</v>
      </c>
      <c r="E45" s="2">
        <v>0.98399999999999999</v>
      </c>
      <c r="F45">
        <f t="shared" si="1"/>
        <v>0.99789854570637138</v>
      </c>
      <c r="G45">
        <f t="shared" si="0"/>
        <v>0.44610145429362857</v>
      </c>
    </row>
    <row r="46" spans="1:7" x14ac:dyDescent="0.2">
      <c r="A46" t="s">
        <v>53</v>
      </c>
      <c r="B46" s="6" t="s">
        <v>445</v>
      </c>
      <c r="C46" t="str">
        <f>B41</f>
        <v>S165</v>
      </c>
      <c r="D46" s="3">
        <v>1.4670000000000001</v>
      </c>
      <c r="E46" s="2">
        <v>1.052</v>
      </c>
      <c r="F46">
        <f t="shared" si="1"/>
        <v>1.0501325266984778</v>
      </c>
      <c r="G46">
        <f t="shared" si="0"/>
        <v>0.4168674733015223</v>
      </c>
    </row>
    <row r="47" spans="1:7" x14ac:dyDescent="0.2">
      <c r="A47" t="s">
        <v>54</v>
      </c>
      <c r="B47" s="6" t="s">
        <v>445</v>
      </c>
      <c r="C47" t="str">
        <f>B40</f>
        <v>S165</v>
      </c>
      <c r="D47" s="3">
        <v>1.4530000000000001</v>
      </c>
      <c r="E47" s="2">
        <v>1.119</v>
      </c>
      <c r="F47">
        <f t="shared" si="1"/>
        <v>1.1277762818306951</v>
      </c>
      <c r="G47">
        <f t="shared" si="0"/>
        <v>0.32522371816930495</v>
      </c>
    </row>
    <row r="48" spans="1:7" x14ac:dyDescent="0.2">
      <c r="A48" t="s">
        <v>55</v>
      </c>
      <c r="B48" s="6" t="s">
        <v>42</v>
      </c>
      <c r="C48" t="str">
        <f>B39</f>
        <v>S165</v>
      </c>
      <c r="D48" s="3">
        <v>1.4259999999999999</v>
      </c>
      <c r="E48" s="2">
        <v>1.1080000000000001</v>
      </c>
      <c r="F48">
        <f t="shared" si="1"/>
        <v>1.1378335086489018</v>
      </c>
      <c r="G48">
        <f t="shared" si="0"/>
        <v>0.28816649135109818</v>
      </c>
    </row>
    <row r="49" spans="1:7" x14ac:dyDescent="0.2">
      <c r="A49" t="s">
        <v>56</v>
      </c>
      <c r="B49" s="6" t="s">
        <v>34</v>
      </c>
      <c r="C49" t="str">
        <f>B38</f>
        <v>S165</v>
      </c>
      <c r="D49" s="3">
        <v>1.419</v>
      </c>
      <c r="E49" s="2">
        <v>1.107</v>
      </c>
      <c r="F49">
        <f t="shared" si="1"/>
        <v>1.1424145084566597</v>
      </c>
      <c r="G49">
        <f t="shared" si="0"/>
        <v>0.27658549154334033</v>
      </c>
    </row>
    <row r="50" spans="1:7" x14ac:dyDescent="0.2">
      <c r="A50" t="s">
        <v>57</v>
      </c>
      <c r="B50" s="6" t="s">
        <v>447</v>
      </c>
      <c r="C50" t="str">
        <f>B61</f>
        <v>C5</v>
      </c>
      <c r="D50" s="3">
        <v>1.4790000000000001</v>
      </c>
      <c r="E50" s="2">
        <v>1.079</v>
      </c>
      <c r="F50">
        <f t="shared" si="1"/>
        <v>1.0683455741491998</v>
      </c>
      <c r="G50">
        <f t="shared" si="0"/>
        <v>0.41065442585080025</v>
      </c>
    </row>
    <row r="51" spans="1:7" x14ac:dyDescent="0.2">
      <c r="A51" t="s">
        <v>59</v>
      </c>
      <c r="B51" s="6" t="s">
        <v>447</v>
      </c>
      <c r="C51" t="str">
        <f>B60</f>
        <v>H2O</v>
      </c>
      <c r="D51" s="3">
        <v>1.464</v>
      </c>
      <c r="E51" s="2">
        <v>1.1839999999999999</v>
      </c>
      <c r="F51">
        <f t="shared" si="1"/>
        <v>1.1843201275045538</v>
      </c>
      <c r="G51">
        <f t="shared" si="0"/>
        <v>0.27967987249544612</v>
      </c>
    </row>
    <row r="52" spans="1:7" x14ac:dyDescent="0.2">
      <c r="A52" t="s">
        <v>60</v>
      </c>
      <c r="B52" s="6" t="s">
        <v>447</v>
      </c>
      <c r="C52" t="str">
        <f>B59</f>
        <v>S168</v>
      </c>
      <c r="D52" s="3">
        <v>1.4650000000000001</v>
      </c>
      <c r="E52" s="2">
        <v>1.06</v>
      </c>
      <c r="F52">
        <f t="shared" si="1"/>
        <v>1.0595628555176337</v>
      </c>
      <c r="G52">
        <f t="shared" si="0"/>
        <v>0.40543714448236634</v>
      </c>
    </row>
    <row r="53" spans="1:7" x14ac:dyDescent="0.2">
      <c r="A53" t="s">
        <v>61</v>
      </c>
      <c r="B53" s="6" t="s">
        <v>447</v>
      </c>
      <c r="C53" t="str">
        <f>B58</f>
        <v>S168</v>
      </c>
      <c r="D53" s="3">
        <v>1.51</v>
      </c>
      <c r="E53" s="2">
        <v>1.1299999999999999</v>
      </c>
      <c r="F53">
        <f t="shared" si="1"/>
        <v>1.0958723785871964</v>
      </c>
      <c r="G53">
        <f t="shared" si="0"/>
        <v>0.41412762141280357</v>
      </c>
    </row>
    <row r="54" spans="1:7" x14ac:dyDescent="0.2">
      <c r="A54" t="s">
        <v>62</v>
      </c>
      <c r="B54" s="6" t="s">
        <v>447</v>
      </c>
      <c r="C54" t="str">
        <f>B57</f>
        <v>S168</v>
      </c>
      <c r="D54" s="3">
        <v>1.494</v>
      </c>
      <c r="E54" s="2">
        <v>1.109</v>
      </c>
      <c r="F54">
        <f t="shared" si="1"/>
        <v>1.0870247517849176</v>
      </c>
      <c r="G54">
        <f t="shared" si="0"/>
        <v>0.40697524821508235</v>
      </c>
    </row>
    <row r="55" spans="1:7" x14ac:dyDescent="0.2">
      <c r="A55" t="s">
        <v>63</v>
      </c>
      <c r="B55" s="6" t="s">
        <v>449</v>
      </c>
      <c r="C55" t="str">
        <f>B56</f>
        <v>S168</v>
      </c>
      <c r="D55" s="3">
        <v>1.5</v>
      </c>
      <c r="E55" s="2">
        <v>1.159</v>
      </c>
      <c r="F55">
        <f t="shared" si="1"/>
        <v>1.1314898472222226</v>
      </c>
      <c r="G55">
        <f t="shared" si="0"/>
        <v>0.36851015277777743</v>
      </c>
    </row>
    <row r="56" spans="1:7" x14ac:dyDescent="0.2">
      <c r="A56" t="s">
        <v>65</v>
      </c>
      <c r="B56" s="6" t="s">
        <v>449</v>
      </c>
      <c r="C56" t="str">
        <f>B55</f>
        <v>S168</v>
      </c>
      <c r="D56" s="3">
        <v>1.484</v>
      </c>
      <c r="E56" s="2">
        <v>1.1459999999999999</v>
      </c>
      <c r="F56">
        <f t="shared" si="1"/>
        <v>1.1308609332884099</v>
      </c>
      <c r="G56">
        <f t="shared" si="0"/>
        <v>0.35313906671159012</v>
      </c>
    </row>
    <row r="57" spans="1:7" x14ac:dyDescent="0.2">
      <c r="A57" t="s">
        <v>66</v>
      </c>
      <c r="B57" s="6" t="s">
        <v>449</v>
      </c>
      <c r="C57" t="str">
        <f>B54</f>
        <v>S167</v>
      </c>
      <c r="D57" s="3">
        <v>1.4430000000000001</v>
      </c>
      <c r="E57" s="2">
        <v>1.081</v>
      </c>
      <c r="F57">
        <f t="shared" si="1"/>
        <v>1.097028340840841</v>
      </c>
      <c r="G57">
        <f t="shared" si="0"/>
        <v>0.34597165915915906</v>
      </c>
    </row>
    <row r="58" spans="1:7" x14ac:dyDescent="0.2">
      <c r="A58" t="s">
        <v>67</v>
      </c>
      <c r="B58" s="6" t="s">
        <v>449</v>
      </c>
      <c r="C58" t="str">
        <f>B53</f>
        <v>S167</v>
      </c>
      <c r="D58" s="3">
        <v>1.4850000000000001</v>
      </c>
      <c r="E58" s="2">
        <v>1.1499999999999999</v>
      </c>
      <c r="F58">
        <f t="shared" si="1"/>
        <v>1.134043911335578</v>
      </c>
      <c r="G58">
        <f t="shared" si="0"/>
        <v>0.35095608866442207</v>
      </c>
    </row>
    <row r="59" spans="1:7" x14ac:dyDescent="0.2">
      <c r="A59" t="s">
        <v>68</v>
      </c>
      <c r="B59" s="6" t="s">
        <v>449</v>
      </c>
      <c r="C59" t="str">
        <f>B52</f>
        <v>S167</v>
      </c>
      <c r="D59" s="3">
        <v>1.46</v>
      </c>
      <c r="E59" s="2">
        <v>1.139</v>
      </c>
      <c r="F59">
        <f t="shared" si="1"/>
        <v>1.1424293521689499</v>
      </c>
      <c r="G59">
        <f t="shared" si="0"/>
        <v>0.31757064783105005</v>
      </c>
    </row>
    <row r="60" spans="1:7" x14ac:dyDescent="0.2">
      <c r="A60" t="s">
        <v>69</v>
      </c>
      <c r="B60" s="6" t="s">
        <v>42</v>
      </c>
      <c r="C60" t="str">
        <f>B51</f>
        <v>S167</v>
      </c>
      <c r="D60" s="3">
        <v>1.4259999999999999</v>
      </c>
      <c r="E60" s="2">
        <v>1.121</v>
      </c>
      <c r="F60">
        <f t="shared" si="1"/>
        <v>1.151183540790089</v>
      </c>
      <c r="G60">
        <f t="shared" si="0"/>
        <v>0.27481645920991093</v>
      </c>
    </row>
    <row r="61" spans="1:7" x14ac:dyDescent="0.2">
      <c r="A61" t="s">
        <v>70</v>
      </c>
      <c r="B61" s="6" t="s">
        <v>35</v>
      </c>
      <c r="C61" t="str">
        <f>B50</f>
        <v>S167</v>
      </c>
      <c r="D61" s="3">
        <v>1.41</v>
      </c>
      <c r="E61" s="2">
        <v>1.1180000000000001</v>
      </c>
      <c r="F61">
        <f t="shared" si="1"/>
        <v>1.1611308806146576</v>
      </c>
      <c r="G61">
        <f t="shared" si="0"/>
        <v>0.24886911938534229</v>
      </c>
    </row>
    <row r="62" spans="1:7" x14ac:dyDescent="0.2">
      <c r="A62" t="s">
        <v>71</v>
      </c>
      <c r="B62" s="6" t="s">
        <v>451</v>
      </c>
      <c r="C62" t="str">
        <f>B73</f>
        <v>C6</v>
      </c>
      <c r="D62" s="3">
        <v>1.494</v>
      </c>
      <c r="E62" s="2">
        <v>1.18</v>
      </c>
      <c r="F62">
        <f t="shared" si="1"/>
        <v>1.1566178603302097</v>
      </c>
      <c r="G62">
        <f t="shared" si="0"/>
        <v>0.33738213966979025</v>
      </c>
    </row>
    <row r="63" spans="1:7" x14ac:dyDescent="0.2">
      <c r="A63" t="s">
        <v>73</v>
      </c>
      <c r="B63" s="6" t="s">
        <v>451</v>
      </c>
      <c r="C63" t="str">
        <f>B72</f>
        <v>H2O</v>
      </c>
      <c r="D63" s="3">
        <v>1.4950000000000001</v>
      </c>
      <c r="E63" s="2">
        <v>1.2549999999999999</v>
      </c>
      <c r="F63">
        <f t="shared" si="1"/>
        <v>1.2293088768115943</v>
      </c>
      <c r="G63">
        <f t="shared" si="0"/>
        <v>0.26569112318840582</v>
      </c>
    </row>
    <row r="64" spans="1:7" x14ac:dyDescent="0.2">
      <c r="A64" t="s">
        <v>74</v>
      </c>
      <c r="B64" s="6" t="s">
        <v>451</v>
      </c>
      <c r="C64" t="str">
        <f>B71</f>
        <v>S170</v>
      </c>
      <c r="D64" s="3">
        <v>1.4139999999999999</v>
      </c>
      <c r="E64" s="2">
        <v>1.0609999999999999</v>
      </c>
      <c r="F64">
        <f t="shared" si="1"/>
        <v>1.0988146953088167</v>
      </c>
      <c r="G64">
        <f t="shared" si="0"/>
        <v>0.31518530469118322</v>
      </c>
    </row>
    <row r="65" spans="1:7" x14ac:dyDescent="0.2">
      <c r="A65" t="s">
        <v>75</v>
      </c>
      <c r="B65" s="6" t="s">
        <v>451</v>
      </c>
      <c r="C65" t="str">
        <f>B70</f>
        <v>S170</v>
      </c>
      <c r="D65" s="3">
        <v>1.518</v>
      </c>
      <c r="E65" s="2">
        <v>1.1759999999999999</v>
      </c>
      <c r="F65">
        <f t="shared" si="1"/>
        <v>1.1344726613965745</v>
      </c>
      <c r="G65">
        <f t="shared" si="0"/>
        <v>0.38352733860342547</v>
      </c>
    </row>
    <row r="66" spans="1:7" x14ac:dyDescent="0.2">
      <c r="A66" t="s">
        <v>76</v>
      </c>
      <c r="B66" s="6" t="s">
        <v>451</v>
      </c>
      <c r="C66" t="str">
        <f>B69</f>
        <v>S170</v>
      </c>
      <c r="D66" s="3">
        <v>1.47</v>
      </c>
      <c r="E66" s="2">
        <v>1.024</v>
      </c>
      <c r="F66">
        <f t="shared" si="1"/>
        <v>1.0200961451247168</v>
      </c>
      <c r="G66">
        <f t="shared" ref="G66:G97" si="2">D66-F66</f>
        <v>0.44990385487528317</v>
      </c>
    </row>
    <row r="67" spans="1:7" x14ac:dyDescent="0.2">
      <c r="A67" t="s">
        <v>77</v>
      </c>
      <c r="B67" s="6" t="s">
        <v>453</v>
      </c>
      <c r="C67" t="str">
        <f>B68</f>
        <v>S170</v>
      </c>
      <c r="D67" s="3">
        <v>1.4990000000000001</v>
      </c>
      <c r="E67" s="2">
        <v>1.1419999999999999</v>
      </c>
      <c r="F67">
        <f t="shared" ref="F67:F97" si="3">(E67/D67)*AVERAGE($D$2:$D$97)</f>
        <v>1.1156371191905714</v>
      </c>
      <c r="G67">
        <f t="shared" si="2"/>
        <v>0.38336288080942871</v>
      </c>
    </row>
    <row r="68" spans="1:7" x14ac:dyDescent="0.2">
      <c r="A68" t="s">
        <v>79</v>
      </c>
      <c r="B68" s="6" t="s">
        <v>453</v>
      </c>
      <c r="C68" t="str">
        <f>B67</f>
        <v>S170</v>
      </c>
      <c r="D68" s="3">
        <v>1.48</v>
      </c>
      <c r="E68" s="2">
        <v>1.1339999999999999</v>
      </c>
      <c r="F68">
        <f t="shared" si="3"/>
        <v>1.1220438344594597</v>
      </c>
      <c r="G68">
        <f t="shared" si="2"/>
        <v>0.35795616554054033</v>
      </c>
    </row>
    <row r="69" spans="1:7" x14ac:dyDescent="0.2">
      <c r="A69" t="s">
        <v>80</v>
      </c>
      <c r="B69" s="6" t="s">
        <v>453</v>
      </c>
      <c r="C69" t="str">
        <f>B66</f>
        <v>S169</v>
      </c>
      <c r="D69" s="3">
        <v>1.468</v>
      </c>
      <c r="E69" s="2">
        <v>1.131</v>
      </c>
      <c r="F69">
        <f t="shared" si="3"/>
        <v>1.1282232203678477</v>
      </c>
      <c r="G69">
        <f t="shared" si="2"/>
        <v>0.33977677963215225</v>
      </c>
    </row>
    <row r="70" spans="1:7" x14ac:dyDescent="0.2">
      <c r="A70" t="s">
        <v>81</v>
      </c>
      <c r="B70" s="6" t="s">
        <v>453</v>
      </c>
      <c r="C70" t="str">
        <f>B65</f>
        <v>S169</v>
      </c>
      <c r="D70" s="3">
        <v>1.4970000000000001</v>
      </c>
      <c r="E70" s="2">
        <v>1.18</v>
      </c>
      <c r="F70">
        <f t="shared" si="3"/>
        <v>1.1542999888666223</v>
      </c>
      <c r="G70">
        <f t="shared" si="2"/>
        <v>0.34270001113337778</v>
      </c>
    </row>
    <row r="71" spans="1:7" x14ac:dyDescent="0.2">
      <c r="A71" t="s">
        <v>82</v>
      </c>
      <c r="B71" s="6" t="s">
        <v>453</v>
      </c>
      <c r="C71" t="str">
        <f>B64</f>
        <v>S169</v>
      </c>
      <c r="D71" s="3">
        <v>1.466</v>
      </c>
      <c r="E71" s="2">
        <v>1.1659999999999999</v>
      </c>
      <c r="F71">
        <f>(E71/D71)*AVERAGE($D$2:$D$97)</f>
        <v>1.1647241075488859</v>
      </c>
      <c r="G71">
        <f t="shared" si="2"/>
        <v>0.30127589245111408</v>
      </c>
    </row>
    <row r="72" spans="1:7" x14ac:dyDescent="0.2">
      <c r="A72" t="s">
        <v>83</v>
      </c>
      <c r="B72" s="6" t="s">
        <v>42</v>
      </c>
      <c r="C72" t="str">
        <f>B63</f>
        <v>S169</v>
      </c>
      <c r="D72" s="3">
        <v>1.429</v>
      </c>
      <c r="E72" s="2">
        <v>1.129</v>
      </c>
      <c r="F72">
        <f t="shared" si="3"/>
        <v>1.156964937602053</v>
      </c>
      <c r="G72">
        <f t="shared" si="2"/>
        <v>0.27203506239794706</v>
      </c>
    </row>
    <row r="73" spans="1:7" x14ac:dyDescent="0.2">
      <c r="A73" t="s">
        <v>84</v>
      </c>
      <c r="B73" s="6" t="s">
        <v>36</v>
      </c>
      <c r="C73" t="str">
        <f>B62</f>
        <v>S169</v>
      </c>
      <c r="D73" s="3">
        <v>1.4079999999999999</v>
      </c>
      <c r="E73" s="2">
        <v>1.129</v>
      </c>
      <c r="F73">
        <f t="shared" si="3"/>
        <v>1.1742208066998108</v>
      </c>
      <c r="G73">
        <f t="shared" si="2"/>
        <v>0.23377919330018915</v>
      </c>
    </row>
    <row r="74" spans="1:7" x14ac:dyDescent="0.2">
      <c r="A74" t="s">
        <v>85</v>
      </c>
      <c r="B74" s="6" t="s">
        <v>455</v>
      </c>
      <c r="C74" t="str">
        <f>B85</f>
        <v>C7</v>
      </c>
      <c r="D74" s="3">
        <v>1.492</v>
      </c>
      <c r="E74" s="2">
        <v>1.2170000000000001</v>
      </c>
      <c r="F74">
        <f t="shared" si="3"/>
        <v>1.1944837326854336</v>
      </c>
      <c r="G74">
        <f t="shared" si="2"/>
        <v>0.29751626731456637</v>
      </c>
    </row>
    <row r="75" spans="1:7" x14ac:dyDescent="0.2">
      <c r="A75" t="s">
        <v>87</v>
      </c>
      <c r="B75" s="6" t="s">
        <v>455</v>
      </c>
      <c r="C75" t="str">
        <f>B84</f>
        <v>C9</v>
      </c>
      <c r="D75" s="3">
        <v>1.4419999999999999</v>
      </c>
      <c r="E75" s="2">
        <v>1.2</v>
      </c>
      <c r="F75">
        <f t="shared" si="3"/>
        <v>1.2186373092926492</v>
      </c>
      <c r="G75">
        <f t="shared" si="2"/>
        <v>0.22336269070735071</v>
      </c>
    </row>
    <row r="76" spans="1:7" x14ac:dyDescent="0.2">
      <c r="A76" t="s">
        <v>88</v>
      </c>
      <c r="B76" s="6" t="s">
        <v>455</v>
      </c>
      <c r="C76" t="str">
        <f>B83</f>
        <v>H2O</v>
      </c>
      <c r="D76" s="3">
        <v>1.4690000000000001</v>
      </c>
      <c r="E76" s="2">
        <v>1.159</v>
      </c>
      <c r="F76">
        <f t="shared" si="3"/>
        <v>1.15536744100295</v>
      </c>
      <c r="G76">
        <f t="shared" si="2"/>
        <v>0.31363255899705011</v>
      </c>
    </row>
    <row r="77" spans="1:7" x14ac:dyDescent="0.2">
      <c r="A77" t="s">
        <v>89</v>
      </c>
      <c r="B77" s="6" t="s">
        <v>455</v>
      </c>
      <c r="C77" t="str">
        <f>B82</f>
        <v>H2O</v>
      </c>
      <c r="D77" s="3">
        <v>1.494</v>
      </c>
      <c r="E77" s="2">
        <v>1.165</v>
      </c>
      <c r="F77">
        <f t="shared" si="3"/>
        <v>1.1419150909192328</v>
      </c>
      <c r="G77">
        <f t="shared" si="2"/>
        <v>0.35208490908076717</v>
      </c>
    </row>
    <row r="78" spans="1:7" x14ac:dyDescent="0.2">
      <c r="A78" t="s">
        <v>90</v>
      </c>
      <c r="B78" s="6" t="s">
        <v>455</v>
      </c>
      <c r="C78" t="str">
        <f>B81</f>
        <v>H2O</v>
      </c>
      <c r="D78" s="3">
        <v>1.484</v>
      </c>
      <c r="E78" s="2">
        <v>1.173</v>
      </c>
      <c r="F78">
        <f t="shared" si="3"/>
        <v>1.1575042537061997</v>
      </c>
      <c r="G78">
        <f t="shared" si="2"/>
        <v>0.32649574629380029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1.488</v>
      </c>
      <c r="E79" s="2">
        <v>1.173</v>
      </c>
      <c r="F79">
        <f t="shared" si="3"/>
        <v>1.1543926831317206</v>
      </c>
      <c r="G79">
        <f t="shared" si="2"/>
        <v>0.33360731686827938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1.48</v>
      </c>
      <c r="E80" s="2">
        <v>1.1719999999999999</v>
      </c>
      <c r="F80">
        <f t="shared" si="3"/>
        <v>1.1596431869369372</v>
      </c>
      <c r="G80">
        <f t="shared" si="2"/>
        <v>0.32035681306306274</v>
      </c>
    </row>
    <row r="81" spans="1:7" x14ac:dyDescent="0.2">
      <c r="A81" t="s">
        <v>94</v>
      </c>
      <c r="B81" s="6" t="s">
        <v>42</v>
      </c>
      <c r="C81" t="str">
        <f>B78</f>
        <v>S171</v>
      </c>
      <c r="D81" s="3">
        <v>1.494</v>
      </c>
      <c r="E81" s="2">
        <v>1.1919999999999999</v>
      </c>
      <c r="F81">
        <f t="shared" si="3"/>
        <v>1.1683800758589915</v>
      </c>
      <c r="G81">
        <f t="shared" si="2"/>
        <v>0.32561992414100849</v>
      </c>
    </row>
    <row r="82" spans="1:7" x14ac:dyDescent="0.2">
      <c r="A82" t="s">
        <v>95</v>
      </c>
      <c r="B82" s="6" t="s">
        <v>42</v>
      </c>
      <c r="C82" t="str">
        <f>B77</f>
        <v>S171</v>
      </c>
      <c r="D82" s="3">
        <v>1.4930000000000001</v>
      </c>
      <c r="E82" s="2">
        <v>1.204</v>
      </c>
      <c r="F82">
        <f t="shared" si="3"/>
        <v>1.1809327416834114</v>
      </c>
      <c r="G82">
        <f t="shared" si="2"/>
        <v>0.31206725831658866</v>
      </c>
    </row>
    <row r="83" spans="1:7" x14ac:dyDescent="0.2">
      <c r="A83" t="s">
        <v>96</v>
      </c>
      <c r="B83" s="6" t="s">
        <v>42</v>
      </c>
      <c r="C83" t="str">
        <f>B76</f>
        <v>S171</v>
      </c>
      <c r="D83" s="3">
        <v>1.4770000000000001</v>
      </c>
      <c r="E83" s="2">
        <v>1.173</v>
      </c>
      <c r="F83">
        <f t="shared" si="3"/>
        <v>1.1629900558564659</v>
      </c>
      <c r="G83">
        <f t="shared" si="2"/>
        <v>0.31400994414353423</v>
      </c>
    </row>
    <row r="84" spans="1:7" x14ac:dyDescent="0.2">
      <c r="A84" t="s">
        <v>97</v>
      </c>
      <c r="B84" s="6" t="s">
        <v>15</v>
      </c>
      <c r="C84" t="str">
        <f>B75</f>
        <v>S171</v>
      </c>
      <c r="D84" s="3">
        <v>1.4370000000000001</v>
      </c>
      <c r="E84" s="2">
        <v>1.151</v>
      </c>
      <c r="F84">
        <f t="shared" si="3"/>
        <v>1.1729433571097194</v>
      </c>
      <c r="G84">
        <f t="shared" si="2"/>
        <v>0.26405664289028064</v>
      </c>
    </row>
    <row r="85" spans="1:7" x14ac:dyDescent="0.2">
      <c r="A85" t="s">
        <v>98</v>
      </c>
      <c r="B85" s="6" t="s">
        <v>38</v>
      </c>
      <c r="C85" t="str">
        <f>B74</f>
        <v>S171</v>
      </c>
      <c r="D85" s="3">
        <v>1.411</v>
      </c>
      <c r="E85" s="2">
        <v>1.127</v>
      </c>
      <c r="F85">
        <f t="shared" si="3"/>
        <v>1.1696485500826839</v>
      </c>
      <c r="G85">
        <f t="shared" si="2"/>
        <v>0.24135144991731616</v>
      </c>
    </row>
    <row r="86" spans="1:7" x14ac:dyDescent="0.2">
      <c r="A86" t="s">
        <v>99</v>
      </c>
      <c r="B86" s="6" t="s">
        <v>458</v>
      </c>
      <c r="C86" t="str">
        <f>B97</f>
        <v>C8</v>
      </c>
      <c r="D86" s="3">
        <v>1.514</v>
      </c>
      <c r="E86" s="2">
        <v>1.2809999999999999</v>
      </c>
      <c r="F86">
        <f t="shared" si="3"/>
        <v>1.2390297638705416</v>
      </c>
      <c r="G86">
        <f t="shared" si="2"/>
        <v>0.27497023612945837</v>
      </c>
    </row>
    <row r="87" spans="1:7" x14ac:dyDescent="0.2">
      <c r="A87" t="s">
        <v>101</v>
      </c>
      <c r="B87" s="6" t="s">
        <v>458</v>
      </c>
      <c r="C87" t="str">
        <f>B96</f>
        <v>C10</v>
      </c>
      <c r="D87" s="3">
        <v>1.7370000000000001</v>
      </c>
      <c r="E87" s="2">
        <v>1.4019999999999999</v>
      </c>
      <c r="F87">
        <f>(E87/D87)*AVERAGE($D$2:$D$97)</f>
        <v>1.181970615045097</v>
      </c>
      <c r="G87">
        <f t="shared" si="2"/>
        <v>0.55502938495490306</v>
      </c>
    </row>
    <row r="88" spans="1:7" x14ac:dyDescent="0.2">
      <c r="A88" t="s">
        <v>102</v>
      </c>
      <c r="B88" s="6" t="s">
        <v>458</v>
      </c>
      <c r="C88" t="str">
        <f>B95</f>
        <v>S173</v>
      </c>
      <c r="D88" s="3">
        <v>1.476</v>
      </c>
      <c r="E88" s="2">
        <v>1.0680000000000001</v>
      </c>
      <c r="F88">
        <f t="shared" si="3"/>
        <v>1.0596034891598918</v>
      </c>
      <c r="G88">
        <f t="shared" si="2"/>
        <v>0.4163965108401082</v>
      </c>
    </row>
    <row r="89" spans="1:7" x14ac:dyDescent="0.2">
      <c r="A89" t="s">
        <v>103</v>
      </c>
      <c r="B89" s="6" t="s">
        <v>458</v>
      </c>
      <c r="C89" t="str">
        <f>B94</f>
        <v>S173</v>
      </c>
      <c r="D89" s="3">
        <v>1.4910000000000001</v>
      </c>
      <c r="E89" s="2">
        <v>1.129</v>
      </c>
      <c r="F89">
        <f t="shared" si="3"/>
        <v>1.1088550609210823</v>
      </c>
      <c r="G89">
        <f t="shared" si="2"/>
        <v>0.38214493907891778</v>
      </c>
    </row>
    <row r="90" spans="1:7" x14ac:dyDescent="0.2">
      <c r="A90" t="s">
        <v>104</v>
      </c>
      <c r="B90" s="6" t="s">
        <v>458</v>
      </c>
      <c r="C90" t="str">
        <f>B93</f>
        <v>S173</v>
      </c>
      <c r="D90" s="3">
        <v>1.4850000000000001</v>
      </c>
      <c r="E90" s="2">
        <v>1.1439999999999999</v>
      </c>
      <c r="F90">
        <f t="shared" si="3"/>
        <v>1.1281271604938272</v>
      </c>
      <c r="G90">
        <f t="shared" si="2"/>
        <v>0.35687283950617288</v>
      </c>
    </row>
    <row r="91" spans="1:7" x14ac:dyDescent="0.2">
      <c r="A91" t="s">
        <v>105</v>
      </c>
      <c r="B91" s="6" t="s">
        <v>460</v>
      </c>
      <c r="C91" t="str">
        <f>B92</f>
        <v>S173</v>
      </c>
      <c r="D91" s="3">
        <v>1.5029999999999999</v>
      </c>
      <c r="E91" s="2">
        <v>1.1759999999999999</v>
      </c>
      <c r="F91">
        <f t="shared" si="3"/>
        <v>1.1457947438456422</v>
      </c>
      <c r="G91">
        <f t="shared" si="2"/>
        <v>0.35720525615435772</v>
      </c>
    </row>
    <row r="92" spans="1:7" x14ac:dyDescent="0.2">
      <c r="A92" t="s">
        <v>107</v>
      </c>
      <c r="B92" s="6" t="s">
        <v>460</v>
      </c>
      <c r="C92" t="str">
        <f>B91</f>
        <v>S173</v>
      </c>
      <c r="D92" s="3">
        <v>1.476</v>
      </c>
      <c r="E92" s="2">
        <v>1.161</v>
      </c>
      <c r="F92">
        <f t="shared" si="3"/>
        <v>1.1518723323170734</v>
      </c>
      <c r="G92">
        <f t="shared" si="2"/>
        <v>0.32412766768292656</v>
      </c>
    </row>
    <row r="93" spans="1:7" x14ac:dyDescent="0.2">
      <c r="A93" t="s">
        <v>108</v>
      </c>
      <c r="B93" s="6" t="s">
        <v>460</v>
      </c>
      <c r="C93" t="str">
        <f>B90</f>
        <v>S172</v>
      </c>
      <c r="D93" s="3">
        <v>1.476</v>
      </c>
      <c r="E93" s="2">
        <v>1.167</v>
      </c>
      <c r="F93">
        <f t="shared" si="3"/>
        <v>1.1578251609078594</v>
      </c>
      <c r="G93">
        <f t="shared" si="2"/>
        <v>0.31817483909214062</v>
      </c>
    </row>
    <row r="94" spans="1:7" x14ac:dyDescent="0.2">
      <c r="A94" t="s">
        <v>109</v>
      </c>
      <c r="B94" s="6" t="s">
        <v>460</v>
      </c>
      <c r="C94" t="str">
        <f>B89</f>
        <v>S172</v>
      </c>
      <c r="D94" s="3">
        <v>1.4590000000000001</v>
      </c>
      <c r="E94" s="2">
        <v>1.169</v>
      </c>
      <c r="F94">
        <f t="shared" si="3"/>
        <v>1.1733233236234866</v>
      </c>
      <c r="G94">
        <f t="shared" si="2"/>
        <v>0.28567667637651351</v>
      </c>
    </row>
    <row r="95" spans="1:7" x14ac:dyDescent="0.2">
      <c r="A95" t="s">
        <v>110</v>
      </c>
      <c r="B95" s="6" t="s">
        <v>460</v>
      </c>
      <c r="C95" t="str">
        <f>B88</f>
        <v>S172</v>
      </c>
      <c r="D95" s="3">
        <v>1.4510000000000001</v>
      </c>
      <c r="E95" s="2">
        <v>1.153</v>
      </c>
      <c r="F95">
        <f t="shared" si="3"/>
        <v>1.1636446559843787</v>
      </c>
      <c r="G95">
        <f t="shared" si="2"/>
        <v>0.28735534401562135</v>
      </c>
    </row>
    <row r="96" spans="1:7" x14ac:dyDescent="0.2">
      <c r="A96" t="s">
        <v>111</v>
      </c>
      <c r="B96" s="6" t="s">
        <v>31</v>
      </c>
      <c r="C96" t="str">
        <f>B87</f>
        <v>S172</v>
      </c>
      <c r="D96" s="3">
        <v>1.4419999999999999</v>
      </c>
      <c r="E96" s="2">
        <v>1.1619999999999999</v>
      </c>
      <c r="F96">
        <f t="shared" si="3"/>
        <v>1.1800471278317153</v>
      </c>
      <c r="G96">
        <f t="shared" si="2"/>
        <v>0.26195287216828467</v>
      </c>
    </row>
    <row r="97" spans="1:7" x14ac:dyDescent="0.2">
      <c r="A97" t="s">
        <v>112</v>
      </c>
      <c r="B97" s="6" t="s">
        <v>39</v>
      </c>
      <c r="C97" t="str">
        <f>B86</f>
        <v>S172</v>
      </c>
      <c r="D97" s="3">
        <v>1.407</v>
      </c>
      <c r="E97" s="2">
        <v>1.1200000000000001</v>
      </c>
      <c r="F97">
        <f t="shared" si="3"/>
        <v>1.165688225538972</v>
      </c>
      <c r="G97">
        <f t="shared" si="2"/>
        <v>0.24131177446102803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A9A-4588-294C-97E9-4CCCE8E0FA47}">
  <dimension ref="A1:L98"/>
  <sheetViews>
    <sheetView topLeftCell="A10" workbookViewId="0">
      <selection activeCell="J23" sqref="J23"/>
    </sheetView>
  </sheetViews>
  <sheetFormatPr baseColWidth="10" defaultRowHeight="16" x14ac:dyDescent="0.2"/>
  <cols>
    <col min="12" max="12" width="27.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463</v>
      </c>
      <c r="J1" s="14" t="s">
        <v>478</v>
      </c>
      <c r="K1" s="13"/>
      <c r="L1" s="24" t="s">
        <v>508</v>
      </c>
    </row>
    <row r="2" spans="1:12" x14ac:dyDescent="0.2">
      <c r="A2" t="s">
        <v>0</v>
      </c>
      <c r="B2" s="6" t="s">
        <v>463</v>
      </c>
      <c r="C2" t="str">
        <f>B13</f>
        <v>C1</v>
      </c>
      <c r="D2" s="3">
        <v>1.4079999999999999</v>
      </c>
      <c r="E2" s="3">
        <v>0.42799999999999999</v>
      </c>
      <c r="F2">
        <f>(E2/D2)*AVERAGE($D$2:$D$97)</f>
        <v>0.43158123224431821</v>
      </c>
      <c r="G2">
        <f t="shared" ref="G2:G65" si="0">D2-F2</f>
        <v>0.9764187677556817</v>
      </c>
      <c r="I2" s="13" t="s">
        <v>464</v>
      </c>
      <c r="J2" s="14" t="s">
        <v>479</v>
      </c>
      <c r="K2" s="13"/>
    </row>
    <row r="3" spans="1:12" x14ac:dyDescent="0.2">
      <c r="A3" t="s">
        <v>2</v>
      </c>
      <c r="B3" s="6" t="s">
        <v>463</v>
      </c>
      <c r="C3" t="str">
        <f>B12</f>
        <v>H2O</v>
      </c>
      <c r="D3" s="3">
        <v>1.448</v>
      </c>
      <c r="E3" s="3">
        <v>1.127</v>
      </c>
      <c r="F3">
        <f t="shared" ref="F3:F66" si="1">(E3/D3)*AVERAGE($D$2:$D$97)</f>
        <v>1.1050369259323205</v>
      </c>
      <c r="G3">
        <f t="shared" si="0"/>
        <v>0.34296307406767945</v>
      </c>
      <c r="I3" s="13" t="s">
        <v>465</v>
      </c>
      <c r="J3" s="14" t="s">
        <v>480</v>
      </c>
      <c r="K3" s="13"/>
    </row>
    <row r="4" spans="1:12" x14ac:dyDescent="0.2">
      <c r="A4" t="s">
        <v>3</v>
      </c>
      <c r="B4" s="6" t="s">
        <v>463</v>
      </c>
      <c r="C4" t="str">
        <f>B11</f>
        <v>S175</v>
      </c>
      <c r="D4" s="3">
        <v>1.4419999999999999</v>
      </c>
      <c r="E4" s="3">
        <v>1.161</v>
      </c>
      <c r="F4">
        <f t="shared" si="1"/>
        <v>1.143110978675451</v>
      </c>
      <c r="G4">
        <f t="shared" si="0"/>
        <v>0.29888902132454898</v>
      </c>
      <c r="I4" s="13" t="s">
        <v>466</v>
      </c>
      <c r="J4" s="14" t="s">
        <v>481</v>
      </c>
      <c r="K4" s="13"/>
    </row>
    <row r="5" spans="1:12" x14ac:dyDescent="0.2">
      <c r="A5" t="s">
        <v>4</v>
      </c>
      <c r="B5" s="6" t="s">
        <v>463</v>
      </c>
      <c r="C5" t="str">
        <f>B10</f>
        <v>S175</v>
      </c>
      <c r="D5" s="3">
        <v>1.38</v>
      </c>
      <c r="E5" s="3">
        <v>1.1040000000000001</v>
      </c>
      <c r="F5">
        <f t="shared" si="1"/>
        <v>1.1358250000000003</v>
      </c>
      <c r="G5">
        <f t="shared" si="0"/>
        <v>0.24417499999999959</v>
      </c>
      <c r="I5" s="13" t="s">
        <v>467</v>
      </c>
      <c r="J5" s="14" t="s">
        <v>482</v>
      </c>
      <c r="K5" s="13"/>
    </row>
    <row r="6" spans="1:12" x14ac:dyDescent="0.2">
      <c r="A6" t="s">
        <v>5</v>
      </c>
      <c r="B6" s="6" t="s">
        <v>463</v>
      </c>
      <c r="C6" t="str">
        <f>B9</f>
        <v>S175</v>
      </c>
      <c r="D6" s="3">
        <v>1.391</v>
      </c>
      <c r="E6" s="3">
        <v>1.119</v>
      </c>
      <c r="F6">
        <f t="shared" si="1"/>
        <v>1.1421532845075486</v>
      </c>
      <c r="G6">
        <f t="shared" si="0"/>
        <v>0.24884671549245141</v>
      </c>
      <c r="I6" s="13" t="s">
        <v>468</v>
      </c>
      <c r="J6" s="14" t="s">
        <v>483</v>
      </c>
      <c r="K6" s="13"/>
    </row>
    <row r="7" spans="1:12" x14ac:dyDescent="0.2">
      <c r="A7" t="s">
        <v>6</v>
      </c>
      <c r="B7" s="6" t="s">
        <v>464</v>
      </c>
      <c r="C7" t="str">
        <f>B8</f>
        <v>S175</v>
      </c>
      <c r="D7" s="3">
        <v>1.39</v>
      </c>
      <c r="E7" s="3">
        <v>1.121</v>
      </c>
      <c r="F7">
        <f t="shared" si="1"/>
        <v>1.1450178282374102</v>
      </c>
      <c r="G7">
        <f t="shared" si="0"/>
        <v>0.24498217176258974</v>
      </c>
      <c r="I7" s="13" t="s">
        <v>469</v>
      </c>
      <c r="J7" s="13" t="s">
        <v>484</v>
      </c>
      <c r="K7" s="13"/>
    </row>
    <row r="8" spans="1:12" x14ac:dyDescent="0.2">
      <c r="A8" t="s">
        <v>8</v>
      </c>
      <c r="B8" s="6" t="s">
        <v>464</v>
      </c>
      <c r="C8" t="str">
        <f>B7</f>
        <v>S175</v>
      </c>
      <c r="D8" s="3">
        <v>1.4430000000000001</v>
      </c>
      <c r="E8" s="3">
        <v>1.173</v>
      </c>
      <c r="F8">
        <f t="shared" si="1"/>
        <v>1.1541257146569646</v>
      </c>
      <c r="G8">
        <f t="shared" si="0"/>
        <v>0.2888742853430355</v>
      </c>
      <c r="I8" s="13" t="s">
        <v>470</v>
      </c>
      <c r="J8" s="13" t="s">
        <v>485</v>
      </c>
      <c r="K8" s="13"/>
    </row>
    <row r="9" spans="1:12" x14ac:dyDescent="0.2">
      <c r="A9" t="s">
        <v>9</v>
      </c>
      <c r="B9" s="6" t="s">
        <v>464</v>
      </c>
      <c r="C9" t="str">
        <f>B6</f>
        <v>S174</v>
      </c>
      <c r="D9" s="3">
        <v>1.3320000000000001</v>
      </c>
      <c r="E9" s="3">
        <v>1.0369999999999999</v>
      </c>
      <c r="F9">
        <f t="shared" si="1"/>
        <v>1.1053402073948946</v>
      </c>
      <c r="G9">
        <f t="shared" si="0"/>
        <v>0.22665979260510549</v>
      </c>
      <c r="I9" s="13" t="s">
        <v>471</v>
      </c>
      <c r="J9" s="13" t="s">
        <v>486</v>
      </c>
      <c r="K9" s="13"/>
    </row>
    <row r="10" spans="1:12" x14ac:dyDescent="0.2">
      <c r="A10" t="s">
        <v>10</v>
      </c>
      <c r="B10" s="6" t="s">
        <v>464</v>
      </c>
      <c r="C10" t="str">
        <f>B5</f>
        <v>S174</v>
      </c>
      <c r="D10" s="3">
        <v>1.395</v>
      </c>
      <c r="E10" s="3">
        <v>1.107</v>
      </c>
      <c r="F10">
        <f t="shared" si="1"/>
        <v>1.1266651209677421</v>
      </c>
      <c r="G10">
        <f t="shared" si="0"/>
        <v>0.26833487903225794</v>
      </c>
      <c r="I10" s="13" t="s">
        <v>472</v>
      </c>
      <c r="J10" s="13" t="s">
        <v>487</v>
      </c>
      <c r="K10" s="13"/>
    </row>
    <row r="11" spans="1:12" x14ac:dyDescent="0.2">
      <c r="A11" t="s">
        <v>11</v>
      </c>
      <c r="B11" s="6" t="s">
        <v>464</v>
      </c>
      <c r="C11" t="str">
        <f>B4</f>
        <v>S174</v>
      </c>
      <c r="D11" s="3">
        <v>1.4239999999999999</v>
      </c>
      <c r="E11" s="3">
        <v>1.1419999999999999</v>
      </c>
      <c r="F11">
        <f t="shared" si="1"/>
        <v>1.1386167047050562</v>
      </c>
      <c r="G11">
        <f t="shared" si="0"/>
        <v>0.28538329529494377</v>
      </c>
      <c r="I11" s="13" t="s">
        <v>473</v>
      </c>
      <c r="J11" s="13" t="s">
        <v>488</v>
      </c>
      <c r="K11" s="13"/>
    </row>
    <row r="12" spans="1:12" x14ac:dyDescent="0.2">
      <c r="A12" t="s">
        <v>12</v>
      </c>
      <c r="B12" s="6" t="s">
        <v>42</v>
      </c>
      <c r="C12" t="str">
        <f>B3</f>
        <v>S174</v>
      </c>
      <c r="D12" s="3">
        <v>1.3859999999999999</v>
      </c>
      <c r="E12" s="3">
        <v>1.0920000000000001</v>
      </c>
      <c r="F12">
        <f t="shared" si="1"/>
        <v>1.1186155303030305</v>
      </c>
      <c r="G12">
        <f t="shared" si="0"/>
        <v>0.26738446969696938</v>
      </c>
      <c r="I12" s="13" t="s">
        <v>474</v>
      </c>
      <c r="J12" s="13" t="s">
        <v>489</v>
      </c>
      <c r="K12" s="13"/>
    </row>
    <row r="13" spans="1:12" x14ac:dyDescent="0.2">
      <c r="A13" t="s">
        <v>14</v>
      </c>
      <c r="B13" s="6" t="s">
        <v>13</v>
      </c>
      <c r="C13" t="str">
        <f>B2</f>
        <v>S174</v>
      </c>
      <c r="D13" s="3">
        <v>1.3009999999999999</v>
      </c>
      <c r="E13" s="3">
        <v>1.03</v>
      </c>
      <c r="F13">
        <f t="shared" si="1"/>
        <v>1.1240389604150656</v>
      </c>
      <c r="G13">
        <f t="shared" si="0"/>
        <v>0.17696103958493437</v>
      </c>
      <c r="I13" s="13" t="s">
        <v>475</v>
      </c>
      <c r="J13" s="13" t="s">
        <v>490</v>
      </c>
      <c r="K13" s="13"/>
    </row>
    <row r="14" spans="1:12" x14ac:dyDescent="0.2">
      <c r="A14" t="s">
        <v>16</v>
      </c>
      <c r="B14" s="6" t="s">
        <v>465</v>
      </c>
      <c r="C14" t="str">
        <f>B25</f>
        <v>C2</v>
      </c>
      <c r="D14" s="3">
        <v>1.421</v>
      </c>
      <c r="E14" s="3">
        <v>0.88800000000000001</v>
      </c>
      <c r="F14">
        <f t="shared" si="1"/>
        <v>0.88723838845883174</v>
      </c>
      <c r="G14">
        <f t="shared" si="0"/>
        <v>0.5337616115411683</v>
      </c>
      <c r="I14" s="13" t="s">
        <v>476</v>
      </c>
      <c r="J14" s="13" t="s">
        <v>491</v>
      </c>
      <c r="K14" s="13"/>
    </row>
    <row r="15" spans="1:12" x14ac:dyDescent="0.2">
      <c r="A15" t="s">
        <v>18</v>
      </c>
      <c r="B15" s="6" t="s">
        <v>465</v>
      </c>
      <c r="C15" t="str">
        <f>B24</f>
        <v>H2O</v>
      </c>
      <c r="D15" s="3">
        <v>1.41</v>
      </c>
      <c r="E15" s="3">
        <v>1.056</v>
      </c>
      <c r="F15">
        <f t="shared" si="1"/>
        <v>1.0633255319148938</v>
      </c>
      <c r="G15">
        <f t="shared" si="0"/>
        <v>0.34667446808510616</v>
      </c>
      <c r="I15" s="13" t="s">
        <v>477</v>
      </c>
      <c r="J15" s="13" t="s">
        <v>492</v>
      </c>
      <c r="K15" s="13"/>
    </row>
    <row r="16" spans="1:12" x14ac:dyDescent="0.2">
      <c r="A16" t="s">
        <v>19</v>
      </c>
      <c r="B16" s="6" t="s">
        <v>465</v>
      </c>
      <c r="C16" t="str">
        <f>B23</f>
        <v>S177</v>
      </c>
      <c r="D16" s="3">
        <v>1.429</v>
      </c>
      <c r="E16" s="3">
        <v>1.077</v>
      </c>
      <c r="F16">
        <f t="shared" si="1"/>
        <v>1.0700520687543735</v>
      </c>
      <c r="G16">
        <f t="shared" si="0"/>
        <v>0.35894793124562652</v>
      </c>
      <c r="I16" s="13"/>
      <c r="J16" s="13"/>
      <c r="K16" s="13"/>
    </row>
    <row r="17" spans="1:7" x14ac:dyDescent="0.2">
      <c r="A17" t="s">
        <v>20</v>
      </c>
      <c r="B17" s="6" t="s">
        <v>465</v>
      </c>
      <c r="C17" t="str">
        <f>B22</f>
        <v>S177</v>
      </c>
      <c r="D17" s="3">
        <v>1.4359999999999999</v>
      </c>
      <c r="E17" s="3">
        <v>1.089</v>
      </c>
      <c r="F17">
        <f t="shared" si="1"/>
        <v>1.0767004047701949</v>
      </c>
      <c r="G17">
        <f t="shared" si="0"/>
        <v>0.35929959522980504</v>
      </c>
    </row>
    <row r="18" spans="1:7" x14ac:dyDescent="0.2">
      <c r="A18" t="s">
        <v>21</v>
      </c>
      <c r="B18" s="6" t="s">
        <v>465</v>
      </c>
      <c r="C18" t="str">
        <f>B21</f>
        <v>S177</v>
      </c>
      <c r="D18" s="3">
        <v>1.43</v>
      </c>
      <c r="E18" s="3">
        <v>1.077</v>
      </c>
      <c r="F18">
        <f t="shared" si="1"/>
        <v>1.0693037805944057</v>
      </c>
      <c r="G18">
        <f t="shared" si="0"/>
        <v>0.36069621940559426</v>
      </c>
    </row>
    <row r="19" spans="1:7" x14ac:dyDescent="0.2">
      <c r="A19" t="s">
        <v>22</v>
      </c>
      <c r="B19" s="6" t="s">
        <v>466</v>
      </c>
      <c r="C19" t="str">
        <f>B20</f>
        <v>S177</v>
      </c>
      <c r="D19" s="3">
        <v>1.395</v>
      </c>
      <c r="E19" s="3">
        <v>1.056</v>
      </c>
      <c r="F19">
        <f t="shared" si="1"/>
        <v>1.0747591397849461</v>
      </c>
      <c r="G19">
        <f t="shared" si="0"/>
        <v>0.32024086021505394</v>
      </c>
    </row>
    <row r="20" spans="1:7" x14ac:dyDescent="0.2">
      <c r="A20" t="s">
        <v>24</v>
      </c>
      <c r="B20" s="6" t="s">
        <v>466</v>
      </c>
      <c r="C20" t="str">
        <f>B19</f>
        <v>S177</v>
      </c>
      <c r="D20" s="3">
        <v>1.4530000000000001</v>
      </c>
      <c r="E20" s="3">
        <v>1.054</v>
      </c>
      <c r="F20">
        <f t="shared" si="1"/>
        <v>1.0299032604955265</v>
      </c>
      <c r="G20">
        <f t="shared" si="0"/>
        <v>0.42309673950447357</v>
      </c>
    </row>
    <row r="21" spans="1:7" x14ac:dyDescent="0.2">
      <c r="A21" t="s">
        <v>25</v>
      </c>
      <c r="B21" s="6" t="s">
        <v>466</v>
      </c>
      <c r="C21" t="str">
        <f>B18</f>
        <v>S176</v>
      </c>
      <c r="D21" s="3">
        <v>1.4370000000000001</v>
      </c>
      <c r="E21" s="3">
        <v>1.089</v>
      </c>
      <c r="F21">
        <f t="shared" si="1"/>
        <v>1.0759511351774529</v>
      </c>
      <c r="G21">
        <f t="shared" si="0"/>
        <v>0.36104886482254717</v>
      </c>
    </row>
    <row r="22" spans="1:7" x14ac:dyDescent="0.2">
      <c r="A22" t="s">
        <v>26</v>
      </c>
      <c r="B22" s="6" t="s">
        <v>466</v>
      </c>
      <c r="C22" t="str">
        <f>B17</f>
        <v>S176</v>
      </c>
      <c r="D22" s="3">
        <v>1.4419999999999999</v>
      </c>
      <c r="E22" s="3">
        <v>1.1220000000000001</v>
      </c>
      <c r="F22">
        <f t="shared" si="1"/>
        <v>1.1047119018723996</v>
      </c>
      <c r="G22">
        <f t="shared" si="0"/>
        <v>0.3372880981276003</v>
      </c>
    </row>
    <row r="23" spans="1:7" x14ac:dyDescent="0.2">
      <c r="A23" t="s">
        <v>27</v>
      </c>
      <c r="B23" s="6" t="s">
        <v>466</v>
      </c>
      <c r="C23" t="str">
        <f>B16</f>
        <v>S176</v>
      </c>
      <c r="D23" s="3">
        <v>1.4470000000000001</v>
      </c>
      <c r="E23" s="3">
        <v>1.135</v>
      </c>
      <c r="F23">
        <f t="shared" si="1"/>
        <v>1.1136501166205943</v>
      </c>
      <c r="G23">
        <f t="shared" si="0"/>
        <v>0.33334988337940574</v>
      </c>
    </row>
    <row r="24" spans="1:7" x14ac:dyDescent="0.2">
      <c r="A24" t="s">
        <v>28</v>
      </c>
      <c r="B24" s="6" t="s">
        <v>42</v>
      </c>
      <c r="C24" t="str">
        <f>B15</f>
        <v>S176</v>
      </c>
      <c r="D24" s="3">
        <v>1.385</v>
      </c>
      <c r="E24" s="3">
        <v>1.1000000000000001</v>
      </c>
      <c r="F24">
        <f t="shared" si="1"/>
        <v>1.1276240974729244</v>
      </c>
      <c r="G24">
        <f t="shared" si="0"/>
        <v>0.25737590252707565</v>
      </c>
    </row>
    <row r="25" spans="1:7" x14ac:dyDescent="0.2">
      <c r="A25" t="s">
        <v>30</v>
      </c>
      <c r="B25" s="6" t="s">
        <v>29</v>
      </c>
      <c r="C25" t="str">
        <f>B14</f>
        <v>S176</v>
      </c>
      <c r="D25" s="3">
        <v>1.321</v>
      </c>
      <c r="E25" s="3">
        <v>1.054</v>
      </c>
      <c r="F25">
        <f t="shared" si="1"/>
        <v>1.132815622634368</v>
      </c>
      <c r="G25">
        <f t="shared" si="0"/>
        <v>0.18818437736563198</v>
      </c>
    </row>
    <row r="26" spans="1:7" x14ac:dyDescent="0.2">
      <c r="A26" t="s">
        <v>13</v>
      </c>
      <c r="B26" s="6" t="s">
        <v>467</v>
      </c>
      <c r="C26" t="str">
        <f>B37</f>
        <v>C3</v>
      </c>
      <c r="D26" s="3">
        <v>1.415</v>
      </c>
      <c r="E26" s="3">
        <v>1.026</v>
      </c>
      <c r="F26">
        <f t="shared" si="1"/>
        <v>1.0294668286219082</v>
      </c>
      <c r="G26">
        <f t="shared" si="0"/>
        <v>0.38553317137809184</v>
      </c>
    </row>
    <row r="27" spans="1:7" x14ac:dyDescent="0.2">
      <c r="A27" t="s">
        <v>29</v>
      </c>
      <c r="B27" s="6" t="s">
        <v>467</v>
      </c>
      <c r="C27" t="str">
        <f>B36</f>
        <v>H2O</v>
      </c>
      <c r="D27" s="3">
        <v>1.431</v>
      </c>
      <c r="E27" s="3">
        <v>1.113</v>
      </c>
      <c r="F27">
        <f t="shared" si="1"/>
        <v>1.1042743055555555</v>
      </c>
      <c r="G27">
        <f t="shared" si="0"/>
        <v>0.32672569444444455</v>
      </c>
    </row>
    <row r="28" spans="1:7" x14ac:dyDescent="0.2">
      <c r="A28" t="s">
        <v>33</v>
      </c>
      <c r="B28" s="6" t="s">
        <v>467</v>
      </c>
      <c r="C28" t="str">
        <f>B35</f>
        <v>S179</v>
      </c>
      <c r="D28" s="3">
        <v>1.4119999999999999</v>
      </c>
      <c r="E28" s="3">
        <v>1.056</v>
      </c>
      <c r="F28">
        <f t="shared" si="1"/>
        <v>1.0618194050991503</v>
      </c>
      <c r="G28">
        <f t="shared" si="0"/>
        <v>0.35018059490084963</v>
      </c>
    </row>
    <row r="29" spans="1:7" x14ac:dyDescent="0.2">
      <c r="A29" t="s">
        <v>34</v>
      </c>
      <c r="B29" s="6" t="s">
        <v>467</v>
      </c>
      <c r="C29" t="str">
        <f>B34</f>
        <v>S179</v>
      </c>
      <c r="D29" s="3">
        <v>1.421</v>
      </c>
      <c r="E29" s="3">
        <v>1.054</v>
      </c>
      <c r="F29">
        <f t="shared" si="1"/>
        <v>1.05309601513019</v>
      </c>
      <c r="G29">
        <f t="shared" si="0"/>
        <v>0.36790398486981002</v>
      </c>
    </row>
    <row r="30" spans="1:7" x14ac:dyDescent="0.2">
      <c r="A30" t="s">
        <v>35</v>
      </c>
      <c r="B30" s="6" t="s">
        <v>467</v>
      </c>
      <c r="C30" t="str">
        <f>B33</f>
        <v>S179</v>
      </c>
      <c r="D30" s="3">
        <v>1.4690000000000001</v>
      </c>
      <c r="E30" s="3">
        <v>0.92400000000000004</v>
      </c>
      <c r="F30">
        <f t="shared" si="1"/>
        <v>0.89304143975493533</v>
      </c>
      <c r="G30">
        <f t="shared" si="0"/>
        <v>0.57595856024506475</v>
      </c>
    </row>
    <row r="31" spans="1:7" x14ac:dyDescent="0.2">
      <c r="A31" t="s">
        <v>36</v>
      </c>
      <c r="B31" s="6" t="s">
        <v>467</v>
      </c>
      <c r="C31" t="str">
        <f>B32</f>
        <v>S179</v>
      </c>
      <c r="D31" s="3">
        <v>1.417</v>
      </c>
      <c r="E31" s="3">
        <v>1.05</v>
      </c>
      <c r="F31">
        <f t="shared" si="1"/>
        <v>1.0520609121383204</v>
      </c>
      <c r="G31">
        <f t="shared" si="0"/>
        <v>0.36493908786167961</v>
      </c>
    </row>
    <row r="32" spans="1:7" x14ac:dyDescent="0.2">
      <c r="A32" t="s">
        <v>38</v>
      </c>
      <c r="B32" s="6" t="s">
        <v>468</v>
      </c>
      <c r="C32" t="str">
        <f>B31</f>
        <v>S178</v>
      </c>
      <c r="D32" s="3">
        <v>1.484</v>
      </c>
      <c r="E32" s="3">
        <v>1.089</v>
      </c>
      <c r="F32">
        <f t="shared" si="1"/>
        <v>1.0418745156671159</v>
      </c>
      <c r="G32">
        <f t="shared" si="0"/>
        <v>0.44212548433288412</v>
      </c>
    </row>
    <row r="33" spans="1:7" x14ac:dyDescent="0.2">
      <c r="A33" t="s">
        <v>39</v>
      </c>
      <c r="B33" s="6" t="s">
        <v>468</v>
      </c>
      <c r="C33" t="str">
        <f>B30</f>
        <v>S178</v>
      </c>
      <c r="D33" s="3">
        <v>1.4019999999999999</v>
      </c>
      <c r="E33" s="3">
        <v>1.052</v>
      </c>
      <c r="F33">
        <f t="shared" si="1"/>
        <v>1.0653422788873039</v>
      </c>
      <c r="G33">
        <f t="shared" si="0"/>
        <v>0.33665772111269598</v>
      </c>
    </row>
    <row r="34" spans="1:7" x14ac:dyDescent="0.2">
      <c r="A34" t="s">
        <v>15</v>
      </c>
      <c r="B34" s="6" t="s">
        <v>468</v>
      </c>
      <c r="C34" t="str">
        <f>B29</f>
        <v>S178</v>
      </c>
      <c r="D34" s="3">
        <v>1.4259999999999999</v>
      </c>
      <c r="E34" s="3">
        <v>1.0640000000000001</v>
      </c>
      <c r="F34">
        <f t="shared" si="1"/>
        <v>1.0593599228611501</v>
      </c>
      <c r="G34">
        <f t="shared" si="0"/>
        <v>0.36664007713884983</v>
      </c>
    </row>
    <row r="35" spans="1:7" x14ac:dyDescent="0.2">
      <c r="A35" t="s">
        <v>31</v>
      </c>
      <c r="B35" s="6" t="s">
        <v>468</v>
      </c>
      <c r="C35" t="str">
        <f>B28</f>
        <v>S178</v>
      </c>
      <c r="D35" s="3">
        <v>1.4770000000000001</v>
      </c>
      <c r="E35" s="3">
        <v>1.115</v>
      </c>
      <c r="F35">
        <f t="shared" si="1"/>
        <v>1.0718050736289775</v>
      </c>
      <c r="G35">
        <f t="shared" si="0"/>
        <v>0.40519492637102261</v>
      </c>
    </row>
    <row r="36" spans="1:7" x14ac:dyDescent="0.2">
      <c r="A36" t="s">
        <v>40</v>
      </c>
      <c r="B36" s="6" t="s">
        <v>42</v>
      </c>
      <c r="C36" t="str">
        <f>B27</f>
        <v>S178</v>
      </c>
      <c r="D36" s="3">
        <v>1.399</v>
      </c>
      <c r="E36" s="3">
        <v>1.089</v>
      </c>
      <c r="F36">
        <f t="shared" si="1"/>
        <v>1.1051763983202287</v>
      </c>
      <c r="G36">
        <f t="shared" si="0"/>
        <v>0.29382360167977128</v>
      </c>
    </row>
    <row r="37" spans="1:7" x14ac:dyDescent="0.2">
      <c r="A37" t="s">
        <v>41</v>
      </c>
      <c r="B37" s="6" t="s">
        <v>33</v>
      </c>
      <c r="C37" t="str">
        <f>B26</f>
        <v>S178</v>
      </c>
      <c r="D37" s="3">
        <v>1.34</v>
      </c>
      <c r="E37" s="3">
        <v>1.079</v>
      </c>
      <c r="F37">
        <f t="shared" si="1"/>
        <v>1.1432417677238806</v>
      </c>
      <c r="G37">
        <f t="shared" si="0"/>
        <v>0.19675823227611944</v>
      </c>
    </row>
    <row r="38" spans="1:7" x14ac:dyDescent="0.2">
      <c r="A38" t="s">
        <v>43</v>
      </c>
      <c r="B38" s="6" t="s">
        <v>469</v>
      </c>
      <c r="C38" t="str">
        <f>B49</f>
        <v>C4</v>
      </c>
      <c r="D38" s="3">
        <v>1.411</v>
      </c>
      <c r="E38" s="3">
        <v>1.06</v>
      </c>
      <c r="F38">
        <f t="shared" si="1"/>
        <v>1.0665968284904324</v>
      </c>
      <c r="G38">
        <f t="shared" si="0"/>
        <v>0.34440317150956767</v>
      </c>
    </row>
    <row r="39" spans="1:7" x14ac:dyDescent="0.2">
      <c r="A39" t="s">
        <v>45</v>
      </c>
      <c r="B39" s="6" t="s">
        <v>469</v>
      </c>
      <c r="C39" t="str">
        <f>B48</f>
        <v>H2O</v>
      </c>
      <c r="D39" s="3">
        <v>1.4139999999999999</v>
      </c>
      <c r="E39" s="3">
        <v>1.109</v>
      </c>
      <c r="F39">
        <f t="shared" si="1"/>
        <v>1.1135342335572844</v>
      </c>
      <c r="G39">
        <f t="shared" si="0"/>
        <v>0.3004657664427155</v>
      </c>
    </row>
    <row r="40" spans="1:7" x14ac:dyDescent="0.2">
      <c r="A40" t="s">
        <v>46</v>
      </c>
      <c r="B40" s="6" t="s">
        <v>469</v>
      </c>
      <c r="C40" t="str">
        <f>B47</f>
        <v>S181</v>
      </c>
      <c r="D40" s="3">
        <v>1.41</v>
      </c>
      <c r="E40" s="3">
        <v>0.98499999999999999</v>
      </c>
      <c r="F40">
        <f t="shared" si="1"/>
        <v>0.99183300088652493</v>
      </c>
      <c r="G40">
        <f t="shared" si="0"/>
        <v>0.41816699911347499</v>
      </c>
    </row>
    <row r="41" spans="1:7" x14ac:dyDescent="0.2">
      <c r="A41" t="s">
        <v>47</v>
      </c>
      <c r="B41" s="6" t="s">
        <v>469</v>
      </c>
      <c r="C41" t="str">
        <f>B46</f>
        <v>S181</v>
      </c>
      <c r="D41" s="3">
        <v>1.417</v>
      </c>
      <c r="E41" s="3">
        <v>1.0049999999999999</v>
      </c>
      <c r="F41">
        <f t="shared" si="1"/>
        <v>1.0069725873323923</v>
      </c>
      <c r="G41">
        <f t="shared" si="0"/>
        <v>0.41002741266760778</v>
      </c>
    </row>
    <row r="42" spans="1:7" x14ac:dyDescent="0.2">
      <c r="A42" t="s">
        <v>48</v>
      </c>
      <c r="B42" s="6" t="s">
        <v>469</v>
      </c>
      <c r="C42" t="str">
        <f>B45</f>
        <v>S181</v>
      </c>
      <c r="D42" s="3">
        <v>1.4410000000000001</v>
      </c>
      <c r="E42" s="3">
        <v>1.01</v>
      </c>
      <c r="F42">
        <f t="shared" si="1"/>
        <v>0.99512773247744613</v>
      </c>
      <c r="G42">
        <f t="shared" si="0"/>
        <v>0.44587226752255393</v>
      </c>
    </row>
    <row r="43" spans="1:7" x14ac:dyDescent="0.2">
      <c r="A43" t="s">
        <v>49</v>
      </c>
      <c r="B43" s="6" t="s">
        <v>470</v>
      </c>
      <c r="C43" t="str">
        <f>B44</f>
        <v>S181</v>
      </c>
      <c r="D43" s="3">
        <v>1.381</v>
      </c>
      <c r="E43" s="3">
        <v>0.95</v>
      </c>
      <c r="F43">
        <f t="shared" si="1"/>
        <v>0.9766779055032585</v>
      </c>
      <c r="G43">
        <f t="shared" si="0"/>
        <v>0.4043220944967415</v>
      </c>
    </row>
    <row r="44" spans="1:7" x14ac:dyDescent="0.2">
      <c r="A44" t="s">
        <v>51</v>
      </c>
      <c r="B44" s="6" t="s">
        <v>470</v>
      </c>
      <c r="C44" t="str">
        <f>B43</f>
        <v>S181</v>
      </c>
      <c r="D44" s="3">
        <v>1.4930000000000001</v>
      </c>
      <c r="E44" s="3">
        <v>1.0720000000000001</v>
      </c>
      <c r="F44">
        <f t="shared" si="1"/>
        <v>1.0194276624246483</v>
      </c>
      <c r="G44">
        <f t="shared" si="0"/>
        <v>0.47357233757535178</v>
      </c>
    </row>
    <row r="45" spans="1:7" x14ac:dyDescent="0.2">
      <c r="A45" t="s">
        <v>52</v>
      </c>
      <c r="B45" s="6" t="s">
        <v>470</v>
      </c>
      <c r="C45" t="str">
        <f>B42</f>
        <v>S180</v>
      </c>
      <c r="D45" s="3">
        <v>1.387</v>
      </c>
      <c r="E45" s="3">
        <v>0.94799999999999995</v>
      </c>
      <c r="F45">
        <f t="shared" si="1"/>
        <v>0.97040564167267473</v>
      </c>
      <c r="G45">
        <f t="shared" si="0"/>
        <v>0.41659435832732528</v>
      </c>
    </row>
    <row r="46" spans="1:7" x14ac:dyDescent="0.2">
      <c r="A46" t="s">
        <v>53</v>
      </c>
      <c r="B46" s="6" t="s">
        <v>470</v>
      </c>
      <c r="C46" t="str">
        <f>B41</f>
        <v>S180</v>
      </c>
      <c r="D46" s="3">
        <v>1.4610000000000001</v>
      </c>
      <c r="E46" s="3">
        <v>1.0529999999999999</v>
      </c>
      <c r="F46">
        <f t="shared" si="1"/>
        <v>1.0232920302874742</v>
      </c>
      <c r="G46">
        <f t="shared" si="0"/>
        <v>0.4377079697125259</v>
      </c>
    </row>
    <row r="47" spans="1:7" x14ac:dyDescent="0.2">
      <c r="A47" t="s">
        <v>54</v>
      </c>
      <c r="B47" s="6" t="s">
        <v>470</v>
      </c>
      <c r="C47" t="str">
        <f>B40</f>
        <v>S180</v>
      </c>
      <c r="D47" s="3">
        <v>1.4630000000000001</v>
      </c>
      <c r="E47" s="3">
        <v>1.0660000000000001</v>
      </c>
      <c r="F47">
        <f t="shared" si="1"/>
        <v>1.0345090994531783</v>
      </c>
      <c r="G47">
        <f t="shared" si="0"/>
        <v>0.42849090054682182</v>
      </c>
    </row>
    <row r="48" spans="1:7" x14ac:dyDescent="0.2">
      <c r="A48" t="s">
        <v>55</v>
      </c>
      <c r="B48" s="6" t="s">
        <v>42</v>
      </c>
      <c r="C48" t="str">
        <f>B39</f>
        <v>S180</v>
      </c>
      <c r="D48" s="3">
        <v>1.4390000000000001</v>
      </c>
      <c r="E48" s="3">
        <v>1.099</v>
      </c>
      <c r="F48">
        <f t="shared" si="1"/>
        <v>1.0843221638290479</v>
      </c>
      <c r="G48">
        <f t="shared" si="0"/>
        <v>0.35467783617095217</v>
      </c>
    </row>
    <row r="49" spans="1:7" x14ac:dyDescent="0.2">
      <c r="A49" t="s">
        <v>56</v>
      </c>
      <c r="B49" s="6" t="s">
        <v>34</v>
      </c>
      <c r="C49" t="str">
        <f>B38</f>
        <v>S180</v>
      </c>
      <c r="D49" s="3">
        <v>1.3460000000000001</v>
      </c>
      <c r="E49" s="3">
        <v>1.0760000000000001</v>
      </c>
      <c r="F49">
        <f t="shared" si="1"/>
        <v>1.1349811478454681</v>
      </c>
      <c r="G49">
        <f t="shared" si="0"/>
        <v>0.21101885215453198</v>
      </c>
    </row>
    <row r="50" spans="1:7" x14ac:dyDescent="0.2">
      <c r="A50" t="s">
        <v>57</v>
      </c>
      <c r="B50" s="6" t="s">
        <v>471</v>
      </c>
      <c r="C50" t="str">
        <f>B61</f>
        <v>C5</v>
      </c>
      <c r="D50" s="3">
        <v>1.411</v>
      </c>
      <c r="E50" s="3">
        <v>1.0680000000000001</v>
      </c>
      <c r="F50">
        <f t="shared" si="1"/>
        <v>1.0746466158752657</v>
      </c>
      <c r="G50">
        <f t="shared" si="0"/>
        <v>0.33635338412473437</v>
      </c>
    </row>
    <row r="51" spans="1:7" x14ac:dyDescent="0.2">
      <c r="A51" t="s">
        <v>59</v>
      </c>
      <c r="B51" s="6" t="s">
        <v>471</v>
      </c>
      <c r="C51" t="str">
        <f>B60</f>
        <v>H2O</v>
      </c>
      <c r="D51" s="3">
        <v>1.405</v>
      </c>
      <c r="E51" s="3">
        <v>1.1140000000000001</v>
      </c>
      <c r="F51">
        <f t="shared" si="1"/>
        <v>1.1257197953736655</v>
      </c>
      <c r="G51">
        <f t="shared" si="0"/>
        <v>0.27928020462633452</v>
      </c>
    </row>
    <row r="52" spans="1:7" x14ac:dyDescent="0.2">
      <c r="A52" t="s">
        <v>60</v>
      </c>
      <c r="B52" s="6" t="s">
        <v>471</v>
      </c>
      <c r="C52" t="str">
        <f>B59</f>
        <v>S183</v>
      </c>
      <c r="D52" s="3">
        <v>1.42</v>
      </c>
      <c r="E52" s="3">
        <v>0.996</v>
      </c>
      <c r="F52">
        <f t="shared" si="1"/>
        <v>0.99584656690140849</v>
      </c>
      <c r="G52">
        <f t="shared" si="0"/>
        <v>0.42415343309859144</v>
      </c>
    </row>
    <row r="53" spans="1:7" x14ac:dyDescent="0.2">
      <c r="A53" t="s">
        <v>61</v>
      </c>
      <c r="B53" s="6" t="s">
        <v>471</v>
      </c>
      <c r="C53" t="str">
        <f>B58</f>
        <v>S183</v>
      </c>
      <c r="D53" s="3">
        <v>1.4279999999999999</v>
      </c>
      <c r="E53" s="3">
        <v>0.98299999999999998</v>
      </c>
      <c r="F53">
        <f t="shared" si="1"/>
        <v>0.97734241509103637</v>
      </c>
      <c r="G53">
        <f t="shared" si="0"/>
        <v>0.45065758490896357</v>
      </c>
    </row>
    <row r="54" spans="1:7" x14ac:dyDescent="0.2">
      <c r="A54" t="s">
        <v>62</v>
      </c>
      <c r="B54" s="6" t="s">
        <v>471</v>
      </c>
      <c r="C54" t="str">
        <f>B57</f>
        <v>S183</v>
      </c>
      <c r="D54" s="3">
        <v>1.446</v>
      </c>
      <c r="E54" s="3">
        <v>1.0149999999999999</v>
      </c>
      <c r="F54">
        <f t="shared" si="1"/>
        <v>0.99659610563623779</v>
      </c>
      <c r="G54">
        <f t="shared" si="0"/>
        <v>0.44940389436376216</v>
      </c>
    </row>
    <row r="55" spans="1:7" x14ac:dyDescent="0.2">
      <c r="A55" t="s">
        <v>63</v>
      </c>
      <c r="B55" s="6" t="s">
        <v>472</v>
      </c>
      <c r="C55" t="str">
        <f>B56</f>
        <v>S183</v>
      </c>
      <c r="D55" s="3">
        <v>1.381</v>
      </c>
      <c r="E55" s="3">
        <v>0.96199999999999997</v>
      </c>
      <c r="F55">
        <f t="shared" si="1"/>
        <v>0.98901488957277339</v>
      </c>
      <c r="G55">
        <f t="shared" si="0"/>
        <v>0.39198511042722661</v>
      </c>
    </row>
    <row r="56" spans="1:7" x14ac:dyDescent="0.2">
      <c r="A56" t="s">
        <v>65</v>
      </c>
      <c r="B56" s="6" t="s">
        <v>472</v>
      </c>
      <c r="C56" t="str">
        <f>B55</f>
        <v>S183</v>
      </c>
      <c r="D56" s="3">
        <v>1.446</v>
      </c>
      <c r="E56" s="3">
        <v>1.014</v>
      </c>
      <c r="F56">
        <f t="shared" si="1"/>
        <v>0.99561423755186729</v>
      </c>
      <c r="G56">
        <f t="shared" si="0"/>
        <v>0.45038576244813266</v>
      </c>
    </row>
    <row r="57" spans="1:7" x14ac:dyDescent="0.2">
      <c r="A57" t="s">
        <v>66</v>
      </c>
      <c r="B57" s="6" t="s">
        <v>472</v>
      </c>
      <c r="C57" t="str">
        <f>B54</f>
        <v>S182</v>
      </c>
      <c r="D57" s="3">
        <v>1.3979999999999999</v>
      </c>
      <c r="E57" s="3">
        <v>0.95499999999999996</v>
      </c>
      <c r="F57">
        <f t="shared" si="1"/>
        <v>0.96987918007868379</v>
      </c>
      <c r="G57">
        <f t="shared" si="0"/>
        <v>0.42812081992131612</v>
      </c>
    </row>
    <row r="58" spans="1:7" x14ac:dyDescent="0.2">
      <c r="A58" t="s">
        <v>67</v>
      </c>
      <c r="B58" s="6" t="s">
        <v>472</v>
      </c>
      <c r="C58" t="str">
        <f>B53</f>
        <v>S182</v>
      </c>
      <c r="D58" s="3">
        <v>1.4670000000000001</v>
      </c>
      <c r="E58" s="3">
        <v>1.018</v>
      </c>
      <c r="F58">
        <f t="shared" si="1"/>
        <v>0.98523334185412403</v>
      </c>
      <c r="G58">
        <f t="shared" si="0"/>
        <v>0.48176665814587605</v>
      </c>
    </row>
    <row r="59" spans="1:7" x14ac:dyDescent="0.2">
      <c r="A59" t="s">
        <v>68</v>
      </c>
      <c r="B59" s="6" t="s">
        <v>472</v>
      </c>
      <c r="C59" t="str">
        <f>B52</f>
        <v>S182</v>
      </c>
      <c r="D59" s="3">
        <v>1.466</v>
      </c>
      <c r="E59" s="3">
        <v>1.081</v>
      </c>
      <c r="F59">
        <f t="shared" si="1"/>
        <v>1.0469191891200544</v>
      </c>
      <c r="G59">
        <f t="shared" si="0"/>
        <v>0.41908081087994553</v>
      </c>
    </row>
    <row r="60" spans="1:7" x14ac:dyDescent="0.2">
      <c r="A60" t="s">
        <v>69</v>
      </c>
      <c r="B60" s="6" t="s">
        <v>42</v>
      </c>
      <c r="C60" t="str">
        <f>B51</f>
        <v>S182</v>
      </c>
      <c r="D60" s="3">
        <v>1.417</v>
      </c>
      <c r="E60" s="3">
        <v>1.097</v>
      </c>
      <c r="F60">
        <f t="shared" si="1"/>
        <v>1.0991531624911786</v>
      </c>
      <c r="G60">
        <f t="shared" si="0"/>
        <v>0.31784683750882148</v>
      </c>
    </row>
    <row r="61" spans="1:7" x14ac:dyDescent="0.2">
      <c r="A61" t="s">
        <v>70</v>
      </c>
      <c r="B61" s="6" t="s">
        <v>35</v>
      </c>
      <c r="C61" t="str">
        <f>B50</f>
        <v>S182</v>
      </c>
      <c r="D61" s="3">
        <v>1.3360000000000001</v>
      </c>
      <c r="E61" s="3">
        <v>1.075</v>
      </c>
      <c r="F61">
        <f t="shared" si="1"/>
        <v>1.1424138052020958</v>
      </c>
      <c r="G61">
        <f t="shared" si="0"/>
        <v>0.19358619479790429</v>
      </c>
    </row>
    <row r="62" spans="1:7" x14ac:dyDescent="0.2">
      <c r="A62" t="s">
        <v>71</v>
      </c>
      <c r="B62" s="6" t="s">
        <v>473</v>
      </c>
      <c r="C62" t="str">
        <f>B73</f>
        <v>C6</v>
      </c>
      <c r="D62" s="3">
        <v>1.403</v>
      </c>
      <c r="E62" s="3">
        <v>1.1240000000000001</v>
      </c>
      <c r="F62">
        <f t="shared" si="1"/>
        <v>1.1374441375623665</v>
      </c>
      <c r="G62">
        <f t="shared" si="0"/>
        <v>0.26555586243763352</v>
      </c>
    </row>
    <row r="63" spans="1:7" x14ac:dyDescent="0.2">
      <c r="A63" t="s">
        <v>73</v>
      </c>
      <c r="B63" s="6" t="s">
        <v>473</v>
      </c>
      <c r="C63" t="str">
        <f>B72</f>
        <v>H2O</v>
      </c>
      <c r="D63" s="3">
        <v>1.45</v>
      </c>
      <c r="E63" s="3">
        <v>1.216</v>
      </c>
      <c r="F63">
        <f t="shared" si="1"/>
        <v>1.1906579310344827</v>
      </c>
      <c r="G63">
        <f t="shared" si="0"/>
        <v>0.25934206896551726</v>
      </c>
    </row>
    <row r="64" spans="1:7" x14ac:dyDescent="0.2">
      <c r="A64" t="s">
        <v>74</v>
      </c>
      <c r="B64" s="6" t="s">
        <v>473</v>
      </c>
      <c r="C64" t="str">
        <f>B71</f>
        <v>S185</v>
      </c>
      <c r="D64" s="3">
        <v>1.3879999999999999</v>
      </c>
      <c r="E64" s="3">
        <v>1.0569999999999999</v>
      </c>
      <c r="F64">
        <f t="shared" si="1"/>
        <v>1.0812022919668587</v>
      </c>
      <c r="G64">
        <f t="shared" si="0"/>
        <v>0.30679770803314121</v>
      </c>
    </row>
    <row r="65" spans="1:7" x14ac:dyDescent="0.2">
      <c r="A65" t="s">
        <v>75</v>
      </c>
      <c r="B65" s="6" t="s">
        <v>473</v>
      </c>
      <c r="C65" t="str">
        <f>B70</f>
        <v>S185</v>
      </c>
      <c r="D65" s="3">
        <v>1.42</v>
      </c>
      <c r="E65" s="3">
        <v>1.077</v>
      </c>
      <c r="F65">
        <f t="shared" si="1"/>
        <v>1.0768340889084507</v>
      </c>
      <c r="G65">
        <f t="shared" si="0"/>
        <v>0.34316591109154926</v>
      </c>
    </row>
    <row r="66" spans="1:7" x14ac:dyDescent="0.2">
      <c r="A66" t="s">
        <v>76</v>
      </c>
      <c r="B66" s="6" t="s">
        <v>473</v>
      </c>
      <c r="C66" t="str">
        <f>B69</f>
        <v>S185</v>
      </c>
      <c r="D66" s="3">
        <v>1.4379999999999999</v>
      </c>
      <c r="E66" s="3">
        <v>1.0960000000000001</v>
      </c>
      <c r="F66">
        <f t="shared" si="1"/>
        <v>1.0821142211404731</v>
      </c>
      <c r="G66">
        <f t="shared" ref="G66:G97" si="2">D66-F66</f>
        <v>0.35588577885952688</v>
      </c>
    </row>
    <row r="67" spans="1:7" x14ac:dyDescent="0.2">
      <c r="A67" t="s">
        <v>77</v>
      </c>
      <c r="B67" s="6" t="s">
        <v>474</v>
      </c>
      <c r="C67" t="str">
        <f>B68</f>
        <v>S185</v>
      </c>
      <c r="D67" s="3">
        <v>1.387</v>
      </c>
      <c r="E67" s="3">
        <v>1.0509999999999999</v>
      </c>
      <c r="F67">
        <f t="shared" ref="F67:F97" si="3">(E67/D67)*AVERAGE($D$2:$D$97)</f>
        <v>1.0758400099134822</v>
      </c>
      <c r="G67">
        <f t="shared" si="2"/>
        <v>0.31115999008651785</v>
      </c>
    </row>
    <row r="68" spans="1:7" x14ac:dyDescent="0.2">
      <c r="A68" t="s">
        <v>79</v>
      </c>
      <c r="B68" s="6" t="s">
        <v>474</v>
      </c>
      <c r="C68" t="str">
        <f>B67</f>
        <v>S185</v>
      </c>
      <c r="D68" s="3">
        <v>1.4419999999999999</v>
      </c>
      <c r="E68" s="3">
        <v>1.075</v>
      </c>
      <c r="F68">
        <f t="shared" si="3"/>
        <v>1.0584360913661581</v>
      </c>
      <c r="G68">
        <f t="shared" si="2"/>
        <v>0.38356390863384182</v>
      </c>
    </row>
    <row r="69" spans="1:7" x14ac:dyDescent="0.2">
      <c r="A69" t="s">
        <v>80</v>
      </c>
      <c r="B69" s="6" t="s">
        <v>474</v>
      </c>
      <c r="C69" t="str">
        <f>B66</f>
        <v>S184</v>
      </c>
      <c r="D69" s="3">
        <v>1.458</v>
      </c>
      <c r="E69" s="3">
        <v>1.048</v>
      </c>
      <c r="F69">
        <f t="shared" si="3"/>
        <v>1.0205286351165983</v>
      </c>
      <c r="G69">
        <f t="shared" si="2"/>
        <v>0.43747136488340166</v>
      </c>
    </row>
    <row r="70" spans="1:7" x14ac:dyDescent="0.2">
      <c r="A70" t="s">
        <v>81</v>
      </c>
      <c r="B70" s="6" t="s">
        <v>474</v>
      </c>
      <c r="C70" t="str">
        <f>B65</f>
        <v>S184</v>
      </c>
      <c r="D70" s="3">
        <v>1.44</v>
      </c>
      <c r="E70" s="3">
        <v>1.0529999999999999</v>
      </c>
      <c r="F70">
        <f t="shared" si="3"/>
        <v>1.0382150390625</v>
      </c>
      <c r="G70">
        <f t="shared" si="2"/>
        <v>0.40178496093749994</v>
      </c>
    </row>
    <row r="71" spans="1:7" x14ac:dyDescent="0.2">
      <c r="A71" t="s">
        <v>82</v>
      </c>
      <c r="B71" s="6" t="s">
        <v>474</v>
      </c>
      <c r="C71" t="str">
        <f>B64</f>
        <v>S184</v>
      </c>
      <c r="D71" s="3">
        <v>1.4530000000000001</v>
      </c>
      <c r="E71" s="3">
        <v>1.087</v>
      </c>
      <c r="F71">
        <f>(E71/D71)*AVERAGE($D$2:$D$97)</f>
        <v>1.0621488084996558</v>
      </c>
      <c r="G71">
        <f t="shared" si="2"/>
        <v>0.39085119150034431</v>
      </c>
    </row>
    <row r="72" spans="1:7" x14ac:dyDescent="0.2">
      <c r="A72" t="s">
        <v>83</v>
      </c>
      <c r="B72" s="6" t="s">
        <v>42</v>
      </c>
      <c r="C72" t="str">
        <f>B63</f>
        <v>S184</v>
      </c>
      <c r="D72" s="3">
        <v>1.4450000000000001</v>
      </c>
      <c r="E72" s="3">
        <v>1.127</v>
      </c>
      <c r="F72">
        <f t="shared" si="3"/>
        <v>1.1073311202422145</v>
      </c>
      <c r="G72">
        <f t="shared" si="2"/>
        <v>0.33766887975778559</v>
      </c>
    </row>
    <row r="73" spans="1:7" x14ac:dyDescent="0.2">
      <c r="A73" t="s">
        <v>84</v>
      </c>
      <c r="B73" s="6" t="s">
        <v>36</v>
      </c>
      <c r="C73" t="str">
        <f>B62</f>
        <v>S184</v>
      </c>
      <c r="D73" s="3">
        <v>1.35</v>
      </c>
      <c r="E73" s="3">
        <v>1.091</v>
      </c>
      <c r="F73">
        <f t="shared" si="3"/>
        <v>1.1473935879629629</v>
      </c>
      <c r="G73">
        <f t="shared" si="2"/>
        <v>0.20260641203703722</v>
      </c>
    </row>
    <row r="74" spans="1:7" x14ac:dyDescent="0.2">
      <c r="A74" t="s">
        <v>85</v>
      </c>
      <c r="B74" s="6" t="s">
        <v>475</v>
      </c>
      <c r="C74" t="str">
        <f>B85</f>
        <v>C7</v>
      </c>
      <c r="D74" s="3">
        <v>1.444</v>
      </c>
      <c r="E74" s="3">
        <v>1.181</v>
      </c>
      <c r="F74">
        <f t="shared" si="3"/>
        <v>1.1611922827216066</v>
      </c>
      <c r="G74">
        <f t="shared" si="2"/>
        <v>0.28280771727839338</v>
      </c>
    </row>
    <row r="75" spans="1:7" x14ac:dyDescent="0.2">
      <c r="A75" t="s">
        <v>87</v>
      </c>
      <c r="B75" s="6" t="s">
        <v>475</v>
      </c>
      <c r="C75" t="str">
        <f>B84</f>
        <v>C9</v>
      </c>
      <c r="D75" s="3">
        <v>1.4410000000000001</v>
      </c>
      <c r="E75" s="3">
        <v>1.18</v>
      </c>
      <c r="F75">
        <f t="shared" si="3"/>
        <v>1.1626244795281053</v>
      </c>
      <c r="G75">
        <f t="shared" si="2"/>
        <v>0.27837552047189473</v>
      </c>
    </row>
    <row r="76" spans="1:7" x14ac:dyDescent="0.2">
      <c r="A76" t="s">
        <v>88</v>
      </c>
      <c r="B76" s="6" t="s">
        <v>475</v>
      </c>
      <c r="C76" t="str">
        <f>B83</f>
        <v>H2O</v>
      </c>
      <c r="D76" s="3">
        <v>1.417</v>
      </c>
      <c r="E76" s="3">
        <v>1.173</v>
      </c>
      <c r="F76">
        <f t="shared" si="3"/>
        <v>1.1753023332745236</v>
      </c>
      <c r="G76">
        <f t="shared" si="2"/>
        <v>0.24169766672547643</v>
      </c>
    </row>
    <row r="77" spans="1:7" x14ac:dyDescent="0.2">
      <c r="A77" t="s">
        <v>89</v>
      </c>
      <c r="B77" s="6" t="s">
        <v>475</v>
      </c>
      <c r="C77" t="str">
        <f>B82</f>
        <v>H2O</v>
      </c>
      <c r="D77" s="3">
        <v>1.429</v>
      </c>
      <c r="E77" s="3">
        <v>1.196</v>
      </c>
      <c r="F77">
        <f t="shared" si="3"/>
        <v>1.1882843771868439</v>
      </c>
      <c r="G77">
        <f t="shared" si="2"/>
        <v>0.24071562281315617</v>
      </c>
    </row>
    <row r="78" spans="1:7" x14ac:dyDescent="0.2">
      <c r="A78" t="s">
        <v>90</v>
      </c>
      <c r="B78" s="6" t="s">
        <v>475</v>
      </c>
      <c r="C78" t="str">
        <f>B81</f>
        <v>H2O</v>
      </c>
      <c r="D78" s="3">
        <v>1.423</v>
      </c>
      <c r="E78" s="3">
        <v>1.1910000000000001</v>
      </c>
      <c r="F78">
        <f t="shared" si="3"/>
        <v>1.1883060216092762</v>
      </c>
      <c r="G78">
        <f t="shared" si="2"/>
        <v>0.23469397839072381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1.389</v>
      </c>
      <c r="E79" s="3">
        <v>1.1619999999999999</v>
      </c>
      <c r="F79">
        <f t="shared" si="3"/>
        <v>1.1877507649388048</v>
      </c>
      <c r="G79">
        <f t="shared" si="2"/>
        <v>0.20124923506119519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1.429</v>
      </c>
      <c r="E80" s="3">
        <v>1.198</v>
      </c>
      <c r="F80">
        <f t="shared" si="3"/>
        <v>1.1902714748075578</v>
      </c>
      <c r="G80">
        <f t="shared" si="2"/>
        <v>0.23872852519244225</v>
      </c>
    </row>
    <row r="81" spans="1:7" x14ac:dyDescent="0.2">
      <c r="A81" t="s">
        <v>94</v>
      </c>
      <c r="B81" s="6" t="s">
        <v>42</v>
      </c>
      <c r="C81" t="str">
        <f>B78</f>
        <v>S186</v>
      </c>
      <c r="D81" s="3">
        <v>1.39</v>
      </c>
      <c r="E81" s="3">
        <v>1.077</v>
      </c>
      <c r="F81">
        <f t="shared" si="3"/>
        <v>1.1000751124100718</v>
      </c>
      <c r="G81">
        <f t="shared" si="2"/>
        <v>0.28992488758992807</v>
      </c>
    </row>
    <row r="82" spans="1:7" x14ac:dyDescent="0.2">
      <c r="A82" t="s">
        <v>95</v>
      </c>
      <c r="B82" s="6" t="s">
        <v>42</v>
      </c>
      <c r="C82" t="str">
        <f>B77</f>
        <v>S186</v>
      </c>
      <c r="D82" s="3">
        <v>1.47</v>
      </c>
      <c r="E82" s="3">
        <v>1.159</v>
      </c>
      <c r="F82">
        <f t="shared" si="3"/>
        <v>1.1194057610544219</v>
      </c>
      <c r="G82">
        <f t="shared" si="2"/>
        <v>0.35059423894557806</v>
      </c>
    </row>
    <row r="83" spans="1:7" x14ac:dyDescent="0.2">
      <c r="A83" t="s">
        <v>96</v>
      </c>
      <c r="B83" s="6" t="s">
        <v>42</v>
      </c>
      <c r="C83" t="str">
        <f>B76</f>
        <v>S186</v>
      </c>
      <c r="D83" s="3">
        <v>1.4850000000000001</v>
      </c>
      <c r="E83" s="3">
        <v>1.1870000000000001</v>
      </c>
      <c r="F83">
        <f t="shared" si="3"/>
        <v>1.1348689183501683</v>
      </c>
      <c r="G83">
        <f t="shared" si="2"/>
        <v>0.35013108164983175</v>
      </c>
    </row>
    <row r="84" spans="1:7" x14ac:dyDescent="0.2">
      <c r="A84" t="s">
        <v>97</v>
      </c>
      <c r="B84" s="6" t="s">
        <v>15</v>
      </c>
      <c r="C84" t="str">
        <f>B75</f>
        <v>S186</v>
      </c>
      <c r="D84" s="3">
        <v>1.4590000000000001</v>
      </c>
      <c r="E84" s="3">
        <v>1.1719999999999999</v>
      </c>
      <c r="F84">
        <f t="shared" si="3"/>
        <v>1.1404959732693625</v>
      </c>
      <c r="G84">
        <f t="shared" si="2"/>
        <v>0.3185040267306376</v>
      </c>
    </row>
    <row r="85" spans="1:7" x14ac:dyDescent="0.2">
      <c r="A85" t="s">
        <v>98</v>
      </c>
      <c r="B85" s="6" t="s">
        <v>38</v>
      </c>
      <c r="C85" t="str">
        <f>B74</f>
        <v>S186</v>
      </c>
      <c r="D85" s="3">
        <v>1.385</v>
      </c>
      <c r="E85" s="3">
        <v>1.1200000000000001</v>
      </c>
      <c r="F85">
        <f t="shared" si="3"/>
        <v>1.1481263537906139</v>
      </c>
      <c r="G85">
        <f t="shared" si="2"/>
        <v>0.23687364620938611</v>
      </c>
    </row>
    <row r="86" spans="1:7" x14ac:dyDescent="0.2">
      <c r="A86" t="s">
        <v>99</v>
      </c>
      <c r="B86" s="6" t="s">
        <v>476</v>
      </c>
      <c r="C86" t="str">
        <f>B97</f>
        <v>C8</v>
      </c>
      <c r="D86" s="3">
        <v>1.4670000000000001</v>
      </c>
      <c r="E86" s="3">
        <v>1.2130000000000001</v>
      </c>
      <c r="F86">
        <f t="shared" si="3"/>
        <v>1.1739568208929789</v>
      </c>
      <c r="G86">
        <f t="shared" si="2"/>
        <v>0.29304317910702116</v>
      </c>
    </row>
    <row r="87" spans="1:7" x14ac:dyDescent="0.2">
      <c r="A87" t="s">
        <v>101</v>
      </c>
      <c r="B87" s="6" t="s">
        <v>476</v>
      </c>
      <c r="C87" t="str">
        <f>B96</f>
        <v>C10</v>
      </c>
      <c r="D87" s="3">
        <v>1.399</v>
      </c>
      <c r="E87" s="3">
        <v>1.141</v>
      </c>
      <c r="F87">
        <f>(E87/D87)*AVERAGE($D$2:$D$97)</f>
        <v>1.1579488250536096</v>
      </c>
      <c r="G87">
        <f t="shared" si="2"/>
        <v>0.24105117494639039</v>
      </c>
    </row>
    <row r="88" spans="1:7" x14ac:dyDescent="0.2">
      <c r="A88" t="s">
        <v>102</v>
      </c>
      <c r="B88" s="6" t="s">
        <v>476</v>
      </c>
      <c r="C88" t="str">
        <f>B95</f>
        <v>S188</v>
      </c>
      <c r="D88" s="3">
        <v>1.403</v>
      </c>
      <c r="E88" s="3">
        <v>1.135</v>
      </c>
      <c r="F88">
        <f t="shared" si="3"/>
        <v>1.148575708303635</v>
      </c>
      <c r="G88">
        <f t="shared" si="2"/>
        <v>0.25442429169636505</v>
      </c>
    </row>
    <row r="89" spans="1:7" x14ac:dyDescent="0.2">
      <c r="A89" t="s">
        <v>103</v>
      </c>
      <c r="B89" s="6" t="s">
        <v>476</v>
      </c>
      <c r="C89" t="str">
        <f>B94</f>
        <v>S188</v>
      </c>
      <c r="D89" s="3">
        <v>1.4450000000000001</v>
      </c>
      <c r="E89" s="3">
        <v>1.1830000000000001</v>
      </c>
      <c r="F89">
        <f t="shared" si="3"/>
        <v>1.1623537846020762</v>
      </c>
      <c r="G89">
        <f t="shared" si="2"/>
        <v>0.28264621539792389</v>
      </c>
    </row>
    <row r="90" spans="1:7" x14ac:dyDescent="0.2">
      <c r="A90" t="s">
        <v>104</v>
      </c>
      <c r="B90" s="6" t="s">
        <v>476</v>
      </c>
      <c r="C90" t="str">
        <f>B93</f>
        <v>S188</v>
      </c>
      <c r="D90" s="3">
        <v>1.411</v>
      </c>
      <c r="E90" s="3">
        <v>1.1499999999999999</v>
      </c>
      <c r="F90">
        <f t="shared" si="3"/>
        <v>1.1571569365698084</v>
      </c>
      <c r="G90">
        <f t="shared" si="2"/>
        <v>0.25384306343019158</v>
      </c>
    </row>
    <row r="91" spans="1:7" x14ac:dyDescent="0.2">
      <c r="A91" t="s">
        <v>105</v>
      </c>
      <c r="B91" s="6" t="s">
        <v>477</v>
      </c>
      <c r="C91" t="str">
        <f>B92</f>
        <v>S188</v>
      </c>
      <c r="D91" s="3">
        <v>1.427</v>
      </c>
      <c r="E91" s="3">
        <v>1.171</v>
      </c>
      <c r="F91">
        <f t="shared" si="3"/>
        <v>1.1650762745269796</v>
      </c>
      <c r="G91">
        <f t="shared" si="2"/>
        <v>0.26192372547302045</v>
      </c>
    </row>
    <row r="92" spans="1:7" x14ac:dyDescent="0.2">
      <c r="A92" t="s">
        <v>107</v>
      </c>
      <c r="B92" s="6" t="s">
        <v>477</v>
      </c>
      <c r="C92" t="str">
        <f>B91</f>
        <v>S188</v>
      </c>
      <c r="D92" s="3">
        <v>1.389</v>
      </c>
      <c r="E92" s="3">
        <v>1.127</v>
      </c>
      <c r="F92">
        <f t="shared" si="3"/>
        <v>1.1519751394888409</v>
      </c>
      <c r="G92">
        <f t="shared" si="2"/>
        <v>0.23702486051115912</v>
      </c>
    </row>
    <row r="93" spans="1:7" x14ac:dyDescent="0.2">
      <c r="A93" t="s">
        <v>108</v>
      </c>
      <c r="B93" s="6" t="s">
        <v>477</v>
      </c>
      <c r="C93" t="str">
        <f>B90</f>
        <v>S187</v>
      </c>
      <c r="D93" s="3">
        <v>1.4650000000000001</v>
      </c>
      <c r="E93" s="3">
        <v>1.1930000000000001</v>
      </c>
      <c r="F93">
        <f t="shared" si="3"/>
        <v>1.1561768131399317</v>
      </c>
      <c r="G93">
        <f t="shared" si="2"/>
        <v>0.30882318686006838</v>
      </c>
    </row>
    <row r="94" spans="1:7" x14ac:dyDescent="0.2">
      <c r="A94" t="s">
        <v>109</v>
      </c>
      <c r="B94" s="6" t="s">
        <v>477</v>
      </c>
      <c r="C94" t="str">
        <f>B89</f>
        <v>S187</v>
      </c>
      <c r="D94" s="3">
        <v>1.464</v>
      </c>
      <c r="E94" s="3">
        <v>1.1890000000000001</v>
      </c>
      <c r="F94">
        <f t="shared" si="3"/>
        <v>1.1530873676571038</v>
      </c>
      <c r="G94">
        <f t="shared" si="2"/>
        <v>0.31091263234289612</v>
      </c>
    </row>
    <row r="95" spans="1:7" x14ac:dyDescent="0.2">
      <c r="A95" t="s">
        <v>110</v>
      </c>
      <c r="B95" s="6" t="s">
        <v>477</v>
      </c>
      <c r="C95" t="str">
        <f>B88</f>
        <v>S187</v>
      </c>
      <c r="D95" s="3">
        <v>1.458</v>
      </c>
      <c r="E95" s="3">
        <v>1.1890000000000001</v>
      </c>
      <c r="F95">
        <f t="shared" si="3"/>
        <v>1.1578325831618657</v>
      </c>
      <c r="G95">
        <f t="shared" si="2"/>
        <v>0.3001674168381343</v>
      </c>
    </row>
    <row r="96" spans="1:7" x14ac:dyDescent="0.2">
      <c r="A96" t="s">
        <v>111</v>
      </c>
      <c r="B96" s="6" t="s">
        <v>31</v>
      </c>
      <c r="C96" t="str">
        <f>B87</f>
        <v>S187</v>
      </c>
      <c r="D96" s="3">
        <v>1.4390000000000001</v>
      </c>
      <c r="E96" s="3">
        <v>1.173</v>
      </c>
      <c r="F96">
        <f t="shared" si="3"/>
        <v>1.1573338472897847</v>
      </c>
      <c r="G96">
        <f t="shared" si="2"/>
        <v>0.28166615271021533</v>
      </c>
    </row>
    <row r="97" spans="1:7" x14ac:dyDescent="0.2">
      <c r="A97" t="s">
        <v>112</v>
      </c>
      <c r="B97" s="6" t="s">
        <v>39</v>
      </c>
      <c r="C97" t="str">
        <f>B86</f>
        <v>S187</v>
      </c>
      <c r="D97" s="3">
        <v>1.3740000000000001</v>
      </c>
      <c r="E97" s="3">
        <v>1.1200000000000001</v>
      </c>
      <c r="F97">
        <f t="shared" si="3"/>
        <v>1.1573180494905386</v>
      </c>
      <c r="G97">
        <f t="shared" si="2"/>
        <v>0.21668195050946149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A223-CEED-F748-B655-8CCF4EE9BEAA}">
  <dimension ref="A1:L98"/>
  <sheetViews>
    <sheetView topLeftCell="A4" workbookViewId="0">
      <selection activeCell="I21" sqref="I21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493</v>
      </c>
      <c r="J1" s="14" t="s">
        <v>509</v>
      </c>
      <c r="K1" s="13"/>
      <c r="L1" s="24" t="s">
        <v>524</v>
      </c>
    </row>
    <row r="2" spans="1:12" x14ac:dyDescent="0.2">
      <c r="A2" t="s">
        <v>0</v>
      </c>
      <c r="B2" s="6" t="s">
        <v>493</v>
      </c>
      <c r="C2" t="str">
        <f>B13</f>
        <v>C1</v>
      </c>
      <c r="D2" s="3">
        <v>1.196</v>
      </c>
      <c r="E2" s="3">
        <v>0.312</v>
      </c>
      <c r="F2">
        <f>(E2/D2)*AVERAGE($D$2:$D$97)</f>
        <v>0.38221739130434779</v>
      </c>
      <c r="G2">
        <f t="shared" ref="G2:G65" si="0">D2-F2</f>
        <v>0.81378260869565211</v>
      </c>
      <c r="I2" s="13" t="s">
        <v>494</v>
      </c>
      <c r="J2" s="14" t="s">
        <v>510</v>
      </c>
      <c r="K2" s="13"/>
    </row>
    <row r="3" spans="1:12" x14ac:dyDescent="0.2">
      <c r="A3" t="s">
        <v>2</v>
      </c>
      <c r="B3" s="6" t="s">
        <v>493</v>
      </c>
      <c r="C3" t="str">
        <f>B12</f>
        <v>H2O</v>
      </c>
      <c r="D3" s="3">
        <v>1.4770000000000001</v>
      </c>
      <c r="E3" s="3">
        <v>0.876</v>
      </c>
      <c r="F3">
        <f t="shared" ref="F3:F66" si="1">(E3/D3)*AVERAGE($D$2:$D$97)</f>
        <v>0.86898171970209859</v>
      </c>
      <c r="G3">
        <f t="shared" si="0"/>
        <v>0.6080182802979015</v>
      </c>
      <c r="I3" s="13" t="s">
        <v>495</v>
      </c>
      <c r="J3" s="14" t="s">
        <v>511</v>
      </c>
      <c r="K3" s="13"/>
    </row>
    <row r="4" spans="1:12" x14ac:dyDescent="0.2">
      <c r="A4" t="s">
        <v>3</v>
      </c>
      <c r="B4" s="6" t="s">
        <v>493</v>
      </c>
      <c r="C4" t="str">
        <f>B11</f>
        <v>S190</v>
      </c>
      <c r="D4" s="3">
        <v>1.51</v>
      </c>
      <c r="E4" s="3">
        <v>0.82599999999999996</v>
      </c>
      <c r="F4">
        <f t="shared" si="1"/>
        <v>0.80147527593818968</v>
      </c>
      <c r="G4">
        <f t="shared" si="0"/>
        <v>0.70852472406181033</v>
      </c>
      <c r="I4" s="13" t="s">
        <v>496</v>
      </c>
      <c r="J4" s="14" t="s">
        <v>512</v>
      </c>
      <c r="K4" s="13"/>
    </row>
    <row r="5" spans="1:12" x14ac:dyDescent="0.2">
      <c r="A5" t="s">
        <v>4</v>
      </c>
      <c r="B5" s="6" t="s">
        <v>493</v>
      </c>
      <c r="C5" t="str">
        <f>B10</f>
        <v>S190</v>
      </c>
      <c r="D5" s="3">
        <v>1.518</v>
      </c>
      <c r="E5" s="3">
        <v>0.91700000000000004</v>
      </c>
      <c r="F5">
        <f t="shared" si="1"/>
        <v>0.88508421168203766</v>
      </c>
      <c r="G5">
        <f t="shared" si="0"/>
        <v>0.63291578831796236</v>
      </c>
      <c r="I5" s="13" t="s">
        <v>497</v>
      </c>
      <c r="J5" s="14" t="s">
        <v>513</v>
      </c>
      <c r="K5" s="13"/>
    </row>
    <row r="6" spans="1:12" x14ac:dyDescent="0.2">
      <c r="A6" t="s">
        <v>5</v>
      </c>
      <c r="B6" s="6" t="s">
        <v>493</v>
      </c>
      <c r="C6" t="str">
        <f>B9</f>
        <v>S190</v>
      </c>
      <c r="D6" s="3">
        <v>1.4770000000000001</v>
      </c>
      <c r="E6" s="3">
        <v>0.90200000000000002</v>
      </c>
      <c r="F6">
        <f t="shared" si="1"/>
        <v>0.89477341457910164</v>
      </c>
      <c r="G6">
        <f t="shared" si="0"/>
        <v>0.58222658542089845</v>
      </c>
      <c r="I6" s="13" t="s">
        <v>498</v>
      </c>
      <c r="J6" s="14" t="s">
        <v>514</v>
      </c>
      <c r="K6" s="13"/>
    </row>
    <row r="7" spans="1:12" x14ac:dyDescent="0.2">
      <c r="A7" t="s">
        <v>6</v>
      </c>
      <c r="B7" s="6" t="s">
        <v>494</v>
      </c>
      <c r="C7" t="str">
        <f>B8</f>
        <v>S190</v>
      </c>
      <c r="D7" s="3">
        <v>1.454</v>
      </c>
      <c r="E7" s="3">
        <v>0.85899999999999999</v>
      </c>
      <c r="F7">
        <f t="shared" si="1"/>
        <v>0.86559708849151751</v>
      </c>
      <c r="G7">
        <f t="shared" si="0"/>
        <v>0.58840291150848245</v>
      </c>
      <c r="I7" s="13" t="s">
        <v>499</v>
      </c>
      <c r="J7" s="13" t="s">
        <v>515</v>
      </c>
      <c r="K7" s="13"/>
    </row>
    <row r="8" spans="1:12" x14ac:dyDescent="0.2">
      <c r="A8" t="s">
        <v>8</v>
      </c>
      <c r="B8" s="6" t="s">
        <v>494</v>
      </c>
      <c r="C8" t="str">
        <f>B7</f>
        <v>S190</v>
      </c>
      <c r="D8" s="3">
        <v>1.4950000000000001</v>
      </c>
      <c r="E8" s="3">
        <v>0.92700000000000005</v>
      </c>
      <c r="F8">
        <f t="shared" si="1"/>
        <v>0.90850133779264197</v>
      </c>
      <c r="G8">
        <f t="shared" si="0"/>
        <v>0.58649866220735813</v>
      </c>
      <c r="I8" s="13" t="s">
        <v>500</v>
      </c>
      <c r="J8" s="13" t="s">
        <v>516</v>
      </c>
      <c r="K8" s="13"/>
    </row>
    <row r="9" spans="1:12" x14ac:dyDescent="0.2">
      <c r="A9" t="s">
        <v>9</v>
      </c>
      <c r="B9" s="6" t="s">
        <v>494</v>
      </c>
      <c r="C9" t="str">
        <f>B6</f>
        <v>S189</v>
      </c>
      <c r="D9" s="3">
        <v>1.4239999999999999</v>
      </c>
      <c r="E9" s="3">
        <v>1.0149999999999999</v>
      </c>
      <c r="F9">
        <f t="shared" si="1"/>
        <v>1.0443428136704118</v>
      </c>
      <c r="G9">
        <f t="shared" si="0"/>
        <v>0.37965718632958811</v>
      </c>
      <c r="I9" s="13" t="s">
        <v>501</v>
      </c>
      <c r="J9" s="13" t="s">
        <v>517</v>
      </c>
      <c r="K9" s="13"/>
    </row>
    <row r="10" spans="1:12" x14ac:dyDescent="0.2">
      <c r="A10" t="s">
        <v>10</v>
      </c>
      <c r="B10" s="6" t="s">
        <v>494</v>
      </c>
      <c r="C10" t="str">
        <f>B5</f>
        <v>S189</v>
      </c>
      <c r="D10" s="3">
        <v>1.425</v>
      </c>
      <c r="E10" s="3">
        <v>1.0589999999999999</v>
      </c>
      <c r="F10">
        <f t="shared" si="1"/>
        <v>1.0888501754385962</v>
      </c>
      <c r="G10">
        <f t="shared" si="0"/>
        <v>0.33614982456140385</v>
      </c>
      <c r="I10" s="13" t="s">
        <v>502</v>
      </c>
      <c r="J10" s="13" t="s">
        <v>518</v>
      </c>
      <c r="K10" s="13"/>
    </row>
    <row r="11" spans="1:12" x14ac:dyDescent="0.2">
      <c r="A11" t="s">
        <v>11</v>
      </c>
      <c r="B11" s="6" t="s">
        <v>494</v>
      </c>
      <c r="C11" t="str">
        <f>B4</f>
        <v>S189</v>
      </c>
      <c r="D11" s="3">
        <v>1.44</v>
      </c>
      <c r="E11" s="3">
        <v>1.081</v>
      </c>
      <c r="F11">
        <f t="shared" si="1"/>
        <v>1.0998924768518517</v>
      </c>
      <c r="G11">
        <f t="shared" si="0"/>
        <v>0.34010752314814829</v>
      </c>
      <c r="I11" s="13" t="s">
        <v>503</v>
      </c>
      <c r="J11" s="13" t="s">
        <v>519</v>
      </c>
      <c r="K11" s="13"/>
    </row>
    <row r="12" spans="1:12" x14ac:dyDescent="0.2">
      <c r="A12" t="s">
        <v>12</v>
      </c>
      <c r="B12" s="6" t="s">
        <v>42</v>
      </c>
      <c r="C12" t="str">
        <f>B3</f>
        <v>S189</v>
      </c>
      <c r="D12" s="3">
        <v>1.3740000000000001</v>
      </c>
      <c r="E12" s="3">
        <v>0.97699999999999998</v>
      </c>
      <c r="F12">
        <f t="shared" si="1"/>
        <v>1.0418252062105773</v>
      </c>
      <c r="G12">
        <f t="shared" si="0"/>
        <v>0.33217479378942283</v>
      </c>
      <c r="I12" s="13" t="s">
        <v>504</v>
      </c>
      <c r="J12" s="13" t="s">
        <v>520</v>
      </c>
      <c r="K12" s="13"/>
    </row>
    <row r="13" spans="1:12" x14ac:dyDescent="0.2">
      <c r="A13" t="s">
        <v>14</v>
      </c>
      <c r="B13" s="6" t="s">
        <v>13</v>
      </c>
      <c r="C13" t="str">
        <f>B2</f>
        <v>S189</v>
      </c>
      <c r="D13" s="3">
        <v>1.3939999999999999</v>
      </c>
      <c r="E13" s="3">
        <v>1.0389999999999999</v>
      </c>
      <c r="F13">
        <f t="shared" si="1"/>
        <v>1.0920431611669057</v>
      </c>
      <c r="G13">
        <f t="shared" si="0"/>
        <v>0.30195683883309421</v>
      </c>
      <c r="I13" s="13" t="s">
        <v>505</v>
      </c>
      <c r="J13" s="13" t="s">
        <v>521</v>
      </c>
      <c r="K13" s="13"/>
    </row>
    <row r="14" spans="1:12" x14ac:dyDescent="0.2">
      <c r="A14" t="s">
        <v>16</v>
      </c>
      <c r="B14" s="6" t="s">
        <v>495</v>
      </c>
      <c r="C14" t="str">
        <f>B25</f>
        <v>C2</v>
      </c>
      <c r="D14" s="3">
        <v>1.355</v>
      </c>
      <c r="E14" s="3">
        <v>0.41499999999999998</v>
      </c>
      <c r="F14">
        <f t="shared" si="1"/>
        <v>0.44874108241082405</v>
      </c>
      <c r="G14">
        <f t="shared" si="0"/>
        <v>0.90625891758917598</v>
      </c>
      <c r="I14" s="13" t="s">
        <v>506</v>
      </c>
      <c r="J14" s="13" t="s">
        <v>522</v>
      </c>
      <c r="K14" s="13"/>
    </row>
    <row r="15" spans="1:12" x14ac:dyDescent="0.2">
      <c r="A15" t="s">
        <v>18</v>
      </c>
      <c r="B15" s="6" t="s">
        <v>495</v>
      </c>
      <c r="C15" t="str">
        <f>B24</f>
        <v>H2O</v>
      </c>
      <c r="D15" s="3">
        <v>1.496</v>
      </c>
      <c r="E15" s="3">
        <v>0.92200000000000004</v>
      </c>
      <c r="F15">
        <f t="shared" si="1"/>
        <v>0.90299710338680916</v>
      </c>
      <c r="G15">
        <f t="shared" si="0"/>
        <v>0.59300289661319083</v>
      </c>
      <c r="I15" s="13" t="s">
        <v>507</v>
      </c>
      <c r="J15" s="13" t="s">
        <v>523</v>
      </c>
      <c r="K15" s="13"/>
    </row>
    <row r="16" spans="1:12" x14ac:dyDescent="0.2">
      <c r="A16" t="s">
        <v>19</v>
      </c>
      <c r="B16" s="6" t="s">
        <v>495</v>
      </c>
      <c r="C16" t="str">
        <f>B23</f>
        <v>S192</v>
      </c>
      <c r="D16" s="3">
        <v>1.5029999999999999</v>
      </c>
      <c r="E16" s="3">
        <v>0.86199999999999999</v>
      </c>
      <c r="F16">
        <f t="shared" si="1"/>
        <v>0.84030184076291858</v>
      </c>
      <c r="G16">
        <f t="shared" si="0"/>
        <v>0.66269815923708131</v>
      </c>
      <c r="I16" s="13"/>
      <c r="J16" s="13"/>
      <c r="K16" s="13"/>
    </row>
    <row r="17" spans="1:7" x14ac:dyDescent="0.2">
      <c r="A17" t="s">
        <v>20</v>
      </c>
      <c r="B17" s="6" t="s">
        <v>495</v>
      </c>
      <c r="C17" t="str">
        <f>B22</f>
        <v>S192</v>
      </c>
      <c r="D17" s="3">
        <v>1.526</v>
      </c>
      <c r="E17" s="3">
        <v>0.88900000000000001</v>
      </c>
      <c r="F17">
        <f t="shared" si="1"/>
        <v>0.85356039755351665</v>
      </c>
      <c r="G17">
        <f t="shared" si="0"/>
        <v>0.67243960244648338</v>
      </c>
    </row>
    <row r="18" spans="1:7" x14ac:dyDescent="0.2">
      <c r="A18" t="s">
        <v>21</v>
      </c>
      <c r="B18" s="6" t="s">
        <v>495</v>
      </c>
      <c r="C18" t="str">
        <f>B21</f>
        <v>S192</v>
      </c>
      <c r="D18" s="3">
        <v>1.5209999999999999</v>
      </c>
      <c r="E18" s="3">
        <v>0.88800000000000001</v>
      </c>
      <c r="F18">
        <f t="shared" si="1"/>
        <v>0.85540302432610127</v>
      </c>
      <c r="G18">
        <f t="shared" si="0"/>
        <v>0.66559697567389864</v>
      </c>
    </row>
    <row r="19" spans="1:7" x14ac:dyDescent="0.2">
      <c r="A19" t="s">
        <v>22</v>
      </c>
      <c r="B19" s="6" t="s">
        <v>496</v>
      </c>
      <c r="C19" t="str">
        <f>B20</f>
        <v>S192</v>
      </c>
      <c r="D19" s="3">
        <v>1.476</v>
      </c>
      <c r="E19" s="3">
        <v>0.82499999999999996</v>
      </c>
      <c r="F19">
        <f t="shared" si="1"/>
        <v>0.81894478319783193</v>
      </c>
      <c r="G19">
        <f t="shared" si="0"/>
        <v>0.65705521680216805</v>
      </c>
    </row>
    <row r="20" spans="1:7" x14ac:dyDescent="0.2">
      <c r="A20" t="s">
        <v>24</v>
      </c>
      <c r="B20" s="6" t="s">
        <v>496</v>
      </c>
      <c r="C20" t="str">
        <f>B19</f>
        <v>S192</v>
      </c>
      <c r="D20" s="3">
        <v>1.522</v>
      </c>
      <c r="E20" s="3">
        <v>0.88100000000000001</v>
      </c>
      <c r="F20">
        <f t="shared" si="1"/>
        <v>0.84810238720981157</v>
      </c>
      <c r="G20">
        <f t="shared" si="0"/>
        <v>0.67389761279018845</v>
      </c>
    </row>
    <row r="21" spans="1:7" x14ac:dyDescent="0.2">
      <c r="A21" t="s">
        <v>25</v>
      </c>
      <c r="B21" s="6" t="s">
        <v>496</v>
      </c>
      <c r="C21" t="str">
        <f>B18</f>
        <v>S191</v>
      </c>
      <c r="D21" s="3">
        <v>1.456</v>
      </c>
      <c r="E21" s="3">
        <v>0.79500000000000004</v>
      </c>
      <c r="F21">
        <f t="shared" si="1"/>
        <v>0.80000515109890113</v>
      </c>
      <c r="G21">
        <f t="shared" si="0"/>
        <v>0.65599484890109883</v>
      </c>
    </row>
    <row r="22" spans="1:7" x14ac:dyDescent="0.2">
      <c r="A22" t="s">
        <v>26</v>
      </c>
      <c r="B22" s="6" t="s">
        <v>496</v>
      </c>
      <c r="C22" t="str">
        <f>B17</f>
        <v>S191</v>
      </c>
      <c r="D22" s="3">
        <v>1.456</v>
      </c>
      <c r="E22" s="3">
        <v>0.76</v>
      </c>
      <c r="F22">
        <f t="shared" si="1"/>
        <v>0.76478479853479853</v>
      </c>
      <c r="G22">
        <f t="shared" si="0"/>
        <v>0.69121520146520143</v>
      </c>
    </row>
    <row r="23" spans="1:7" x14ac:dyDescent="0.2">
      <c r="A23" t="s">
        <v>27</v>
      </c>
      <c r="B23" s="6" t="s">
        <v>496</v>
      </c>
      <c r="C23" t="str">
        <f>B16</f>
        <v>S191</v>
      </c>
      <c r="D23" s="3">
        <v>1.44</v>
      </c>
      <c r="E23" s="3">
        <v>0.77800000000000002</v>
      </c>
      <c r="F23">
        <f t="shared" si="1"/>
        <v>0.79159699074074075</v>
      </c>
      <c r="G23">
        <f t="shared" si="0"/>
        <v>0.6484030092592592</v>
      </c>
    </row>
    <row r="24" spans="1:7" x14ac:dyDescent="0.2">
      <c r="A24" t="s">
        <v>28</v>
      </c>
      <c r="B24" s="6" t="s">
        <v>42</v>
      </c>
      <c r="C24" t="str">
        <f>B15</f>
        <v>S191</v>
      </c>
      <c r="D24" s="3">
        <v>1.373</v>
      </c>
      <c r="E24" s="3">
        <v>0.73499999999999999</v>
      </c>
      <c r="F24">
        <f t="shared" si="1"/>
        <v>0.78433903860160215</v>
      </c>
      <c r="G24">
        <f t="shared" si="0"/>
        <v>0.58866096139839785</v>
      </c>
    </row>
    <row r="25" spans="1:7" x14ac:dyDescent="0.2">
      <c r="A25" t="s">
        <v>30</v>
      </c>
      <c r="B25" s="6" t="s">
        <v>29</v>
      </c>
      <c r="C25" t="str">
        <f>B14</f>
        <v>S191</v>
      </c>
      <c r="D25" s="3">
        <v>1.365</v>
      </c>
      <c r="E25" s="3">
        <v>0.753</v>
      </c>
      <c r="F25">
        <f t="shared" si="1"/>
        <v>0.80825677655677652</v>
      </c>
      <c r="G25">
        <f t="shared" si="0"/>
        <v>0.55674322344322347</v>
      </c>
    </row>
    <row r="26" spans="1:7" x14ac:dyDescent="0.2">
      <c r="A26" t="s">
        <v>13</v>
      </c>
      <c r="B26" s="6" t="s">
        <v>497</v>
      </c>
      <c r="C26" t="str">
        <f>B37</f>
        <v>C3</v>
      </c>
      <c r="D26" s="3">
        <v>1.488</v>
      </c>
      <c r="E26" s="3">
        <v>0.61299999999999999</v>
      </c>
      <c r="F26">
        <f t="shared" si="1"/>
        <v>0.60359352598566307</v>
      </c>
      <c r="G26">
        <f t="shared" si="0"/>
        <v>0.88440647401433692</v>
      </c>
    </row>
    <row r="27" spans="1:7" x14ac:dyDescent="0.2">
      <c r="A27" t="s">
        <v>29</v>
      </c>
      <c r="B27" s="6" t="s">
        <v>497</v>
      </c>
      <c r="C27" t="str">
        <f>B36</f>
        <v>H2O</v>
      </c>
      <c r="D27" s="3">
        <v>1.528</v>
      </c>
      <c r="E27" s="3">
        <v>1.143</v>
      </c>
      <c r="F27">
        <f t="shared" si="1"/>
        <v>1.0959983638743456</v>
      </c>
      <c r="G27">
        <f t="shared" si="0"/>
        <v>0.43200163612565445</v>
      </c>
    </row>
    <row r="28" spans="1:7" x14ac:dyDescent="0.2">
      <c r="A28" t="s">
        <v>33</v>
      </c>
      <c r="B28" s="6" t="s">
        <v>497</v>
      </c>
      <c r="C28" t="str">
        <f>B35</f>
        <v>S194</v>
      </c>
      <c r="D28" s="3">
        <v>1.524</v>
      </c>
      <c r="E28" s="3">
        <v>0.82299999999999995</v>
      </c>
      <c r="F28">
        <f t="shared" si="1"/>
        <v>0.7912284558180227</v>
      </c>
      <c r="G28">
        <f t="shared" si="0"/>
        <v>0.73277154418197732</v>
      </c>
    </row>
    <row r="29" spans="1:7" x14ac:dyDescent="0.2">
      <c r="A29" t="s">
        <v>34</v>
      </c>
      <c r="B29" s="6" t="s">
        <v>497</v>
      </c>
      <c r="C29" t="str">
        <f>B34</f>
        <v>S194</v>
      </c>
      <c r="D29" s="3">
        <v>1.5049999999999999</v>
      </c>
      <c r="E29" s="3">
        <v>0.82199999999999995</v>
      </c>
      <c r="F29">
        <f t="shared" si="1"/>
        <v>0.80024385382059793</v>
      </c>
      <c r="G29">
        <f t="shared" si="0"/>
        <v>0.70475614617940197</v>
      </c>
    </row>
    <row r="30" spans="1:7" x14ac:dyDescent="0.2">
      <c r="A30" t="s">
        <v>35</v>
      </c>
      <c r="B30" s="6" t="s">
        <v>497</v>
      </c>
      <c r="C30" t="str">
        <f>B33</f>
        <v>S194</v>
      </c>
      <c r="D30" s="3">
        <v>1.516</v>
      </c>
      <c r="E30" s="3">
        <v>0.81100000000000005</v>
      </c>
      <c r="F30">
        <f t="shared" si="1"/>
        <v>0.78380617854001755</v>
      </c>
      <c r="G30">
        <f t="shared" si="0"/>
        <v>0.73219382145998246</v>
      </c>
    </row>
    <row r="31" spans="1:7" x14ac:dyDescent="0.2">
      <c r="A31" t="s">
        <v>36</v>
      </c>
      <c r="B31" s="6" t="s">
        <v>497</v>
      </c>
      <c r="C31" t="str">
        <f>B32</f>
        <v>S194</v>
      </c>
      <c r="D31" s="3">
        <v>1.484</v>
      </c>
      <c r="E31" s="3">
        <v>1.0189999999999999</v>
      </c>
      <c r="F31">
        <f t="shared" si="1"/>
        <v>1.0060679469901166</v>
      </c>
      <c r="G31">
        <f t="shared" si="0"/>
        <v>0.4779320530098834</v>
      </c>
    </row>
    <row r="32" spans="1:7" x14ac:dyDescent="0.2">
      <c r="A32" t="s">
        <v>38</v>
      </c>
      <c r="B32" s="6" t="s">
        <v>498</v>
      </c>
      <c r="C32" t="str">
        <f>B31</f>
        <v>S193</v>
      </c>
      <c r="D32" s="3">
        <v>1.494</v>
      </c>
      <c r="E32" s="3">
        <v>0.79100000000000004</v>
      </c>
      <c r="F32">
        <f t="shared" si="1"/>
        <v>0.77573415885765284</v>
      </c>
      <c r="G32">
        <f t="shared" si="0"/>
        <v>0.71826584114234715</v>
      </c>
    </row>
    <row r="33" spans="1:7" x14ac:dyDescent="0.2">
      <c r="A33" t="s">
        <v>39</v>
      </c>
      <c r="B33" s="6" t="s">
        <v>498</v>
      </c>
      <c r="C33" t="str">
        <f>B30</f>
        <v>S193</v>
      </c>
      <c r="D33" s="3">
        <v>1.4650000000000001</v>
      </c>
      <c r="E33" s="3">
        <v>0.78900000000000003</v>
      </c>
      <c r="F33">
        <f t="shared" si="1"/>
        <v>0.78908976109215001</v>
      </c>
      <c r="G33">
        <f t="shared" si="0"/>
        <v>0.67591023890785007</v>
      </c>
    </row>
    <row r="34" spans="1:7" x14ac:dyDescent="0.2">
      <c r="A34" t="s">
        <v>15</v>
      </c>
      <c r="B34" s="6" t="s">
        <v>498</v>
      </c>
      <c r="C34" t="str">
        <f>B29</f>
        <v>S193</v>
      </c>
      <c r="D34" s="3">
        <v>1.4890000000000001</v>
      </c>
      <c r="E34" s="3">
        <v>0.82399999999999995</v>
      </c>
      <c r="F34">
        <f t="shared" si="1"/>
        <v>0.81081083501231244</v>
      </c>
      <c r="G34">
        <f t="shared" si="0"/>
        <v>0.67818916498768766</v>
      </c>
    </row>
    <row r="35" spans="1:7" x14ac:dyDescent="0.2">
      <c r="A35" t="s">
        <v>31</v>
      </c>
      <c r="B35" s="6" t="s">
        <v>498</v>
      </c>
      <c r="C35" t="str">
        <f>B28</f>
        <v>S193</v>
      </c>
      <c r="D35" s="3">
        <v>1.409</v>
      </c>
      <c r="E35" s="3">
        <v>0.752</v>
      </c>
      <c r="F35">
        <f t="shared" si="1"/>
        <v>0.78197681570854016</v>
      </c>
      <c r="G35">
        <f t="shared" si="0"/>
        <v>0.62702318429145987</v>
      </c>
    </row>
    <row r="36" spans="1:7" x14ac:dyDescent="0.2">
      <c r="A36" t="s">
        <v>40</v>
      </c>
      <c r="B36" s="6" t="s">
        <v>42</v>
      </c>
      <c r="C36" t="str">
        <f>B27</f>
        <v>S193</v>
      </c>
      <c r="D36" s="3">
        <v>1.4690000000000001</v>
      </c>
      <c r="E36" s="3">
        <v>0.81599999999999995</v>
      </c>
      <c r="F36">
        <f t="shared" si="1"/>
        <v>0.81387066031313804</v>
      </c>
      <c r="G36">
        <f t="shared" si="0"/>
        <v>0.65512933968686204</v>
      </c>
    </row>
    <row r="37" spans="1:7" x14ac:dyDescent="0.2">
      <c r="A37" t="s">
        <v>41</v>
      </c>
      <c r="B37" s="6" t="s">
        <v>33</v>
      </c>
      <c r="C37" t="str">
        <f>B26</f>
        <v>S193</v>
      </c>
      <c r="D37" s="3">
        <v>1.3160000000000001</v>
      </c>
      <c r="E37" s="3">
        <v>0.70599999999999996</v>
      </c>
      <c r="F37">
        <f t="shared" si="1"/>
        <v>0.78602406281661574</v>
      </c>
      <c r="G37">
        <f t="shared" si="0"/>
        <v>0.52997593718338432</v>
      </c>
    </row>
    <row r="38" spans="1:7" x14ac:dyDescent="0.2">
      <c r="A38" t="s">
        <v>43</v>
      </c>
      <c r="B38" s="6" t="s">
        <v>499</v>
      </c>
      <c r="C38" t="str">
        <f>B49</f>
        <v>C4</v>
      </c>
      <c r="D38" s="3">
        <v>1.448</v>
      </c>
      <c r="E38" s="3">
        <v>0.85499999999999998</v>
      </c>
      <c r="F38">
        <f t="shared" si="1"/>
        <v>0.86513639502762418</v>
      </c>
      <c r="G38">
        <f t="shared" si="0"/>
        <v>0.58286360497237577</v>
      </c>
    </row>
    <row r="39" spans="1:7" x14ac:dyDescent="0.2">
      <c r="A39" t="s">
        <v>45</v>
      </c>
      <c r="B39" s="6" t="s">
        <v>499</v>
      </c>
      <c r="C39" t="str">
        <f>B48</f>
        <v>H2O</v>
      </c>
      <c r="D39" s="3">
        <v>1.5389999999999999</v>
      </c>
      <c r="E39" s="3">
        <v>1.276</v>
      </c>
      <c r="F39">
        <f t="shared" si="1"/>
        <v>1.2147840589127139</v>
      </c>
      <c r="G39">
        <f t="shared" si="0"/>
        <v>0.32421594108728602</v>
      </c>
    </row>
    <row r="40" spans="1:7" x14ac:dyDescent="0.2">
      <c r="A40" t="s">
        <v>46</v>
      </c>
      <c r="B40" s="6" t="s">
        <v>499</v>
      </c>
      <c r="C40" t="str">
        <f>B47</f>
        <v>S196</v>
      </c>
      <c r="D40" s="3">
        <v>1.542</v>
      </c>
      <c r="E40" s="3">
        <v>1.159</v>
      </c>
      <c r="F40">
        <f t="shared" si="1"/>
        <v>1.1012504323389536</v>
      </c>
      <c r="G40">
        <f t="shared" si="0"/>
        <v>0.44074956766104645</v>
      </c>
    </row>
    <row r="41" spans="1:7" x14ac:dyDescent="0.2">
      <c r="A41" t="s">
        <v>47</v>
      </c>
      <c r="B41" s="6" t="s">
        <v>499</v>
      </c>
      <c r="C41" t="str">
        <f>B46</f>
        <v>S196</v>
      </c>
      <c r="D41" s="3">
        <v>1.51</v>
      </c>
      <c r="E41" s="3">
        <v>1.0649999999999999</v>
      </c>
      <c r="F41">
        <f t="shared" si="1"/>
        <v>1.0333791390728475</v>
      </c>
      <c r="G41">
        <f t="shared" si="0"/>
        <v>0.4766208609271525</v>
      </c>
    </row>
    <row r="42" spans="1:7" x14ac:dyDescent="0.2">
      <c r="A42" t="s">
        <v>48</v>
      </c>
      <c r="B42" s="6" t="s">
        <v>499</v>
      </c>
      <c r="C42" t="str">
        <f>B45</f>
        <v>S196</v>
      </c>
      <c r="D42" s="3">
        <v>1.504</v>
      </c>
      <c r="E42" s="3">
        <v>1.095</v>
      </c>
      <c r="F42">
        <f t="shared" si="1"/>
        <v>1.0667270611702127</v>
      </c>
      <c r="G42">
        <f t="shared" si="0"/>
        <v>0.43727293882978735</v>
      </c>
    </row>
    <row r="43" spans="1:7" x14ac:dyDescent="0.2">
      <c r="A43" t="s">
        <v>49</v>
      </c>
      <c r="B43" s="6" t="s">
        <v>500</v>
      </c>
      <c r="C43" t="str">
        <f>B44</f>
        <v>S196</v>
      </c>
      <c r="D43" s="3">
        <v>1.51</v>
      </c>
      <c r="E43" s="3">
        <v>1.141</v>
      </c>
      <c r="F43">
        <f t="shared" si="1"/>
        <v>1.1071226269315673</v>
      </c>
      <c r="G43">
        <f t="shared" si="0"/>
        <v>0.40287737306843274</v>
      </c>
    </row>
    <row r="44" spans="1:7" x14ac:dyDescent="0.2">
      <c r="A44" t="s">
        <v>51</v>
      </c>
      <c r="B44" s="6" t="s">
        <v>500</v>
      </c>
      <c r="C44" t="str">
        <f>B43</f>
        <v>S196</v>
      </c>
      <c r="D44" s="3">
        <v>1.506</v>
      </c>
      <c r="E44" s="3">
        <v>1.097</v>
      </c>
      <c r="F44">
        <f t="shared" si="1"/>
        <v>1.0672561974324921</v>
      </c>
      <c r="G44">
        <f t="shared" si="0"/>
        <v>0.43874380256750789</v>
      </c>
    </row>
    <row r="45" spans="1:7" x14ac:dyDescent="0.2">
      <c r="A45" t="s">
        <v>52</v>
      </c>
      <c r="B45" s="6" t="s">
        <v>500</v>
      </c>
      <c r="C45" t="str">
        <f>B42</f>
        <v>S195</v>
      </c>
      <c r="D45" s="3">
        <v>1.4750000000000001</v>
      </c>
      <c r="E45" s="3">
        <v>1.1060000000000001</v>
      </c>
      <c r="F45">
        <f t="shared" si="1"/>
        <v>1.0986266666666666</v>
      </c>
      <c r="G45">
        <f t="shared" si="0"/>
        <v>0.37637333333333345</v>
      </c>
    </row>
    <row r="46" spans="1:7" x14ac:dyDescent="0.2">
      <c r="A46" t="s">
        <v>53</v>
      </c>
      <c r="B46" s="6" t="s">
        <v>500</v>
      </c>
      <c r="C46" t="str">
        <f>B41</f>
        <v>S195</v>
      </c>
      <c r="D46" s="3">
        <v>1.4470000000000001</v>
      </c>
      <c r="E46" s="3">
        <v>1.0640000000000001</v>
      </c>
      <c r="F46">
        <f t="shared" si="1"/>
        <v>1.0773582123934575</v>
      </c>
      <c r="G46">
        <f t="shared" si="0"/>
        <v>0.36964178760654254</v>
      </c>
    </row>
    <row r="47" spans="1:7" x14ac:dyDescent="0.2">
      <c r="A47" t="s">
        <v>54</v>
      </c>
      <c r="B47" s="6" t="s">
        <v>500</v>
      </c>
      <c r="C47" t="str">
        <f>B40</f>
        <v>S195</v>
      </c>
      <c r="D47" s="3">
        <v>1.4219999999999999</v>
      </c>
      <c r="E47" s="3">
        <v>1.0469999999999999</v>
      </c>
      <c r="F47">
        <f t="shared" si="1"/>
        <v>1.0787830520393811</v>
      </c>
      <c r="G47">
        <f t="shared" si="0"/>
        <v>0.34321694796061886</v>
      </c>
    </row>
    <row r="48" spans="1:7" x14ac:dyDescent="0.2">
      <c r="A48" t="s">
        <v>55</v>
      </c>
      <c r="B48" s="6" t="s">
        <v>42</v>
      </c>
      <c r="C48" t="str">
        <f>B39</f>
        <v>S195</v>
      </c>
      <c r="D48" s="3">
        <v>1.464</v>
      </c>
      <c r="E48" s="3">
        <v>1.081</v>
      </c>
      <c r="F48">
        <f t="shared" si="1"/>
        <v>1.0818614526411656</v>
      </c>
      <c r="G48">
        <f t="shared" si="0"/>
        <v>0.38213854735883435</v>
      </c>
    </row>
    <row r="49" spans="1:7" x14ac:dyDescent="0.2">
      <c r="A49" t="s">
        <v>56</v>
      </c>
      <c r="B49" s="6" t="s">
        <v>34</v>
      </c>
      <c r="C49" t="str">
        <f>B38</f>
        <v>S195</v>
      </c>
      <c r="D49" s="3">
        <v>1.4139999999999999</v>
      </c>
      <c r="E49" s="3">
        <v>1.0620000000000001</v>
      </c>
      <c r="F49">
        <f t="shared" si="1"/>
        <v>1.1004292786421499</v>
      </c>
      <c r="G49">
        <f t="shared" si="0"/>
        <v>0.31357072135785002</v>
      </c>
    </row>
    <row r="50" spans="1:7" x14ac:dyDescent="0.2">
      <c r="A50" t="s">
        <v>57</v>
      </c>
      <c r="B50" s="6" t="s">
        <v>501</v>
      </c>
      <c r="C50" t="str">
        <f>B61</f>
        <v>C5</v>
      </c>
      <c r="D50" s="3">
        <v>1.347</v>
      </c>
      <c r="E50" s="3">
        <v>1.0589999999999999</v>
      </c>
      <c r="F50">
        <f t="shared" si="1"/>
        <v>1.1519016332590941</v>
      </c>
      <c r="G50">
        <f t="shared" si="0"/>
        <v>0.19509836674090586</v>
      </c>
    </row>
    <row r="51" spans="1:7" x14ac:dyDescent="0.2">
      <c r="A51" t="s">
        <v>59</v>
      </c>
      <c r="B51" s="6" t="s">
        <v>501</v>
      </c>
      <c r="C51" t="str">
        <f>B60</f>
        <v>H2O</v>
      </c>
      <c r="D51" s="3">
        <v>1.5409999999999999</v>
      </c>
      <c r="E51" s="3">
        <v>1.302</v>
      </c>
      <c r="F51">
        <f t="shared" si="1"/>
        <v>1.2379279688513951</v>
      </c>
      <c r="G51">
        <f t="shared" si="0"/>
        <v>0.30307203114860481</v>
      </c>
    </row>
    <row r="52" spans="1:7" x14ac:dyDescent="0.2">
      <c r="A52" t="s">
        <v>60</v>
      </c>
      <c r="B52" s="6" t="s">
        <v>501</v>
      </c>
      <c r="C52" t="str">
        <f>B59</f>
        <v>S198</v>
      </c>
      <c r="D52" s="3">
        <v>1.548</v>
      </c>
      <c r="E52" s="3">
        <v>1.018</v>
      </c>
      <c r="F52">
        <f t="shared" si="1"/>
        <v>0.96352691645133504</v>
      </c>
      <c r="G52">
        <f t="shared" si="0"/>
        <v>0.58447308354866501</v>
      </c>
    </row>
    <row r="53" spans="1:7" x14ac:dyDescent="0.2">
      <c r="A53" t="s">
        <v>61</v>
      </c>
      <c r="B53" s="6" t="s">
        <v>501</v>
      </c>
      <c r="C53" t="str">
        <f>B58</f>
        <v>S198</v>
      </c>
      <c r="D53" s="3">
        <v>1.5289999999999999</v>
      </c>
      <c r="E53" s="3">
        <v>1.169</v>
      </c>
      <c r="F53">
        <f t="shared" si="1"/>
        <v>1.1201960976673206</v>
      </c>
      <c r="G53">
        <f t="shared" si="0"/>
        <v>0.40880390233267927</v>
      </c>
    </row>
    <row r="54" spans="1:7" x14ac:dyDescent="0.2">
      <c r="A54" t="s">
        <v>62</v>
      </c>
      <c r="B54" s="6" t="s">
        <v>501</v>
      </c>
      <c r="C54" t="str">
        <f>B57</f>
        <v>S198</v>
      </c>
      <c r="D54" s="3">
        <v>1.524</v>
      </c>
      <c r="E54" s="3">
        <v>1.1990000000000001</v>
      </c>
      <c r="F54">
        <f t="shared" si="1"/>
        <v>1.152713145231846</v>
      </c>
      <c r="G54">
        <f t="shared" si="0"/>
        <v>0.37128685476815404</v>
      </c>
    </row>
    <row r="55" spans="1:7" x14ac:dyDescent="0.2">
      <c r="A55" t="s">
        <v>63</v>
      </c>
      <c r="B55" s="6" t="s">
        <v>502</v>
      </c>
      <c r="C55" t="str">
        <f>B56</f>
        <v>S198</v>
      </c>
      <c r="D55" s="3">
        <v>1.512</v>
      </c>
      <c r="E55" s="3">
        <v>1.1679999999999999</v>
      </c>
      <c r="F55">
        <f t="shared" si="1"/>
        <v>1.131821869488536</v>
      </c>
      <c r="G55">
        <f t="shared" si="0"/>
        <v>0.38017813051146399</v>
      </c>
    </row>
    <row r="56" spans="1:7" x14ac:dyDescent="0.2">
      <c r="A56" t="s">
        <v>65</v>
      </c>
      <c r="B56" s="6" t="s">
        <v>502</v>
      </c>
      <c r="C56" t="str">
        <f>B55</f>
        <v>S198</v>
      </c>
      <c r="D56" s="3">
        <v>1.4950000000000001</v>
      </c>
      <c r="E56" s="3">
        <v>1.161</v>
      </c>
      <c r="F56">
        <f t="shared" si="1"/>
        <v>1.1378317725752507</v>
      </c>
      <c r="G56">
        <f t="shared" si="0"/>
        <v>0.35716822742474941</v>
      </c>
    </row>
    <row r="57" spans="1:7" x14ac:dyDescent="0.2">
      <c r="A57" t="s">
        <v>66</v>
      </c>
      <c r="B57" s="6" t="s">
        <v>502</v>
      </c>
      <c r="C57" t="str">
        <f>B54</f>
        <v>S197</v>
      </c>
      <c r="D57" s="3">
        <v>1.508</v>
      </c>
      <c r="E57" s="3">
        <v>1.095</v>
      </c>
      <c r="F57">
        <f t="shared" si="1"/>
        <v>1.0638975464190981</v>
      </c>
      <c r="G57">
        <f t="shared" si="0"/>
        <v>0.44410245358090195</v>
      </c>
    </row>
    <row r="58" spans="1:7" x14ac:dyDescent="0.2">
      <c r="A58" t="s">
        <v>67</v>
      </c>
      <c r="B58" s="6" t="s">
        <v>502</v>
      </c>
      <c r="C58" t="str">
        <f>B53</f>
        <v>S197</v>
      </c>
      <c r="D58" s="3">
        <v>1.4650000000000001</v>
      </c>
      <c r="E58" s="3">
        <v>1.103</v>
      </c>
      <c r="F58">
        <f t="shared" si="1"/>
        <v>1.1031254835039817</v>
      </c>
      <c r="G58">
        <f t="shared" si="0"/>
        <v>0.36187451649601843</v>
      </c>
    </row>
    <row r="59" spans="1:7" x14ac:dyDescent="0.2">
      <c r="A59" t="s">
        <v>68</v>
      </c>
      <c r="B59" s="6" t="s">
        <v>502</v>
      </c>
      <c r="C59" t="str">
        <f>B52</f>
        <v>S197</v>
      </c>
      <c r="D59" s="3">
        <v>1.4139999999999999</v>
      </c>
      <c r="E59" s="3">
        <v>0.95499999999999996</v>
      </c>
      <c r="F59">
        <f t="shared" si="1"/>
        <v>0.98955740216878829</v>
      </c>
      <c r="G59">
        <f t="shared" si="0"/>
        <v>0.42444259783121163</v>
      </c>
    </row>
    <row r="60" spans="1:7" x14ac:dyDescent="0.2">
      <c r="A60" t="s">
        <v>69</v>
      </c>
      <c r="B60" s="6" t="s">
        <v>42</v>
      </c>
      <c r="C60" t="str">
        <f>B51</f>
        <v>S197</v>
      </c>
      <c r="D60" s="3">
        <v>1.5109999999999999</v>
      </c>
      <c r="E60" s="3">
        <v>1.101</v>
      </c>
      <c r="F60">
        <f t="shared" si="1"/>
        <v>1.0676032428855062</v>
      </c>
      <c r="G60">
        <f t="shared" si="0"/>
        <v>0.44339675711449367</v>
      </c>
    </row>
    <row r="61" spans="1:7" x14ac:dyDescent="0.2">
      <c r="A61" t="s">
        <v>70</v>
      </c>
      <c r="B61" s="6" t="s">
        <v>35</v>
      </c>
      <c r="C61" t="str">
        <f>B50</f>
        <v>S197</v>
      </c>
      <c r="D61" s="3">
        <v>1.4330000000000001</v>
      </c>
      <c r="E61" s="3">
        <v>1.0609999999999999</v>
      </c>
      <c r="F61">
        <f t="shared" si="1"/>
        <v>1.0848163526401486</v>
      </c>
      <c r="G61">
        <f t="shared" si="0"/>
        <v>0.34818364735985141</v>
      </c>
    </row>
    <row r="62" spans="1:7" x14ac:dyDescent="0.2">
      <c r="A62" t="s">
        <v>71</v>
      </c>
      <c r="B62" s="6" t="s">
        <v>503</v>
      </c>
      <c r="C62" t="str">
        <f>B73</f>
        <v>C6</v>
      </c>
      <c r="D62" s="3">
        <v>1.4059999999999999</v>
      </c>
      <c r="E62" s="3">
        <v>1.1240000000000001</v>
      </c>
      <c r="F62">
        <f t="shared" si="1"/>
        <v>1.1712996680891419</v>
      </c>
      <c r="G62">
        <f t="shared" si="0"/>
        <v>0.23470033191085804</v>
      </c>
    </row>
    <row r="63" spans="1:7" x14ac:dyDescent="0.2">
      <c r="A63" t="s">
        <v>73</v>
      </c>
      <c r="B63" s="6" t="s">
        <v>503</v>
      </c>
      <c r="C63" t="str">
        <f>B72</f>
        <v>H2O</v>
      </c>
      <c r="D63" s="3">
        <v>1.4990000000000001</v>
      </c>
      <c r="E63" s="3">
        <v>1.3160000000000001</v>
      </c>
      <c r="F63">
        <f t="shared" si="1"/>
        <v>1.2862970869468533</v>
      </c>
      <c r="G63">
        <f t="shared" si="0"/>
        <v>0.21270291305314681</v>
      </c>
    </row>
    <row r="64" spans="1:7" x14ac:dyDescent="0.2">
      <c r="A64" t="s">
        <v>74</v>
      </c>
      <c r="B64" s="6" t="s">
        <v>503</v>
      </c>
      <c r="C64" t="str">
        <f>B71</f>
        <v>S200</v>
      </c>
      <c r="D64" s="3">
        <v>1.536</v>
      </c>
      <c r="E64" s="3">
        <v>1.1060000000000001</v>
      </c>
      <c r="F64">
        <f t="shared" si="1"/>
        <v>1.0549963107638889</v>
      </c>
      <c r="G64">
        <f t="shared" si="0"/>
        <v>0.48100368923611114</v>
      </c>
    </row>
    <row r="65" spans="1:7" x14ac:dyDescent="0.2">
      <c r="A65" t="s">
        <v>75</v>
      </c>
      <c r="B65" s="6" t="s">
        <v>503</v>
      </c>
      <c r="C65" t="str">
        <f>B70</f>
        <v>S200</v>
      </c>
      <c r="D65" s="3">
        <v>1.5089999999999999</v>
      </c>
      <c r="E65" s="3">
        <v>1.0640000000000001</v>
      </c>
      <c r="F65">
        <f t="shared" si="1"/>
        <v>1.0330929975701348</v>
      </c>
      <c r="G65">
        <f t="shared" si="0"/>
        <v>0.47590700242986506</v>
      </c>
    </row>
    <row r="66" spans="1:7" x14ac:dyDescent="0.2">
      <c r="A66" t="s">
        <v>76</v>
      </c>
      <c r="B66" s="6" t="s">
        <v>503</v>
      </c>
      <c r="C66" t="str">
        <f>B69</f>
        <v>S200</v>
      </c>
      <c r="D66" s="3">
        <v>1.53</v>
      </c>
      <c r="E66" s="3">
        <v>1.0840000000000001</v>
      </c>
      <c r="F66">
        <f t="shared" si="1"/>
        <v>1.0380657952069716</v>
      </c>
      <c r="G66">
        <f t="shared" ref="G66:G97" si="2">D66-F66</f>
        <v>0.49193420479302841</v>
      </c>
    </row>
    <row r="67" spans="1:7" x14ac:dyDescent="0.2">
      <c r="A67" t="s">
        <v>77</v>
      </c>
      <c r="B67" s="6" t="s">
        <v>504</v>
      </c>
      <c r="C67" t="str">
        <f>B68</f>
        <v>S200</v>
      </c>
      <c r="D67" s="3">
        <v>1.496</v>
      </c>
      <c r="E67" s="3">
        <v>1.0720000000000001</v>
      </c>
      <c r="F67">
        <f t="shared" ref="F67:F97" si="3">(E67/D67)*AVERAGE($D$2:$D$97)</f>
        <v>1.0499055258467023</v>
      </c>
      <c r="G67">
        <f t="shared" si="2"/>
        <v>0.44609447415329773</v>
      </c>
    </row>
    <row r="68" spans="1:7" x14ac:dyDescent="0.2">
      <c r="A68" t="s">
        <v>79</v>
      </c>
      <c r="B68" s="6" t="s">
        <v>504</v>
      </c>
      <c r="C68" t="str">
        <f>B67</f>
        <v>S200</v>
      </c>
      <c r="D68" s="3">
        <v>1.3</v>
      </c>
      <c r="E68" s="3">
        <v>0.81799999999999995</v>
      </c>
      <c r="F68">
        <f t="shared" si="3"/>
        <v>0.92192794871794848</v>
      </c>
      <c r="G68">
        <f t="shared" si="2"/>
        <v>0.37807205128205157</v>
      </c>
    </row>
    <row r="69" spans="1:7" x14ac:dyDescent="0.2">
      <c r="A69" t="s">
        <v>80</v>
      </c>
      <c r="B69" s="6" t="s">
        <v>504</v>
      </c>
      <c r="C69" t="str">
        <f>B66</f>
        <v>S199</v>
      </c>
      <c r="D69" s="3">
        <v>1.49</v>
      </c>
      <c r="E69" s="3">
        <v>1.054</v>
      </c>
      <c r="F69">
        <f t="shared" si="3"/>
        <v>1.0364333333333333</v>
      </c>
      <c r="G69">
        <f t="shared" si="2"/>
        <v>0.45356666666666667</v>
      </c>
    </row>
    <row r="70" spans="1:7" x14ac:dyDescent="0.2">
      <c r="A70" t="s">
        <v>81</v>
      </c>
      <c r="B70" s="6" t="s">
        <v>504</v>
      </c>
      <c r="C70" t="str">
        <f>B65</f>
        <v>S199</v>
      </c>
      <c r="D70" s="3">
        <v>1.448</v>
      </c>
      <c r="E70" s="3">
        <v>1.0780000000000001</v>
      </c>
      <c r="F70">
        <f t="shared" si="3"/>
        <v>1.0907801565377533</v>
      </c>
      <c r="G70">
        <f t="shared" si="2"/>
        <v>0.35721984346224667</v>
      </c>
    </row>
    <row r="71" spans="1:7" x14ac:dyDescent="0.2">
      <c r="A71" t="s">
        <v>82</v>
      </c>
      <c r="B71" s="6" t="s">
        <v>504</v>
      </c>
      <c r="C71" t="str">
        <f>B64</f>
        <v>S199</v>
      </c>
      <c r="D71" s="3">
        <v>1.49</v>
      </c>
      <c r="E71" s="3">
        <v>1.115</v>
      </c>
      <c r="F71">
        <f>(E71/D71)*AVERAGE($D$2:$D$97)</f>
        <v>1.0964166666666666</v>
      </c>
      <c r="G71">
        <f t="shared" si="2"/>
        <v>0.3935833333333334</v>
      </c>
    </row>
    <row r="72" spans="1:7" x14ac:dyDescent="0.2">
      <c r="A72" t="s">
        <v>83</v>
      </c>
      <c r="B72" s="6" t="s">
        <v>42</v>
      </c>
      <c r="C72" t="str">
        <f>B63</f>
        <v>S199</v>
      </c>
      <c r="D72" s="3">
        <v>1.4430000000000001</v>
      </c>
      <c r="E72" s="3">
        <v>1.042</v>
      </c>
      <c r="F72">
        <f t="shared" si="3"/>
        <v>1.058006699006699</v>
      </c>
      <c r="G72">
        <f t="shared" si="2"/>
        <v>0.38499330099330109</v>
      </c>
    </row>
    <row r="73" spans="1:7" x14ac:dyDescent="0.2">
      <c r="A73" t="s">
        <v>84</v>
      </c>
      <c r="B73" s="6" t="s">
        <v>36</v>
      </c>
      <c r="C73" t="str">
        <f>B62</f>
        <v>S199</v>
      </c>
      <c r="D73" s="3">
        <v>1.403</v>
      </c>
      <c r="E73" s="3">
        <v>0.997</v>
      </c>
      <c r="F73">
        <f t="shared" si="3"/>
        <v>1.0411768828700403</v>
      </c>
      <c r="G73">
        <f t="shared" si="2"/>
        <v>0.36182311712995974</v>
      </c>
    </row>
    <row r="74" spans="1:7" x14ac:dyDescent="0.2">
      <c r="A74" t="s">
        <v>85</v>
      </c>
      <c r="B74" s="6" t="s">
        <v>505</v>
      </c>
      <c r="C74" t="str">
        <f>B85</f>
        <v>C7</v>
      </c>
      <c r="D74" s="3">
        <v>1.2430000000000001</v>
      </c>
      <c r="E74" s="3">
        <v>0.95</v>
      </c>
      <c r="F74">
        <f t="shared" si="3"/>
        <v>1.1197975328506298</v>
      </c>
      <c r="G74">
        <f t="shared" si="2"/>
        <v>0.12320246714937033</v>
      </c>
    </row>
    <row r="75" spans="1:7" x14ac:dyDescent="0.2">
      <c r="A75" t="s">
        <v>87</v>
      </c>
      <c r="B75" s="6" t="s">
        <v>505</v>
      </c>
      <c r="C75" t="str">
        <f>B84</f>
        <v>C9</v>
      </c>
      <c r="D75" s="3">
        <v>1.5169999999999999</v>
      </c>
      <c r="E75" s="3">
        <v>1.323</v>
      </c>
      <c r="F75">
        <f t="shared" si="3"/>
        <v>1.2777953197099536</v>
      </c>
      <c r="G75">
        <f t="shared" si="2"/>
        <v>0.23920468029004627</v>
      </c>
    </row>
    <row r="76" spans="1:7" x14ac:dyDescent="0.2">
      <c r="A76" t="s">
        <v>88</v>
      </c>
      <c r="B76" s="6" t="s">
        <v>505</v>
      </c>
      <c r="C76" t="str">
        <f>B83</f>
        <v>H2O</v>
      </c>
      <c r="D76" s="3">
        <v>1.524</v>
      </c>
      <c r="E76" s="3">
        <v>1.3360000000000001</v>
      </c>
      <c r="F76">
        <f t="shared" si="3"/>
        <v>1.2844243219597551</v>
      </c>
      <c r="G76">
        <f t="shared" si="2"/>
        <v>0.23957567804024493</v>
      </c>
    </row>
    <row r="77" spans="1:7" x14ac:dyDescent="0.2">
      <c r="A77" t="s">
        <v>89</v>
      </c>
      <c r="B77" s="6" t="s">
        <v>505</v>
      </c>
      <c r="C77" t="str">
        <f>B82</f>
        <v>H2O</v>
      </c>
      <c r="D77" s="3">
        <v>1.4970000000000001</v>
      </c>
      <c r="E77" s="3">
        <v>1.3129999999999999</v>
      </c>
      <c r="F77">
        <f t="shared" si="3"/>
        <v>1.2850793809841905</v>
      </c>
      <c r="G77">
        <f t="shared" si="2"/>
        <v>0.21192061901580961</v>
      </c>
    </row>
    <row r="78" spans="1:7" x14ac:dyDescent="0.2">
      <c r="A78" t="s">
        <v>90</v>
      </c>
      <c r="B78" s="6" t="s">
        <v>505</v>
      </c>
      <c r="C78" t="str">
        <f>B81</f>
        <v>H2O</v>
      </c>
      <c r="D78" s="3">
        <v>1.4910000000000001</v>
      </c>
      <c r="E78" s="3">
        <v>1.298</v>
      </c>
      <c r="F78">
        <f t="shared" si="3"/>
        <v>1.2755106192711825</v>
      </c>
      <c r="G78">
        <f t="shared" si="2"/>
        <v>0.21548938072881763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1.476</v>
      </c>
      <c r="E79" s="3">
        <v>1.304</v>
      </c>
      <c r="F79">
        <f t="shared" si="3"/>
        <v>1.2944290876242095</v>
      </c>
      <c r="G79">
        <f t="shared" si="2"/>
        <v>0.18157091237579048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1.5149999999999999</v>
      </c>
      <c r="E80" s="3">
        <v>1.3180000000000001</v>
      </c>
      <c r="F80">
        <f t="shared" si="3"/>
        <v>1.2746466446644664</v>
      </c>
      <c r="G80">
        <f t="shared" si="2"/>
        <v>0.24035335533553348</v>
      </c>
    </row>
    <row r="81" spans="1:7" x14ac:dyDescent="0.2">
      <c r="A81" t="s">
        <v>94</v>
      </c>
      <c r="B81" s="6" t="s">
        <v>42</v>
      </c>
      <c r="C81" t="str">
        <f>B78</f>
        <v>S201</v>
      </c>
      <c r="D81" s="3">
        <v>1.4770000000000001</v>
      </c>
      <c r="E81" s="3">
        <v>1.018</v>
      </c>
      <c r="F81">
        <f t="shared" si="3"/>
        <v>1.0098440532611146</v>
      </c>
      <c r="G81">
        <f t="shared" si="2"/>
        <v>0.4671559467388855</v>
      </c>
    </row>
    <row r="82" spans="1:7" x14ac:dyDescent="0.2">
      <c r="A82" t="s">
        <v>95</v>
      </c>
      <c r="B82" s="6" t="s">
        <v>42</v>
      </c>
      <c r="C82" t="str">
        <f>B77</f>
        <v>S201</v>
      </c>
      <c r="D82" s="3">
        <v>1.5069999999999999</v>
      </c>
      <c r="E82" s="3">
        <v>0.996</v>
      </c>
      <c r="F82">
        <f t="shared" si="3"/>
        <v>0.9683516921035169</v>
      </c>
      <c r="G82">
        <f t="shared" si="2"/>
        <v>0.53864830789648299</v>
      </c>
    </row>
    <row r="83" spans="1:7" x14ac:dyDescent="0.2">
      <c r="A83" t="s">
        <v>96</v>
      </c>
      <c r="B83" s="6" t="s">
        <v>42</v>
      </c>
      <c r="C83" t="str">
        <f>B76</f>
        <v>S201</v>
      </c>
      <c r="D83" s="3">
        <v>1.45</v>
      </c>
      <c r="E83" s="3">
        <v>0.96</v>
      </c>
      <c r="F83">
        <f t="shared" si="3"/>
        <v>0.97004137931034473</v>
      </c>
      <c r="G83">
        <f t="shared" si="2"/>
        <v>0.47995862068965522</v>
      </c>
    </row>
    <row r="84" spans="1:7" x14ac:dyDescent="0.2">
      <c r="A84" t="s">
        <v>97</v>
      </c>
      <c r="B84" s="6" t="s">
        <v>15</v>
      </c>
      <c r="C84" t="str">
        <f>B75</f>
        <v>S201</v>
      </c>
      <c r="D84" s="3">
        <v>1.4850000000000001</v>
      </c>
      <c r="E84" s="3">
        <v>0.99399999999999999</v>
      </c>
      <c r="F84">
        <f t="shared" si="3"/>
        <v>0.9807243546576877</v>
      </c>
      <c r="G84">
        <f t="shared" si="2"/>
        <v>0.5042756453423124</v>
      </c>
    </row>
    <row r="85" spans="1:7" x14ac:dyDescent="0.2">
      <c r="A85" t="s">
        <v>98</v>
      </c>
      <c r="B85" s="6" t="s">
        <v>38</v>
      </c>
      <c r="C85" t="str">
        <f>B74</f>
        <v>S201</v>
      </c>
      <c r="D85" s="3">
        <v>1.385</v>
      </c>
      <c r="E85" s="3">
        <v>0.91800000000000004</v>
      </c>
      <c r="F85">
        <f t="shared" si="3"/>
        <v>0.97113574007220205</v>
      </c>
      <c r="G85">
        <f t="shared" si="2"/>
        <v>0.41386425992779796</v>
      </c>
    </row>
    <row r="86" spans="1:7" x14ac:dyDescent="0.2">
      <c r="A86" t="s">
        <v>99</v>
      </c>
      <c r="B86" s="6" t="s">
        <v>506</v>
      </c>
      <c r="C86" t="str">
        <f>B97</f>
        <v>C8</v>
      </c>
      <c r="D86" s="3">
        <v>1.407</v>
      </c>
      <c r="E86" s="3">
        <v>1.1679999999999999</v>
      </c>
      <c r="F86">
        <f t="shared" si="3"/>
        <v>1.2162861881070834</v>
      </c>
      <c r="G86">
        <f t="shared" si="2"/>
        <v>0.19071381189291658</v>
      </c>
    </row>
    <row r="87" spans="1:7" x14ac:dyDescent="0.2">
      <c r="A87" t="s">
        <v>101</v>
      </c>
      <c r="B87" s="6" t="s">
        <v>506</v>
      </c>
      <c r="C87" t="str">
        <f>B96</f>
        <v>C10</v>
      </c>
      <c r="D87" s="3">
        <v>1.494</v>
      </c>
      <c r="E87" s="3">
        <v>1.296</v>
      </c>
      <c r="F87">
        <f>(E87/D87)*AVERAGE($D$2:$D$97)</f>
        <v>1.2709879518072289</v>
      </c>
      <c r="G87">
        <f t="shared" si="2"/>
        <v>0.2230120481927711</v>
      </c>
    </row>
    <row r="88" spans="1:7" x14ac:dyDescent="0.2">
      <c r="A88" t="s">
        <v>102</v>
      </c>
      <c r="B88" s="6" t="s">
        <v>506</v>
      </c>
      <c r="C88" t="str">
        <f>B95</f>
        <v>S203</v>
      </c>
      <c r="D88" s="3">
        <v>1.488</v>
      </c>
      <c r="E88" s="3">
        <v>1.0900000000000001</v>
      </c>
      <c r="F88">
        <f t="shared" si="3"/>
        <v>1.0732739695340501</v>
      </c>
      <c r="G88">
        <f t="shared" si="2"/>
        <v>0.41472603046594991</v>
      </c>
    </row>
    <row r="89" spans="1:7" x14ac:dyDescent="0.2">
      <c r="A89" t="s">
        <v>103</v>
      </c>
      <c r="B89" s="6" t="s">
        <v>506</v>
      </c>
      <c r="C89" t="str">
        <f>B94</f>
        <v>S203</v>
      </c>
      <c r="D89" s="3">
        <v>1.5029999999999999</v>
      </c>
      <c r="E89" s="3">
        <v>1.0820000000000001</v>
      </c>
      <c r="F89">
        <f t="shared" si="3"/>
        <v>1.0547640275005545</v>
      </c>
      <c r="G89">
        <f t="shared" si="2"/>
        <v>0.44823597249944536</v>
      </c>
    </row>
    <row r="90" spans="1:7" x14ac:dyDescent="0.2">
      <c r="A90" t="s">
        <v>104</v>
      </c>
      <c r="B90" s="6" t="s">
        <v>506</v>
      </c>
      <c r="C90" t="str">
        <f>B93</f>
        <v>S203</v>
      </c>
      <c r="D90" s="3">
        <v>1.46</v>
      </c>
      <c r="E90" s="3">
        <v>1.044</v>
      </c>
      <c r="F90">
        <f t="shared" si="3"/>
        <v>1.0476945205479451</v>
      </c>
      <c r="G90">
        <f t="shared" si="2"/>
        <v>0.41230547945205487</v>
      </c>
    </row>
    <row r="91" spans="1:7" x14ac:dyDescent="0.2">
      <c r="A91" t="s">
        <v>105</v>
      </c>
      <c r="B91" s="6" t="s">
        <v>507</v>
      </c>
      <c r="C91" t="str">
        <f>B92</f>
        <v>S203</v>
      </c>
      <c r="D91" s="3">
        <v>1.3959999999999999</v>
      </c>
      <c r="E91" s="3">
        <v>0.995</v>
      </c>
      <c r="F91">
        <f t="shared" si="3"/>
        <v>1.0442985912129894</v>
      </c>
      <c r="G91">
        <f t="shared" si="2"/>
        <v>0.35170140878701051</v>
      </c>
    </row>
    <row r="92" spans="1:7" x14ac:dyDescent="0.2">
      <c r="A92" t="s">
        <v>107</v>
      </c>
      <c r="B92" s="6" t="s">
        <v>507</v>
      </c>
      <c r="C92" t="str">
        <f>B91</f>
        <v>S203</v>
      </c>
      <c r="D92" s="3">
        <v>1.5</v>
      </c>
      <c r="E92" s="3">
        <v>1.087</v>
      </c>
      <c r="F92">
        <f t="shared" si="3"/>
        <v>1.0617574444444444</v>
      </c>
      <c r="G92">
        <f t="shared" si="2"/>
        <v>0.43824255555555558</v>
      </c>
    </row>
    <row r="93" spans="1:7" x14ac:dyDescent="0.2">
      <c r="A93" t="s">
        <v>108</v>
      </c>
      <c r="B93" s="6" t="s">
        <v>507</v>
      </c>
      <c r="C93" t="str">
        <f>B90</f>
        <v>S202</v>
      </c>
      <c r="D93" s="3">
        <v>1.48</v>
      </c>
      <c r="E93" s="3">
        <v>1.0329999999999999</v>
      </c>
      <c r="F93">
        <f t="shared" si="3"/>
        <v>1.022646734234234</v>
      </c>
      <c r="G93">
        <f t="shared" si="2"/>
        <v>0.45735326576576596</v>
      </c>
    </row>
    <row r="94" spans="1:7" x14ac:dyDescent="0.2">
      <c r="A94" t="s">
        <v>109</v>
      </c>
      <c r="B94" s="6" t="s">
        <v>507</v>
      </c>
      <c r="C94" t="str">
        <f>B89</f>
        <v>S202</v>
      </c>
      <c r="D94" s="3">
        <v>1.4970000000000001</v>
      </c>
      <c r="E94" s="3">
        <v>1.054</v>
      </c>
      <c r="F94">
        <f t="shared" si="3"/>
        <v>1.0315869516811398</v>
      </c>
      <c r="G94">
        <f t="shared" si="2"/>
        <v>0.46541304831886032</v>
      </c>
    </row>
    <row r="95" spans="1:7" x14ac:dyDescent="0.2">
      <c r="A95" t="s">
        <v>110</v>
      </c>
      <c r="B95" s="6" t="s">
        <v>507</v>
      </c>
      <c r="C95" t="str">
        <f>B88</f>
        <v>S202</v>
      </c>
      <c r="D95" s="3">
        <v>1.5009999999999999</v>
      </c>
      <c r="E95" s="3">
        <v>1.016</v>
      </c>
      <c r="F95">
        <f t="shared" si="3"/>
        <v>0.99174505884965569</v>
      </c>
      <c r="G95">
        <f t="shared" si="2"/>
        <v>0.5092549411503442</v>
      </c>
    </row>
    <row r="96" spans="1:7" x14ac:dyDescent="0.2">
      <c r="A96" t="s">
        <v>111</v>
      </c>
      <c r="B96" s="6" t="s">
        <v>31</v>
      </c>
      <c r="C96" t="str">
        <f>B87</f>
        <v>S202</v>
      </c>
      <c r="D96" s="3">
        <v>1.411</v>
      </c>
      <c r="E96" s="3">
        <v>0.90500000000000003</v>
      </c>
      <c r="F96">
        <f t="shared" si="3"/>
        <v>0.93974190881171726</v>
      </c>
      <c r="G96">
        <f t="shared" si="2"/>
        <v>0.47125809118828277</v>
      </c>
    </row>
    <row r="97" spans="1:7" x14ac:dyDescent="0.2">
      <c r="A97" t="s">
        <v>112</v>
      </c>
      <c r="B97" s="6" t="s">
        <v>39</v>
      </c>
      <c r="C97" t="str">
        <f>B86</f>
        <v>S202</v>
      </c>
      <c r="D97" s="3">
        <v>1.4339999999999999</v>
      </c>
      <c r="E97" s="3">
        <v>1.004</v>
      </c>
      <c r="F97">
        <f t="shared" si="3"/>
        <v>1.0258210134821013</v>
      </c>
      <c r="G97">
        <f t="shared" si="2"/>
        <v>0.40817898651789863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A6E6-AAC6-7344-B8FA-BD02A3408547}">
  <dimension ref="A1:L98"/>
  <sheetViews>
    <sheetView workbookViewId="0">
      <selection activeCell="L22" sqref="L22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525</v>
      </c>
      <c r="J1" s="14" t="s">
        <v>526</v>
      </c>
      <c r="K1" s="13"/>
      <c r="L1" s="24" t="s">
        <v>524</v>
      </c>
    </row>
    <row r="2" spans="1:12" x14ac:dyDescent="0.2">
      <c r="A2" t="s">
        <v>0</v>
      </c>
      <c r="B2" s="6" t="s">
        <v>525</v>
      </c>
      <c r="C2" t="str">
        <f>B13</f>
        <v>C1</v>
      </c>
      <c r="D2" s="3">
        <v>1.226</v>
      </c>
      <c r="E2" s="3">
        <v>0.315</v>
      </c>
      <c r="F2">
        <f>(E2/D2)*AVERAGE($D$2:$D$97)</f>
        <v>0.38220139172104423</v>
      </c>
      <c r="G2">
        <f t="shared" ref="G2:G65" si="0">D2-F2</f>
        <v>0.8437986082789557</v>
      </c>
      <c r="I2" s="13" t="s">
        <v>527</v>
      </c>
      <c r="J2" s="14" t="s">
        <v>528</v>
      </c>
      <c r="K2" s="13"/>
    </row>
    <row r="3" spans="1:12" x14ac:dyDescent="0.2">
      <c r="A3" t="s">
        <v>2</v>
      </c>
      <c r="B3" s="6" t="s">
        <v>525</v>
      </c>
      <c r="C3" t="str">
        <f>B12</f>
        <v>H2O</v>
      </c>
      <c r="D3" s="3">
        <v>1.5109999999999999</v>
      </c>
      <c r="E3" s="3">
        <v>1.0409999999999999</v>
      </c>
      <c r="F3">
        <f t="shared" ref="F3:F66" si="1">(E3/D3)*AVERAGE($D$2:$D$97)</f>
        <v>1.0248456113500997</v>
      </c>
      <c r="G3">
        <f t="shared" si="0"/>
        <v>0.48615438864990024</v>
      </c>
      <c r="I3" s="13" t="s">
        <v>529</v>
      </c>
      <c r="J3" s="14" t="s">
        <v>530</v>
      </c>
      <c r="K3" s="13"/>
    </row>
    <row r="4" spans="1:12" x14ac:dyDescent="0.2">
      <c r="A4" t="s">
        <v>3</v>
      </c>
      <c r="B4" s="6" t="s">
        <v>525</v>
      </c>
      <c r="C4" t="str">
        <f>B11</f>
        <v>S205</v>
      </c>
      <c r="D4" s="3">
        <v>1.466</v>
      </c>
      <c r="E4" s="3">
        <v>0.85299999999999998</v>
      </c>
      <c r="F4">
        <f t="shared" si="1"/>
        <v>0.86554019582764929</v>
      </c>
      <c r="G4">
        <f t="shared" si="0"/>
        <v>0.60045980417235068</v>
      </c>
      <c r="I4" s="13" t="s">
        <v>531</v>
      </c>
      <c r="J4" s="14" t="s">
        <v>532</v>
      </c>
      <c r="K4" s="13"/>
    </row>
    <row r="5" spans="1:12" x14ac:dyDescent="0.2">
      <c r="A5" t="s">
        <v>4</v>
      </c>
      <c r="B5" s="6" t="s">
        <v>525</v>
      </c>
      <c r="C5" t="str">
        <f>B10</f>
        <v>S205</v>
      </c>
      <c r="D5" s="3">
        <v>1.456</v>
      </c>
      <c r="E5" s="3">
        <v>1.0529999999999999</v>
      </c>
      <c r="F5">
        <f t="shared" si="1"/>
        <v>1.0758189174107147</v>
      </c>
      <c r="G5">
        <f t="shared" si="0"/>
        <v>0.38018108258928529</v>
      </c>
      <c r="I5" s="13" t="s">
        <v>533</v>
      </c>
      <c r="J5" s="14" t="s">
        <v>534</v>
      </c>
      <c r="K5" s="13"/>
    </row>
    <row r="6" spans="1:12" x14ac:dyDescent="0.2">
      <c r="A6" t="s">
        <v>5</v>
      </c>
      <c r="B6" s="6" t="s">
        <v>525</v>
      </c>
      <c r="C6" t="str">
        <f>B9</f>
        <v>S205</v>
      </c>
      <c r="D6" s="3">
        <v>1.4419999999999999</v>
      </c>
      <c r="E6" s="3">
        <v>1.1100000000000001</v>
      </c>
      <c r="F6">
        <f t="shared" si="1"/>
        <v>1.1450643637309299</v>
      </c>
      <c r="G6">
        <f t="shared" si="0"/>
        <v>0.29693563626907005</v>
      </c>
      <c r="I6" s="13" t="s">
        <v>535</v>
      </c>
      <c r="J6" s="14" t="s">
        <v>536</v>
      </c>
      <c r="K6" s="13"/>
    </row>
    <row r="7" spans="1:12" x14ac:dyDescent="0.2">
      <c r="A7" t="s">
        <v>6</v>
      </c>
      <c r="B7" s="6" t="s">
        <v>527</v>
      </c>
      <c r="C7" t="str">
        <f>B8</f>
        <v>S205</v>
      </c>
      <c r="D7" s="3">
        <v>1.446</v>
      </c>
      <c r="E7" s="3">
        <v>1.1180000000000001</v>
      </c>
      <c r="F7">
        <f t="shared" si="1"/>
        <v>1.1501267144997702</v>
      </c>
      <c r="G7">
        <f t="shared" si="0"/>
        <v>0.29587328550022973</v>
      </c>
      <c r="I7" s="13" t="s">
        <v>537</v>
      </c>
      <c r="J7" s="13" t="s">
        <v>538</v>
      </c>
      <c r="K7" s="13"/>
    </row>
    <row r="8" spans="1:12" x14ac:dyDescent="0.2">
      <c r="A8" t="s">
        <v>8</v>
      </c>
      <c r="B8" s="6" t="s">
        <v>527</v>
      </c>
      <c r="C8" t="str">
        <f>B7</f>
        <v>S205</v>
      </c>
      <c r="D8" s="3">
        <v>1.425</v>
      </c>
      <c r="E8" s="3">
        <v>1.1080000000000001</v>
      </c>
      <c r="F8">
        <f t="shared" si="1"/>
        <v>1.1566369883040941</v>
      </c>
      <c r="G8">
        <f t="shared" si="0"/>
        <v>0.26836301169590593</v>
      </c>
      <c r="I8" s="13" t="s">
        <v>539</v>
      </c>
      <c r="J8" s="13" t="s">
        <v>540</v>
      </c>
      <c r="K8" s="13"/>
    </row>
    <row r="9" spans="1:12" x14ac:dyDescent="0.2">
      <c r="A9" t="s">
        <v>9</v>
      </c>
      <c r="B9" s="6" t="s">
        <v>527</v>
      </c>
      <c r="C9" t="str">
        <f>B6</f>
        <v>S204</v>
      </c>
      <c r="D9" s="3">
        <v>1.431</v>
      </c>
      <c r="E9" s="3">
        <v>1.0549999999999999</v>
      </c>
      <c r="F9">
        <f t="shared" si="1"/>
        <v>1.0966928357209416</v>
      </c>
      <c r="G9">
        <f t="shared" si="0"/>
        <v>0.33430716427905849</v>
      </c>
      <c r="I9" s="13" t="s">
        <v>541</v>
      </c>
      <c r="J9" s="13" t="s">
        <v>542</v>
      </c>
      <c r="K9" s="13"/>
    </row>
    <row r="10" spans="1:12" x14ac:dyDescent="0.2">
      <c r="A10" t="s">
        <v>10</v>
      </c>
      <c r="B10" s="6" t="s">
        <v>527</v>
      </c>
      <c r="C10" t="str">
        <f>B5</f>
        <v>S204</v>
      </c>
      <c r="D10" s="3">
        <v>1.37</v>
      </c>
      <c r="E10" s="3">
        <v>0.97099999999999997</v>
      </c>
      <c r="F10">
        <f t="shared" si="1"/>
        <v>1.0543161116180051</v>
      </c>
      <c r="G10">
        <f t="shared" si="0"/>
        <v>0.31568388838199501</v>
      </c>
      <c r="I10" s="13" t="s">
        <v>543</v>
      </c>
      <c r="J10" s="13" t="s">
        <v>544</v>
      </c>
      <c r="K10" s="13"/>
    </row>
    <row r="11" spans="1:12" x14ac:dyDescent="0.2">
      <c r="A11" t="s">
        <v>11</v>
      </c>
      <c r="B11" s="6" t="s">
        <v>527</v>
      </c>
      <c r="C11" t="str">
        <f>B4</f>
        <v>S204</v>
      </c>
      <c r="D11" s="3">
        <v>1.49</v>
      </c>
      <c r="E11" s="3">
        <v>1.0449999999999999</v>
      </c>
      <c r="F11">
        <f t="shared" si="1"/>
        <v>1.0432831725391503</v>
      </c>
      <c r="G11">
        <f t="shared" si="0"/>
        <v>0.44671682746084973</v>
      </c>
      <c r="I11" s="13" t="s">
        <v>545</v>
      </c>
      <c r="J11" s="13" t="s">
        <v>546</v>
      </c>
      <c r="K11" s="13"/>
    </row>
    <row r="12" spans="1:12" x14ac:dyDescent="0.2">
      <c r="A12" t="s">
        <v>12</v>
      </c>
      <c r="B12" s="6" t="s">
        <v>42</v>
      </c>
      <c r="C12" t="str">
        <f>B3</f>
        <v>S204</v>
      </c>
      <c r="D12" s="3">
        <v>1.4710000000000001</v>
      </c>
      <c r="E12" s="3">
        <v>1.0349999999999999</v>
      </c>
      <c r="F12">
        <f t="shared" si="1"/>
        <v>1.0466460953433041</v>
      </c>
      <c r="G12">
        <f t="shared" si="0"/>
        <v>0.42435390465669598</v>
      </c>
      <c r="I12" s="13" t="s">
        <v>547</v>
      </c>
      <c r="J12" s="13" t="s">
        <v>548</v>
      </c>
      <c r="K12" s="13"/>
    </row>
    <row r="13" spans="1:12" x14ac:dyDescent="0.2">
      <c r="A13" t="s">
        <v>14</v>
      </c>
      <c r="B13" s="6" t="s">
        <v>13</v>
      </c>
      <c r="C13" t="str">
        <f>B2</f>
        <v>S204</v>
      </c>
      <c r="D13" s="3">
        <v>1.375</v>
      </c>
      <c r="E13" s="3">
        <v>0.94599999999999995</v>
      </c>
      <c r="F13">
        <f t="shared" si="1"/>
        <v>1.0234358333333338</v>
      </c>
      <c r="G13">
        <f t="shared" si="0"/>
        <v>0.35156416666666623</v>
      </c>
      <c r="I13" s="13" t="s">
        <v>549</v>
      </c>
      <c r="J13" s="13" t="s">
        <v>550</v>
      </c>
      <c r="K13" s="13"/>
    </row>
    <row r="14" spans="1:12" x14ac:dyDescent="0.2">
      <c r="A14" t="s">
        <v>16</v>
      </c>
      <c r="B14" s="6" t="s">
        <v>529</v>
      </c>
      <c r="C14" t="str">
        <f>B25</f>
        <v>C2</v>
      </c>
      <c r="D14" s="3">
        <v>1.3939999999999999</v>
      </c>
      <c r="E14" s="3">
        <v>0.45400000000000001</v>
      </c>
      <c r="F14">
        <f t="shared" si="1"/>
        <v>0.48446818208990944</v>
      </c>
      <c r="G14">
        <f t="shared" si="0"/>
        <v>0.90953181791009041</v>
      </c>
      <c r="I14" s="13" t="s">
        <v>551</v>
      </c>
      <c r="J14" s="13" t="s">
        <v>552</v>
      </c>
      <c r="K14" s="13"/>
    </row>
    <row r="15" spans="1:12" x14ac:dyDescent="0.2">
      <c r="A15" t="s">
        <v>18</v>
      </c>
      <c r="B15" s="6" t="s">
        <v>529</v>
      </c>
      <c r="C15" t="str">
        <f>B24</f>
        <v>H2O</v>
      </c>
      <c r="D15" s="3">
        <v>1.522</v>
      </c>
      <c r="E15" s="3">
        <v>1.097</v>
      </c>
      <c r="F15">
        <f t="shared" si="1"/>
        <v>1.0721712453460364</v>
      </c>
      <c r="G15">
        <f t="shared" si="0"/>
        <v>0.44982875465396366</v>
      </c>
      <c r="I15" s="13" t="s">
        <v>553</v>
      </c>
      <c r="J15" s="13" t="s">
        <v>554</v>
      </c>
      <c r="K15" s="13"/>
    </row>
    <row r="16" spans="1:12" x14ac:dyDescent="0.2">
      <c r="A16" t="s">
        <v>19</v>
      </c>
      <c r="B16" s="6" t="s">
        <v>529</v>
      </c>
      <c r="C16" t="str">
        <f>B23</f>
        <v>S207</v>
      </c>
      <c r="D16" s="3">
        <v>1.53</v>
      </c>
      <c r="E16" s="3">
        <v>1.036</v>
      </c>
      <c r="F16">
        <f t="shared" si="1"/>
        <v>1.0072574891067543</v>
      </c>
      <c r="G16">
        <f t="shared" si="0"/>
        <v>0.52274251089324575</v>
      </c>
      <c r="I16" s="13"/>
      <c r="J16" s="13"/>
      <c r="K16" s="13"/>
    </row>
    <row r="17" spans="1:7" x14ac:dyDescent="0.2">
      <c r="A17" t="s">
        <v>20</v>
      </c>
      <c r="B17" s="6" t="s">
        <v>529</v>
      </c>
      <c r="C17" t="str">
        <f>B22</f>
        <v>S207</v>
      </c>
      <c r="D17" s="3">
        <v>1.506</v>
      </c>
      <c r="E17" s="3">
        <v>1.0269999999999999</v>
      </c>
      <c r="F17">
        <f t="shared" si="1"/>
        <v>1.0144196477976986</v>
      </c>
      <c r="G17">
        <f t="shared" si="0"/>
        <v>0.49158035220230145</v>
      </c>
    </row>
    <row r="18" spans="1:7" x14ac:dyDescent="0.2">
      <c r="A18" t="s">
        <v>21</v>
      </c>
      <c r="B18" s="6" t="s">
        <v>529</v>
      </c>
      <c r="C18" t="str">
        <f>B21</f>
        <v>S207</v>
      </c>
      <c r="D18" s="3">
        <v>1.502</v>
      </c>
      <c r="E18" s="3">
        <v>1.0840000000000001</v>
      </c>
      <c r="F18">
        <f t="shared" si="1"/>
        <v>1.073572875055482</v>
      </c>
      <c r="G18">
        <f t="shared" si="0"/>
        <v>0.42842712494451796</v>
      </c>
    </row>
    <row r="19" spans="1:7" x14ac:dyDescent="0.2">
      <c r="A19" t="s">
        <v>22</v>
      </c>
      <c r="B19" s="6" t="s">
        <v>531</v>
      </c>
      <c r="C19" t="str">
        <f>B20</f>
        <v>S207</v>
      </c>
      <c r="D19" s="3">
        <v>1.484</v>
      </c>
      <c r="E19" s="3">
        <v>1.1339999999999999</v>
      </c>
      <c r="F19">
        <f t="shared" si="1"/>
        <v>1.136714327830189</v>
      </c>
      <c r="G19">
        <f t="shared" si="0"/>
        <v>0.34728567216981099</v>
      </c>
    </row>
    <row r="20" spans="1:7" x14ac:dyDescent="0.2">
      <c r="A20" t="s">
        <v>24</v>
      </c>
      <c r="B20" s="6" t="s">
        <v>531</v>
      </c>
      <c r="C20" t="str">
        <f>B19</f>
        <v>S207</v>
      </c>
      <c r="D20" s="3">
        <v>1.4370000000000001</v>
      </c>
      <c r="E20" s="3">
        <v>1.0940000000000001</v>
      </c>
      <c r="F20">
        <f t="shared" si="1"/>
        <v>1.1324857196706106</v>
      </c>
      <c r="G20">
        <f t="shared" si="0"/>
        <v>0.30451428032938943</v>
      </c>
    </row>
    <row r="21" spans="1:7" x14ac:dyDescent="0.2">
      <c r="A21" t="s">
        <v>25</v>
      </c>
      <c r="B21" s="6" t="s">
        <v>531</v>
      </c>
      <c r="C21" t="str">
        <f>B18</f>
        <v>S206</v>
      </c>
      <c r="D21" s="3">
        <v>1.4690000000000001</v>
      </c>
      <c r="E21" s="3">
        <v>1.117</v>
      </c>
      <c r="F21">
        <f t="shared" si="1"/>
        <v>1.1311066556047202</v>
      </c>
      <c r="G21">
        <f t="shared" si="0"/>
        <v>0.33789334439527985</v>
      </c>
    </row>
    <row r="22" spans="1:7" x14ac:dyDescent="0.2">
      <c r="A22" t="s">
        <v>26</v>
      </c>
      <c r="B22" s="6" t="s">
        <v>531</v>
      </c>
      <c r="C22" t="str">
        <f>B17</f>
        <v>S206</v>
      </c>
      <c r="D22" s="3">
        <v>1.5049999999999999</v>
      </c>
      <c r="E22" s="3">
        <v>1.1240000000000001</v>
      </c>
      <c r="F22">
        <f t="shared" si="1"/>
        <v>1.1109691306755267</v>
      </c>
      <c r="G22">
        <f t="shared" si="0"/>
        <v>0.39403086932447318</v>
      </c>
    </row>
    <row r="23" spans="1:7" x14ac:dyDescent="0.2">
      <c r="A23" t="s">
        <v>27</v>
      </c>
      <c r="B23" s="6" t="s">
        <v>531</v>
      </c>
      <c r="C23" t="str">
        <f>B16</f>
        <v>S206</v>
      </c>
      <c r="D23" s="3">
        <v>1.51</v>
      </c>
      <c r="E23" s="3">
        <v>1.1240000000000001</v>
      </c>
      <c r="F23">
        <f t="shared" si="1"/>
        <v>1.107290424944813</v>
      </c>
      <c r="G23">
        <f t="shared" si="0"/>
        <v>0.40270957505518701</v>
      </c>
    </row>
    <row r="24" spans="1:7" x14ac:dyDescent="0.2">
      <c r="A24" t="s">
        <v>28</v>
      </c>
      <c r="B24" s="6" t="s">
        <v>42</v>
      </c>
      <c r="C24" t="str">
        <f>B15</f>
        <v>S206</v>
      </c>
      <c r="D24" s="3">
        <v>1.498</v>
      </c>
      <c r="E24" s="3">
        <v>1.1080000000000001</v>
      </c>
      <c r="F24">
        <f t="shared" si="1"/>
        <v>1.1002721684468186</v>
      </c>
      <c r="G24">
        <f t="shared" si="0"/>
        <v>0.39772783155318137</v>
      </c>
    </row>
    <row r="25" spans="1:7" x14ac:dyDescent="0.2">
      <c r="A25" t="s">
        <v>30</v>
      </c>
      <c r="B25" s="6" t="s">
        <v>29</v>
      </c>
      <c r="C25" t="str">
        <f>B14</f>
        <v>S206</v>
      </c>
      <c r="D25" s="3">
        <v>1.246</v>
      </c>
      <c r="E25" s="3">
        <v>0.86299999999999999</v>
      </c>
      <c r="F25">
        <f t="shared" si="1"/>
        <v>1.0303029277019802</v>
      </c>
      <c r="G25">
        <f t="shared" si="0"/>
        <v>0.21569707229801982</v>
      </c>
    </row>
    <row r="26" spans="1:7" x14ac:dyDescent="0.2">
      <c r="A26" t="s">
        <v>13</v>
      </c>
      <c r="B26" s="6" t="s">
        <v>533</v>
      </c>
      <c r="C26" t="str">
        <f>B37</f>
        <v>C3</v>
      </c>
      <c r="D26" s="3">
        <v>1.4470000000000001</v>
      </c>
      <c r="E26" s="3">
        <v>0.67400000000000004</v>
      </c>
      <c r="F26">
        <f t="shared" si="1"/>
        <v>0.69288880730246527</v>
      </c>
      <c r="G26">
        <f t="shared" si="0"/>
        <v>0.75411119269753479</v>
      </c>
    </row>
    <row r="27" spans="1:7" x14ac:dyDescent="0.2">
      <c r="A27" t="s">
        <v>29</v>
      </c>
      <c r="B27" s="6" t="s">
        <v>533</v>
      </c>
      <c r="C27" t="str">
        <f>B36</f>
        <v>H2O</v>
      </c>
      <c r="D27" s="3">
        <v>1.5649999999999999</v>
      </c>
      <c r="E27" s="3">
        <v>1.232</v>
      </c>
      <c r="F27">
        <f t="shared" si="1"/>
        <v>1.1710314164004265</v>
      </c>
      <c r="G27">
        <f t="shared" si="0"/>
        <v>0.39396858359957343</v>
      </c>
    </row>
    <row r="28" spans="1:7" x14ac:dyDescent="0.2">
      <c r="A28" t="s">
        <v>33</v>
      </c>
      <c r="B28" s="6" t="s">
        <v>533</v>
      </c>
      <c r="C28" t="str">
        <f>B35</f>
        <v>S209</v>
      </c>
      <c r="D28" s="3">
        <v>1.526</v>
      </c>
      <c r="E28" s="3">
        <v>1.0489999999999999</v>
      </c>
      <c r="F28">
        <f t="shared" si="1"/>
        <v>1.0225702066950637</v>
      </c>
      <c r="G28">
        <f t="shared" si="0"/>
        <v>0.50342979330493631</v>
      </c>
    </row>
    <row r="29" spans="1:7" x14ac:dyDescent="0.2">
      <c r="A29" t="s">
        <v>34</v>
      </c>
      <c r="B29" s="6" t="s">
        <v>533</v>
      </c>
      <c r="C29" t="str">
        <f>B34</f>
        <v>S209</v>
      </c>
      <c r="D29" s="3">
        <v>1.516</v>
      </c>
      <c r="E29" s="3">
        <v>1.0429999999999999</v>
      </c>
      <c r="F29">
        <f t="shared" si="1"/>
        <v>1.0234279834542661</v>
      </c>
      <c r="G29">
        <f t="shared" si="0"/>
        <v>0.4925720165457339</v>
      </c>
    </row>
    <row r="30" spans="1:7" x14ac:dyDescent="0.2">
      <c r="A30" t="s">
        <v>35</v>
      </c>
      <c r="B30" s="6" t="s">
        <v>533</v>
      </c>
      <c r="C30" t="str">
        <f>B33</f>
        <v>S209</v>
      </c>
      <c r="D30" s="3">
        <v>1.5149999999999999</v>
      </c>
      <c r="E30" s="3">
        <v>1.08</v>
      </c>
      <c r="F30">
        <f t="shared" si="1"/>
        <v>1.0604331683168322</v>
      </c>
      <c r="G30">
        <f t="shared" si="0"/>
        <v>0.45456683168316769</v>
      </c>
    </row>
    <row r="31" spans="1:7" x14ac:dyDescent="0.2">
      <c r="A31" t="s">
        <v>36</v>
      </c>
      <c r="B31" s="6" t="s">
        <v>533</v>
      </c>
      <c r="C31" t="str">
        <f>B32</f>
        <v>S209</v>
      </c>
      <c r="D31" s="3">
        <v>1.504</v>
      </c>
      <c r="E31" s="3">
        <v>1.093</v>
      </c>
      <c r="F31">
        <f t="shared" si="1"/>
        <v>1.0810468265181743</v>
      </c>
      <c r="G31">
        <f t="shared" si="0"/>
        <v>0.42295317348182571</v>
      </c>
    </row>
    <row r="32" spans="1:7" x14ac:dyDescent="0.2">
      <c r="A32" t="s">
        <v>38</v>
      </c>
      <c r="B32" s="6" t="s">
        <v>535</v>
      </c>
      <c r="C32" t="str">
        <f>B31</f>
        <v>S208</v>
      </c>
      <c r="D32" s="3">
        <v>1.5289999999999999</v>
      </c>
      <c r="E32" s="3">
        <v>1.1220000000000001</v>
      </c>
      <c r="F32">
        <f t="shared" si="1"/>
        <v>1.091584982014389</v>
      </c>
      <c r="G32">
        <f t="shared" si="0"/>
        <v>0.43741501798561089</v>
      </c>
    </row>
    <row r="33" spans="1:7" x14ac:dyDescent="0.2">
      <c r="A33" t="s">
        <v>39</v>
      </c>
      <c r="B33" s="6" t="s">
        <v>535</v>
      </c>
      <c r="C33" t="str">
        <f>B30</f>
        <v>S208</v>
      </c>
      <c r="D33" s="3">
        <v>1.5149999999999999</v>
      </c>
      <c r="E33" s="3">
        <v>1.1259999999999999</v>
      </c>
      <c r="F33">
        <f t="shared" si="1"/>
        <v>1.105599766226623</v>
      </c>
      <c r="G33">
        <f t="shared" si="0"/>
        <v>0.40940023377337686</v>
      </c>
    </row>
    <row r="34" spans="1:7" x14ac:dyDescent="0.2">
      <c r="A34" t="s">
        <v>15</v>
      </c>
      <c r="B34" s="6" t="s">
        <v>535</v>
      </c>
      <c r="C34" t="str">
        <f>B29</f>
        <v>S208</v>
      </c>
      <c r="D34" s="3">
        <v>1.5089999999999999</v>
      </c>
      <c r="E34" s="3">
        <v>1.1000000000000001</v>
      </c>
      <c r="F34">
        <f t="shared" si="1"/>
        <v>1.0843653357631993</v>
      </c>
      <c r="G34">
        <f t="shared" si="0"/>
        <v>0.42463466423680063</v>
      </c>
    </row>
    <row r="35" spans="1:7" x14ac:dyDescent="0.2">
      <c r="A35" t="s">
        <v>31</v>
      </c>
      <c r="B35" s="6" t="s">
        <v>535</v>
      </c>
      <c r="C35" t="str">
        <f>B28</f>
        <v>S208</v>
      </c>
      <c r="D35" s="3">
        <v>1.49</v>
      </c>
      <c r="E35" s="3">
        <v>1.087</v>
      </c>
      <c r="F35">
        <f t="shared" si="1"/>
        <v>1.0852141708612979</v>
      </c>
      <c r="G35">
        <f t="shared" si="0"/>
        <v>0.40478582913870209</v>
      </c>
    </row>
    <row r="36" spans="1:7" x14ac:dyDescent="0.2">
      <c r="A36" t="s">
        <v>40</v>
      </c>
      <c r="B36" s="6" t="s">
        <v>42</v>
      </c>
      <c r="C36" t="str">
        <f>B27</f>
        <v>S208</v>
      </c>
      <c r="D36" s="3">
        <v>1.526</v>
      </c>
      <c r="E36" s="3">
        <v>1.111</v>
      </c>
      <c r="F36">
        <f t="shared" si="1"/>
        <v>1.0830081026103107</v>
      </c>
      <c r="G36">
        <f t="shared" si="0"/>
        <v>0.44299189738968936</v>
      </c>
    </row>
    <row r="37" spans="1:7" x14ac:dyDescent="0.2">
      <c r="A37" t="s">
        <v>41</v>
      </c>
      <c r="B37" s="6" t="s">
        <v>33</v>
      </c>
      <c r="C37" t="str">
        <f>B26</f>
        <v>S208</v>
      </c>
      <c r="D37" s="3">
        <v>1.2549999999999999</v>
      </c>
      <c r="E37" s="3">
        <v>0.88</v>
      </c>
      <c r="F37">
        <f t="shared" si="1"/>
        <v>1.043064409030545</v>
      </c>
      <c r="G37">
        <f t="shared" si="0"/>
        <v>0.21193559096945491</v>
      </c>
    </row>
    <row r="38" spans="1:7" x14ac:dyDescent="0.2">
      <c r="A38" t="s">
        <v>43</v>
      </c>
      <c r="B38" s="6" t="s">
        <v>537</v>
      </c>
      <c r="C38" t="str">
        <f>B49</f>
        <v>C4</v>
      </c>
      <c r="D38" s="3">
        <v>1.494</v>
      </c>
      <c r="E38" s="3">
        <v>1.03</v>
      </c>
      <c r="F38">
        <f t="shared" si="1"/>
        <v>1.0255546491521648</v>
      </c>
      <c r="G38">
        <f t="shared" si="0"/>
        <v>0.46844535084783523</v>
      </c>
    </row>
    <row r="39" spans="1:7" x14ac:dyDescent="0.2">
      <c r="A39" t="s">
        <v>45</v>
      </c>
      <c r="B39" s="6" t="s">
        <v>537</v>
      </c>
      <c r="C39" t="str">
        <f>B48</f>
        <v>H2O</v>
      </c>
      <c r="D39" s="3">
        <v>1.538</v>
      </c>
      <c r="E39" s="3">
        <v>1.119</v>
      </c>
      <c r="F39">
        <f t="shared" si="1"/>
        <v>1.082295696521457</v>
      </c>
      <c r="G39">
        <f t="shared" si="0"/>
        <v>0.45570430347854307</v>
      </c>
    </row>
    <row r="40" spans="1:7" x14ac:dyDescent="0.2">
      <c r="A40" t="s">
        <v>46</v>
      </c>
      <c r="B40" s="6" t="s">
        <v>537</v>
      </c>
      <c r="C40" t="str">
        <f>B47</f>
        <v>S211</v>
      </c>
      <c r="D40" s="3">
        <v>1.528</v>
      </c>
      <c r="E40" s="3">
        <v>1.036</v>
      </c>
      <c r="F40">
        <f t="shared" si="1"/>
        <v>1.0085758889616059</v>
      </c>
      <c r="G40">
        <f t="shared" si="0"/>
        <v>0.51942411103839414</v>
      </c>
    </row>
    <row r="41" spans="1:7" x14ac:dyDescent="0.2">
      <c r="A41" t="s">
        <v>47</v>
      </c>
      <c r="B41" s="6" t="s">
        <v>537</v>
      </c>
      <c r="C41" t="str">
        <f>B46</f>
        <v>S211</v>
      </c>
      <c r="D41" s="3">
        <v>1.52</v>
      </c>
      <c r="E41" s="3">
        <v>0.97499999999999998</v>
      </c>
      <c r="F41">
        <f t="shared" si="1"/>
        <v>0.95418636924342148</v>
      </c>
      <c r="G41">
        <f t="shared" si="0"/>
        <v>0.56581363075657853</v>
      </c>
    </row>
    <row r="42" spans="1:7" x14ac:dyDescent="0.2">
      <c r="A42" t="s">
        <v>48</v>
      </c>
      <c r="B42" s="6" t="s">
        <v>537</v>
      </c>
      <c r="C42" t="str">
        <f>B45</f>
        <v>S211</v>
      </c>
      <c r="D42" s="3">
        <v>1.5009999999999999</v>
      </c>
      <c r="E42" s="3">
        <v>0.86799999999999999</v>
      </c>
      <c r="F42">
        <f t="shared" si="1"/>
        <v>0.86022332333999596</v>
      </c>
      <c r="G42">
        <f t="shared" si="0"/>
        <v>0.64077667666000393</v>
      </c>
    </row>
    <row r="43" spans="1:7" x14ac:dyDescent="0.2">
      <c r="A43" t="s">
        <v>49</v>
      </c>
      <c r="B43" s="6" t="s">
        <v>539</v>
      </c>
      <c r="C43" t="str">
        <f>B44</f>
        <v>S211</v>
      </c>
      <c r="D43" s="3">
        <v>1.5509999999999999</v>
      </c>
      <c r="E43" s="3">
        <v>0.92700000000000005</v>
      </c>
      <c r="F43">
        <f t="shared" si="1"/>
        <v>0.88907851789168324</v>
      </c>
      <c r="G43">
        <f t="shared" si="0"/>
        <v>0.66192148210831669</v>
      </c>
    </row>
    <row r="44" spans="1:7" x14ac:dyDescent="0.2">
      <c r="A44" t="s">
        <v>51</v>
      </c>
      <c r="B44" s="6" t="s">
        <v>539</v>
      </c>
      <c r="C44" t="str">
        <f>B43</f>
        <v>S211</v>
      </c>
      <c r="D44" s="3">
        <v>1.5189999999999999</v>
      </c>
      <c r="E44" s="3">
        <v>0.871</v>
      </c>
      <c r="F44">
        <f t="shared" si="1"/>
        <v>0.85296765278692166</v>
      </c>
      <c r="G44">
        <f t="shared" si="0"/>
        <v>0.66603234721307825</v>
      </c>
    </row>
    <row r="45" spans="1:7" x14ac:dyDescent="0.2">
      <c r="A45" t="s">
        <v>52</v>
      </c>
      <c r="B45" s="6" t="s">
        <v>539</v>
      </c>
      <c r="C45" t="str">
        <f>B42</f>
        <v>S210</v>
      </c>
      <c r="D45" s="3">
        <v>1.524</v>
      </c>
      <c r="E45" s="3">
        <v>0.85</v>
      </c>
      <c r="F45">
        <f t="shared" si="1"/>
        <v>0.82967143755468098</v>
      </c>
      <c r="G45">
        <f t="shared" si="0"/>
        <v>0.69432856244531904</v>
      </c>
    </row>
    <row r="46" spans="1:7" x14ac:dyDescent="0.2">
      <c r="A46" t="s">
        <v>53</v>
      </c>
      <c r="B46" s="6" t="s">
        <v>539</v>
      </c>
      <c r="C46" t="str">
        <f>B41</f>
        <v>S210</v>
      </c>
      <c r="D46" s="3">
        <v>1.5209999999999999</v>
      </c>
      <c r="E46" s="3">
        <v>0.86599999999999999</v>
      </c>
      <c r="F46">
        <f t="shared" si="1"/>
        <v>0.84695601851851887</v>
      </c>
      <c r="G46">
        <f t="shared" si="0"/>
        <v>0.67404398148148104</v>
      </c>
    </row>
    <row r="47" spans="1:7" x14ac:dyDescent="0.2">
      <c r="A47" t="s">
        <v>54</v>
      </c>
      <c r="B47" s="6" t="s">
        <v>539</v>
      </c>
      <c r="C47" t="str">
        <f>B40</f>
        <v>S210</v>
      </c>
      <c r="D47" s="3">
        <v>1.4630000000000001</v>
      </c>
      <c r="E47" s="3">
        <v>0.79900000000000004</v>
      </c>
      <c r="F47">
        <f t="shared" si="1"/>
        <v>0.81240882746639365</v>
      </c>
      <c r="G47">
        <f t="shared" si="0"/>
        <v>0.65059117253360643</v>
      </c>
    </row>
    <row r="48" spans="1:7" x14ac:dyDescent="0.2">
      <c r="A48" t="s">
        <v>55</v>
      </c>
      <c r="B48" s="6" t="s">
        <v>42</v>
      </c>
      <c r="C48" t="str">
        <f>B39</f>
        <v>S210</v>
      </c>
      <c r="D48" s="3">
        <v>1.49</v>
      </c>
      <c r="E48" s="3">
        <v>0.83099999999999996</v>
      </c>
      <c r="F48">
        <f t="shared" si="1"/>
        <v>0.82963475251677887</v>
      </c>
      <c r="G48">
        <f t="shared" si="0"/>
        <v>0.66036524748322112</v>
      </c>
    </row>
    <row r="49" spans="1:7" x14ac:dyDescent="0.2">
      <c r="A49" t="s">
        <v>56</v>
      </c>
      <c r="B49" s="6" t="s">
        <v>34</v>
      </c>
      <c r="C49" t="str">
        <f>B38</f>
        <v>S210</v>
      </c>
      <c r="D49" s="3">
        <v>1.403</v>
      </c>
      <c r="E49" s="3">
        <v>0.67400000000000004</v>
      </c>
      <c r="F49">
        <f t="shared" si="1"/>
        <v>0.71461874851508711</v>
      </c>
      <c r="G49">
        <f t="shared" si="0"/>
        <v>0.68838125148491291</v>
      </c>
    </row>
    <row r="50" spans="1:7" x14ac:dyDescent="0.2">
      <c r="A50" t="s">
        <v>57</v>
      </c>
      <c r="B50" s="6" t="s">
        <v>541</v>
      </c>
      <c r="C50" t="str">
        <f>B61</f>
        <v>C5</v>
      </c>
      <c r="D50" s="3">
        <v>1.6279999999999999</v>
      </c>
      <c r="E50" s="3">
        <v>1.1739999999999999</v>
      </c>
      <c r="F50">
        <f t="shared" si="1"/>
        <v>1.0727187627968884</v>
      </c>
      <c r="G50">
        <f t="shared" si="0"/>
        <v>0.55528123720311151</v>
      </c>
    </row>
    <row r="51" spans="1:7" x14ac:dyDescent="0.2">
      <c r="A51" t="s">
        <v>59</v>
      </c>
      <c r="B51" s="6" t="s">
        <v>541</v>
      </c>
      <c r="C51" t="str">
        <f>B60</f>
        <v>H2O</v>
      </c>
      <c r="D51" s="3">
        <v>1.534</v>
      </c>
      <c r="E51" s="3">
        <v>1.1140000000000001</v>
      </c>
      <c r="F51">
        <f t="shared" si="1"/>
        <v>1.080269244350283</v>
      </c>
      <c r="G51">
        <f t="shared" si="0"/>
        <v>0.45373075564971699</v>
      </c>
    </row>
    <row r="52" spans="1:7" x14ac:dyDescent="0.2">
      <c r="A52" t="s">
        <v>60</v>
      </c>
      <c r="B52" s="6" t="s">
        <v>541</v>
      </c>
      <c r="C52" t="str">
        <f>B59</f>
        <v>S213</v>
      </c>
      <c r="D52" s="3">
        <v>1.532</v>
      </c>
      <c r="E52" s="3">
        <v>1.0620000000000001</v>
      </c>
      <c r="F52">
        <f t="shared" si="1"/>
        <v>1.0311881935378595</v>
      </c>
      <c r="G52">
        <f t="shared" si="0"/>
        <v>0.50081180646214052</v>
      </c>
    </row>
    <row r="53" spans="1:7" x14ac:dyDescent="0.2">
      <c r="A53" t="s">
        <v>61</v>
      </c>
      <c r="B53" s="6" t="s">
        <v>541</v>
      </c>
      <c r="C53" t="str">
        <f>B58</f>
        <v>S213</v>
      </c>
      <c r="D53" s="3">
        <v>1.512</v>
      </c>
      <c r="E53" s="3">
        <v>1</v>
      </c>
      <c r="F53">
        <f t="shared" si="1"/>
        <v>0.9838307429453268</v>
      </c>
      <c r="G53">
        <f t="shared" si="0"/>
        <v>0.52816925705467321</v>
      </c>
    </row>
    <row r="54" spans="1:7" x14ac:dyDescent="0.2">
      <c r="A54" t="s">
        <v>62</v>
      </c>
      <c r="B54" s="6" t="s">
        <v>541</v>
      </c>
      <c r="C54" t="str">
        <f>B57</f>
        <v>S213</v>
      </c>
      <c r="D54" s="3">
        <v>1.5189999999999999</v>
      </c>
      <c r="E54" s="3">
        <v>0.89300000000000002</v>
      </c>
      <c r="F54">
        <f t="shared" si="1"/>
        <v>0.87451218592275659</v>
      </c>
      <c r="G54">
        <f t="shared" si="0"/>
        <v>0.64448781407724332</v>
      </c>
    </row>
    <row r="55" spans="1:7" x14ac:dyDescent="0.2">
      <c r="A55" t="s">
        <v>63</v>
      </c>
      <c r="B55" s="6" t="s">
        <v>543</v>
      </c>
      <c r="C55" t="str">
        <f>B56</f>
        <v>S213</v>
      </c>
      <c r="D55" s="3">
        <v>1.514</v>
      </c>
      <c r="E55" s="3">
        <v>0.84499999999999997</v>
      </c>
      <c r="F55">
        <f t="shared" si="1"/>
        <v>0.83023877834654358</v>
      </c>
      <c r="G55">
        <f t="shared" si="0"/>
        <v>0.68376122165345643</v>
      </c>
    </row>
    <row r="56" spans="1:7" x14ac:dyDescent="0.2">
      <c r="A56" t="s">
        <v>65</v>
      </c>
      <c r="B56" s="6" t="s">
        <v>543</v>
      </c>
      <c r="C56" t="str">
        <f>B55</f>
        <v>S213</v>
      </c>
      <c r="D56" s="3">
        <v>1.4990000000000001</v>
      </c>
      <c r="E56" s="3">
        <v>0.82499999999999996</v>
      </c>
      <c r="F56">
        <f t="shared" si="1"/>
        <v>0.81869944546364259</v>
      </c>
      <c r="G56">
        <f t="shared" si="0"/>
        <v>0.68030055453635752</v>
      </c>
    </row>
    <row r="57" spans="1:7" x14ac:dyDescent="0.2">
      <c r="A57" t="s">
        <v>66</v>
      </c>
      <c r="B57" s="6" t="s">
        <v>543</v>
      </c>
      <c r="C57" t="str">
        <f>B54</f>
        <v>S212</v>
      </c>
      <c r="D57" s="3">
        <v>1.4890000000000001</v>
      </c>
      <c r="E57" s="3">
        <v>0.81699999999999995</v>
      </c>
      <c r="F57">
        <f t="shared" si="1"/>
        <v>0.81620554203044571</v>
      </c>
      <c r="G57">
        <f t="shared" si="0"/>
        <v>0.67279445796955439</v>
      </c>
    </row>
    <row r="58" spans="1:7" x14ac:dyDescent="0.2">
      <c r="A58" t="s">
        <v>67</v>
      </c>
      <c r="B58" s="6" t="s">
        <v>543</v>
      </c>
      <c r="C58" t="str">
        <f>B53</f>
        <v>S212</v>
      </c>
      <c r="D58" s="3">
        <v>1.5269999999999999</v>
      </c>
      <c r="E58" s="3">
        <v>0.85699999999999998</v>
      </c>
      <c r="F58">
        <f t="shared" si="1"/>
        <v>0.83486059948701197</v>
      </c>
      <c r="G58">
        <f t="shared" si="0"/>
        <v>0.69213940051298795</v>
      </c>
    </row>
    <row r="59" spans="1:7" x14ac:dyDescent="0.2">
      <c r="A59" t="s">
        <v>68</v>
      </c>
      <c r="B59" s="6" t="s">
        <v>543</v>
      </c>
      <c r="C59" t="str">
        <f>B52</f>
        <v>S212</v>
      </c>
      <c r="D59" s="3">
        <v>1.5269999999999999</v>
      </c>
      <c r="E59" s="3">
        <v>0.879</v>
      </c>
      <c r="F59">
        <f t="shared" si="1"/>
        <v>0.85629226015062265</v>
      </c>
      <c r="G59">
        <f t="shared" si="0"/>
        <v>0.67070773984937726</v>
      </c>
    </row>
    <row r="60" spans="1:7" x14ac:dyDescent="0.2">
      <c r="A60" t="s">
        <v>69</v>
      </c>
      <c r="B60" s="6" t="s">
        <v>42</v>
      </c>
      <c r="C60" t="str">
        <f>B51</f>
        <v>S212</v>
      </c>
      <c r="D60" s="3">
        <v>1.504</v>
      </c>
      <c r="E60" s="3">
        <v>0.82599999999999996</v>
      </c>
      <c r="F60">
        <f t="shared" si="1"/>
        <v>0.81696676917109956</v>
      </c>
      <c r="G60">
        <f t="shared" si="0"/>
        <v>0.68703323082890044</v>
      </c>
    </row>
    <row r="61" spans="1:7" x14ac:dyDescent="0.2">
      <c r="A61" t="s">
        <v>70</v>
      </c>
      <c r="B61" s="6" t="s">
        <v>35</v>
      </c>
      <c r="C61" t="str">
        <f>B50</f>
        <v>S212</v>
      </c>
      <c r="D61" s="3">
        <v>1.4339999999999999</v>
      </c>
      <c r="E61" s="3">
        <v>0.75900000000000001</v>
      </c>
      <c r="F61">
        <f t="shared" si="1"/>
        <v>0.78734451272663919</v>
      </c>
      <c r="G61">
        <f t="shared" si="0"/>
        <v>0.64665548727336075</v>
      </c>
    </row>
    <row r="62" spans="1:7" x14ac:dyDescent="0.2">
      <c r="A62" t="s">
        <v>71</v>
      </c>
      <c r="B62" s="6" t="s">
        <v>545</v>
      </c>
      <c r="C62" t="str">
        <f>B73</f>
        <v>C6</v>
      </c>
      <c r="D62" s="3">
        <v>1.5589999999999999</v>
      </c>
      <c r="E62" s="3">
        <v>1.298</v>
      </c>
      <c r="F62">
        <f t="shared" si="1"/>
        <v>1.2385135369895239</v>
      </c>
      <c r="G62">
        <f t="shared" si="0"/>
        <v>0.32048646301047601</v>
      </c>
    </row>
    <row r="63" spans="1:7" x14ac:dyDescent="0.2">
      <c r="A63" t="s">
        <v>73</v>
      </c>
      <c r="B63" s="6" t="s">
        <v>545</v>
      </c>
      <c r="C63" t="str">
        <f>B72</f>
        <v>H2O</v>
      </c>
      <c r="D63" s="3">
        <v>1.51</v>
      </c>
      <c r="E63" s="3">
        <v>1.2350000000000001</v>
      </c>
      <c r="F63">
        <f t="shared" si="1"/>
        <v>1.2166402800772633</v>
      </c>
      <c r="G63">
        <f t="shared" si="0"/>
        <v>0.29335971992273668</v>
      </c>
    </row>
    <row r="64" spans="1:7" x14ac:dyDescent="0.2">
      <c r="A64" t="s">
        <v>74</v>
      </c>
      <c r="B64" s="6" t="s">
        <v>545</v>
      </c>
      <c r="C64" t="str">
        <f>B71</f>
        <v>S215</v>
      </c>
      <c r="D64" s="3">
        <v>1.4850000000000001</v>
      </c>
      <c r="E64" s="3">
        <v>1.1140000000000001</v>
      </c>
      <c r="F64">
        <f t="shared" si="1"/>
        <v>1.1159144921436592</v>
      </c>
      <c r="G64">
        <f t="shared" si="0"/>
        <v>0.36908550785634087</v>
      </c>
    </row>
    <row r="65" spans="1:7" x14ac:dyDescent="0.2">
      <c r="A65" t="s">
        <v>75</v>
      </c>
      <c r="B65" s="6" t="s">
        <v>545</v>
      </c>
      <c r="C65" t="str">
        <f>B70</f>
        <v>S215</v>
      </c>
      <c r="D65" s="3">
        <v>1.52</v>
      </c>
      <c r="E65" s="3">
        <v>1.123</v>
      </c>
      <c r="F65">
        <f t="shared" si="1"/>
        <v>1.0990269668311408</v>
      </c>
      <c r="G65">
        <f t="shared" si="0"/>
        <v>0.42097303316885926</v>
      </c>
    </row>
    <row r="66" spans="1:7" x14ac:dyDescent="0.2">
      <c r="A66" t="s">
        <v>76</v>
      </c>
      <c r="B66" s="6" t="s">
        <v>545</v>
      </c>
      <c r="C66" t="str">
        <f>B69</f>
        <v>S215</v>
      </c>
      <c r="D66" s="3">
        <v>1.3819999999999999</v>
      </c>
      <c r="E66" s="3">
        <v>1.008</v>
      </c>
      <c r="F66">
        <f t="shared" si="1"/>
        <v>1.0849873371924752</v>
      </c>
      <c r="G66">
        <f t="shared" ref="G66:G97" si="2">D66-F66</f>
        <v>0.2970126628075247</v>
      </c>
    </row>
    <row r="67" spans="1:7" x14ac:dyDescent="0.2">
      <c r="A67" t="s">
        <v>77</v>
      </c>
      <c r="B67" s="6" t="s">
        <v>547</v>
      </c>
      <c r="C67" t="str">
        <f>B68</f>
        <v>S215</v>
      </c>
      <c r="D67" s="3">
        <v>1.5289999999999999</v>
      </c>
      <c r="E67" s="3">
        <v>1.163</v>
      </c>
      <c r="F67">
        <f t="shared" ref="F67:F97" si="3">(E67/D67)*AVERAGE($D$2:$D$97)</f>
        <v>1.1314735597885335</v>
      </c>
      <c r="G67">
        <f t="shared" si="2"/>
        <v>0.39752644021146644</v>
      </c>
    </row>
    <row r="68" spans="1:7" x14ac:dyDescent="0.2">
      <c r="A68" t="s">
        <v>79</v>
      </c>
      <c r="B68" s="6" t="s">
        <v>547</v>
      </c>
      <c r="C68" t="str">
        <f>B67</f>
        <v>S215</v>
      </c>
      <c r="D68" s="3">
        <v>1.53</v>
      </c>
      <c r="E68" s="3">
        <v>1.135</v>
      </c>
      <c r="F68">
        <f t="shared" si="3"/>
        <v>1.1035108592047935</v>
      </c>
      <c r="G68">
        <f t="shared" si="2"/>
        <v>0.4264891407952065</v>
      </c>
    </row>
    <row r="69" spans="1:7" x14ac:dyDescent="0.2">
      <c r="A69" t="s">
        <v>80</v>
      </c>
      <c r="B69" s="6" t="s">
        <v>547</v>
      </c>
      <c r="C69" t="str">
        <f>B66</f>
        <v>S214</v>
      </c>
      <c r="D69" s="3">
        <v>1.5089999999999999</v>
      </c>
      <c r="E69" s="3">
        <v>0.81799999999999995</v>
      </c>
      <c r="F69">
        <f t="shared" si="3"/>
        <v>0.8063734951402699</v>
      </c>
      <c r="G69">
        <f t="shared" si="2"/>
        <v>0.70262650485972999</v>
      </c>
    </row>
    <row r="70" spans="1:7" x14ac:dyDescent="0.2">
      <c r="A70" t="s">
        <v>81</v>
      </c>
      <c r="B70" s="6" t="s">
        <v>547</v>
      </c>
      <c r="C70" t="str">
        <f>B65</f>
        <v>S214</v>
      </c>
      <c r="D70" s="3">
        <v>1.44</v>
      </c>
      <c r="E70" s="3">
        <v>0.754</v>
      </c>
      <c r="F70">
        <f t="shared" si="3"/>
        <v>0.77889879918981519</v>
      </c>
      <c r="G70">
        <f t="shared" si="2"/>
        <v>0.66110120081018475</v>
      </c>
    </row>
    <row r="71" spans="1:7" x14ac:dyDescent="0.2">
      <c r="A71" t="s">
        <v>82</v>
      </c>
      <c r="B71" s="6" t="s">
        <v>547</v>
      </c>
      <c r="C71" t="str">
        <f>B64</f>
        <v>S214</v>
      </c>
      <c r="D71" s="3">
        <v>1.512</v>
      </c>
      <c r="E71" s="3">
        <v>0.82399999999999995</v>
      </c>
      <c r="F71">
        <f>(E71/D71)*AVERAGE($D$2:$D$97)</f>
        <v>0.81067653218694913</v>
      </c>
      <c r="G71">
        <f t="shared" si="2"/>
        <v>0.70132346781305088</v>
      </c>
    </row>
    <row r="72" spans="1:7" x14ac:dyDescent="0.2">
      <c r="A72" t="s">
        <v>83</v>
      </c>
      <c r="B72" s="6" t="s">
        <v>42</v>
      </c>
      <c r="C72" t="str">
        <f>B63</f>
        <v>S214</v>
      </c>
      <c r="D72" s="3">
        <v>1.488</v>
      </c>
      <c r="E72" s="3">
        <v>0.78300000000000003</v>
      </c>
      <c r="F72">
        <f t="shared" si="3"/>
        <v>0.78276430191532298</v>
      </c>
      <c r="G72">
        <f t="shared" si="2"/>
        <v>0.70523569808467701</v>
      </c>
    </row>
    <row r="73" spans="1:7" x14ac:dyDescent="0.2">
      <c r="A73" t="s">
        <v>84</v>
      </c>
      <c r="B73" s="6" t="s">
        <v>36</v>
      </c>
      <c r="C73" t="str">
        <f>B62</f>
        <v>S214</v>
      </c>
      <c r="D73" s="3">
        <v>1.462</v>
      </c>
      <c r="E73" s="3">
        <v>0.78200000000000003</v>
      </c>
      <c r="F73">
        <f t="shared" si="3"/>
        <v>0.79566739341085313</v>
      </c>
      <c r="G73">
        <f t="shared" si="2"/>
        <v>0.66633260658914684</v>
      </c>
    </row>
    <row r="74" spans="1:7" x14ac:dyDescent="0.2">
      <c r="A74" t="s">
        <v>85</v>
      </c>
      <c r="B74" s="6" t="s">
        <v>549</v>
      </c>
      <c r="C74" t="str">
        <f>B85</f>
        <v>C7</v>
      </c>
      <c r="D74" s="3">
        <v>1.542</v>
      </c>
      <c r="E74" s="3">
        <v>1.2949999999999999</v>
      </c>
      <c r="F74">
        <f t="shared" si="3"/>
        <v>1.2492736367812369</v>
      </c>
      <c r="G74">
        <f t="shared" si="2"/>
        <v>0.29272636321876311</v>
      </c>
    </row>
    <row r="75" spans="1:7" x14ac:dyDescent="0.2">
      <c r="A75" t="s">
        <v>87</v>
      </c>
      <c r="B75" s="6" t="s">
        <v>549</v>
      </c>
      <c r="C75" t="str">
        <f>B84</f>
        <v>C9</v>
      </c>
      <c r="D75" s="3">
        <v>1.516</v>
      </c>
      <c r="E75" s="3">
        <v>1.256</v>
      </c>
      <c r="F75">
        <f t="shared" si="3"/>
        <v>1.2324310136323664</v>
      </c>
      <c r="G75">
        <f t="shared" si="2"/>
        <v>0.28356898636763361</v>
      </c>
    </row>
    <row r="76" spans="1:7" x14ac:dyDescent="0.2">
      <c r="A76" t="s">
        <v>88</v>
      </c>
      <c r="B76" s="6" t="s">
        <v>549</v>
      </c>
      <c r="C76" t="str">
        <f>B83</f>
        <v>H2O</v>
      </c>
      <c r="D76" s="3">
        <v>1.5680000000000001</v>
      </c>
      <c r="E76" s="3">
        <v>1.3069999999999999</v>
      </c>
      <c r="F76">
        <f t="shared" si="3"/>
        <v>1.2399429674213438</v>
      </c>
      <c r="G76">
        <f t="shared" si="2"/>
        <v>0.32805703257865626</v>
      </c>
    </row>
    <row r="77" spans="1:7" x14ac:dyDescent="0.2">
      <c r="A77" t="s">
        <v>89</v>
      </c>
      <c r="B77" s="6" t="s">
        <v>549</v>
      </c>
      <c r="C77" t="str">
        <f>B82</f>
        <v>H2O</v>
      </c>
      <c r="D77" s="3">
        <v>1.5009999999999999</v>
      </c>
      <c r="E77" s="3">
        <v>1.236</v>
      </c>
      <c r="F77">
        <f t="shared" si="3"/>
        <v>1.2249262991339114</v>
      </c>
      <c r="G77">
        <f t="shared" si="2"/>
        <v>0.27607370086608851</v>
      </c>
    </row>
    <row r="78" spans="1:7" x14ac:dyDescent="0.2">
      <c r="A78" t="s">
        <v>90</v>
      </c>
      <c r="B78" s="6" t="s">
        <v>549</v>
      </c>
      <c r="C78" t="str">
        <f>B81</f>
        <v>H2O</v>
      </c>
      <c r="D78" s="3">
        <v>1.54</v>
      </c>
      <c r="E78" s="3">
        <v>1.266</v>
      </c>
      <c r="F78">
        <f t="shared" si="3"/>
        <v>1.2228837256493512</v>
      </c>
      <c r="G78">
        <f t="shared" si="2"/>
        <v>0.31711627435064882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1.528</v>
      </c>
      <c r="E79" s="3">
        <v>1.2589999999999999</v>
      </c>
      <c r="F79">
        <f t="shared" si="3"/>
        <v>1.225672822589442</v>
      </c>
      <c r="G79">
        <f t="shared" si="2"/>
        <v>0.30232717741055803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1.54</v>
      </c>
      <c r="E80" s="3">
        <v>1.288</v>
      </c>
      <c r="F80">
        <f t="shared" si="3"/>
        <v>1.2441344696969703</v>
      </c>
      <c r="G80">
        <f t="shared" si="2"/>
        <v>0.29586553030302976</v>
      </c>
    </row>
    <row r="81" spans="1:7" x14ac:dyDescent="0.2">
      <c r="A81" t="s">
        <v>94</v>
      </c>
      <c r="B81" s="6" t="s">
        <v>42</v>
      </c>
      <c r="C81" t="str">
        <f>B78</f>
        <v>S216</v>
      </c>
      <c r="D81" s="3">
        <v>1.498</v>
      </c>
      <c r="E81" s="3">
        <v>1.147</v>
      </c>
      <c r="F81">
        <f t="shared" si="3"/>
        <v>1.13900015993547</v>
      </c>
      <c r="G81">
        <f t="shared" si="2"/>
        <v>0.35899984006453001</v>
      </c>
    </row>
    <row r="82" spans="1:7" x14ac:dyDescent="0.2">
      <c r="A82" t="s">
        <v>95</v>
      </c>
      <c r="B82" s="6" t="s">
        <v>42</v>
      </c>
      <c r="C82" t="str">
        <f>B77</f>
        <v>S216</v>
      </c>
      <c r="D82" s="3">
        <v>1.534</v>
      </c>
      <c r="E82" s="3">
        <v>1.1379999999999999</v>
      </c>
      <c r="F82">
        <f t="shared" si="3"/>
        <v>1.1035425494350286</v>
      </c>
      <c r="G82">
        <f t="shared" si="2"/>
        <v>0.43045745056497142</v>
      </c>
    </row>
    <row r="83" spans="1:7" x14ac:dyDescent="0.2">
      <c r="A83" t="s">
        <v>96</v>
      </c>
      <c r="B83" s="6" t="s">
        <v>42</v>
      </c>
      <c r="C83" t="str">
        <f>B76</f>
        <v>S216</v>
      </c>
      <c r="D83" s="3">
        <v>1.518</v>
      </c>
      <c r="E83" s="3">
        <v>1.1279999999999999</v>
      </c>
      <c r="F83">
        <f t="shared" si="3"/>
        <v>1.1053746706192362</v>
      </c>
      <c r="G83">
        <f t="shared" si="2"/>
        <v>0.41262532938076379</v>
      </c>
    </row>
    <row r="84" spans="1:7" x14ac:dyDescent="0.2">
      <c r="A84" t="s">
        <v>97</v>
      </c>
      <c r="B84" s="6" t="s">
        <v>15</v>
      </c>
      <c r="C84" t="str">
        <f>B75</f>
        <v>S216</v>
      </c>
      <c r="D84" s="3">
        <v>1.34</v>
      </c>
      <c r="E84" s="3">
        <v>0.92600000000000005</v>
      </c>
      <c r="F84">
        <f t="shared" si="3"/>
        <v>1.0279650963930353</v>
      </c>
      <c r="G84">
        <f t="shared" si="2"/>
        <v>0.31203490360696473</v>
      </c>
    </row>
    <row r="85" spans="1:7" x14ac:dyDescent="0.2">
      <c r="A85" t="s">
        <v>98</v>
      </c>
      <c r="B85" s="6" t="s">
        <v>38</v>
      </c>
      <c r="C85" t="str">
        <f>B74</f>
        <v>S216</v>
      </c>
      <c r="D85" s="3">
        <v>1.4319999999999999</v>
      </c>
      <c r="E85" s="3">
        <v>1.028</v>
      </c>
      <c r="F85">
        <f t="shared" si="3"/>
        <v>1.06787956820298</v>
      </c>
      <c r="G85">
        <f t="shared" si="2"/>
        <v>0.36412043179701992</v>
      </c>
    </row>
    <row r="86" spans="1:7" x14ac:dyDescent="0.2">
      <c r="A86" t="s">
        <v>99</v>
      </c>
      <c r="B86" s="6" t="s">
        <v>551</v>
      </c>
      <c r="C86" t="str">
        <f>B97</f>
        <v>C8</v>
      </c>
      <c r="D86" s="3">
        <v>1.4730000000000001</v>
      </c>
      <c r="E86" s="3">
        <v>1.3009999999999999</v>
      </c>
      <c r="F86">
        <f t="shared" si="3"/>
        <v>1.3138528583955651</v>
      </c>
      <c r="G86">
        <f t="shared" si="2"/>
        <v>0.15914714160443499</v>
      </c>
    </row>
    <row r="87" spans="1:7" x14ac:dyDescent="0.2">
      <c r="A87" t="s">
        <v>101</v>
      </c>
      <c r="B87" s="6" t="s">
        <v>551</v>
      </c>
      <c r="C87" t="str">
        <f>B96</f>
        <v>C10</v>
      </c>
      <c r="D87" s="3">
        <v>1.52</v>
      </c>
      <c r="E87" s="3">
        <v>1.2729999999999999</v>
      </c>
      <c r="F87">
        <f>(E87/D87)*AVERAGE($D$2:$D$97)</f>
        <v>1.2458248697916672</v>
      </c>
      <c r="G87">
        <f t="shared" si="2"/>
        <v>0.27417513020833284</v>
      </c>
    </row>
    <row r="88" spans="1:7" x14ac:dyDescent="0.2">
      <c r="A88" t="s">
        <v>102</v>
      </c>
      <c r="B88" s="6" t="s">
        <v>551</v>
      </c>
      <c r="C88" t="str">
        <f>B95</f>
        <v>S218</v>
      </c>
      <c r="D88" s="3">
        <v>1.556</v>
      </c>
      <c r="E88" s="3">
        <v>1.302</v>
      </c>
      <c r="F88">
        <f t="shared" si="3"/>
        <v>1.244725457904885</v>
      </c>
      <c r="G88">
        <f t="shared" si="2"/>
        <v>0.31127454209511507</v>
      </c>
    </row>
    <row r="89" spans="1:7" x14ac:dyDescent="0.2">
      <c r="A89" t="s">
        <v>103</v>
      </c>
      <c r="B89" s="6" t="s">
        <v>551</v>
      </c>
      <c r="C89" t="str">
        <f>B94</f>
        <v>S218</v>
      </c>
      <c r="D89" s="3">
        <v>1.538</v>
      </c>
      <c r="E89" s="3">
        <v>1.276</v>
      </c>
      <c r="F89">
        <f t="shared" si="3"/>
        <v>1.2341459416991769</v>
      </c>
      <c r="G89">
        <f t="shared" si="2"/>
        <v>0.30385405830082313</v>
      </c>
    </row>
    <row r="90" spans="1:7" x14ac:dyDescent="0.2">
      <c r="A90" t="s">
        <v>104</v>
      </c>
      <c r="B90" s="6" t="s">
        <v>551</v>
      </c>
      <c r="C90" t="str">
        <f>B93</f>
        <v>S218</v>
      </c>
      <c r="D90" s="3">
        <v>1.5229999999999999</v>
      </c>
      <c r="E90" s="3">
        <v>1.25</v>
      </c>
      <c r="F90">
        <f t="shared" si="3"/>
        <v>1.2209061747647194</v>
      </c>
      <c r="G90">
        <f t="shared" si="2"/>
        <v>0.3020938252352805</v>
      </c>
    </row>
    <row r="91" spans="1:7" x14ac:dyDescent="0.2">
      <c r="A91" t="s">
        <v>105</v>
      </c>
      <c r="B91" s="6" t="s">
        <v>553</v>
      </c>
      <c r="C91" t="str">
        <f>B92</f>
        <v>S218</v>
      </c>
      <c r="D91" s="3">
        <v>1.522</v>
      </c>
      <c r="E91" s="3">
        <v>1.254</v>
      </c>
      <c r="F91">
        <f t="shared" si="3"/>
        <v>1.2256178137319322</v>
      </c>
      <c r="G91">
        <f t="shared" si="2"/>
        <v>0.29638218626806778</v>
      </c>
    </row>
    <row r="92" spans="1:7" x14ac:dyDescent="0.2">
      <c r="A92" t="s">
        <v>107</v>
      </c>
      <c r="B92" s="6" t="s">
        <v>553</v>
      </c>
      <c r="C92" t="str">
        <f>B91</f>
        <v>S218</v>
      </c>
      <c r="D92" s="3">
        <v>1.528</v>
      </c>
      <c r="E92" s="3">
        <v>1.204</v>
      </c>
      <c r="F92">
        <f t="shared" si="3"/>
        <v>1.1721287358202448</v>
      </c>
      <c r="G92">
        <f t="shared" si="2"/>
        <v>0.35587126417975523</v>
      </c>
    </row>
    <row r="93" spans="1:7" x14ac:dyDescent="0.2">
      <c r="A93" t="s">
        <v>108</v>
      </c>
      <c r="B93" s="6" t="s">
        <v>553</v>
      </c>
      <c r="C93" t="str">
        <f>B90</f>
        <v>S217</v>
      </c>
      <c r="D93" s="3">
        <v>1.4830000000000001</v>
      </c>
      <c r="E93" s="3">
        <v>1.1279999999999999</v>
      </c>
      <c r="F93">
        <f t="shared" si="3"/>
        <v>1.1314624072825357</v>
      </c>
      <c r="G93">
        <f t="shared" si="2"/>
        <v>0.35153759271746443</v>
      </c>
    </row>
    <row r="94" spans="1:7" x14ac:dyDescent="0.2">
      <c r="A94" t="s">
        <v>109</v>
      </c>
      <c r="B94" s="6" t="s">
        <v>553</v>
      </c>
      <c r="C94" t="str">
        <f>B89</f>
        <v>S217</v>
      </c>
      <c r="D94" s="3">
        <v>1.5089999999999999</v>
      </c>
      <c r="E94" s="3">
        <v>1.1519999999999999</v>
      </c>
      <c r="F94">
        <f t="shared" si="3"/>
        <v>1.1356262425447321</v>
      </c>
      <c r="G94">
        <f t="shared" si="2"/>
        <v>0.3733737574552678</v>
      </c>
    </row>
    <row r="95" spans="1:7" x14ac:dyDescent="0.2">
      <c r="A95" t="s">
        <v>110</v>
      </c>
      <c r="B95" s="6" t="s">
        <v>553</v>
      </c>
      <c r="C95" t="str">
        <f>B88</f>
        <v>S217</v>
      </c>
      <c r="D95" s="3">
        <v>1.512</v>
      </c>
      <c r="E95" s="3">
        <v>1.1539999999999999</v>
      </c>
      <c r="F95">
        <f t="shared" si="3"/>
        <v>1.135340677358907</v>
      </c>
      <c r="G95">
        <f t="shared" si="2"/>
        <v>0.37665932264109303</v>
      </c>
    </row>
    <row r="96" spans="1:7" x14ac:dyDescent="0.2">
      <c r="A96" t="s">
        <v>111</v>
      </c>
      <c r="B96" s="6" t="s">
        <v>31</v>
      </c>
      <c r="C96" t="str">
        <f>B87</f>
        <v>S217</v>
      </c>
      <c r="D96" s="3">
        <v>1.49</v>
      </c>
      <c r="E96" s="3">
        <v>1.103</v>
      </c>
      <c r="F96">
        <f t="shared" si="3"/>
        <v>1.1011878845078305</v>
      </c>
      <c r="G96">
        <f t="shared" si="2"/>
        <v>0.38881211549216954</v>
      </c>
    </row>
    <row r="97" spans="1:7" x14ac:dyDescent="0.2">
      <c r="A97" t="s">
        <v>112</v>
      </c>
      <c r="B97" s="6" t="s">
        <v>39</v>
      </c>
      <c r="C97" t="str">
        <f>B86</f>
        <v>S217</v>
      </c>
      <c r="D97" s="3">
        <v>1.288</v>
      </c>
      <c r="E97" s="3">
        <v>0.91200000000000003</v>
      </c>
      <c r="F97">
        <f t="shared" si="3"/>
        <v>1.0532977484472055</v>
      </c>
      <c r="G97">
        <f t="shared" si="2"/>
        <v>0.23470225155279456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4051-4377-CF4D-A218-CCB6E058E6F5}">
  <dimension ref="A1:L98"/>
  <sheetViews>
    <sheetView topLeftCell="A16" workbookViewId="0">
      <selection activeCell="L21" sqref="L21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555</v>
      </c>
      <c r="J1" s="14" t="s">
        <v>556</v>
      </c>
      <c r="K1" s="13"/>
      <c r="L1" s="24" t="s">
        <v>524</v>
      </c>
    </row>
    <row r="2" spans="1:12" x14ac:dyDescent="0.2">
      <c r="A2" t="s">
        <v>0</v>
      </c>
      <c r="B2" s="6" t="s">
        <v>555</v>
      </c>
      <c r="C2" t="str">
        <f>B13</f>
        <v>C1</v>
      </c>
      <c r="D2" s="3">
        <v>1.429</v>
      </c>
      <c r="E2" s="3">
        <v>0.35699999999999998</v>
      </c>
      <c r="F2">
        <f>(E2/D2)*AVERAGE($D$2:$D$97)</f>
        <v>0.3703942660951714</v>
      </c>
      <c r="G2">
        <f t="shared" ref="G2:G65" si="0">D2-F2</f>
        <v>1.0586057339048287</v>
      </c>
      <c r="I2" s="13" t="s">
        <v>557</v>
      </c>
      <c r="J2" s="14" t="s">
        <v>558</v>
      </c>
      <c r="K2" s="13"/>
    </row>
    <row r="3" spans="1:12" x14ac:dyDescent="0.2">
      <c r="A3" t="s">
        <v>2</v>
      </c>
      <c r="B3" s="6" t="s">
        <v>555</v>
      </c>
      <c r="C3" t="str">
        <f>B12</f>
        <v>H2O</v>
      </c>
      <c r="D3" s="3">
        <v>1.51</v>
      </c>
      <c r="E3" s="3">
        <v>0.98699999999999999</v>
      </c>
      <c r="F3">
        <f t="shared" ref="F3:F66" si="1">(E3/D3)*AVERAGE($D$2:$D$97)</f>
        <v>0.9690997309602648</v>
      </c>
      <c r="G3">
        <f t="shared" si="0"/>
        <v>0.5409002690397352</v>
      </c>
      <c r="I3" s="13" t="s">
        <v>559</v>
      </c>
      <c r="J3" s="14" t="s">
        <v>560</v>
      </c>
      <c r="K3" s="13"/>
    </row>
    <row r="4" spans="1:12" x14ac:dyDescent="0.2">
      <c r="A4" t="s">
        <v>3</v>
      </c>
      <c r="B4" s="6" t="s">
        <v>555</v>
      </c>
      <c r="C4" t="str">
        <f>B11</f>
        <v>S235</v>
      </c>
      <c r="D4" s="3">
        <v>1.456</v>
      </c>
      <c r="E4" s="3">
        <v>1.044</v>
      </c>
      <c r="F4">
        <f t="shared" si="1"/>
        <v>1.0630835336538462</v>
      </c>
      <c r="G4">
        <f t="shared" si="0"/>
        <v>0.39291646634615374</v>
      </c>
      <c r="I4" s="13" t="s">
        <v>561</v>
      </c>
      <c r="J4" s="14" t="s">
        <v>562</v>
      </c>
      <c r="K4" s="13"/>
    </row>
    <row r="5" spans="1:12" x14ac:dyDescent="0.2">
      <c r="A5" t="s">
        <v>4</v>
      </c>
      <c r="B5" s="6" t="s">
        <v>555</v>
      </c>
      <c r="C5" t="str">
        <f>B10</f>
        <v>S235</v>
      </c>
      <c r="D5" s="3">
        <v>1.514</v>
      </c>
      <c r="E5" s="3">
        <v>1.1180000000000001</v>
      </c>
      <c r="F5">
        <f t="shared" si="1"/>
        <v>1.0948237147732278</v>
      </c>
      <c r="G5">
        <f t="shared" si="0"/>
        <v>0.41917628522677219</v>
      </c>
      <c r="I5" s="13" t="s">
        <v>563</v>
      </c>
      <c r="J5" s="14" t="s">
        <v>564</v>
      </c>
      <c r="K5" s="13"/>
    </row>
    <row r="6" spans="1:12" x14ac:dyDescent="0.2">
      <c r="A6" t="s">
        <v>5</v>
      </c>
      <c r="B6" s="6" t="s">
        <v>555</v>
      </c>
      <c r="C6" t="str">
        <f>B9</f>
        <v>S235</v>
      </c>
      <c r="D6" s="3">
        <v>1.452</v>
      </c>
      <c r="E6" s="3">
        <v>1.054</v>
      </c>
      <c r="F6">
        <f t="shared" si="1"/>
        <v>1.0762229826675851</v>
      </c>
      <c r="G6">
        <f t="shared" si="0"/>
        <v>0.37577701733241486</v>
      </c>
      <c r="I6" s="13" t="s">
        <v>565</v>
      </c>
      <c r="J6" s="14" t="s">
        <v>566</v>
      </c>
      <c r="K6" s="13"/>
    </row>
    <row r="7" spans="1:12" x14ac:dyDescent="0.2">
      <c r="A7" t="s">
        <v>6</v>
      </c>
      <c r="B7" s="6" t="s">
        <v>557</v>
      </c>
      <c r="C7" t="str">
        <f>B8</f>
        <v>S235</v>
      </c>
      <c r="D7" s="3">
        <v>1.5229999999999999</v>
      </c>
      <c r="E7" s="3">
        <v>1.113</v>
      </c>
      <c r="F7">
        <f t="shared" si="1"/>
        <v>1.0834865602429415</v>
      </c>
      <c r="G7">
        <f t="shared" si="0"/>
        <v>0.43951343975705837</v>
      </c>
      <c r="I7" s="13" t="s">
        <v>567</v>
      </c>
      <c r="J7" s="13" t="s">
        <v>568</v>
      </c>
      <c r="K7" s="13"/>
    </row>
    <row r="8" spans="1:12" x14ac:dyDescent="0.2">
      <c r="A8" t="s">
        <v>8</v>
      </c>
      <c r="B8" s="6" t="s">
        <v>557</v>
      </c>
      <c r="C8" t="str">
        <f>B7</f>
        <v>S235</v>
      </c>
      <c r="D8" s="3">
        <v>1.46</v>
      </c>
      <c r="E8" s="3">
        <v>1.0580000000000001</v>
      </c>
      <c r="F8">
        <f t="shared" si="1"/>
        <v>1.074387828196347</v>
      </c>
      <c r="G8">
        <f t="shared" si="0"/>
        <v>0.38561217180365293</v>
      </c>
      <c r="I8" s="13" t="s">
        <v>569</v>
      </c>
      <c r="J8" s="13" t="s">
        <v>570</v>
      </c>
      <c r="K8" s="13"/>
    </row>
    <row r="9" spans="1:12" x14ac:dyDescent="0.2">
      <c r="A9" t="s">
        <v>9</v>
      </c>
      <c r="B9" s="6" t="s">
        <v>557</v>
      </c>
      <c r="C9" t="str">
        <f>B6</f>
        <v>S234</v>
      </c>
      <c r="D9" s="3">
        <v>1.478</v>
      </c>
      <c r="E9" s="3">
        <v>1.103</v>
      </c>
      <c r="F9">
        <f t="shared" si="1"/>
        <v>1.1064437655051871</v>
      </c>
      <c r="G9">
        <f t="shared" si="0"/>
        <v>0.3715562344948129</v>
      </c>
      <c r="I9" s="13" t="s">
        <v>571</v>
      </c>
      <c r="J9" s="13" t="s">
        <v>572</v>
      </c>
      <c r="K9" s="13"/>
    </row>
    <row r="10" spans="1:12" x14ac:dyDescent="0.2">
      <c r="A10" t="s">
        <v>10</v>
      </c>
      <c r="B10" s="6" t="s">
        <v>557</v>
      </c>
      <c r="C10" t="str">
        <f>B5</f>
        <v>S234</v>
      </c>
      <c r="D10" s="3">
        <v>1.48</v>
      </c>
      <c r="E10" s="3">
        <v>1.1020000000000001</v>
      </c>
      <c r="F10">
        <f t="shared" si="1"/>
        <v>1.1039468046171172</v>
      </c>
      <c r="G10">
        <f t="shared" si="0"/>
        <v>0.37605319538288273</v>
      </c>
      <c r="I10" s="13" t="s">
        <v>573</v>
      </c>
      <c r="J10" s="13" t="s">
        <v>574</v>
      </c>
      <c r="K10" s="13"/>
    </row>
    <row r="11" spans="1:12" x14ac:dyDescent="0.2">
      <c r="A11" t="s">
        <v>11</v>
      </c>
      <c r="B11" s="6" t="s">
        <v>557</v>
      </c>
      <c r="C11" t="str">
        <f>B4</f>
        <v>S234</v>
      </c>
      <c r="D11" s="3">
        <v>1.46</v>
      </c>
      <c r="E11" s="3">
        <v>1.0880000000000001</v>
      </c>
      <c r="F11">
        <f t="shared" si="1"/>
        <v>1.1048525114155252</v>
      </c>
      <c r="G11">
        <f t="shared" si="0"/>
        <v>0.35514748858447476</v>
      </c>
      <c r="I11" s="13" t="s">
        <v>575</v>
      </c>
      <c r="J11" s="13" t="s">
        <v>576</v>
      </c>
      <c r="K11" s="13"/>
    </row>
    <row r="12" spans="1:12" x14ac:dyDescent="0.2">
      <c r="A12" t="s">
        <v>12</v>
      </c>
      <c r="B12" s="6" t="s">
        <v>42</v>
      </c>
      <c r="C12" t="str">
        <f>B3</f>
        <v>S234</v>
      </c>
      <c r="D12" s="3">
        <v>1.429</v>
      </c>
      <c r="E12" s="3">
        <v>1.0569999999999999</v>
      </c>
      <c r="F12">
        <f t="shared" si="1"/>
        <v>1.0966575329484487</v>
      </c>
      <c r="G12">
        <f t="shared" si="0"/>
        <v>0.33234246705155135</v>
      </c>
      <c r="I12" s="13" t="s">
        <v>577</v>
      </c>
      <c r="J12" s="13" t="s">
        <v>578</v>
      </c>
      <c r="K12" s="13"/>
    </row>
    <row r="13" spans="1:12" x14ac:dyDescent="0.2">
      <c r="A13" t="s">
        <v>14</v>
      </c>
      <c r="B13" s="6" t="s">
        <v>13</v>
      </c>
      <c r="C13" t="str">
        <f>B2</f>
        <v>S234</v>
      </c>
      <c r="D13" s="3">
        <v>1.403</v>
      </c>
      <c r="E13" s="3">
        <v>1.03</v>
      </c>
      <c r="F13">
        <f t="shared" si="1"/>
        <v>1.0884483398669518</v>
      </c>
      <c r="G13">
        <f t="shared" si="0"/>
        <v>0.31455166013304825</v>
      </c>
      <c r="I13" s="13" t="s">
        <v>579</v>
      </c>
      <c r="J13" s="13" t="s">
        <v>580</v>
      </c>
      <c r="K13" s="13"/>
    </row>
    <row r="14" spans="1:12" x14ac:dyDescent="0.2">
      <c r="A14" t="s">
        <v>16</v>
      </c>
      <c r="B14" s="6" t="s">
        <v>559</v>
      </c>
      <c r="C14" t="str">
        <f>B25</f>
        <v>C2</v>
      </c>
      <c r="D14" s="3">
        <v>1.4370000000000001</v>
      </c>
      <c r="E14" s="3">
        <v>0.45</v>
      </c>
      <c r="F14">
        <f t="shared" si="1"/>
        <v>0.4642843162839248</v>
      </c>
      <c r="G14">
        <f t="shared" si="0"/>
        <v>0.97271568371607531</v>
      </c>
      <c r="I14" s="13" t="s">
        <v>581</v>
      </c>
      <c r="J14" s="13" t="s">
        <v>582</v>
      </c>
      <c r="K14" s="13"/>
    </row>
    <row r="15" spans="1:12" x14ac:dyDescent="0.2">
      <c r="A15" t="s">
        <v>18</v>
      </c>
      <c r="B15" s="6" t="s">
        <v>559</v>
      </c>
      <c r="C15" t="str">
        <f>B24</f>
        <v>H2O</v>
      </c>
      <c r="D15" s="3">
        <v>1.4970000000000001</v>
      </c>
      <c r="E15" s="3">
        <v>1.0609999999999999</v>
      </c>
      <c r="F15">
        <f t="shared" si="1"/>
        <v>1.0508043239256288</v>
      </c>
      <c r="G15">
        <f t="shared" si="0"/>
        <v>0.44619567607437127</v>
      </c>
      <c r="I15" s="13" t="s">
        <v>583</v>
      </c>
      <c r="J15" s="13" t="s">
        <v>584</v>
      </c>
      <c r="K15" s="13"/>
    </row>
    <row r="16" spans="1:12" x14ac:dyDescent="0.2">
      <c r="A16" t="s">
        <v>19</v>
      </c>
      <c r="B16" s="6" t="s">
        <v>559</v>
      </c>
      <c r="C16" t="str">
        <f>B23</f>
        <v>S237</v>
      </c>
      <c r="D16" s="3">
        <v>1.478</v>
      </c>
      <c r="E16" s="3">
        <v>1.0740000000000001</v>
      </c>
      <c r="F16">
        <f t="shared" si="1"/>
        <v>1.0773532222598108</v>
      </c>
      <c r="G16">
        <f t="shared" si="0"/>
        <v>0.4006467777401892</v>
      </c>
      <c r="I16" s="13"/>
      <c r="J16" s="13"/>
      <c r="K16" s="13"/>
    </row>
    <row r="17" spans="1:7" x14ac:dyDescent="0.2">
      <c r="A17" t="s">
        <v>20</v>
      </c>
      <c r="B17" s="6" t="s">
        <v>559</v>
      </c>
      <c r="C17" t="str">
        <f>B22</f>
        <v>S237</v>
      </c>
      <c r="D17" s="3">
        <v>1.502</v>
      </c>
      <c r="E17" s="3">
        <v>1.089</v>
      </c>
      <c r="F17">
        <f t="shared" si="1"/>
        <v>1.0749449275965379</v>
      </c>
      <c r="G17">
        <f t="shared" si="0"/>
        <v>0.42705507240346208</v>
      </c>
    </row>
    <row r="18" spans="1:7" x14ac:dyDescent="0.2">
      <c r="A18" t="s">
        <v>21</v>
      </c>
      <c r="B18" s="6" t="s">
        <v>559</v>
      </c>
      <c r="C18" t="str">
        <f>B21</f>
        <v>S237</v>
      </c>
      <c r="D18" s="3">
        <v>1.49</v>
      </c>
      <c r="E18" s="3">
        <v>1.0820000000000001</v>
      </c>
      <c r="F18">
        <f t="shared" si="1"/>
        <v>1.0766368987695749</v>
      </c>
      <c r="G18">
        <f t="shared" si="0"/>
        <v>0.41336310123042508</v>
      </c>
    </row>
    <row r="19" spans="1:7" x14ac:dyDescent="0.2">
      <c r="A19" t="s">
        <v>22</v>
      </c>
      <c r="B19" s="6" t="s">
        <v>561</v>
      </c>
      <c r="C19" t="str">
        <f>B20</f>
        <v>S237</v>
      </c>
      <c r="D19" s="3">
        <v>1.5</v>
      </c>
      <c r="E19" s="3">
        <v>1.075</v>
      </c>
      <c r="F19">
        <f t="shared" si="1"/>
        <v>1.062540451388889</v>
      </c>
      <c r="G19">
        <f t="shared" si="0"/>
        <v>0.43745954861111103</v>
      </c>
    </row>
    <row r="20" spans="1:7" x14ac:dyDescent="0.2">
      <c r="A20" t="s">
        <v>24</v>
      </c>
      <c r="B20" s="6" t="s">
        <v>561</v>
      </c>
      <c r="C20" t="str">
        <f>B19</f>
        <v>S237</v>
      </c>
      <c r="D20" s="3">
        <v>1.48</v>
      </c>
      <c r="E20" s="3">
        <v>1.069</v>
      </c>
      <c r="F20">
        <f t="shared" si="1"/>
        <v>1.0708885064752252</v>
      </c>
      <c r="G20">
        <f t="shared" si="0"/>
        <v>0.40911149352477483</v>
      </c>
    </row>
    <row r="21" spans="1:7" x14ac:dyDescent="0.2">
      <c r="A21" t="s">
        <v>25</v>
      </c>
      <c r="B21" s="6" t="s">
        <v>561</v>
      </c>
      <c r="C21" t="str">
        <f>B18</f>
        <v>S236</v>
      </c>
      <c r="D21" s="3">
        <v>1.5029999999999999</v>
      </c>
      <c r="E21" s="3">
        <v>1.1299999999999999</v>
      </c>
      <c r="F21">
        <f t="shared" si="1"/>
        <v>1.1146736388334442</v>
      </c>
      <c r="G21">
        <f t="shared" si="0"/>
        <v>0.38832636116655572</v>
      </c>
    </row>
    <row r="22" spans="1:7" x14ac:dyDescent="0.2">
      <c r="A22" t="s">
        <v>26</v>
      </c>
      <c r="B22" s="6" t="s">
        <v>561</v>
      </c>
      <c r="C22" t="str">
        <f>B17</f>
        <v>S236</v>
      </c>
      <c r="D22" s="3">
        <v>1.45</v>
      </c>
      <c r="E22" s="3">
        <v>1.079</v>
      </c>
      <c r="F22">
        <f t="shared" si="1"/>
        <v>1.1032697485632184</v>
      </c>
      <c r="G22">
        <f t="shared" si="0"/>
        <v>0.3467302514367816</v>
      </c>
    </row>
    <row r="23" spans="1:7" x14ac:dyDescent="0.2">
      <c r="A23" t="s">
        <v>27</v>
      </c>
      <c r="B23" s="6" t="s">
        <v>561</v>
      </c>
      <c r="C23" t="str">
        <f>B16</f>
        <v>S236</v>
      </c>
      <c r="D23" s="3">
        <v>1.4550000000000001</v>
      </c>
      <c r="E23" s="3">
        <v>1.0820000000000001</v>
      </c>
      <c r="F23">
        <f t="shared" si="1"/>
        <v>1.1025353808705614</v>
      </c>
      <c r="G23">
        <f t="shared" si="0"/>
        <v>0.35246461912943872</v>
      </c>
    </row>
    <row r="24" spans="1:7" x14ac:dyDescent="0.2">
      <c r="A24" t="s">
        <v>28</v>
      </c>
      <c r="B24" s="6" t="s">
        <v>42</v>
      </c>
      <c r="C24" t="str">
        <f>B15</f>
        <v>S236</v>
      </c>
      <c r="D24" s="3">
        <v>1.474</v>
      </c>
      <c r="E24" s="3">
        <v>1.1060000000000001</v>
      </c>
      <c r="F24">
        <f t="shared" si="1"/>
        <v>1.1124638596788783</v>
      </c>
      <c r="G24">
        <f t="shared" si="0"/>
        <v>0.36153614032112169</v>
      </c>
    </row>
    <row r="25" spans="1:7" x14ac:dyDescent="0.2">
      <c r="A25" t="s">
        <v>30</v>
      </c>
      <c r="B25" s="6" t="s">
        <v>29</v>
      </c>
      <c r="C25" t="str">
        <f>B14</f>
        <v>S236</v>
      </c>
      <c r="D25" s="3">
        <v>1.448</v>
      </c>
      <c r="E25" s="3">
        <v>1.0780000000000001</v>
      </c>
      <c r="F25">
        <f t="shared" si="1"/>
        <v>1.1037696967081032</v>
      </c>
      <c r="G25">
        <f t="shared" si="0"/>
        <v>0.34423030329189674</v>
      </c>
    </row>
    <row r="26" spans="1:7" x14ac:dyDescent="0.2">
      <c r="A26" t="s">
        <v>13</v>
      </c>
      <c r="B26" s="6" t="s">
        <v>563</v>
      </c>
      <c r="C26" t="str">
        <f>B37</f>
        <v>C3</v>
      </c>
      <c r="D26" s="3">
        <v>1.3440000000000001</v>
      </c>
      <c r="E26" s="3">
        <v>0.57799999999999996</v>
      </c>
      <c r="F26">
        <f t="shared" si="1"/>
        <v>0.63761252170138871</v>
      </c>
      <c r="G26">
        <f t="shared" si="0"/>
        <v>0.70638747829861137</v>
      </c>
    </row>
    <row r="27" spans="1:7" x14ac:dyDescent="0.2">
      <c r="A27" t="s">
        <v>29</v>
      </c>
      <c r="B27" s="6" t="s">
        <v>563</v>
      </c>
      <c r="C27" t="str">
        <f>B36</f>
        <v>H2O</v>
      </c>
      <c r="D27" s="3">
        <v>1.476</v>
      </c>
      <c r="E27" s="3">
        <v>1.143</v>
      </c>
      <c r="F27">
        <f t="shared" si="1"/>
        <v>1.148122268800813</v>
      </c>
      <c r="G27">
        <f t="shared" si="0"/>
        <v>0.32787773119918695</v>
      </c>
    </row>
    <row r="28" spans="1:7" x14ac:dyDescent="0.2">
      <c r="A28" t="s">
        <v>33</v>
      </c>
      <c r="B28" s="6" t="s">
        <v>563</v>
      </c>
      <c r="C28" t="str">
        <f>B35</f>
        <v>S239</v>
      </c>
      <c r="D28" s="3">
        <v>1.478</v>
      </c>
      <c r="E28" s="3">
        <v>1.109</v>
      </c>
      <c r="F28">
        <f t="shared" si="1"/>
        <v>1.1124624985904374</v>
      </c>
      <c r="G28">
        <f t="shared" si="0"/>
        <v>0.36553750140956254</v>
      </c>
    </row>
    <row r="29" spans="1:7" x14ac:dyDescent="0.2">
      <c r="A29" t="s">
        <v>34</v>
      </c>
      <c r="B29" s="6" t="s">
        <v>563</v>
      </c>
      <c r="C29" t="str">
        <f>B34</f>
        <v>S239</v>
      </c>
      <c r="D29" s="3">
        <v>1.53</v>
      </c>
      <c r="E29" s="3">
        <v>1.145</v>
      </c>
      <c r="F29">
        <f t="shared" si="1"/>
        <v>1.1095383646514161</v>
      </c>
      <c r="G29">
        <f t="shared" si="0"/>
        <v>0.42046163534858394</v>
      </c>
    </row>
    <row r="30" spans="1:7" x14ac:dyDescent="0.2">
      <c r="A30" t="s">
        <v>35</v>
      </c>
      <c r="B30" s="6" t="s">
        <v>563</v>
      </c>
      <c r="C30" t="str">
        <f>B33</f>
        <v>S239</v>
      </c>
      <c r="D30" s="3">
        <v>1.458</v>
      </c>
      <c r="E30" s="3">
        <v>1.0589999999999999</v>
      </c>
      <c r="F30">
        <f t="shared" si="1"/>
        <v>1.0768784936556925</v>
      </c>
      <c r="G30">
        <f t="shared" si="0"/>
        <v>0.38112150634430741</v>
      </c>
    </row>
    <row r="31" spans="1:7" x14ac:dyDescent="0.2">
      <c r="A31" t="s">
        <v>36</v>
      </c>
      <c r="B31" s="6" t="s">
        <v>563</v>
      </c>
      <c r="C31" t="str">
        <f>B32</f>
        <v>S239</v>
      </c>
      <c r="D31" s="3">
        <v>1.496</v>
      </c>
      <c r="E31" s="3">
        <v>1.079</v>
      </c>
      <c r="F31">
        <f t="shared" si="1"/>
        <v>1.0693456787544562</v>
      </c>
      <c r="G31">
        <f t="shared" si="0"/>
        <v>0.42665432124554381</v>
      </c>
    </row>
    <row r="32" spans="1:7" x14ac:dyDescent="0.2">
      <c r="A32" t="s">
        <v>38</v>
      </c>
      <c r="B32" s="6" t="s">
        <v>565</v>
      </c>
      <c r="C32" t="str">
        <f>B31</f>
        <v>S238</v>
      </c>
      <c r="D32" s="3">
        <v>1.486</v>
      </c>
      <c r="E32" s="3">
        <v>1.0900000000000001</v>
      </c>
      <c r="F32">
        <f t="shared" si="1"/>
        <v>1.0875167535890535</v>
      </c>
      <c r="G32">
        <f t="shared" si="0"/>
        <v>0.39848324641094646</v>
      </c>
    </row>
    <row r="33" spans="1:7" x14ac:dyDescent="0.2">
      <c r="A33" t="s">
        <v>39</v>
      </c>
      <c r="B33" s="6" t="s">
        <v>565</v>
      </c>
      <c r="C33" t="str">
        <f>B30</f>
        <v>S238</v>
      </c>
      <c r="D33" s="3">
        <v>1.4350000000000001</v>
      </c>
      <c r="E33" s="3">
        <v>1.0740000000000001</v>
      </c>
      <c r="F33">
        <f t="shared" si="1"/>
        <v>1.1096362804878048</v>
      </c>
      <c r="G33">
        <f t="shared" si="0"/>
        <v>0.32536371951219523</v>
      </c>
    </row>
    <row r="34" spans="1:7" x14ac:dyDescent="0.2">
      <c r="A34" t="s">
        <v>15</v>
      </c>
      <c r="B34" s="6" t="s">
        <v>565</v>
      </c>
      <c r="C34" t="str">
        <f>B29</f>
        <v>S238</v>
      </c>
      <c r="D34" s="3">
        <v>1.502</v>
      </c>
      <c r="E34" s="3">
        <v>1.157</v>
      </c>
      <c r="F34">
        <f t="shared" si="1"/>
        <v>1.1420672922214823</v>
      </c>
      <c r="G34">
        <f t="shared" si="0"/>
        <v>0.35993270777851771</v>
      </c>
    </row>
    <row r="35" spans="1:7" x14ac:dyDescent="0.2">
      <c r="A35" t="s">
        <v>31</v>
      </c>
      <c r="B35" s="6" t="s">
        <v>565</v>
      </c>
      <c r="C35" t="str">
        <f>B28</f>
        <v>S238</v>
      </c>
      <c r="D35" s="3">
        <v>1.478</v>
      </c>
      <c r="E35" s="3">
        <v>1.119</v>
      </c>
      <c r="F35">
        <f t="shared" si="1"/>
        <v>1.122493720399188</v>
      </c>
      <c r="G35">
        <f t="shared" si="0"/>
        <v>0.35550627960081194</v>
      </c>
    </row>
    <row r="36" spans="1:7" x14ac:dyDescent="0.2">
      <c r="A36" t="s">
        <v>40</v>
      </c>
      <c r="B36" s="6" t="s">
        <v>42</v>
      </c>
      <c r="C36" t="str">
        <f>B27</f>
        <v>S238</v>
      </c>
      <c r="D36" s="3">
        <v>1.4870000000000001</v>
      </c>
      <c r="E36" s="3">
        <v>1.1479999999999999</v>
      </c>
      <c r="F36">
        <f t="shared" si="1"/>
        <v>1.144614352163192</v>
      </c>
      <c r="G36">
        <f t="shared" si="0"/>
        <v>0.34238564783680814</v>
      </c>
    </row>
    <row r="37" spans="1:7" x14ac:dyDescent="0.2">
      <c r="A37" t="s">
        <v>41</v>
      </c>
      <c r="B37" s="6" t="s">
        <v>33</v>
      </c>
      <c r="C37" t="str">
        <f>B26</f>
        <v>S238</v>
      </c>
      <c r="D37" s="3">
        <v>1.444</v>
      </c>
      <c r="E37" s="3">
        <v>1.107</v>
      </c>
      <c r="F37">
        <f t="shared" si="1"/>
        <v>1.1366027311288089</v>
      </c>
      <c r="G37">
        <f t="shared" si="0"/>
        <v>0.30739726887119101</v>
      </c>
    </row>
    <row r="38" spans="1:7" x14ac:dyDescent="0.2">
      <c r="A38" t="s">
        <v>43</v>
      </c>
      <c r="B38" s="6" t="s">
        <v>567</v>
      </c>
      <c r="C38" t="str">
        <f>B49</f>
        <v>C4</v>
      </c>
      <c r="D38" s="3">
        <v>1.454</v>
      </c>
      <c r="E38" s="3">
        <v>0.82699999999999996</v>
      </c>
      <c r="F38">
        <f t="shared" si="1"/>
        <v>0.84327528226730852</v>
      </c>
      <c r="G38">
        <f t="shared" si="0"/>
        <v>0.61072471773269144</v>
      </c>
    </row>
    <row r="39" spans="1:7" x14ac:dyDescent="0.2">
      <c r="A39" t="s">
        <v>45</v>
      </c>
      <c r="B39" s="6" t="s">
        <v>567</v>
      </c>
      <c r="C39" t="str">
        <f>B48</f>
        <v>H2O</v>
      </c>
      <c r="D39" s="3">
        <v>1.4650000000000001</v>
      </c>
      <c r="E39" s="3">
        <v>1.153</v>
      </c>
      <c r="F39">
        <f t="shared" si="1"/>
        <v>1.16686321814562</v>
      </c>
      <c r="G39">
        <f t="shared" si="0"/>
        <v>0.29813678185438008</v>
      </c>
    </row>
    <row r="40" spans="1:7" x14ac:dyDescent="0.2">
      <c r="A40" t="s">
        <v>46</v>
      </c>
      <c r="B40" s="6" t="s">
        <v>567</v>
      </c>
      <c r="C40" t="str">
        <f>B47</f>
        <v>S241</v>
      </c>
      <c r="D40" s="3">
        <v>1.4650000000000001</v>
      </c>
      <c r="E40" s="3">
        <v>1.0720000000000001</v>
      </c>
      <c r="F40">
        <f t="shared" si="1"/>
        <v>1.084889306029579</v>
      </c>
      <c r="G40">
        <f t="shared" si="0"/>
        <v>0.38011069397042108</v>
      </c>
    </row>
    <row r="41" spans="1:7" x14ac:dyDescent="0.2">
      <c r="A41" t="s">
        <v>47</v>
      </c>
      <c r="B41" s="6" t="s">
        <v>567</v>
      </c>
      <c r="C41" t="str">
        <f>B46</f>
        <v>S241</v>
      </c>
      <c r="D41" s="3">
        <v>1.5269999999999999</v>
      </c>
      <c r="E41" s="3">
        <v>1.115</v>
      </c>
      <c r="F41">
        <f t="shared" si="1"/>
        <v>1.082590216382886</v>
      </c>
      <c r="G41">
        <f t="shared" si="0"/>
        <v>0.44440978361711392</v>
      </c>
    </row>
    <row r="42" spans="1:7" x14ac:dyDescent="0.2">
      <c r="A42" t="s">
        <v>48</v>
      </c>
      <c r="B42" s="6" t="s">
        <v>567</v>
      </c>
      <c r="C42" t="str">
        <f>B45</f>
        <v>S241</v>
      </c>
      <c r="D42" s="3">
        <v>1.496</v>
      </c>
      <c r="E42" s="3">
        <v>1.08</v>
      </c>
      <c r="F42">
        <f t="shared" si="1"/>
        <v>1.0703367312834224</v>
      </c>
      <c r="G42">
        <f t="shared" si="0"/>
        <v>0.42566326871657756</v>
      </c>
    </row>
    <row r="43" spans="1:7" x14ac:dyDescent="0.2">
      <c r="A43" t="s">
        <v>49</v>
      </c>
      <c r="B43" s="6" t="s">
        <v>569</v>
      </c>
      <c r="C43" t="str">
        <f>B44</f>
        <v>S241</v>
      </c>
      <c r="D43" s="3">
        <v>1.512</v>
      </c>
      <c r="E43" s="3">
        <v>1.075</v>
      </c>
      <c r="F43">
        <f t="shared" si="1"/>
        <v>1.0541075906635802</v>
      </c>
      <c r="G43">
        <f t="shared" si="0"/>
        <v>0.45789240933641984</v>
      </c>
    </row>
    <row r="44" spans="1:7" x14ac:dyDescent="0.2">
      <c r="A44" t="s">
        <v>51</v>
      </c>
      <c r="B44" s="6" t="s">
        <v>569</v>
      </c>
      <c r="C44" t="str">
        <f>B43</f>
        <v>S241</v>
      </c>
      <c r="D44" s="3">
        <v>1.512</v>
      </c>
      <c r="E44" s="3">
        <v>1.0820000000000001</v>
      </c>
      <c r="F44">
        <f t="shared" si="1"/>
        <v>1.0609715470679013</v>
      </c>
      <c r="G44">
        <f t="shared" si="0"/>
        <v>0.4510284529320987</v>
      </c>
    </row>
    <row r="45" spans="1:7" x14ac:dyDescent="0.2">
      <c r="A45" t="s">
        <v>52</v>
      </c>
      <c r="B45" s="6" t="s">
        <v>569</v>
      </c>
      <c r="C45" t="str">
        <f>B42</f>
        <v>S240</v>
      </c>
      <c r="D45" s="3">
        <v>1.498</v>
      </c>
      <c r="E45" s="3">
        <v>1.1619999999999999</v>
      </c>
      <c r="F45">
        <f t="shared" si="1"/>
        <v>1.1500655179127726</v>
      </c>
      <c r="G45">
        <f t="shared" si="0"/>
        <v>0.34793448208722744</v>
      </c>
    </row>
    <row r="46" spans="1:7" x14ac:dyDescent="0.2">
      <c r="A46" t="s">
        <v>53</v>
      </c>
      <c r="B46" s="6" t="s">
        <v>569</v>
      </c>
      <c r="C46" t="str">
        <f>B41</f>
        <v>S240</v>
      </c>
      <c r="D46" s="3">
        <v>1.5169999999999999</v>
      </c>
      <c r="E46" s="3">
        <v>1.1950000000000001</v>
      </c>
      <c r="F46">
        <f t="shared" si="1"/>
        <v>1.1679132676884203</v>
      </c>
      <c r="G46">
        <f t="shared" si="0"/>
        <v>0.34908673231157961</v>
      </c>
    </row>
    <row r="47" spans="1:7" x14ac:dyDescent="0.2">
      <c r="A47" t="s">
        <v>54</v>
      </c>
      <c r="B47" s="6" t="s">
        <v>569</v>
      </c>
      <c r="C47" t="str">
        <f>B40</f>
        <v>S240</v>
      </c>
      <c r="D47" s="3">
        <v>1.5109999999999999</v>
      </c>
      <c r="E47" s="3">
        <v>1.18</v>
      </c>
      <c r="F47">
        <f t="shared" si="1"/>
        <v>1.1578326990955217</v>
      </c>
      <c r="G47">
        <f t="shared" si="0"/>
        <v>0.35316730090447823</v>
      </c>
    </row>
    <row r="48" spans="1:7" x14ac:dyDescent="0.2">
      <c r="A48" t="s">
        <v>55</v>
      </c>
      <c r="B48" s="6" t="s">
        <v>42</v>
      </c>
      <c r="C48" t="str">
        <f>B39</f>
        <v>S240</v>
      </c>
      <c r="D48" s="3">
        <v>1.4610000000000001</v>
      </c>
      <c r="E48" s="3">
        <v>1.1180000000000001</v>
      </c>
      <c r="F48">
        <f t="shared" si="1"/>
        <v>1.1345401123659593</v>
      </c>
      <c r="G48">
        <f t="shared" si="0"/>
        <v>0.32645988763404077</v>
      </c>
    </row>
    <row r="49" spans="1:7" x14ac:dyDescent="0.2">
      <c r="A49" t="s">
        <v>56</v>
      </c>
      <c r="B49" s="6" t="s">
        <v>34</v>
      </c>
      <c r="C49" t="str">
        <f>B38</f>
        <v>S240</v>
      </c>
      <c r="D49" s="3">
        <v>1.4730000000000001</v>
      </c>
      <c r="E49" s="3">
        <v>1.139</v>
      </c>
      <c r="F49">
        <f t="shared" si="1"/>
        <v>1.146434494512333</v>
      </c>
      <c r="G49">
        <f t="shared" si="0"/>
        <v>0.32656550548766705</v>
      </c>
    </row>
    <row r="50" spans="1:7" x14ac:dyDescent="0.2">
      <c r="A50" t="s">
        <v>57</v>
      </c>
      <c r="B50" s="6" t="s">
        <v>571</v>
      </c>
      <c r="C50" t="str">
        <f>B61</f>
        <v>C5</v>
      </c>
      <c r="D50" s="3">
        <v>1.4750000000000001</v>
      </c>
      <c r="E50" s="3">
        <v>1.095</v>
      </c>
      <c r="F50">
        <f t="shared" si="1"/>
        <v>1.1006528601694914</v>
      </c>
      <c r="G50">
        <f t="shared" si="0"/>
        <v>0.37434713983050871</v>
      </c>
    </row>
    <row r="51" spans="1:7" x14ac:dyDescent="0.2">
      <c r="A51" t="s">
        <v>59</v>
      </c>
      <c r="B51" s="6" t="s">
        <v>571</v>
      </c>
      <c r="C51" t="str">
        <f>B60</f>
        <v>H2O</v>
      </c>
      <c r="D51" s="3">
        <v>1.52</v>
      </c>
      <c r="E51" s="3">
        <v>1.234</v>
      </c>
      <c r="F51">
        <f t="shared" si="1"/>
        <v>1.203648944627193</v>
      </c>
      <c r="G51">
        <f t="shared" si="0"/>
        <v>0.31635105537280706</v>
      </c>
    </row>
    <row r="52" spans="1:7" x14ac:dyDescent="0.2">
      <c r="A52" t="s">
        <v>60</v>
      </c>
      <c r="B52" s="6" t="s">
        <v>571</v>
      </c>
      <c r="C52" t="str">
        <f>B59</f>
        <v>S243</v>
      </c>
      <c r="D52" s="3">
        <v>1.494</v>
      </c>
      <c r="E52" s="3">
        <v>1.054</v>
      </c>
      <c r="F52">
        <f t="shared" si="1"/>
        <v>1.0459677180946005</v>
      </c>
      <c r="G52">
        <f t="shared" si="0"/>
        <v>0.44803228190539945</v>
      </c>
    </row>
    <row r="53" spans="1:7" x14ac:dyDescent="0.2">
      <c r="A53" t="s">
        <v>61</v>
      </c>
      <c r="B53" s="6" t="s">
        <v>571</v>
      </c>
      <c r="C53" t="str">
        <f>B58</f>
        <v>S243</v>
      </c>
      <c r="D53" s="3">
        <v>1.5149999999999999</v>
      </c>
      <c r="E53" s="3">
        <v>1.0549999999999999</v>
      </c>
      <c r="F53">
        <f t="shared" si="1"/>
        <v>1.0324477791529152</v>
      </c>
      <c r="G53">
        <f t="shared" si="0"/>
        <v>0.48255222084708471</v>
      </c>
    </row>
    <row r="54" spans="1:7" x14ac:dyDescent="0.2">
      <c r="A54" t="s">
        <v>62</v>
      </c>
      <c r="B54" s="6" t="s">
        <v>571</v>
      </c>
      <c r="C54" t="str">
        <f>B57</f>
        <v>S243</v>
      </c>
      <c r="D54" s="3">
        <v>1.514</v>
      </c>
      <c r="E54" s="3">
        <v>1.0209999999999999</v>
      </c>
      <c r="F54">
        <f t="shared" si="1"/>
        <v>0.99983453737340355</v>
      </c>
      <c r="G54">
        <f t="shared" si="0"/>
        <v>0.51416546262659646</v>
      </c>
    </row>
    <row r="55" spans="1:7" x14ac:dyDescent="0.2">
      <c r="A55" t="s">
        <v>63</v>
      </c>
      <c r="B55" s="6" t="s">
        <v>573</v>
      </c>
      <c r="C55" t="str">
        <f>B56</f>
        <v>S243</v>
      </c>
      <c r="D55" s="3">
        <v>1.552</v>
      </c>
      <c r="E55" s="3">
        <v>1.081</v>
      </c>
      <c r="F55">
        <f t="shared" si="1"/>
        <v>1.0326716266645188</v>
      </c>
      <c r="G55">
        <f t="shared" si="0"/>
        <v>0.51932837333548121</v>
      </c>
    </row>
    <row r="56" spans="1:7" x14ac:dyDescent="0.2">
      <c r="A56" t="s">
        <v>65</v>
      </c>
      <c r="B56" s="6" t="s">
        <v>573</v>
      </c>
      <c r="C56" t="str">
        <f>B55</f>
        <v>S243</v>
      </c>
      <c r="D56" s="3">
        <v>1.512</v>
      </c>
      <c r="E56" s="3">
        <v>1.054</v>
      </c>
      <c r="F56">
        <f t="shared" si="1"/>
        <v>1.0335157214506172</v>
      </c>
      <c r="G56">
        <f t="shared" si="0"/>
        <v>0.4784842785493828</v>
      </c>
    </row>
    <row r="57" spans="1:7" x14ac:dyDescent="0.2">
      <c r="A57" t="s">
        <v>66</v>
      </c>
      <c r="B57" s="6" t="s">
        <v>573</v>
      </c>
      <c r="C57" t="str">
        <f>B54</f>
        <v>S242</v>
      </c>
      <c r="D57" s="3">
        <v>1.4950000000000001</v>
      </c>
      <c r="E57" s="3">
        <v>1.143</v>
      </c>
      <c r="F57">
        <f t="shared" si="1"/>
        <v>1.1335307483277592</v>
      </c>
      <c r="G57">
        <f t="shared" si="0"/>
        <v>0.36146925167224087</v>
      </c>
    </row>
    <row r="58" spans="1:7" x14ac:dyDescent="0.2">
      <c r="A58" t="s">
        <v>67</v>
      </c>
      <c r="B58" s="6" t="s">
        <v>573</v>
      </c>
      <c r="C58" t="str">
        <f>B53</f>
        <v>S242</v>
      </c>
      <c r="D58" s="3">
        <v>1.5169999999999999</v>
      </c>
      <c r="E58" s="3">
        <v>1.169</v>
      </c>
      <c r="F58">
        <f t="shared" si="1"/>
        <v>1.1425026024500109</v>
      </c>
      <c r="G58">
        <f t="shared" si="0"/>
        <v>0.37449739754998901</v>
      </c>
    </row>
    <row r="59" spans="1:7" x14ac:dyDescent="0.2">
      <c r="A59" t="s">
        <v>68</v>
      </c>
      <c r="B59" s="6" t="s">
        <v>573</v>
      </c>
      <c r="C59" t="str">
        <f>B52</f>
        <v>S242</v>
      </c>
      <c r="D59" s="3">
        <v>1.498</v>
      </c>
      <c r="E59" s="3">
        <v>1.153</v>
      </c>
      <c r="F59">
        <f t="shared" si="1"/>
        <v>1.1411579536604362</v>
      </c>
      <c r="G59">
        <f t="shared" si="0"/>
        <v>0.35684204633956385</v>
      </c>
    </row>
    <row r="60" spans="1:7" x14ac:dyDescent="0.2">
      <c r="A60" t="s">
        <v>69</v>
      </c>
      <c r="B60" s="6" t="s">
        <v>42</v>
      </c>
      <c r="C60" t="str">
        <f>B51</f>
        <v>S242</v>
      </c>
      <c r="D60" s="3">
        <v>1.49</v>
      </c>
      <c r="E60" s="3">
        <v>1.1479999999999999</v>
      </c>
      <c r="F60">
        <f t="shared" si="1"/>
        <v>1.1423097595078298</v>
      </c>
      <c r="G60">
        <f t="shared" si="0"/>
        <v>0.34769024049217023</v>
      </c>
    </row>
    <row r="61" spans="1:7" x14ac:dyDescent="0.2">
      <c r="A61" t="s">
        <v>70</v>
      </c>
      <c r="B61" s="6" t="s">
        <v>35</v>
      </c>
      <c r="C61" t="str">
        <f>B50</f>
        <v>S242</v>
      </c>
      <c r="D61" s="3">
        <v>1.42</v>
      </c>
      <c r="E61" s="3">
        <v>1.0680000000000001</v>
      </c>
      <c r="F61">
        <f t="shared" si="1"/>
        <v>1.1150932218309861</v>
      </c>
      <c r="G61">
        <f t="shared" si="0"/>
        <v>0.30490677816901379</v>
      </c>
    </row>
    <row r="62" spans="1:7" x14ac:dyDescent="0.2">
      <c r="A62" t="s">
        <v>71</v>
      </c>
      <c r="B62" s="6" t="s">
        <v>575</v>
      </c>
      <c r="C62" t="str">
        <f>B73</f>
        <v>C6</v>
      </c>
      <c r="D62" s="3">
        <v>1.4910000000000001</v>
      </c>
      <c r="E62" s="3">
        <v>1.1879999999999999</v>
      </c>
      <c r="F62">
        <f t="shared" si="1"/>
        <v>1.1813186619718308</v>
      </c>
      <c r="G62">
        <f t="shared" si="0"/>
        <v>0.30968133802816933</v>
      </c>
    </row>
    <row r="63" spans="1:7" x14ac:dyDescent="0.2">
      <c r="A63" t="s">
        <v>73</v>
      </c>
      <c r="B63" s="6" t="s">
        <v>575</v>
      </c>
      <c r="C63" t="str">
        <f>B72</f>
        <v>H2O</v>
      </c>
      <c r="D63" s="3">
        <v>1.4910000000000001</v>
      </c>
      <c r="E63" s="3">
        <v>1.278</v>
      </c>
      <c r="F63">
        <f t="shared" si="1"/>
        <v>1.2708124999999999</v>
      </c>
      <c r="G63">
        <f t="shared" si="0"/>
        <v>0.2201875000000002</v>
      </c>
    </row>
    <row r="64" spans="1:7" x14ac:dyDescent="0.2">
      <c r="A64" t="s">
        <v>74</v>
      </c>
      <c r="B64" s="6" t="s">
        <v>575</v>
      </c>
      <c r="C64" t="str">
        <f>B71</f>
        <v>S245</v>
      </c>
      <c r="D64" s="3">
        <v>1.458</v>
      </c>
      <c r="E64" s="3">
        <v>1.0720000000000001</v>
      </c>
      <c r="F64">
        <f t="shared" si="1"/>
        <v>1.0900979652491998</v>
      </c>
      <c r="G64">
        <f t="shared" si="0"/>
        <v>0.36790203475080019</v>
      </c>
    </row>
    <row r="65" spans="1:7" x14ac:dyDescent="0.2">
      <c r="A65" t="s">
        <v>75</v>
      </c>
      <c r="B65" s="6" t="s">
        <v>575</v>
      </c>
      <c r="C65" t="str">
        <f>B70</f>
        <v>S245</v>
      </c>
      <c r="D65" s="3">
        <v>1.5009999999999999</v>
      </c>
      <c r="E65" s="3">
        <v>1.0960000000000001</v>
      </c>
      <c r="F65">
        <f t="shared" si="1"/>
        <v>1.0825753386631136</v>
      </c>
      <c r="G65">
        <f t="shared" si="0"/>
        <v>0.41842466133688627</v>
      </c>
    </row>
    <row r="66" spans="1:7" x14ac:dyDescent="0.2">
      <c r="A66" t="s">
        <v>76</v>
      </c>
      <c r="B66" s="6" t="s">
        <v>575</v>
      </c>
      <c r="C66" t="str">
        <f>B69</f>
        <v>S245</v>
      </c>
      <c r="D66" s="3">
        <v>1.502</v>
      </c>
      <c r="E66" s="3">
        <v>0.97899999999999998</v>
      </c>
      <c r="F66">
        <f t="shared" si="1"/>
        <v>0.96636463187971589</v>
      </c>
      <c r="G66">
        <f t="shared" ref="G66:G97" si="2">D66-F66</f>
        <v>0.53563536812028412</v>
      </c>
    </row>
    <row r="67" spans="1:7" x14ac:dyDescent="0.2">
      <c r="A67" t="s">
        <v>77</v>
      </c>
      <c r="B67" s="6" t="s">
        <v>577</v>
      </c>
      <c r="C67" t="str">
        <f>B68</f>
        <v>S245</v>
      </c>
      <c r="D67" s="3">
        <v>1.506</v>
      </c>
      <c r="E67" s="3">
        <v>1.0049999999999999</v>
      </c>
      <c r="F67">
        <f t="shared" ref="F67:F97" si="3">(E67/D67)*AVERAGE($D$2:$D$97)</f>
        <v>0.98939419405710483</v>
      </c>
      <c r="G67">
        <f t="shared" si="2"/>
        <v>0.51660580594289518</v>
      </c>
    </row>
    <row r="68" spans="1:7" x14ac:dyDescent="0.2">
      <c r="A68" t="s">
        <v>79</v>
      </c>
      <c r="B68" s="6" t="s">
        <v>577</v>
      </c>
      <c r="C68" t="str">
        <f>B67</f>
        <v>S245</v>
      </c>
      <c r="D68" s="3">
        <v>1.5049999999999999</v>
      </c>
      <c r="E68" s="3">
        <v>1.032</v>
      </c>
      <c r="F68">
        <f t="shared" si="3"/>
        <v>1.0166500000000001</v>
      </c>
      <c r="G68">
        <f t="shared" si="2"/>
        <v>0.48834999999999984</v>
      </c>
    </row>
    <row r="69" spans="1:7" x14ac:dyDescent="0.2">
      <c r="A69" t="s">
        <v>80</v>
      </c>
      <c r="B69" s="6" t="s">
        <v>577</v>
      </c>
      <c r="C69" t="str">
        <f>B66</f>
        <v>S244</v>
      </c>
      <c r="D69" s="3">
        <v>1.4750000000000001</v>
      </c>
      <c r="E69" s="3">
        <v>0.96299999999999997</v>
      </c>
      <c r="F69">
        <f t="shared" si="3"/>
        <v>0.96797141949152532</v>
      </c>
      <c r="G69">
        <f t="shared" si="2"/>
        <v>0.50702858050847477</v>
      </c>
    </row>
    <row r="70" spans="1:7" x14ac:dyDescent="0.2">
      <c r="A70" t="s">
        <v>81</v>
      </c>
      <c r="B70" s="6" t="s">
        <v>577</v>
      </c>
      <c r="C70" t="str">
        <f>B65</f>
        <v>S244</v>
      </c>
      <c r="D70" s="3">
        <v>1.5129999999999999</v>
      </c>
      <c r="E70" s="3">
        <v>1.0469999999999999</v>
      </c>
      <c r="F70">
        <f t="shared" si="3"/>
        <v>1.0259732113350959</v>
      </c>
      <c r="G70">
        <f t="shared" si="2"/>
        <v>0.48702678866490401</v>
      </c>
    </row>
    <row r="71" spans="1:7" x14ac:dyDescent="0.2">
      <c r="A71" t="s">
        <v>82</v>
      </c>
      <c r="B71" s="6" t="s">
        <v>577</v>
      </c>
      <c r="C71" t="str">
        <f>B64</f>
        <v>S244</v>
      </c>
      <c r="D71" s="3">
        <v>1.5009999999999999</v>
      </c>
      <c r="E71" s="3">
        <v>1.038</v>
      </c>
      <c r="F71">
        <f>(E71/D71)*AVERAGE($D$2:$D$97)</f>
        <v>1.0252857678214524</v>
      </c>
      <c r="G71">
        <f t="shared" si="2"/>
        <v>0.47571423217854747</v>
      </c>
    </row>
    <row r="72" spans="1:7" x14ac:dyDescent="0.2">
      <c r="A72" t="s">
        <v>83</v>
      </c>
      <c r="B72" s="6" t="s">
        <v>42</v>
      </c>
      <c r="C72" t="str">
        <f>B63</f>
        <v>S244</v>
      </c>
      <c r="D72" s="3">
        <v>1.399</v>
      </c>
      <c r="E72" s="3">
        <v>0.91900000000000004</v>
      </c>
      <c r="F72">
        <f t="shared" si="3"/>
        <v>0.97392623451274718</v>
      </c>
      <c r="G72">
        <f t="shared" si="2"/>
        <v>0.42507376548725284</v>
      </c>
    </row>
    <row r="73" spans="1:7" x14ac:dyDescent="0.2">
      <c r="A73" t="s">
        <v>84</v>
      </c>
      <c r="B73" s="6" t="s">
        <v>36</v>
      </c>
      <c r="C73" t="str">
        <f>B62</f>
        <v>S244</v>
      </c>
      <c r="D73" s="3">
        <v>1.4550000000000001</v>
      </c>
      <c r="E73" s="3">
        <v>0.99099999999999999</v>
      </c>
      <c r="F73">
        <f t="shared" si="3"/>
        <v>1.0098082832187856</v>
      </c>
      <c r="G73">
        <f t="shared" si="2"/>
        <v>0.4451917167812145</v>
      </c>
    </row>
    <row r="74" spans="1:7" x14ac:dyDescent="0.2">
      <c r="A74" t="s">
        <v>85</v>
      </c>
      <c r="B74" s="6" t="s">
        <v>579</v>
      </c>
      <c r="C74" t="str">
        <f>B85</f>
        <v>C7</v>
      </c>
      <c r="D74" s="3">
        <v>1.44</v>
      </c>
      <c r="E74" s="3">
        <v>1.169</v>
      </c>
      <c r="F74">
        <f t="shared" si="3"/>
        <v>1.2035947554976851</v>
      </c>
      <c r="G74">
        <f t="shared" si="2"/>
        <v>0.23640524450231482</v>
      </c>
    </row>
    <row r="75" spans="1:7" x14ac:dyDescent="0.2">
      <c r="A75" t="s">
        <v>87</v>
      </c>
      <c r="B75" s="6" t="s">
        <v>579</v>
      </c>
      <c r="C75" t="str">
        <f>B84</f>
        <v>C9</v>
      </c>
      <c r="D75" s="3">
        <v>1.496</v>
      </c>
      <c r="E75" s="3">
        <v>1.246</v>
      </c>
      <c r="F75">
        <f t="shared" si="3"/>
        <v>1.2348514510918003</v>
      </c>
      <c r="G75">
        <f t="shared" si="2"/>
        <v>0.26114854890819972</v>
      </c>
    </row>
    <row r="76" spans="1:7" x14ac:dyDescent="0.2">
      <c r="A76" t="s">
        <v>88</v>
      </c>
      <c r="B76" s="6" t="s">
        <v>579</v>
      </c>
      <c r="C76" t="str">
        <f>B83</f>
        <v>H2O</v>
      </c>
      <c r="D76" s="3">
        <v>1.506</v>
      </c>
      <c r="E76" s="3">
        <v>1.244</v>
      </c>
      <c r="F76">
        <f t="shared" si="3"/>
        <v>1.2246829625940683</v>
      </c>
      <c r="G76">
        <f t="shared" si="2"/>
        <v>0.28131703740593172</v>
      </c>
    </row>
    <row r="77" spans="1:7" x14ac:dyDescent="0.2">
      <c r="A77" t="s">
        <v>89</v>
      </c>
      <c r="B77" s="6" t="s">
        <v>579</v>
      </c>
      <c r="C77" t="str">
        <f>B82</f>
        <v>H2O</v>
      </c>
      <c r="D77" s="3">
        <v>1.5089999999999999</v>
      </c>
      <c r="E77" s="3">
        <v>1.228</v>
      </c>
      <c r="F77">
        <f t="shared" si="3"/>
        <v>1.2065279710625139</v>
      </c>
      <c r="G77">
        <f t="shared" si="2"/>
        <v>0.30247202893748604</v>
      </c>
    </row>
    <row r="78" spans="1:7" x14ac:dyDescent="0.2">
      <c r="A78" t="s">
        <v>90</v>
      </c>
      <c r="B78" s="6" t="s">
        <v>579</v>
      </c>
      <c r="C78" t="str">
        <f>B81</f>
        <v>H2O</v>
      </c>
      <c r="D78" s="3">
        <v>1.5169999999999999</v>
      </c>
      <c r="E78" s="3">
        <v>1.268</v>
      </c>
      <c r="F78">
        <f t="shared" si="3"/>
        <v>1.2392585970116459</v>
      </c>
      <c r="G78">
        <f t="shared" si="2"/>
        <v>0.27774140298835404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1.482</v>
      </c>
      <c r="E79" s="3">
        <v>1.2370000000000001</v>
      </c>
      <c r="F79">
        <f t="shared" si="3"/>
        <v>1.2375129821749888</v>
      </c>
      <c r="G79">
        <f t="shared" si="2"/>
        <v>0.24448701782501114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1.466</v>
      </c>
      <c r="E80" s="3">
        <v>1.2150000000000001</v>
      </c>
      <c r="F80">
        <f t="shared" si="3"/>
        <v>1.2287699309345157</v>
      </c>
      <c r="G80">
        <f t="shared" si="2"/>
        <v>0.23723006906548427</v>
      </c>
    </row>
    <row r="81" spans="1:7" x14ac:dyDescent="0.2">
      <c r="A81" t="s">
        <v>94</v>
      </c>
      <c r="B81" s="6" t="s">
        <v>42</v>
      </c>
      <c r="C81" t="str">
        <f>B78</f>
        <v>S246</v>
      </c>
      <c r="D81" s="3">
        <v>1.5169999999999999</v>
      </c>
      <c r="E81" s="3">
        <v>1.0169999999999999</v>
      </c>
      <c r="F81">
        <f t="shared" si="3"/>
        <v>0.99394794413315757</v>
      </c>
      <c r="G81">
        <f t="shared" si="2"/>
        <v>0.52305205586684234</v>
      </c>
    </row>
    <row r="82" spans="1:7" x14ac:dyDescent="0.2">
      <c r="A82" t="s">
        <v>95</v>
      </c>
      <c r="B82" s="6" t="s">
        <v>42</v>
      </c>
      <c r="C82" t="str">
        <f>B77</f>
        <v>S246</v>
      </c>
      <c r="D82" s="3">
        <v>1.5229999999999999</v>
      </c>
      <c r="E82" s="3">
        <v>1.028</v>
      </c>
      <c r="F82">
        <f t="shared" si="3"/>
        <v>1.0007405066754214</v>
      </c>
      <c r="G82">
        <f t="shared" si="2"/>
        <v>0.52225949332457855</v>
      </c>
    </row>
    <row r="83" spans="1:7" x14ac:dyDescent="0.2">
      <c r="A83" t="s">
        <v>96</v>
      </c>
      <c r="B83" s="6" t="s">
        <v>42</v>
      </c>
      <c r="C83" t="str">
        <f>B76</f>
        <v>S246</v>
      </c>
      <c r="D83" s="3">
        <v>1.4790000000000001</v>
      </c>
      <c r="E83" s="3">
        <v>0.97499999999999998</v>
      </c>
      <c r="F83">
        <f t="shared" si="3"/>
        <v>0.97738283891142641</v>
      </c>
      <c r="G83">
        <f t="shared" si="2"/>
        <v>0.50161716108857368</v>
      </c>
    </row>
    <row r="84" spans="1:7" x14ac:dyDescent="0.2">
      <c r="A84" t="s">
        <v>97</v>
      </c>
      <c r="B84" s="6" t="s">
        <v>15</v>
      </c>
      <c r="C84" t="str">
        <f>B75</f>
        <v>S246</v>
      </c>
      <c r="D84" s="3">
        <v>1.5049999999999999</v>
      </c>
      <c r="E84" s="3">
        <v>1.01</v>
      </c>
      <c r="F84">
        <f t="shared" si="3"/>
        <v>0.99497722868217064</v>
      </c>
      <c r="G84">
        <f t="shared" si="2"/>
        <v>0.51002277131782925</v>
      </c>
    </row>
    <row r="85" spans="1:7" x14ac:dyDescent="0.2">
      <c r="A85" t="s">
        <v>98</v>
      </c>
      <c r="B85" s="6" t="s">
        <v>38</v>
      </c>
      <c r="C85" t="str">
        <f>B74</f>
        <v>S246</v>
      </c>
      <c r="D85" s="3">
        <v>1.462</v>
      </c>
      <c r="E85" s="3">
        <v>0.97499999999999998</v>
      </c>
      <c r="F85">
        <f t="shared" si="3"/>
        <v>0.98874775564295481</v>
      </c>
      <c r="G85">
        <f t="shared" si="2"/>
        <v>0.47325224435704516</v>
      </c>
    </row>
    <row r="86" spans="1:7" x14ac:dyDescent="0.2">
      <c r="A86" t="s">
        <v>99</v>
      </c>
      <c r="B86" s="6" t="s">
        <v>581</v>
      </c>
      <c r="C86" t="str">
        <f>B97</f>
        <v>C8</v>
      </c>
      <c r="D86" s="3">
        <v>1.4470000000000001</v>
      </c>
      <c r="E86" s="3">
        <v>1.22</v>
      </c>
      <c r="F86">
        <f t="shared" si="3"/>
        <v>1.2500274994240956</v>
      </c>
      <c r="G86">
        <f t="shared" si="2"/>
        <v>0.19697250057590443</v>
      </c>
    </row>
    <row r="87" spans="1:7" x14ac:dyDescent="0.2">
      <c r="A87" t="s">
        <v>101</v>
      </c>
      <c r="B87" s="6" t="s">
        <v>581</v>
      </c>
      <c r="C87" t="str">
        <f>B96</f>
        <v>C10</v>
      </c>
      <c r="D87" s="3">
        <v>1.49</v>
      </c>
      <c r="E87" s="3">
        <v>1.242</v>
      </c>
      <c r="F87">
        <f>(E87/D87)*AVERAGE($D$2:$D$97)</f>
        <v>1.2358438338926174</v>
      </c>
      <c r="G87">
        <f t="shared" si="2"/>
        <v>0.25415616610738256</v>
      </c>
    </row>
    <row r="88" spans="1:7" x14ac:dyDescent="0.2">
      <c r="A88" t="s">
        <v>102</v>
      </c>
      <c r="B88" s="6" t="s">
        <v>581</v>
      </c>
      <c r="C88" t="str">
        <f>B95</f>
        <v>S248</v>
      </c>
      <c r="D88" s="3">
        <v>1.508</v>
      </c>
      <c r="E88" s="3">
        <v>1.2529999999999999</v>
      </c>
      <c r="F88">
        <f t="shared" si="3"/>
        <v>1.2319072101569406</v>
      </c>
      <c r="G88">
        <f t="shared" si="2"/>
        <v>0.27609278984305941</v>
      </c>
    </row>
    <row r="89" spans="1:7" x14ac:dyDescent="0.2">
      <c r="A89" t="s">
        <v>103</v>
      </c>
      <c r="B89" s="6" t="s">
        <v>581</v>
      </c>
      <c r="C89" t="str">
        <f>B94</f>
        <v>S248</v>
      </c>
      <c r="D89" s="3">
        <v>1.502</v>
      </c>
      <c r="E89" s="3">
        <v>1.2490000000000001</v>
      </c>
      <c r="F89">
        <f t="shared" si="3"/>
        <v>1.2328799031846429</v>
      </c>
      <c r="G89">
        <f t="shared" si="2"/>
        <v>0.26912009681535709</v>
      </c>
    </row>
    <row r="90" spans="1:7" x14ac:dyDescent="0.2">
      <c r="A90" t="s">
        <v>104</v>
      </c>
      <c r="B90" s="6" t="s">
        <v>581</v>
      </c>
      <c r="C90" t="str">
        <f>B93</f>
        <v>S248</v>
      </c>
      <c r="D90" s="3">
        <v>1.4870000000000001</v>
      </c>
      <c r="E90" s="3">
        <v>1.2290000000000001</v>
      </c>
      <c r="F90">
        <f t="shared" si="3"/>
        <v>1.2253754693454382</v>
      </c>
      <c r="G90">
        <f t="shared" si="2"/>
        <v>0.26162453065456193</v>
      </c>
    </row>
    <row r="91" spans="1:7" x14ac:dyDescent="0.2">
      <c r="A91" t="s">
        <v>105</v>
      </c>
      <c r="B91" s="6" t="s">
        <v>583</v>
      </c>
      <c r="C91" t="str">
        <f>B92</f>
        <v>S248</v>
      </c>
      <c r="D91" s="3">
        <v>1.478</v>
      </c>
      <c r="E91" s="3">
        <v>1.2170000000000001</v>
      </c>
      <c r="F91">
        <f t="shared" si="3"/>
        <v>1.2207996941249437</v>
      </c>
      <c r="G91">
        <f t="shared" si="2"/>
        <v>0.25720030587505627</v>
      </c>
    </row>
    <row r="92" spans="1:7" x14ac:dyDescent="0.2">
      <c r="A92" t="s">
        <v>107</v>
      </c>
      <c r="B92" s="6" t="s">
        <v>583</v>
      </c>
      <c r="C92" t="str">
        <f>B91</f>
        <v>S248</v>
      </c>
      <c r="D92" s="3">
        <v>1.48</v>
      </c>
      <c r="E92" s="3">
        <v>1.1990000000000001</v>
      </c>
      <c r="F92">
        <f t="shared" si="3"/>
        <v>1.2011181658220722</v>
      </c>
      <c r="G92">
        <f t="shared" si="2"/>
        <v>0.27888183417792778</v>
      </c>
    </row>
    <row r="93" spans="1:7" x14ac:dyDescent="0.2">
      <c r="A93" t="s">
        <v>108</v>
      </c>
      <c r="B93" s="6" t="s">
        <v>583</v>
      </c>
      <c r="C93" t="str">
        <f>B90</f>
        <v>S247</v>
      </c>
      <c r="D93" s="3">
        <v>1.5249999999999999</v>
      </c>
      <c r="E93" s="3">
        <v>1.1559999999999999</v>
      </c>
      <c r="F93">
        <f t="shared" si="3"/>
        <v>1.1238704644808744</v>
      </c>
      <c r="G93">
        <f t="shared" si="2"/>
        <v>0.40112953551912556</v>
      </c>
    </row>
    <row r="94" spans="1:7" x14ac:dyDescent="0.2">
      <c r="A94" t="s">
        <v>109</v>
      </c>
      <c r="B94" s="6" t="s">
        <v>583</v>
      </c>
      <c r="C94" t="str">
        <f>B89</f>
        <v>S247</v>
      </c>
      <c r="D94" s="3">
        <v>1.4810000000000001</v>
      </c>
      <c r="E94" s="3">
        <v>1.0569999999999999</v>
      </c>
      <c r="F94">
        <f t="shared" si="3"/>
        <v>1.05815233935404</v>
      </c>
      <c r="G94">
        <f t="shared" si="2"/>
        <v>0.42284766064596013</v>
      </c>
    </row>
    <row r="95" spans="1:7" x14ac:dyDescent="0.2">
      <c r="A95" t="s">
        <v>110</v>
      </c>
      <c r="B95" s="6" t="s">
        <v>583</v>
      </c>
      <c r="C95" t="str">
        <f>B88</f>
        <v>S247</v>
      </c>
      <c r="D95" s="3">
        <v>1.496</v>
      </c>
      <c r="E95" s="3">
        <v>0.98</v>
      </c>
      <c r="F95">
        <f t="shared" si="3"/>
        <v>0.97123147838680912</v>
      </c>
      <c r="G95">
        <f t="shared" si="2"/>
        <v>0.52476852161319087</v>
      </c>
    </row>
    <row r="96" spans="1:7" x14ac:dyDescent="0.2">
      <c r="A96" t="s">
        <v>111</v>
      </c>
      <c r="B96" s="6" t="s">
        <v>31</v>
      </c>
      <c r="C96" t="str">
        <f>B87</f>
        <v>S247</v>
      </c>
      <c r="D96" s="3">
        <v>1.4510000000000001</v>
      </c>
      <c r="E96" s="3">
        <v>0.92</v>
      </c>
      <c r="F96">
        <f t="shared" si="3"/>
        <v>0.94004508385021823</v>
      </c>
      <c r="G96">
        <f t="shared" si="2"/>
        <v>0.51095491614978183</v>
      </c>
    </row>
    <row r="97" spans="1:7" x14ac:dyDescent="0.2">
      <c r="A97" t="s">
        <v>112</v>
      </c>
      <c r="B97" s="6" t="s">
        <v>39</v>
      </c>
      <c r="C97" t="str">
        <f>B86</f>
        <v>S247</v>
      </c>
      <c r="D97" s="3">
        <v>1.472</v>
      </c>
      <c r="E97" s="3">
        <v>0.96099999999999997</v>
      </c>
      <c r="F97">
        <f t="shared" si="3"/>
        <v>0.96792976534193831</v>
      </c>
      <c r="G97">
        <f t="shared" si="2"/>
        <v>0.50407023465806167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1CE1-C0D8-564A-BCCB-A648AEBC0550}">
  <dimension ref="A1:L98"/>
  <sheetViews>
    <sheetView topLeftCell="A48" workbookViewId="0">
      <selection activeCell="H48" sqref="H48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493</v>
      </c>
      <c r="J1" s="14" t="s">
        <v>509</v>
      </c>
      <c r="K1" s="13"/>
      <c r="L1" s="24" t="s">
        <v>524</v>
      </c>
    </row>
    <row r="2" spans="1:12" x14ac:dyDescent="0.2">
      <c r="A2" t="s">
        <v>0</v>
      </c>
      <c r="B2" s="6" t="s">
        <v>493</v>
      </c>
      <c r="C2" t="str">
        <f>B13</f>
        <v>C1</v>
      </c>
      <c r="D2" s="3">
        <v>1.196</v>
      </c>
      <c r="E2" s="3">
        <v>0.312</v>
      </c>
      <c r="F2">
        <f>(E2/D2)*AVERAGE($D$2:$D$97)</f>
        <v>0.38221739130434779</v>
      </c>
      <c r="G2">
        <f t="shared" ref="G2:G65" si="0">D2-F2</f>
        <v>0.81378260869565211</v>
      </c>
      <c r="I2" s="13" t="s">
        <v>494</v>
      </c>
      <c r="J2" s="14" t="s">
        <v>510</v>
      </c>
      <c r="K2" s="13"/>
    </row>
    <row r="3" spans="1:12" x14ac:dyDescent="0.2">
      <c r="A3" t="s">
        <v>2</v>
      </c>
      <c r="B3" s="6" t="s">
        <v>493</v>
      </c>
      <c r="C3" t="str">
        <f>B12</f>
        <v>H2O</v>
      </c>
      <c r="D3" s="3">
        <v>1.4770000000000001</v>
      </c>
      <c r="E3" s="3">
        <v>0.876</v>
      </c>
      <c r="F3">
        <f t="shared" ref="F3:F66" si="1">(E3/D3)*AVERAGE($D$2:$D$97)</f>
        <v>0.86898171970209859</v>
      </c>
      <c r="G3">
        <f t="shared" si="0"/>
        <v>0.6080182802979015</v>
      </c>
      <c r="I3" s="13" t="s">
        <v>495</v>
      </c>
      <c r="J3" s="14" t="s">
        <v>511</v>
      </c>
      <c r="K3" s="13"/>
    </row>
    <row r="4" spans="1:12" x14ac:dyDescent="0.2">
      <c r="A4" t="s">
        <v>3</v>
      </c>
      <c r="B4" s="6" t="s">
        <v>493</v>
      </c>
      <c r="C4" t="str">
        <f>B11</f>
        <v>S190</v>
      </c>
      <c r="D4" s="3">
        <v>1.51</v>
      </c>
      <c r="E4" s="3">
        <v>0.82599999999999996</v>
      </c>
      <c r="F4">
        <f t="shared" si="1"/>
        <v>0.80147527593818968</v>
      </c>
      <c r="G4">
        <f t="shared" si="0"/>
        <v>0.70852472406181033</v>
      </c>
      <c r="I4" s="13" t="s">
        <v>496</v>
      </c>
      <c r="J4" s="14" t="s">
        <v>512</v>
      </c>
      <c r="K4" s="13"/>
    </row>
    <row r="5" spans="1:12" x14ac:dyDescent="0.2">
      <c r="A5" t="s">
        <v>4</v>
      </c>
      <c r="B5" s="6" t="s">
        <v>493</v>
      </c>
      <c r="C5" t="str">
        <f>B10</f>
        <v>S190</v>
      </c>
      <c r="D5" s="3">
        <v>1.518</v>
      </c>
      <c r="E5" s="3">
        <v>0.91700000000000004</v>
      </c>
      <c r="F5">
        <f t="shared" si="1"/>
        <v>0.88508421168203766</v>
      </c>
      <c r="G5">
        <f t="shared" si="0"/>
        <v>0.63291578831796236</v>
      </c>
      <c r="I5" s="13" t="s">
        <v>497</v>
      </c>
      <c r="J5" s="14" t="s">
        <v>513</v>
      </c>
      <c r="K5" s="13"/>
    </row>
    <row r="6" spans="1:12" x14ac:dyDescent="0.2">
      <c r="A6" t="s">
        <v>5</v>
      </c>
      <c r="B6" s="6" t="s">
        <v>493</v>
      </c>
      <c r="C6" t="str">
        <f>B9</f>
        <v>S190</v>
      </c>
      <c r="D6" s="3">
        <v>1.4770000000000001</v>
      </c>
      <c r="E6" s="3">
        <v>0.90200000000000002</v>
      </c>
      <c r="F6">
        <f t="shared" si="1"/>
        <v>0.89477341457910164</v>
      </c>
      <c r="G6">
        <f t="shared" si="0"/>
        <v>0.58222658542089845</v>
      </c>
      <c r="I6" s="13" t="s">
        <v>498</v>
      </c>
      <c r="J6" s="14" t="s">
        <v>514</v>
      </c>
      <c r="K6" s="13"/>
    </row>
    <row r="7" spans="1:12" x14ac:dyDescent="0.2">
      <c r="A7" t="s">
        <v>6</v>
      </c>
      <c r="B7" s="6" t="s">
        <v>494</v>
      </c>
      <c r="C7" t="str">
        <f>B8</f>
        <v>S190</v>
      </c>
      <c r="D7" s="3">
        <v>1.454</v>
      </c>
      <c r="E7" s="3">
        <v>0.85899999999999999</v>
      </c>
      <c r="F7">
        <f t="shared" si="1"/>
        <v>0.86559708849151751</v>
      </c>
      <c r="G7">
        <f t="shared" si="0"/>
        <v>0.58840291150848245</v>
      </c>
      <c r="I7" s="13" t="s">
        <v>499</v>
      </c>
      <c r="J7" s="13" t="s">
        <v>515</v>
      </c>
      <c r="K7" s="13"/>
    </row>
    <row r="8" spans="1:12" x14ac:dyDescent="0.2">
      <c r="A8" t="s">
        <v>8</v>
      </c>
      <c r="B8" s="6" t="s">
        <v>494</v>
      </c>
      <c r="C8" t="str">
        <f>B7</f>
        <v>S190</v>
      </c>
      <c r="D8" s="3">
        <v>1.4950000000000001</v>
      </c>
      <c r="E8" s="3">
        <v>0.92700000000000005</v>
      </c>
      <c r="F8">
        <f t="shared" si="1"/>
        <v>0.90850133779264197</v>
      </c>
      <c r="G8">
        <f t="shared" si="0"/>
        <v>0.58649866220735813</v>
      </c>
      <c r="I8" s="13" t="s">
        <v>500</v>
      </c>
      <c r="J8" s="13" t="s">
        <v>516</v>
      </c>
      <c r="K8" s="13"/>
    </row>
    <row r="9" spans="1:12" x14ac:dyDescent="0.2">
      <c r="A9" t="s">
        <v>9</v>
      </c>
      <c r="B9" s="6" t="s">
        <v>494</v>
      </c>
      <c r="C9" t="str">
        <f>B6</f>
        <v>S189</v>
      </c>
      <c r="D9" s="3">
        <v>1.4239999999999999</v>
      </c>
      <c r="E9" s="3">
        <v>1.0149999999999999</v>
      </c>
      <c r="F9">
        <f t="shared" si="1"/>
        <v>1.0443428136704118</v>
      </c>
      <c r="G9">
        <f t="shared" si="0"/>
        <v>0.37965718632958811</v>
      </c>
      <c r="I9" s="13" t="s">
        <v>501</v>
      </c>
      <c r="J9" s="13" t="s">
        <v>517</v>
      </c>
      <c r="K9" s="13"/>
    </row>
    <row r="10" spans="1:12" x14ac:dyDescent="0.2">
      <c r="A10" t="s">
        <v>10</v>
      </c>
      <c r="B10" s="6" t="s">
        <v>494</v>
      </c>
      <c r="C10" t="str">
        <f>B5</f>
        <v>S189</v>
      </c>
      <c r="D10" s="3">
        <v>1.425</v>
      </c>
      <c r="E10" s="3">
        <v>1.0589999999999999</v>
      </c>
      <c r="F10">
        <f t="shared" si="1"/>
        <v>1.0888501754385962</v>
      </c>
      <c r="G10">
        <f t="shared" si="0"/>
        <v>0.33614982456140385</v>
      </c>
      <c r="I10" s="13" t="s">
        <v>502</v>
      </c>
      <c r="J10" s="13" t="s">
        <v>518</v>
      </c>
      <c r="K10" s="13"/>
    </row>
    <row r="11" spans="1:12" x14ac:dyDescent="0.2">
      <c r="A11" t="s">
        <v>11</v>
      </c>
      <c r="B11" s="6" t="s">
        <v>494</v>
      </c>
      <c r="C11" t="str">
        <f>B4</f>
        <v>S189</v>
      </c>
      <c r="D11" s="3">
        <v>1.44</v>
      </c>
      <c r="E11" s="3">
        <v>1.081</v>
      </c>
      <c r="F11">
        <f t="shared" si="1"/>
        <v>1.0998924768518517</v>
      </c>
      <c r="G11">
        <f t="shared" si="0"/>
        <v>0.34010752314814829</v>
      </c>
      <c r="I11" s="13" t="s">
        <v>503</v>
      </c>
      <c r="J11" s="13" t="s">
        <v>519</v>
      </c>
      <c r="K11" s="13"/>
    </row>
    <row r="12" spans="1:12" x14ac:dyDescent="0.2">
      <c r="A12" t="s">
        <v>12</v>
      </c>
      <c r="B12" s="6" t="s">
        <v>42</v>
      </c>
      <c r="C12" t="str">
        <f>B3</f>
        <v>S189</v>
      </c>
      <c r="D12" s="3">
        <v>1.3740000000000001</v>
      </c>
      <c r="E12" s="3">
        <v>0.97699999999999998</v>
      </c>
      <c r="F12">
        <f t="shared" si="1"/>
        <v>1.0418252062105773</v>
      </c>
      <c r="G12">
        <f t="shared" si="0"/>
        <v>0.33217479378942283</v>
      </c>
      <c r="I12" s="13" t="s">
        <v>504</v>
      </c>
      <c r="J12" s="13" t="s">
        <v>520</v>
      </c>
      <c r="K12" s="13"/>
    </row>
    <row r="13" spans="1:12" x14ac:dyDescent="0.2">
      <c r="A13" t="s">
        <v>14</v>
      </c>
      <c r="B13" s="6" t="s">
        <v>13</v>
      </c>
      <c r="C13" t="str">
        <f>B2</f>
        <v>S189</v>
      </c>
      <c r="D13" s="3">
        <v>1.3939999999999999</v>
      </c>
      <c r="E13" s="3">
        <v>1.0389999999999999</v>
      </c>
      <c r="F13">
        <f t="shared" si="1"/>
        <v>1.0920431611669057</v>
      </c>
      <c r="G13">
        <f t="shared" si="0"/>
        <v>0.30195683883309421</v>
      </c>
      <c r="I13" s="13" t="s">
        <v>505</v>
      </c>
      <c r="J13" s="13" t="s">
        <v>521</v>
      </c>
      <c r="K13" s="13"/>
    </row>
    <row r="14" spans="1:12" x14ac:dyDescent="0.2">
      <c r="A14" t="s">
        <v>16</v>
      </c>
      <c r="B14" s="6" t="s">
        <v>495</v>
      </c>
      <c r="C14" t="str">
        <f>B25</f>
        <v>C2</v>
      </c>
      <c r="D14" s="3">
        <v>1.355</v>
      </c>
      <c r="E14" s="3">
        <v>0.41499999999999998</v>
      </c>
      <c r="F14">
        <f t="shared" si="1"/>
        <v>0.44874108241082405</v>
      </c>
      <c r="G14">
        <f t="shared" si="0"/>
        <v>0.90625891758917598</v>
      </c>
      <c r="I14" s="13" t="s">
        <v>506</v>
      </c>
      <c r="J14" s="13" t="s">
        <v>522</v>
      </c>
      <c r="K14" s="13"/>
    </row>
    <row r="15" spans="1:12" x14ac:dyDescent="0.2">
      <c r="A15" t="s">
        <v>18</v>
      </c>
      <c r="B15" s="6" t="s">
        <v>495</v>
      </c>
      <c r="C15" t="str">
        <f>B24</f>
        <v>H2O</v>
      </c>
      <c r="D15" s="3">
        <v>1.496</v>
      </c>
      <c r="E15" s="3">
        <v>0.92200000000000004</v>
      </c>
      <c r="F15">
        <f t="shared" si="1"/>
        <v>0.90299710338680916</v>
      </c>
      <c r="G15">
        <f t="shared" si="0"/>
        <v>0.59300289661319083</v>
      </c>
      <c r="I15" s="13" t="s">
        <v>507</v>
      </c>
      <c r="J15" s="13" t="s">
        <v>523</v>
      </c>
      <c r="K15" s="13"/>
    </row>
    <row r="16" spans="1:12" x14ac:dyDescent="0.2">
      <c r="A16" t="s">
        <v>19</v>
      </c>
      <c r="B16" s="6" t="s">
        <v>495</v>
      </c>
      <c r="C16" t="str">
        <f>B23</f>
        <v>S192</v>
      </c>
      <c r="D16" s="3">
        <v>1.5029999999999999</v>
      </c>
      <c r="E16" s="3">
        <v>0.86199999999999999</v>
      </c>
      <c r="F16">
        <f t="shared" si="1"/>
        <v>0.84030184076291858</v>
      </c>
      <c r="G16">
        <f t="shared" si="0"/>
        <v>0.66269815923708131</v>
      </c>
      <c r="I16" s="13"/>
      <c r="J16" s="13"/>
      <c r="K16" s="13"/>
    </row>
    <row r="17" spans="1:7" x14ac:dyDescent="0.2">
      <c r="A17" t="s">
        <v>20</v>
      </c>
      <c r="B17" s="6" t="s">
        <v>495</v>
      </c>
      <c r="C17" t="str">
        <f>B22</f>
        <v>S192</v>
      </c>
      <c r="D17" s="3">
        <v>1.526</v>
      </c>
      <c r="E17" s="3">
        <v>0.88900000000000001</v>
      </c>
      <c r="F17">
        <f t="shared" si="1"/>
        <v>0.85356039755351665</v>
      </c>
      <c r="G17">
        <f t="shared" si="0"/>
        <v>0.67243960244648338</v>
      </c>
    </row>
    <row r="18" spans="1:7" x14ac:dyDescent="0.2">
      <c r="A18" t="s">
        <v>21</v>
      </c>
      <c r="B18" s="6" t="s">
        <v>495</v>
      </c>
      <c r="C18" t="str">
        <f>B21</f>
        <v>S192</v>
      </c>
      <c r="D18" s="3">
        <v>1.5209999999999999</v>
      </c>
      <c r="E18" s="3">
        <v>0.88800000000000001</v>
      </c>
      <c r="F18">
        <f t="shared" si="1"/>
        <v>0.85540302432610127</v>
      </c>
      <c r="G18">
        <f t="shared" si="0"/>
        <v>0.66559697567389864</v>
      </c>
    </row>
    <row r="19" spans="1:7" x14ac:dyDescent="0.2">
      <c r="A19" t="s">
        <v>22</v>
      </c>
      <c r="B19" s="6" t="s">
        <v>496</v>
      </c>
      <c r="C19" t="str">
        <f>B20</f>
        <v>S192</v>
      </c>
      <c r="D19" s="3">
        <v>1.476</v>
      </c>
      <c r="E19" s="3">
        <v>0.82499999999999996</v>
      </c>
      <c r="F19">
        <f t="shared" si="1"/>
        <v>0.81894478319783193</v>
      </c>
      <c r="G19">
        <f t="shared" si="0"/>
        <v>0.65705521680216805</v>
      </c>
    </row>
    <row r="20" spans="1:7" x14ac:dyDescent="0.2">
      <c r="A20" t="s">
        <v>24</v>
      </c>
      <c r="B20" s="6" t="s">
        <v>496</v>
      </c>
      <c r="C20" t="str">
        <f>B19</f>
        <v>S192</v>
      </c>
      <c r="D20" s="3">
        <v>1.522</v>
      </c>
      <c r="E20" s="3">
        <v>0.88100000000000001</v>
      </c>
      <c r="F20">
        <f t="shared" si="1"/>
        <v>0.84810238720981157</v>
      </c>
      <c r="G20">
        <f t="shared" si="0"/>
        <v>0.67389761279018845</v>
      </c>
    </row>
    <row r="21" spans="1:7" x14ac:dyDescent="0.2">
      <c r="A21" t="s">
        <v>25</v>
      </c>
      <c r="B21" s="6" t="s">
        <v>496</v>
      </c>
      <c r="C21" t="str">
        <f>B18</f>
        <v>S191</v>
      </c>
      <c r="D21" s="3">
        <v>1.456</v>
      </c>
      <c r="E21" s="3">
        <v>0.79500000000000004</v>
      </c>
      <c r="F21">
        <f t="shared" si="1"/>
        <v>0.80000515109890113</v>
      </c>
      <c r="G21">
        <f t="shared" si="0"/>
        <v>0.65599484890109883</v>
      </c>
    </row>
    <row r="22" spans="1:7" x14ac:dyDescent="0.2">
      <c r="A22" t="s">
        <v>26</v>
      </c>
      <c r="B22" s="6" t="s">
        <v>496</v>
      </c>
      <c r="C22" t="str">
        <f>B17</f>
        <v>S191</v>
      </c>
      <c r="D22" s="3">
        <v>1.456</v>
      </c>
      <c r="E22" s="3">
        <v>0.76</v>
      </c>
      <c r="F22">
        <f t="shared" si="1"/>
        <v>0.76478479853479853</v>
      </c>
      <c r="G22">
        <f t="shared" si="0"/>
        <v>0.69121520146520143</v>
      </c>
    </row>
    <row r="23" spans="1:7" x14ac:dyDescent="0.2">
      <c r="A23" t="s">
        <v>27</v>
      </c>
      <c r="B23" s="6" t="s">
        <v>496</v>
      </c>
      <c r="C23" t="str">
        <f>B16</f>
        <v>S191</v>
      </c>
      <c r="D23" s="3">
        <v>1.44</v>
      </c>
      <c r="E23" s="3">
        <v>0.77800000000000002</v>
      </c>
      <c r="F23">
        <f t="shared" si="1"/>
        <v>0.79159699074074075</v>
      </c>
      <c r="G23">
        <f t="shared" si="0"/>
        <v>0.6484030092592592</v>
      </c>
    </row>
    <row r="24" spans="1:7" x14ac:dyDescent="0.2">
      <c r="A24" t="s">
        <v>28</v>
      </c>
      <c r="B24" s="6" t="s">
        <v>42</v>
      </c>
      <c r="C24" t="str">
        <f>B15</f>
        <v>S191</v>
      </c>
      <c r="D24" s="3">
        <v>1.373</v>
      </c>
      <c r="E24" s="3">
        <v>0.73499999999999999</v>
      </c>
      <c r="F24">
        <f t="shared" si="1"/>
        <v>0.78433903860160215</v>
      </c>
      <c r="G24">
        <f t="shared" si="0"/>
        <v>0.58866096139839785</v>
      </c>
    </row>
    <row r="25" spans="1:7" x14ac:dyDescent="0.2">
      <c r="A25" t="s">
        <v>30</v>
      </c>
      <c r="B25" s="6" t="s">
        <v>29</v>
      </c>
      <c r="C25" t="str">
        <f>B14</f>
        <v>S191</v>
      </c>
      <c r="D25" s="3">
        <v>1.365</v>
      </c>
      <c r="E25" s="3">
        <v>0.753</v>
      </c>
      <c r="F25">
        <f t="shared" si="1"/>
        <v>0.80825677655677652</v>
      </c>
      <c r="G25">
        <f t="shared" si="0"/>
        <v>0.55674322344322347</v>
      </c>
    </row>
    <row r="26" spans="1:7" x14ac:dyDescent="0.2">
      <c r="A26" t="s">
        <v>13</v>
      </c>
      <c r="B26" s="6" t="s">
        <v>497</v>
      </c>
      <c r="C26" t="str">
        <f>B37</f>
        <v>C3</v>
      </c>
      <c r="D26" s="3">
        <v>1.488</v>
      </c>
      <c r="E26" s="3">
        <v>0.61299999999999999</v>
      </c>
      <c r="F26">
        <f t="shared" si="1"/>
        <v>0.60359352598566307</v>
      </c>
      <c r="G26">
        <f t="shared" si="0"/>
        <v>0.88440647401433692</v>
      </c>
    </row>
    <row r="27" spans="1:7" x14ac:dyDescent="0.2">
      <c r="A27" t="s">
        <v>29</v>
      </c>
      <c r="B27" s="6" t="s">
        <v>497</v>
      </c>
      <c r="C27" t="str">
        <f>B36</f>
        <v>H2O</v>
      </c>
      <c r="D27" s="3">
        <v>1.528</v>
      </c>
      <c r="E27" s="3">
        <v>1.143</v>
      </c>
      <c r="F27">
        <f t="shared" si="1"/>
        <v>1.0959983638743456</v>
      </c>
      <c r="G27">
        <f t="shared" si="0"/>
        <v>0.43200163612565445</v>
      </c>
    </row>
    <row r="28" spans="1:7" x14ac:dyDescent="0.2">
      <c r="A28" t="s">
        <v>33</v>
      </c>
      <c r="B28" s="6" t="s">
        <v>497</v>
      </c>
      <c r="C28" t="str">
        <f>B35</f>
        <v>S194</v>
      </c>
      <c r="D28" s="3">
        <v>1.524</v>
      </c>
      <c r="E28" s="3">
        <v>0.82299999999999995</v>
      </c>
      <c r="F28">
        <f t="shared" si="1"/>
        <v>0.7912284558180227</v>
      </c>
      <c r="G28">
        <f t="shared" si="0"/>
        <v>0.73277154418197732</v>
      </c>
    </row>
    <row r="29" spans="1:7" x14ac:dyDescent="0.2">
      <c r="A29" t="s">
        <v>34</v>
      </c>
      <c r="B29" s="6" t="s">
        <v>497</v>
      </c>
      <c r="C29" t="str">
        <f>B34</f>
        <v>S194</v>
      </c>
      <c r="D29" s="3">
        <v>1.5049999999999999</v>
      </c>
      <c r="E29" s="3">
        <v>0.82199999999999995</v>
      </c>
      <c r="F29">
        <f t="shared" si="1"/>
        <v>0.80024385382059793</v>
      </c>
      <c r="G29">
        <f t="shared" si="0"/>
        <v>0.70475614617940197</v>
      </c>
    </row>
    <row r="30" spans="1:7" x14ac:dyDescent="0.2">
      <c r="A30" t="s">
        <v>35</v>
      </c>
      <c r="B30" s="6" t="s">
        <v>497</v>
      </c>
      <c r="C30" t="str">
        <f>B33</f>
        <v>S194</v>
      </c>
      <c r="D30" s="3">
        <v>1.516</v>
      </c>
      <c r="E30" s="3">
        <v>0.81100000000000005</v>
      </c>
      <c r="F30">
        <f t="shared" si="1"/>
        <v>0.78380617854001755</v>
      </c>
      <c r="G30">
        <f t="shared" si="0"/>
        <v>0.73219382145998246</v>
      </c>
    </row>
    <row r="31" spans="1:7" x14ac:dyDescent="0.2">
      <c r="A31" t="s">
        <v>36</v>
      </c>
      <c r="B31" s="6" t="s">
        <v>497</v>
      </c>
      <c r="C31" t="str">
        <f>B32</f>
        <v>S194</v>
      </c>
      <c r="D31" s="3">
        <v>1.484</v>
      </c>
      <c r="E31" s="3">
        <v>1.0189999999999999</v>
      </c>
      <c r="F31">
        <f t="shared" si="1"/>
        <v>1.0060679469901166</v>
      </c>
      <c r="G31">
        <f t="shared" si="0"/>
        <v>0.4779320530098834</v>
      </c>
    </row>
    <row r="32" spans="1:7" x14ac:dyDescent="0.2">
      <c r="A32" t="s">
        <v>38</v>
      </c>
      <c r="B32" s="6" t="s">
        <v>498</v>
      </c>
      <c r="C32" t="str">
        <f>B31</f>
        <v>S193</v>
      </c>
      <c r="D32" s="3">
        <v>1.494</v>
      </c>
      <c r="E32" s="3">
        <v>0.79100000000000004</v>
      </c>
      <c r="F32">
        <f t="shared" si="1"/>
        <v>0.77573415885765284</v>
      </c>
      <c r="G32">
        <f t="shared" si="0"/>
        <v>0.71826584114234715</v>
      </c>
    </row>
    <row r="33" spans="1:7" x14ac:dyDescent="0.2">
      <c r="A33" t="s">
        <v>39</v>
      </c>
      <c r="B33" s="6" t="s">
        <v>498</v>
      </c>
      <c r="C33" t="str">
        <f>B30</f>
        <v>S193</v>
      </c>
      <c r="D33" s="3">
        <v>1.4650000000000001</v>
      </c>
      <c r="E33" s="3">
        <v>0.78900000000000003</v>
      </c>
      <c r="F33">
        <f t="shared" si="1"/>
        <v>0.78908976109215001</v>
      </c>
      <c r="G33">
        <f t="shared" si="0"/>
        <v>0.67591023890785007</v>
      </c>
    </row>
    <row r="34" spans="1:7" x14ac:dyDescent="0.2">
      <c r="A34" t="s">
        <v>15</v>
      </c>
      <c r="B34" s="6" t="s">
        <v>498</v>
      </c>
      <c r="C34" t="str">
        <f>B29</f>
        <v>S193</v>
      </c>
      <c r="D34" s="3">
        <v>1.4890000000000001</v>
      </c>
      <c r="E34" s="3">
        <v>0.82399999999999995</v>
      </c>
      <c r="F34">
        <f t="shared" si="1"/>
        <v>0.81081083501231244</v>
      </c>
      <c r="G34">
        <f t="shared" si="0"/>
        <v>0.67818916498768766</v>
      </c>
    </row>
    <row r="35" spans="1:7" x14ac:dyDescent="0.2">
      <c r="A35" t="s">
        <v>31</v>
      </c>
      <c r="B35" s="6" t="s">
        <v>498</v>
      </c>
      <c r="C35" t="str">
        <f>B28</f>
        <v>S193</v>
      </c>
      <c r="D35" s="3">
        <v>1.409</v>
      </c>
      <c r="E35" s="3">
        <v>0.752</v>
      </c>
      <c r="F35">
        <f t="shared" si="1"/>
        <v>0.78197681570854016</v>
      </c>
      <c r="G35">
        <f t="shared" si="0"/>
        <v>0.62702318429145987</v>
      </c>
    </row>
    <row r="36" spans="1:7" x14ac:dyDescent="0.2">
      <c r="A36" t="s">
        <v>40</v>
      </c>
      <c r="B36" s="6" t="s">
        <v>42</v>
      </c>
      <c r="C36" t="str">
        <f>B27</f>
        <v>S193</v>
      </c>
      <c r="D36" s="3">
        <v>1.4690000000000001</v>
      </c>
      <c r="E36" s="3">
        <v>0.81599999999999995</v>
      </c>
      <c r="F36">
        <f t="shared" si="1"/>
        <v>0.81387066031313804</v>
      </c>
      <c r="G36">
        <f t="shared" si="0"/>
        <v>0.65512933968686204</v>
      </c>
    </row>
    <row r="37" spans="1:7" x14ac:dyDescent="0.2">
      <c r="A37" t="s">
        <v>41</v>
      </c>
      <c r="B37" s="6" t="s">
        <v>33</v>
      </c>
      <c r="C37" t="str">
        <f>B26</f>
        <v>S193</v>
      </c>
      <c r="D37" s="3">
        <v>1.3160000000000001</v>
      </c>
      <c r="E37" s="3">
        <v>0.70599999999999996</v>
      </c>
      <c r="F37">
        <f t="shared" si="1"/>
        <v>0.78602406281661574</v>
      </c>
      <c r="G37">
        <f t="shared" si="0"/>
        <v>0.52997593718338432</v>
      </c>
    </row>
    <row r="38" spans="1:7" x14ac:dyDescent="0.2">
      <c r="A38" t="s">
        <v>43</v>
      </c>
      <c r="B38" s="6" t="s">
        <v>499</v>
      </c>
      <c r="C38" t="str">
        <f>B49</f>
        <v>C4</v>
      </c>
      <c r="D38" s="3">
        <v>1.448</v>
      </c>
      <c r="E38" s="3">
        <v>0.85499999999999998</v>
      </c>
      <c r="F38">
        <f t="shared" si="1"/>
        <v>0.86513639502762418</v>
      </c>
      <c r="G38">
        <f t="shared" si="0"/>
        <v>0.58286360497237577</v>
      </c>
    </row>
    <row r="39" spans="1:7" x14ac:dyDescent="0.2">
      <c r="A39" t="s">
        <v>45</v>
      </c>
      <c r="B39" s="6" t="s">
        <v>499</v>
      </c>
      <c r="C39" t="str">
        <f>B48</f>
        <v>H2O</v>
      </c>
      <c r="D39" s="3">
        <v>1.5389999999999999</v>
      </c>
      <c r="E39" s="3">
        <v>1.276</v>
      </c>
      <c r="F39">
        <f t="shared" si="1"/>
        <v>1.2147840589127139</v>
      </c>
      <c r="G39">
        <f t="shared" si="0"/>
        <v>0.32421594108728602</v>
      </c>
    </row>
    <row r="40" spans="1:7" x14ac:dyDescent="0.2">
      <c r="A40" t="s">
        <v>46</v>
      </c>
      <c r="B40" s="6" t="s">
        <v>499</v>
      </c>
      <c r="C40" t="str">
        <f>B47</f>
        <v>S196</v>
      </c>
      <c r="D40" s="3">
        <v>1.542</v>
      </c>
      <c r="E40" s="3">
        <v>1.159</v>
      </c>
      <c r="F40">
        <f t="shared" si="1"/>
        <v>1.1012504323389536</v>
      </c>
      <c r="G40">
        <f t="shared" si="0"/>
        <v>0.44074956766104645</v>
      </c>
    </row>
    <row r="41" spans="1:7" x14ac:dyDescent="0.2">
      <c r="A41" t="s">
        <v>47</v>
      </c>
      <c r="B41" s="6" t="s">
        <v>499</v>
      </c>
      <c r="C41" t="str">
        <f>B46</f>
        <v>S196</v>
      </c>
      <c r="D41" s="3">
        <v>1.51</v>
      </c>
      <c r="E41" s="3">
        <v>1.0649999999999999</v>
      </c>
      <c r="F41">
        <f t="shared" si="1"/>
        <v>1.0333791390728475</v>
      </c>
      <c r="G41">
        <f t="shared" si="0"/>
        <v>0.4766208609271525</v>
      </c>
    </row>
    <row r="42" spans="1:7" x14ac:dyDescent="0.2">
      <c r="A42" t="s">
        <v>48</v>
      </c>
      <c r="B42" s="6" t="s">
        <v>499</v>
      </c>
      <c r="C42" t="str">
        <f>B45</f>
        <v>S196</v>
      </c>
      <c r="D42" s="3">
        <v>1.504</v>
      </c>
      <c r="E42" s="3">
        <v>1.095</v>
      </c>
      <c r="F42">
        <f t="shared" si="1"/>
        <v>1.0667270611702127</v>
      </c>
      <c r="G42">
        <f t="shared" si="0"/>
        <v>0.43727293882978735</v>
      </c>
    </row>
    <row r="43" spans="1:7" x14ac:dyDescent="0.2">
      <c r="A43" t="s">
        <v>49</v>
      </c>
      <c r="B43" s="6" t="s">
        <v>500</v>
      </c>
      <c r="C43" t="str">
        <f>B44</f>
        <v>S196</v>
      </c>
      <c r="D43" s="3">
        <v>1.51</v>
      </c>
      <c r="E43" s="3">
        <v>1.141</v>
      </c>
      <c r="F43">
        <f t="shared" si="1"/>
        <v>1.1071226269315673</v>
      </c>
      <c r="G43">
        <f t="shared" si="0"/>
        <v>0.40287737306843274</v>
      </c>
    </row>
    <row r="44" spans="1:7" x14ac:dyDescent="0.2">
      <c r="A44" t="s">
        <v>51</v>
      </c>
      <c r="B44" s="6" t="s">
        <v>500</v>
      </c>
      <c r="C44" t="str">
        <f>B43</f>
        <v>S196</v>
      </c>
      <c r="D44" s="3">
        <v>1.506</v>
      </c>
      <c r="E44" s="3">
        <v>1.097</v>
      </c>
      <c r="F44">
        <f t="shared" si="1"/>
        <v>1.0672561974324921</v>
      </c>
      <c r="G44">
        <f t="shared" si="0"/>
        <v>0.43874380256750789</v>
      </c>
    </row>
    <row r="45" spans="1:7" x14ac:dyDescent="0.2">
      <c r="A45" t="s">
        <v>52</v>
      </c>
      <c r="B45" s="6" t="s">
        <v>500</v>
      </c>
      <c r="C45" t="str">
        <f>B42</f>
        <v>S195</v>
      </c>
      <c r="D45" s="3">
        <v>1.4750000000000001</v>
      </c>
      <c r="E45" s="3">
        <v>1.1060000000000001</v>
      </c>
      <c r="F45">
        <f t="shared" si="1"/>
        <v>1.0986266666666666</v>
      </c>
      <c r="G45">
        <f t="shared" si="0"/>
        <v>0.37637333333333345</v>
      </c>
    </row>
    <row r="46" spans="1:7" x14ac:dyDescent="0.2">
      <c r="A46" t="s">
        <v>53</v>
      </c>
      <c r="B46" s="6" t="s">
        <v>500</v>
      </c>
      <c r="C46" t="str">
        <f>B41</f>
        <v>S195</v>
      </c>
      <c r="D46" s="3">
        <v>1.4470000000000001</v>
      </c>
      <c r="E46" s="3">
        <v>1.0640000000000001</v>
      </c>
      <c r="F46">
        <f t="shared" si="1"/>
        <v>1.0773582123934575</v>
      </c>
      <c r="G46">
        <f t="shared" si="0"/>
        <v>0.36964178760654254</v>
      </c>
    </row>
    <row r="47" spans="1:7" x14ac:dyDescent="0.2">
      <c r="A47" t="s">
        <v>54</v>
      </c>
      <c r="B47" s="6" t="s">
        <v>500</v>
      </c>
      <c r="C47" t="str">
        <f>B40</f>
        <v>S195</v>
      </c>
      <c r="D47" s="3">
        <v>1.4219999999999999</v>
      </c>
      <c r="E47" s="3">
        <v>1.0469999999999999</v>
      </c>
      <c r="F47">
        <f t="shared" si="1"/>
        <v>1.0787830520393811</v>
      </c>
      <c r="G47">
        <f t="shared" si="0"/>
        <v>0.34321694796061886</v>
      </c>
    </row>
    <row r="48" spans="1:7" x14ac:dyDescent="0.2">
      <c r="A48" t="s">
        <v>55</v>
      </c>
      <c r="B48" s="6" t="s">
        <v>42</v>
      </c>
      <c r="C48" t="str">
        <f>B39</f>
        <v>S195</v>
      </c>
      <c r="D48" s="3">
        <v>1.464</v>
      </c>
      <c r="E48" s="3">
        <v>1.081</v>
      </c>
      <c r="F48">
        <f t="shared" si="1"/>
        <v>1.0818614526411656</v>
      </c>
      <c r="G48">
        <f t="shared" si="0"/>
        <v>0.38213854735883435</v>
      </c>
    </row>
    <row r="49" spans="1:7" x14ac:dyDescent="0.2">
      <c r="A49" t="s">
        <v>56</v>
      </c>
      <c r="B49" s="6" t="s">
        <v>34</v>
      </c>
      <c r="C49" t="str">
        <f>B38</f>
        <v>S195</v>
      </c>
      <c r="D49" s="3">
        <v>1.4139999999999999</v>
      </c>
      <c r="E49" s="3">
        <v>1.0620000000000001</v>
      </c>
      <c r="F49">
        <f t="shared" si="1"/>
        <v>1.1004292786421499</v>
      </c>
      <c r="G49">
        <f t="shared" si="0"/>
        <v>0.31357072135785002</v>
      </c>
    </row>
    <row r="50" spans="1:7" x14ac:dyDescent="0.2">
      <c r="A50" t="s">
        <v>57</v>
      </c>
      <c r="B50" s="6" t="s">
        <v>501</v>
      </c>
      <c r="C50" t="str">
        <f>B61</f>
        <v>C5</v>
      </c>
      <c r="D50" s="3">
        <v>1.347</v>
      </c>
      <c r="E50" s="3">
        <v>1.0589999999999999</v>
      </c>
      <c r="F50">
        <f t="shared" si="1"/>
        <v>1.1519016332590941</v>
      </c>
      <c r="G50">
        <f t="shared" si="0"/>
        <v>0.19509836674090586</v>
      </c>
    </row>
    <row r="51" spans="1:7" x14ac:dyDescent="0.2">
      <c r="A51" t="s">
        <v>59</v>
      </c>
      <c r="B51" s="6" t="s">
        <v>501</v>
      </c>
      <c r="C51" t="str">
        <f>B60</f>
        <v>H2O</v>
      </c>
      <c r="D51" s="3">
        <v>1.5409999999999999</v>
      </c>
      <c r="E51" s="3">
        <v>1.302</v>
      </c>
      <c r="F51">
        <f t="shared" si="1"/>
        <v>1.2379279688513951</v>
      </c>
      <c r="G51">
        <f t="shared" si="0"/>
        <v>0.30307203114860481</v>
      </c>
    </row>
    <row r="52" spans="1:7" x14ac:dyDescent="0.2">
      <c r="A52" t="s">
        <v>60</v>
      </c>
      <c r="B52" s="6" t="s">
        <v>501</v>
      </c>
      <c r="C52" t="str">
        <f>B59</f>
        <v>S198</v>
      </c>
      <c r="D52" s="3">
        <v>1.548</v>
      </c>
      <c r="E52" s="3">
        <v>1.018</v>
      </c>
      <c r="F52">
        <f t="shared" si="1"/>
        <v>0.96352691645133504</v>
      </c>
      <c r="G52">
        <f t="shared" si="0"/>
        <v>0.58447308354866501</v>
      </c>
    </row>
    <row r="53" spans="1:7" x14ac:dyDescent="0.2">
      <c r="A53" t="s">
        <v>61</v>
      </c>
      <c r="B53" s="6" t="s">
        <v>501</v>
      </c>
      <c r="C53" t="str">
        <f>B58</f>
        <v>S198</v>
      </c>
      <c r="D53" s="3">
        <v>1.5289999999999999</v>
      </c>
      <c r="E53" s="3">
        <v>1.169</v>
      </c>
      <c r="F53">
        <f t="shared" si="1"/>
        <v>1.1201960976673206</v>
      </c>
      <c r="G53">
        <f t="shared" si="0"/>
        <v>0.40880390233267927</v>
      </c>
    </row>
    <row r="54" spans="1:7" x14ac:dyDescent="0.2">
      <c r="A54" t="s">
        <v>62</v>
      </c>
      <c r="B54" s="6" t="s">
        <v>501</v>
      </c>
      <c r="C54" t="str">
        <f>B57</f>
        <v>S198</v>
      </c>
      <c r="D54" s="3">
        <v>1.524</v>
      </c>
      <c r="E54" s="3">
        <v>1.1990000000000001</v>
      </c>
      <c r="F54">
        <f t="shared" si="1"/>
        <v>1.152713145231846</v>
      </c>
      <c r="G54">
        <f t="shared" si="0"/>
        <v>0.37128685476815404</v>
      </c>
    </row>
    <row r="55" spans="1:7" x14ac:dyDescent="0.2">
      <c r="A55" t="s">
        <v>63</v>
      </c>
      <c r="B55" s="6" t="s">
        <v>502</v>
      </c>
      <c r="C55" t="str">
        <f>B56</f>
        <v>S198</v>
      </c>
      <c r="D55" s="3">
        <v>1.512</v>
      </c>
      <c r="E55" s="3">
        <v>1.1679999999999999</v>
      </c>
      <c r="F55">
        <f t="shared" si="1"/>
        <v>1.131821869488536</v>
      </c>
      <c r="G55">
        <f t="shared" si="0"/>
        <v>0.38017813051146399</v>
      </c>
    </row>
    <row r="56" spans="1:7" x14ac:dyDescent="0.2">
      <c r="A56" t="s">
        <v>65</v>
      </c>
      <c r="B56" s="6" t="s">
        <v>502</v>
      </c>
      <c r="C56" t="str">
        <f>B55</f>
        <v>S198</v>
      </c>
      <c r="D56" s="3">
        <v>1.4950000000000001</v>
      </c>
      <c r="E56" s="3">
        <v>1.161</v>
      </c>
      <c r="F56">
        <f t="shared" si="1"/>
        <v>1.1378317725752507</v>
      </c>
      <c r="G56">
        <f t="shared" si="0"/>
        <v>0.35716822742474941</v>
      </c>
    </row>
    <row r="57" spans="1:7" x14ac:dyDescent="0.2">
      <c r="A57" t="s">
        <v>66</v>
      </c>
      <c r="B57" s="6" t="s">
        <v>502</v>
      </c>
      <c r="C57" t="str">
        <f>B54</f>
        <v>S197</v>
      </c>
      <c r="D57" s="3">
        <v>1.508</v>
      </c>
      <c r="E57" s="3">
        <v>1.095</v>
      </c>
      <c r="F57">
        <f t="shared" si="1"/>
        <v>1.0638975464190981</v>
      </c>
      <c r="G57">
        <f t="shared" si="0"/>
        <v>0.44410245358090195</v>
      </c>
    </row>
    <row r="58" spans="1:7" x14ac:dyDescent="0.2">
      <c r="A58" t="s">
        <v>67</v>
      </c>
      <c r="B58" s="6" t="s">
        <v>502</v>
      </c>
      <c r="C58" t="str">
        <f>B53</f>
        <v>S197</v>
      </c>
      <c r="D58" s="3">
        <v>1.4650000000000001</v>
      </c>
      <c r="E58" s="3">
        <v>1.103</v>
      </c>
      <c r="F58">
        <f t="shared" si="1"/>
        <v>1.1031254835039817</v>
      </c>
      <c r="G58">
        <f t="shared" si="0"/>
        <v>0.36187451649601843</v>
      </c>
    </row>
    <row r="59" spans="1:7" x14ac:dyDescent="0.2">
      <c r="A59" t="s">
        <v>68</v>
      </c>
      <c r="B59" s="6" t="s">
        <v>502</v>
      </c>
      <c r="C59" t="str">
        <f>B52</f>
        <v>S197</v>
      </c>
      <c r="D59" s="3">
        <v>1.4139999999999999</v>
      </c>
      <c r="E59" s="3">
        <v>0.95499999999999996</v>
      </c>
      <c r="F59">
        <f t="shared" si="1"/>
        <v>0.98955740216878829</v>
      </c>
      <c r="G59">
        <f t="shared" si="0"/>
        <v>0.42444259783121163</v>
      </c>
    </row>
    <row r="60" spans="1:7" x14ac:dyDescent="0.2">
      <c r="A60" t="s">
        <v>69</v>
      </c>
      <c r="B60" s="6" t="s">
        <v>42</v>
      </c>
      <c r="C60" t="str">
        <f>B51</f>
        <v>S197</v>
      </c>
      <c r="D60" s="3">
        <v>1.5109999999999999</v>
      </c>
      <c r="E60" s="3">
        <v>1.101</v>
      </c>
      <c r="F60">
        <f t="shared" si="1"/>
        <v>1.0676032428855062</v>
      </c>
      <c r="G60">
        <f t="shared" si="0"/>
        <v>0.44339675711449367</v>
      </c>
    </row>
    <row r="61" spans="1:7" x14ac:dyDescent="0.2">
      <c r="A61" t="s">
        <v>70</v>
      </c>
      <c r="B61" s="6" t="s">
        <v>35</v>
      </c>
      <c r="C61" t="str">
        <f>B50</f>
        <v>S197</v>
      </c>
      <c r="D61" s="3">
        <v>1.4330000000000001</v>
      </c>
      <c r="E61" s="3">
        <v>1.0609999999999999</v>
      </c>
      <c r="F61">
        <f t="shared" si="1"/>
        <v>1.0848163526401486</v>
      </c>
      <c r="G61">
        <f t="shared" si="0"/>
        <v>0.34818364735985141</v>
      </c>
    </row>
    <row r="62" spans="1:7" x14ac:dyDescent="0.2">
      <c r="A62" t="s">
        <v>71</v>
      </c>
      <c r="B62" s="6" t="s">
        <v>503</v>
      </c>
      <c r="C62" t="str">
        <f>B73</f>
        <v>C6</v>
      </c>
      <c r="D62" s="3">
        <v>1.4059999999999999</v>
      </c>
      <c r="E62" s="3">
        <v>1.1240000000000001</v>
      </c>
      <c r="F62">
        <f t="shared" si="1"/>
        <v>1.1712996680891419</v>
      </c>
      <c r="G62">
        <f t="shared" si="0"/>
        <v>0.23470033191085804</v>
      </c>
    </row>
    <row r="63" spans="1:7" x14ac:dyDescent="0.2">
      <c r="A63" t="s">
        <v>73</v>
      </c>
      <c r="B63" s="6" t="s">
        <v>503</v>
      </c>
      <c r="C63" t="str">
        <f>B72</f>
        <v>H2O</v>
      </c>
      <c r="D63" s="3">
        <v>1.4990000000000001</v>
      </c>
      <c r="E63" s="3">
        <v>1.3160000000000001</v>
      </c>
      <c r="F63">
        <f t="shared" si="1"/>
        <v>1.2862970869468533</v>
      </c>
      <c r="G63">
        <f t="shared" si="0"/>
        <v>0.21270291305314681</v>
      </c>
    </row>
    <row r="64" spans="1:7" x14ac:dyDescent="0.2">
      <c r="A64" t="s">
        <v>74</v>
      </c>
      <c r="B64" s="6" t="s">
        <v>503</v>
      </c>
      <c r="C64" t="str">
        <f>B71</f>
        <v>S200</v>
      </c>
      <c r="D64" s="3">
        <v>1.536</v>
      </c>
      <c r="E64" s="3">
        <v>1.1060000000000001</v>
      </c>
      <c r="F64">
        <f t="shared" si="1"/>
        <v>1.0549963107638889</v>
      </c>
      <c r="G64">
        <f t="shared" si="0"/>
        <v>0.48100368923611114</v>
      </c>
    </row>
    <row r="65" spans="1:7" x14ac:dyDescent="0.2">
      <c r="A65" t="s">
        <v>75</v>
      </c>
      <c r="B65" s="6" t="s">
        <v>503</v>
      </c>
      <c r="C65" t="str">
        <f>B70</f>
        <v>S200</v>
      </c>
      <c r="D65" s="3">
        <v>1.5089999999999999</v>
      </c>
      <c r="E65" s="3">
        <v>1.0640000000000001</v>
      </c>
      <c r="F65">
        <f t="shared" si="1"/>
        <v>1.0330929975701348</v>
      </c>
      <c r="G65">
        <f t="shared" si="0"/>
        <v>0.47590700242986506</v>
      </c>
    </row>
    <row r="66" spans="1:7" x14ac:dyDescent="0.2">
      <c r="A66" t="s">
        <v>76</v>
      </c>
      <c r="B66" s="6" t="s">
        <v>503</v>
      </c>
      <c r="C66" t="str">
        <f>B69</f>
        <v>S200</v>
      </c>
      <c r="D66" s="3">
        <v>1.53</v>
      </c>
      <c r="E66" s="3">
        <v>1.0840000000000001</v>
      </c>
      <c r="F66">
        <f t="shared" si="1"/>
        <v>1.0380657952069716</v>
      </c>
      <c r="G66">
        <f t="shared" ref="G66:G97" si="2">D66-F66</f>
        <v>0.49193420479302841</v>
      </c>
    </row>
    <row r="67" spans="1:7" x14ac:dyDescent="0.2">
      <c r="A67" t="s">
        <v>77</v>
      </c>
      <c r="B67" s="6" t="s">
        <v>504</v>
      </c>
      <c r="C67" t="str">
        <f>B68</f>
        <v>S200</v>
      </c>
      <c r="D67" s="3">
        <v>1.496</v>
      </c>
      <c r="E67" s="3">
        <v>1.0720000000000001</v>
      </c>
      <c r="F67">
        <f t="shared" ref="F67:F97" si="3">(E67/D67)*AVERAGE($D$2:$D$97)</f>
        <v>1.0499055258467023</v>
      </c>
      <c r="G67">
        <f t="shared" si="2"/>
        <v>0.44609447415329773</v>
      </c>
    </row>
    <row r="68" spans="1:7" x14ac:dyDescent="0.2">
      <c r="A68" t="s">
        <v>79</v>
      </c>
      <c r="B68" s="6" t="s">
        <v>504</v>
      </c>
      <c r="C68" t="str">
        <f>B67</f>
        <v>S200</v>
      </c>
      <c r="D68" s="3">
        <v>1.3</v>
      </c>
      <c r="E68" s="3">
        <v>0.81799999999999995</v>
      </c>
      <c r="F68">
        <f t="shared" si="3"/>
        <v>0.92192794871794848</v>
      </c>
      <c r="G68">
        <f t="shared" si="2"/>
        <v>0.37807205128205157</v>
      </c>
    </row>
    <row r="69" spans="1:7" x14ac:dyDescent="0.2">
      <c r="A69" t="s">
        <v>80</v>
      </c>
      <c r="B69" s="6" t="s">
        <v>504</v>
      </c>
      <c r="C69" t="str">
        <f>B66</f>
        <v>S199</v>
      </c>
      <c r="D69" s="3">
        <v>1.49</v>
      </c>
      <c r="E69" s="3">
        <v>1.054</v>
      </c>
      <c r="F69">
        <f t="shared" si="3"/>
        <v>1.0364333333333333</v>
      </c>
      <c r="G69">
        <f t="shared" si="2"/>
        <v>0.45356666666666667</v>
      </c>
    </row>
    <row r="70" spans="1:7" x14ac:dyDescent="0.2">
      <c r="A70" t="s">
        <v>81</v>
      </c>
      <c r="B70" s="6" t="s">
        <v>504</v>
      </c>
      <c r="C70" t="str">
        <f>B65</f>
        <v>S199</v>
      </c>
      <c r="D70" s="3">
        <v>1.448</v>
      </c>
      <c r="E70" s="3">
        <v>1.0780000000000001</v>
      </c>
      <c r="F70">
        <f t="shared" si="3"/>
        <v>1.0907801565377533</v>
      </c>
      <c r="G70">
        <f t="shared" si="2"/>
        <v>0.35721984346224667</v>
      </c>
    </row>
    <row r="71" spans="1:7" x14ac:dyDescent="0.2">
      <c r="A71" t="s">
        <v>82</v>
      </c>
      <c r="B71" s="6" t="s">
        <v>504</v>
      </c>
      <c r="C71" t="str">
        <f>B64</f>
        <v>S199</v>
      </c>
      <c r="D71" s="3">
        <v>1.49</v>
      </c>
      <c r="E71" s="3">
        <v>1.115</v>
      </c>
      <c r="F71">
        <f>(E71/D71)*AVERAGE($D$2:$D$97)</f>
        <v>1.0964166666666666</v>
      </c>
      <c r="G71">
        <f t="shared" si="2"/>
        <v>0.3935833333333334</v>
      </c>
    </row>
    <row r="72" spans="1:7" x14ac:dyDescent="0.2">
      <c r="A72" t="s">
        <v>83</v>
      </c>
      <c r="B72" s="6" t="s">
        <v>42</v>
      </c>
      <c r="C72" t="str">
        <f>B63</f>
        <v>S199</v>
      </c>
      <c r="D72" s="3">
        <v>1.4430000000000001</v>
      </c>
      <c r="E72" s="3">
        <v>1.042</v>
      </c>
      <c r="F72">
        <f t="shared" si="3"/>
        <v>1.058006699006699</v>
      </c>
      <c r="G72">
        <f t="shared" si="2"/>
        <v>0.38499330099330109</v>
      </c>
    </row>
    <row r="73" spans="1:7" x14ac:dyDescent="0.2">
      <c r="A73" t="s">
        <v>84</v>
      </c>
      <c r="B73" s="6" t="s">
        <v>36</v>
      </c>
      <c r="C73" t="str">
        <f>B62</f>
        <v>S199</v>
      </c>
      <c r="D73" s="3">
        <v>1.403</v>
      </c>
      <c r="E73" s="3">
        <v>0.997</v>
      </c>
      <c r="F73">
        <f t="shared" si="3"/>
        <v>1.0411768828700403</v>
      </c>
      <c r="G73">
        <f t="shared" si="2"/>
        <v>0.36182311712995974</v>
      </c>
    </row>
    <row r="74" spans="1:7" x14ac:dyDescent="0.2">
      <c r="A74" t="s">
        <v>85</v>
      </c>
      <c r="B74" s="6" t="s">
        <v>505</v>
      </c>
      <c r="C74" t="str">
        <f>B85</f>
        <v>C7</v>
      </c>
      <c r="D74" s="3">
        <v>1.2430000000000001</v>
      </c>
      <c r="E74" s="3">
        <v>0.95</v>
      </c>
      <c r="F74">
        <f t="shared" si="3"/>
        <v>1.1197975328506298</v>
      </c>
      <c r="G74">
        <f t="shared" si="2"/>
        <v>0.12320246714937033</v>
      </c>
    </row>
    <row r="75" spans="1:7" x14ac:dyDescent="0.2">
      <c r="A75" t="s">
        <v>87</v>
      </c>
      <c r="B75" s="6" t="s">
        <v>505</v>
      </c>
      <c r="C75" t="str">
        <f>B84</f>
        <v>C9</v>
      </c>
      <c r="D75" s="3">
        <v>1.5169999999999999</v>
      </c>
      <c r="E75" s="3">
        <v>1.323</v>
      </c>
      <c r="F75">
        <f t="shared" si="3"/>
        <v>1.2777953197099536</v>
      </c>
      <c r="G75">
        <f t="shared" si="2"/>
        <v>0.23920468029004627</v>
      </c>
    </row>
    <row r="76" spans="1:7" x14ac:dyDescent="0.2">
      <c r="A76" t="s">
        <v>88</v>
      </c>
      <c r="B76" s="6" t="s">
        <v>505</v>
      </c>
      <c r="C76" t="str">
        <f>B83</f>
        <v>H2O</v>
      </c>
      <c r="D76" s="3">
        <v>1.524</v>
      </c>
      <c r="E76" s="3">
        <v>1.3360000000000001</v>
      </c>
      <c r="F76">
        <f t="shared" si="3"/>
        <v>1.2844243219597551</v>
      </c>
      <c r="G76">
        <f t="shared" si="2"/>
        <v>0.23957567804024493</v>
      </c>
    </row>
    <row r="77" spans="1:7" x14ac:dyDescent="0.2">
      <c r="A77" t="s">
        <v>89</v>
      </c>
      <c r="B77" s="6" t="s">
        <v>505</v>
      </c>
      <c r="C77" t="str">
        <f>B82</f>
        <v>H2O</v>
      </c>
      <c r="D77" s="3">
        <v>1.4970000000000001</v>
      </c>
      <c r="E77" s="3">
        <v>1.3129999999999999</v>
      </c>
      <c r="F77">
        <f t="shared" si="3"/>
        <v>1.2850793809841905</v>
      </c>
      <c r="G77">
        <f t="shared" si="2"/>
        <v>0.21192061901580961</v>
      </c>
    </row>
    <row r="78" spans="1:7" x14ac:dyDescent="0.2">
      <c r="A78" t="s">
        <v>90</v>
      </c>
      <c r="B78" s="6" t="s">
        <v>505</v>
      </c>
      <c r="C78" t="str">
        <f>B81</f>
        <v>H2O</v>
      </c>
      <c r="D78" s="3">
        <v>1.4910000000000001</v>
      </c>
      <c r="E78" s="3">
        <v>1.298</v>
      </c>
      <c r="F78">
        <f t="shared" si="3"/>
        <v>1.2755106192711825</v>
      </c>
      <c r="G78">
        <f t="shared" si="2"/>
        <v>0.21548938072881763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1.476</v>
      </c>
      <c r="E79" s="3">
        <v>1.304</v>
      </c>
      <c r="F79">
        <f t="shared" si="3"/>
        <v>1.2944290876242095</v>
      </c>
      <c r="G79">
        <f t="shared" si="2"/>
        <v>0.18157091237579048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1.5149999999999999</v>
      </c>
      <c r="E80" s="3">
        <v>1.3180000000000001</v>
      </c>
      <c r="F80">
        <f t="shared" si="3"/>
        <v>1.2746466446644664</v>
      </c>
      <c r="G80">
        <f t="shared" si="2"/>
        <v>0.24035335533553348</v>
      </c>
    </row>
    <row r="81" spans="1:7" x14ac:dyDescent="0.2">
      <c r="A81" t="s">
        <v>94</v>
      </c>
      <c r="B81" s="6" t="s">
        <v>42</v>
      </c>
      <c r="C81" t="str">
        <f>B78</f>
        <v>S201</v>
      </c>
      <c r="D81" s="3">
        <v>1.4770000000000001</v>
      </c>
      <c r="E81" s="3">
        <v>1.018</v>
      </c>
      <c r="F81">
        <f t="shared" si="3"/>
        <v>1.0098440532611146</v>
      </c>
      <c r="G81">
        <f t="shared" si="2"/>
        <v>0.4671559467388855</v>
      </c>
    </row>
    <row r="82" spans="1:7" x14ac:dyDescent="0.2">
      <c r="A82" t="s">
        <v>95</v>
      </c>
      <c r="B82" s="6" t="s">
        <v>42</v>
      </c>
      <c r="C82" t="str">
        <f>B77</f>
        <v>S201</v>
      </c>
      <c r="D82" s="3">
        <v>1.5069999999999999</v>
      </c>
      <c r="E82" s="3">
        <v>0.996</v>
      </c>
      <c r="F82">
        <f t="shared" si="3"/>
        <v>0.9683516921035169</v>
      </c>
      <c r="G82">
        <f t="shared" si="2"/>
        <v>0.53864830789648299</v>
      </c>
    </row>
    <row r="83" spans="1:7" x14ac:dyDescent="0.2">
      <c r="A83" t="s">
        <v>96</v>
      </c>
      <c r="B83" s="6" t="s">
        <v>42</v>
      </c>
      <c r="C83" t="str">
        <f>B76</f>
        <v>S201</v>
      </c>
      <c r="D83" s="3">
        <v>1.45</v>
      </c>
      <c r="E83" s="3">
        <v>0.96</v>
      </c>
      <c r="F83">
        <f t="shared" si="3"/>
        <v>0.97004137931034473</v>
      </c>
      <c r="G83">
        <f t="shared" si="2"/>
        <v>0.47995862068965522</v>
      </c>
    </row>
    <row r="84" spans="1:7" x14ac:dyDescent="0.2">
      <c r="A84" t="s">
        <v>97</v>
      </c>
      <c r="B84" s="6" t="s">
        <v>15</v>
      </c>
      <c r="C84" t="str">
        <f>B75</f>
        <v>S201</v>
      </c>
      <c r="D84" s="3">
        <v>1.4850000000000001</v>
      </c>
      <c r="E84" s="3">
        <v>0.99399999999999999</v>
      </c>
      <c r="F84">
        <f t="shared" si="3"/>
        <v>0.9807243546576877</v>
      </c>
      <c r="G84">
        <f t="shared" si="2"/>
        <v>0.5042756453423124</v>
      </c>
    </row>
    <row r="85" spans="1:7" x14ac:dyDescent="0.2">
      <c r="A85" t="s">
        <v>98</v>
      </c>
      <c r="B85" s="6" t="s">
        <v>38</v>
      </c>
      <c r="C85" t="str">
        <f>B74</f>
        <v>S201</v>
      </c>
      <c r="D85" s="3">
        <v>1.385</v>
      </c>
      <c r="E85" s="3">
        <v>0.91800000000000004</v>
      </c>
      <c r="F85">
        <f t="shared" si="3"/>
        <v>0.97113574007220205</v>
      </c>
      <c r="G85">
        <f t="shared" si="2"/>
        <v>0.41386425992779796</v>
      </c>
    </row>
    <row r="86" spans="1:7" x14ac:dyDescent="0.2">
      <c r="A86" t="s">
        <v>99</v>
      </c>
      <c r="B86" s="6" t="s">
        <v>506</v>
      </c>
      <c r="C86" t="str">
        <f>B97</f>
        <v>C8</v>
      </c>
      <c r="D86" s="3">
        <v>1.407</v>
      </c>
      <c r="E86" s="3">
        <v>1.1679999999999999</v>
      </c>
      <c r="F86">
        <f t="shared" si="3"/>
        <v>1.2162861881070834</v>
      </c>
      <c r="G86">
        <f t="shared" si="2"/>
        <v>0.19071381189291658</v>
      </c>
    </row>
    <row r="87" spans="1:7" x14ac:dyDescent="0.2">
      <c r="A87" t="s">
        <v>101</v>
      </c>
      <c r="B87" s="6" t="s">
        <v>506</v>
      </c>
      <c r="C87" t="str">
        <f>B96</f>
        <v>C10</v>
      </c>
      <c r="D87" s="3">
        <v>1.494</v>
      </c>
      <c r="E87" s="3">
        <v>1.296</v>
      </c>
      <c r="F87">
        <f>(E87/D87)*AVERAGE($D$2:$D$97)</f>
        <v>1.2709879518072289</v>
      </c>
      <c r="G87">
        <f t="shared" si="2"/>
        <v>0.2230120481927711</v>
      </c>
    </row>
    <row r="88" spans="1:7" x14ac:dyDescent="0.2">
      <c r="A88" t="s">
        <v>102</v>
      </c>
      <c r="B88" s="6" t="s">
        <v>506</v>
      </c>
      <c r="C88" t="str">
        <f>B95</f>
        <v>S203</v>
      </c>
      <c r="D88" s="3">
        <v>1.488</v>
      </c>
      <c r="E88" s="3">
        <v>1.0900000000000001</v>
      </c>
      <c r="F88">
        <f t="shared" si="3"/>
        <v>1.0732739695340501</v>
      </c>
      <c r="G88">
        <f t="shared" si="2"/>
        <v>0.41472603046594991</v>
      </c>
    </row>
    <row r="89" spans="1:7" x14ac:dyDescent="0.2">
      <c r="A89" t="s">
        <v>103</v>
      </c>
      <c r="B89" s="6" t="s">
        <v>506</v>
      </c>
      <c r="C89" t="str">
        <f>B94</f>
        <v>S203</v>
      </c>
      <c r="D89" s="3">
        <v>1.5029999999999999</v>
      </c>
      <c r="E89" s="3">
        <v>1.0820000000000001</v>
      </c>
      <c r="F89">
        <f t="shared" si="3"/>
        <v>1.0547640275005545</v>
      </c>
      <c r="G89">
        <f t="shared" si="2"/>
        <v>0.44823597249944536</v>
      </c>
    </row>
    <row r="90" spans="1:7" x14ac:dyDescent="0.2">
      <c r="A90" t="s">
        <v>104</v>
      </c>
      <c r="B90" s="6" t="s">
        <v>506</v>
      </c>
      <c r="C90" t="str">
        <f>B93</f>
        <v>S203</v>
      </c>
      <c r="D90" s="3">
        <v>1.46</v>
      </c>
      <c r="E90" s="3">
        <v>1.044</v>
      </c>
      <c r="F90">
        <f t="shared" si="3"/>
        <v>1.0476945205479451</v>
      </c>
      <c r="G90">
        <f t="shared" si="2"/>
        <v>0.41230547945205487</v>
      </c>
    </row>
    <row r="91" spans="1:7" x14ac:dyDescent="0.2">
      <c r="A91" t="s">
        <v>105</v>
      </c>
      <c r="B91" s="6" t="s">
        <v>507</v>
      </c>
      <c r="C91" t="str">
        <f>B92</f>
        <v>S203</v>
      </c>
      <c r="D91" s="3">
        <v>1.3959999999999999</v>
      </c>
      <c r="E91" s="3">
        <v>0.995</v>
      </c>
      <c r="F91">
        <f t="shared" si="3"/>
        <v>1.0442985912129894</v>
      </c>
      <c r="G91">
        <f t="shared" si="2"/>
        <v>0.35170140878701051</v>
      </c>
    </row>
    <row r="92" spans="1:7" x14ac:dyDescent="0.2">
      <c r="A92" t="s">
        <v>107</v>
      </c>
      <c r="B92" s="6" t="s">
        <v>507</v>
      </c>
      <c r="C92" t="str">
        <f>B91</f>
        <v>S203</v>
      </c>
      <c r="D92" s="3">
        <v>1.5</v>
      </c>
      <c r="E92" s="3">
        <v>1.087</v>
      </c>
      <c r="F92">
        <f t="shared" si="3"/>
        <v>1.0617574444444444</v>
      </c>
      <c r="G92">
        <f t="shared" si="2"/>
        <v>0.43824255555555558</v>
      </c>
    </row>
    <row r="93" spans="1:7" x14ac:dyDescent="0.2">
      <c r="A93" t="s">
        <v>108</v>
      </c>
      <c r="B93" s="6" t="s">
        <v>507</v>
      </c>
      <c r="C93" t="str">
        <f>B90</f>
        <v>S202</v>
      </c>
      <c r="D93" s="3">
        <v>1.48</v>
      </c>
      <c r="E93" s="3">
        <v>1.0329999999999999</v>
      </c>
      <c r="F93">
        <f t="shared" si="3"/>
        <v>1.022646734234234</v>
      </c>
      <c r="G93">
        <f t="shared" si="2"/>
        <v>0.45735326576576596</v>
      </c>
    </row>
    <row r="94" spans="1:7" x14ac:dyDescent="0.2">
      <c r="A94" t="s">
        <v>109</v>
      </c>
      <c r="B94" s="6" t="s">
        <v>507</v>
      </c>
      <c r="C94" t="str">
        <f>B89</f>
        <v>S202</v>
      </c>
      <c r="D94" s="3">
        <v>1.4970000000000001</v>
      </c>
      <c r="E94" s="3">
        <v>1.054</v>
      </c>
      <c r="F94">
        <f t="shared" si="3"/>
        <v>1.0315869516811398</v>
      </c>
      <c r="G94">
        <f t="shared" si="2"/>
        <v>0.46541304831886032</v>
      </c>
    </row>
    <row r="95" spans="1:7" x14ac:dyDescent="0.2">
      <c r="A95" t="s">
        <v>110</v>
      </c>
      <c r="B95" s="6" t="s">
        <v>507</v>
      </c>
      <c r="C95" t="str">
        <f>B88</f>
        <v>S202</v>
      </c>
      <c r="D95" s="3">
        <v>1.5009999999999999</v>
      </c>
      <c r="E95" s="3">
        <v>1.016</v>
      </c>
      <c r="F95">
        <f t="shared" si="3"/>
        <v>0.99174505884965569</v>
      </c>
      <c r="G95">
        <f t="shared" si="2"/>
        <v>0.5092549411503442</v>
      </c>
    </row>
    <row r="96" spans="1:7" x14ac:dyDescent="0.2">
      <c r="A96" t="s">
        <v>111</v>
      </c>
      <c r="B96" s="6" t="s">
        <v>31</v>
      </c>
      <c r="C96" t="str">
        <f>B87</f>
        <v>S202</v>
      </c>
      <c r="D96" s="3">
        <v>1.411</v>
      </c>
      <c r="E96" s="3">
        <v>0.90500000000000003</v>
      </c>
      <c r="F96">
        <f t="shared" si="3"/>
        <v>0.93974190881171726</v>
      </c>
      <c r="G96">
        <f t="shared" si="2"/>
        <v>0.47125809118828277</v>
      </c>
    </row>
    <row r="97" spans="1:7" x14ac:dyDescent="0.2">
      <c r="A97" t="s">
        <v>112</v>
      </c>
      <c r="B97" s="6" t="s">
        <v>39</v>
      </c>
      <c r="C97" t="str">
        <f>B86</f>
        <v>S202</v>
      </c>
      <c r="D97" s="3">
        <v>1.4339999999999999</v>
      </c>
      <c r="E97" s="3">
        <v>1.004</v>
      </c>
      <c r="F97">
        <f t="shared" si="3"/>
        <v>1.0258210134821013</v>
      </c>
      <c r="G97">
        <f t="shared" si="2"/>
        <v>0.40817898651789863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5DBA-7884-8044-AC9F-2616867A5834}">
  <dimension ref="A1:K97"/>
  <sheetViews>
    <sheetView topLeftCell="A11" zoomScale="106" workbookViewId="0">
      <selection activeCell="C6" sqref="C6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</v>
      </c>
      <c r="J1" s="7" t="s">
        <v>123</v>
      </c>
      <c r="K1" s="7"/>
    </row>
    <row r="2" spans="1:11" x14ac:dyDescent="0.2">
      <c r="A2" t="s">
        <v>0</v>
      </c>
      <c r="B2" s="6" t="s">
        <v>1</v>
      </c>
      <c r="C2" t="str">
        <f>B13</f>
        <v>C9</v>
      </c>
      <c r="D2" s="2">
        <v>1.222</v>
      </c>
      <c r="E2" s="2">
        <v>0.93899999999999995</v>
      </c>
      <c r="F2">
        <f>(E2/D2)*AVERAGE($D$2:$D$97)</f>
        <v>1.1312151698036008</v>
      </c>
      <c r="G2">
        <f>D2-F2</f>
        <v>9.0784830196399158E-2</v>
      </c>
      <c r="I2" s="7" t="s">
        <v>7</v>
      </c>
      <c r="J2" s="7" t="s">
        <v>124</v>
      </c>
      <c r="K2" s="7"/>
    </row>
    <row r="3" spans="1:11" x14ac:dyDescent="0.2">
      <c r="A3" t="s">
        <v>2</v>
      </c>
      <c r="B3" s="6" t="s">
        <v>1</v>
      </c>
      <c r="C3" t="str">
        <f>B12</f>
        <v>C1</v>
      </c>
      <c r="D3" s="2">
        <v>1.4990000000000001</v>
      </c>
      <c r="E3" s="2">
        <v>0.998</v>
      </c>
      <c r="F3">
        <f t="shared" ref="F3:F66" si="0">(E3/D3)*AVERAGE($D$2:$D$97)</f>
        <v>0.98012110851678891</v>
      </c>
      <c r="G3">
        <f t="shared" ref="G3:G66" si="1">D3-F3</f>
        <v>0.5188788914832112</v>
      </c>
      <c r="I3" s="7" t="s">
        <v>17</v>
      </c>
      <c r="J3" s="7" t="s">
        <v>125</v>
      </c>
      <c r="K3" s="7"/>
    </row>
    <row r="4" spans="1:11" x14ac:dyDescent="0.2">
      <c r="A4" t="s">
        <v>3</v>
      </c>
      <c r="B4" s="6" t="s">
        <v>1</v>
      </c>
      <c r="C4" t="str">
        <f>B11</f>
        <v>S2</v>
      </c>
      <c r="D4" s="2">
        <v>1.5029999999999999</v>
      </c>
      <c r="E4" s="2">
        <v>1.1639999999999999</v>
      </c>
      <c r="F4">
        <f t="shared" si="0"/>
        <v>1.1401049567531605</v>
      </c>
      <c r="G4">
        <f t="shared" si="1"/>
        <v>0.36289504324683941</v>
      </c>
      <c r="I4" s="7" t="s">
        <v>23</v>
      </c>
      <c r="J4" s="7" t="s">
        <v>126</v>
      </c>
      <c r="K4" s="7"/>
    </row>
    <row r="5" spans="1:11" x14ac:dyDescent="0.2">
      <c r="A5" t="s">
        <v>4</v>
      </c>
      <c r="B5" s="6" t="s">
        <v>1</v>
      </c>
      <c r="C5" t="str">
        <f>B10</f>
        <v>S2</v>
      </c>
      <c r="D5" s="2">
        <v>1.468</v>
      </c>
      <c r="E5" s="2">
        <v>1.1439999999999999</v>
      </c>
      <c r="F5">
        <f t="shared" si="0"/>
        <v>1.1472308128973661</v>
      </c>
      <c r="G5">
        <f t="shared" si="1"/>
        <v>0.32076918710263391</v>
      </c>
      <c r="I5" s="7" t="s">
        <v>32</v>
      </c>
      <c r="J5" s="7" t="s">
        <v>127</v>
      </c>
      <c r="K5" s="7"/>
    </row>
    <row r="6" spans="1:11" x14ac:dyDescent="0.2">
      <c r="A6" t="s">
        <v>5</v>
      </c>
      <c r="B6" s="6" t="s">
        <v>1</v>
      </c>
      <c r="C6" t="str">
        <f>B9</f>
        <v>S2</v>
      </c>
      <c r="D6" s="2">
        <v>1.458</v>
      </c>
      <c r="E6" s="2">
        <v>1.1259999999999999</v>
      </c>
      <c r="F6">
        <f t="shared" si="0"/>
        <v>1.1369246970736169</v>
      </c>
      <c r="G6">
        <f t="shared" si="1"/>
        <v>0.32107530292638309</v>
      </c>
      <c r="I6" s="7" t="s">
        <v>37</v>
      </c>
      <c r="J6" s="7" t="s">
        <v>128</v>
      </c>
      <c r="K6" s="7"/>
    </row>
    <row r="7" spans="1:11" x14ac:dyDescent="0.2">
      <c r="A7" t="s">
        <v>6</v>
      </c>
      <c r="B7" s="6" t="s">
        <v>7</v>
      </c>
      <c r="C7" t="str">
        <f>B8</f>
        <v>S2</v>
      </c>
      <c r="D7" s="2">
        <v>1.452</v>
      </c>
      <c r="E7" s="2">
        <v>1.095</v>
      </c>
      <c r="F7">
        <f t="shared" si="0"/>
        <v>1.1101926222451792</v>
      </c>
      <c r="G7">
        <f t="shared" si="1"/>
        <v>0.34180737775482073</v>
      </c>
      <c r="I7" s="7" t="s">
        <v>44</v>
      </c>
      <c r="J7" s="7" t="s">
        <v>129</v>
      </c>
      <c r="K7" s="7"/>
    </row>
    <row r="8" spans="1:11" x14ac:dyDescent="0.2">
      <c r="A8" t="s">
        <v>8</v>
      </c>
      <c r="B8" s="6" t="s">
        <v>7</v>
      </c>
      <c r="C8" t="str">
        <f>B7</f>
        <v>S2</v>
      </c>
      <c r="D8" s="2">
        <v>1.454</v>
      </c>
      <c r="E8" s="2">
        <v>1.101</v>
      </c>
      <c r="F8">
        <f t="shared" si="0"/>
        <v>1.1147404143741404</v>
      </c>
      <c r="G8">
        <f t="shared" si="1"/>
        <v>0.33925958562585956</v>
      </c>
      <c r="I8" s="7" t="s">
        <v>50</v>
      </c>
      <c r="J8" s="7" t="s">
        <v>130</v>
      </c>
      <c r="K8" s="7"/>
    </row>
    <row r="9" spans="1:11" x14ac:dyDescent="0.2">
      <c r="A9" t="s">
        <v>9</v>
      </c>
      <c r="B9" s="6" t="s">
        <v>7</v>
      </c>
      <c r="C9" t="str">
        <f>B6</f>
        <v>S1</v>
      </c>
      <c r="D9" s="2">
        <v>1.4750000000000001</v>
      </c>
      <c r="E9" s="2">
        <v>1.115</v>
      </c>
      <c r="F9">
        <f t="shared" si="0"/>
        <v>1.112842443502825</v>
      </c>
      <c r="G9">
        <f t="shared" si="1"/>
        <v>0.36215755649717507</v>
      </c>
      <c r="I9" s="7" t="s">
        <v>58</v>
      </c>
      <c r="J9" s="7" t="s">
        <v>131</v>
      </c>
      <c r="K9" s="7"/>
    </row>
    <row r="10" spans="1:11" x14ac:dyDescent="0.2">
      <c r="A10" t="s">
        <v>10</v>
      </c>
      <c r="B10" s="6" t="s">
        <v>7</v>
      </c>
      <c r="C10" t="str">
        <f>B5</f>
        <v>S1</v>
      </c>
      <c r="D10" s="2">
        <v>1.488</v>
      </c>
      <c r="E10" s="2">
        <v>1.135</v>
      </c>
      <c r="F10">
        <f t="shared" si="0"/>
        <v>1.122906936043907</v>
      </c>
      <c r="G10">
        <f t="shared" si="1"/>
        <v>0.36509306395609298</v>
      </c>
      <c r="I10" s="7" t="s">
        <v>64</v>
      </c>
      <c r="J10" s="8" t="s">
        <v>132</v>
      </c>
      <c r="K10" s="7"/>
    </row>
    <row r="11" spans="1:11" x14ac:dyDescent="0.2">
      <c r="A11" t="s">
        <v>11</v>
      </c>
      <c r="B11" s="6" t="s">
        <v>7</v>
      </c>
      <c r="C11" t="str">
        <f>B4</f>
        <v>S1</v>
      </c>
      <c r="D11" s="2">
        <v>1.506</v>
      </c>
      <c r="E11" s="2">
        <v>1.1579999999999999</v>
      </c>
      <c r="F11">
        <f t="shared" si="0"/>
        <v>1.1319687084993362</v>
      </c>
      <c r="G11">
        <f t="shared" si="1"/>
        <v>0.37403129150066383</v>
      </c>
      <c r="I11" s="7" t="s">
        <v>72</v>
      </c>
      <c r="J11" s="8" t="s">
        <v>133</v>
      </c>
      <c r="K11" s="7"/>
    </row>
    <row r="12" spans="1:11" x14ac:dyDescent="0.2">
      <c r="A12" t="s">
        <v>12</v>
      </c>
      <c r="B12" s="6" t="s">
        <v>13</v>
      </c>
      <c r="C12" t="str">
        <f>B3</f>
        <v>S1</v>
      </c>
      <c r="D12" s="2">
        <v>1.498</v>
      </c>
      <c r="E12" s="2">
        <v>1.1739999999999999</v>
      </c>
      <c r="F12">
        <f t="shared" si="0"/>
        <v>1.1537377892745884</v>
      </c>
      <c r="G12">
        <f t="shared" si="1"/>
        <v>0.34426221072541163</v>
      </c>
      <c r="I12" s="7" t="s">
        <v>78</v>
      </c>
      <c r="J12" s="8" t="s">
        <v>134</v>
      </c>
      <c r="K12" s="7"/>
    </row>
    <row r="13" spans="1:11" x14ac:dyDescent="0.2">
      <c r="A13" t="s">
        <v>14</v>
      </c>
      <c r="B13" s="6" t="s">
        <v>15</v>
      </c>
      <c r="C13" t="str">
        <f>B2</f>
        <v>S1</v>
      </c>
      <c r="D13" s="2">
        <v>1.4690000000000001</v>
      </c>
      <c r="E13" s="2">
        <v>1.139</v>
      </c>
      <c r="F13">
        <f t="shared" si="0"/>
        <v>1.1414391451100523</v>
      </c>
      <c r="G13">
        <f t="shared" si="1"/>
        <v>0.32756085488994779</v>
      </c>
      <c r="I13" s="7" t="s">
        <v>86</v>
      </c>
      <c r="J13" s="8" t="s">
        <v>135</v>
      </c>
      <c r="K13" s="7"/>
    </row>
    <row r="14" spans="1:11" x14ac:dyDescent="0.2">
      <c r="A14" t="s">
        <v>16</v>
      </c>
      <c r="B14" s="6" t="s">
        <v>17</v>
      </c>
      <c r="C14" t="str">
        <f>B25</f>
        <v>C10</v>
      </c>
      <c r="D14" s="2">
        <v>1.4419999999999999</v>
      </c>
      <c r="E14" s="2">
        <v>1.137</v>
      </c>
      <c r="F14">
        <f t="shared" si="0"/>
        <v>1.1607696341886271</v>
      </c>
      <c r="G14">
        <f t="shared" si="1"/>
        <v>0.28123036581137284</v>
      </c>
      <c r="I14" s="7" t="s">
        <v>92</v>
      </c>
      <c r="J14" s="8" t="s">
        <v>136</v>
      </c>
      <c r="K14" s="7"/>
    </row>
    <row r="15" spans="1:11" x14ac:dyDescent="0.2">
      <c r="A15" t="s">
        <v>18</v>
      </c>
      <c r="B15" s="6" t="s">
        <v>17</v>
      </c>
      <c r="C15" t="str">
        <f>B24</f>
        <v>C2</v>
      </c>
      <c r="D15" s="2">
        <v>1.474</v>
      </c>
      <c r="E15" s="2">
        <v>1.1639999999999999</v>
      </c>
      <c r="F15">
        <f t="shared" si="0"/>
        <v>1.1625357869742199</v>
      </c>
      <c r="G15">
        <f t="shared" si="1"/>
        <v>0.31146421302578009</v>
      </c>
      <c r="I15" s="7" t="s">
        <v>100</v>
      </c>
      <c r="J15" s="8" t="s">
        <v>137</v>
      </c>
      <c r="K15" s="7"/>
    </row>
    <row r="16" spans="1:11" x14ac:dyDescent="0.2">
      <c r="A16" t="s">
        <v>19</v>
      </c>
      <c r="B16" s="6" t="s">
        <v>17</v>
      </c>
      <c r="C16" t="str">
        <f>B23</f>
        <v>S4</v>
      </c>
      <c r="D16" s="2">
        <v>1.5069999999999999</v>
      </c>
      <c r="E16" s="2">
        <v>1.1779999999999999</v>
      </c>
      <c r="F16">
        <f t="shared" si="0"/>
        <v>1.1507550044238002</v>
      </c>
      <c r="G16">
        <f t="shared" si="1"/>
        <v>0.35624499557619971</v>
      </c>
      <c r="I16" s="7" t="s">
        <v>106</v>
      </c>
      <c r="J16" s="8" t="s">
        <v>138</v>
      </c>
      <c r="K16" s="7"/>
    </row>
    <row r="17" spans="1:7" x14ac:dyDescent="0.2">
      <c r="A17" t="s">
        <v>20</v>
      </c>
      <c r="B17" s="6" t="s">
        <v>17</v>
      </c>
      <c r="C17" t="str">
        <f>B22</f>
        <v>S4</v>
      </c>
      <c r="D17" s="2">
        <v>1.44</v>
      </c>
      <c r="E17" s="2">
        <v>1.103</v>
      </c>
      <c r="F17">
        <f t="shared" si="0"/>
        <v>1.1276228153935186</v>
      </c>
      <c r="G17">
        <f t="shared" si="1"/>
        <v>0.31237718460648134</v>
      </c>
    </row>
    <row r="18" spans="1:7" x14ac:dyDescent="0.2">
      <c r="A18" t="s">
        <v>21</v>
      </c>
      <c r="B18" s="6" t="s">
        <v>17</v>
      </c>
      <c r="C18" t="str">
        <f>B21</f>
        <v>S4</v>
      </c>
      <c r="D18" s="2">
        <v>1.462</v>
      </c>
      <c r="E18" s="2">
        <v>1.141</v>
      </c>
      <c r="F18">
        <f t="shared" si="0"/>
        <v>1.1489181914044688</v>
      </c>
      <c r="G18">
        <f t="shared" si="1"/>
        <v>0.31308180859553114</v>
      </c>
    </row>
    <row r="19" spans="1:7" x14ac:dyDescent="0.2">
      <c r="A19" t="s">
        <v>22</v>
      </c>
      <c r="B19" s="6" t="s">
        <v>23</v>
      </c>
      <c r="C19" t="str">
        <f>B20</f>
        <v>S4</v>
      </c>
      <c r="D19" s="2">
        <v>1.4510000000000001</v>
      </c>
      <c r="E19" s="2">
        <v>1.0780000000000001</v>
      </c>
      <c r="F19">
        <f t="shared" si="0"/>
        <v>1.093709998851367</v>
      </c>
      <c r="G19">
        <f t="shared" si="1"/>
        <v>0.35729000114863307</v>
      </c>
    </row>
    <row r="20" spans="1:7" x14ac:dyDescent="0.2">
      <c r="A20" t="s">
        <v>24</v>
      </c>
      <c r="B20" s="6" t="s">
        <v>23</v>
      </c>
      <c r="C20" t="str">
        <f>B19</f>
        <v>S4</v>
      </c>
      <c r="D20" s="2">
        <v>1.448</v>
      </c>
      <c r="E20" s="2">
        <v>1.087</v>
      </c>
      <c r="F20">
        <f t="shared" si="0"/>
        <v>1.1051260502992635</v>
      </c>
      <c r="G20">
        <f t="shared" si="1"/>
        <v>0.34287394970073648</v>
      </c>
    </row>
    <row r="21" spans="1:7" x14ac:dyDescent="0.2">
      <c r="A21" t="s">
        <v>25</v>
      </c>
      <c r="B21" s="6" t="s">
        <v>23</v>
      </c>
      <c r="C21" t="str">
        <f>B18</f>
        <v>S3</v>
      </c>
      <c r="D21" s="2">
        <v>1.4910000000000001</v>
      </c>
      <c r="E21" s="2">
        <v>1.125</v>
      </c>
      <c r="F21">
        <f t="shared" si="0"/>
        <v>1.1107740191146882</v>
      </c>
      <c r="G21">
        <f t="shared" si="1"/>
        <v>0.3802259808853119</v>
      </c>
    </row>
    <row r="22" spans="1:7" x14ac:dyDescent="0.2">
      <c r="A22" t="s">
        <v>26</v>
      </c>
      <c r="B22" s="6" t="s">
        <v>23</v>
      </c>
      <c r="C22" t="str">
        <f>B17</f>
        <v>S3</v>
      </c>
      <c r="D22" s="2">
        <v>1.482</v>
      </c>
      <c r="E22" s="2">
        <v>1.115</v>
      </c>
      <c r="F22">
        <f t="shared" si="0"/>
        <v>1.1075861026765634</v>
      </c>
      <c r="G22">
        <f t="shared" si="1"/>
        <v>0.37441389732343655</v>
      </c>
    </row>
    <row r="23" spans="1:7" x14ac:dyDescent="0.2">
      <c r="A23" t="s">
        <v>27</v>
      </c>
      <c r="B23" s="6" t="s">
        <v>23</v>
      </c>
      <c r="C23" t="str">
        <f>B16</f>
        <v>S3</v>
      </c>
      <c r="D23" s="2">
        <v>1.47</v>
      </c>
      <c r="E23" s="2">
        <v>1.099</v>
      </c>
      <c r="F23">
        <f t="shared" si="0"/>
        <v>1.100604265873016</v>
      </c>
      <c r="G23">
        <f t="shared" si="1"/>
        <v>0.36939573412698401</v>
      </c>
    </row>
    <row r="24" spans="1:7" x14ac:dyDescent="0.2">
      <c r="A24" t="s">
        <v>28</v>
      </c>
      <c r="B24" s="6" t="s">
        <v>29</v>
      </c>
      <c r="C24" t="str">
        <f>B15</f>
        <v>S3</v>
      </c>
      <c r="D24" s="2">
        <v>1.4790000000000001</v>
      </c>
      <c r="E24" s="2">
        <v>1.111</v>
      </c>
      <c r="F24">
        <f t="shared" si="0"/>
        <v>1.1058512649312597</v>
      </c>
      <c r="G24">
        <f t="shared" si="1"/>
        <v>0.37314873506874036</v>
      </c>
    </row>
    <row r="25" spans="1:7" x14ac:dyDescent="0.2">
      <c r="A25" t="s">
        <v>30</v>
      </c>
      <c r="B25" s="6" t="s">
        <v>31</v>
      </c>
      <c r="C25" t="str">
        <f>B14</f>
        <v>S3</v>
      </c>
      <c r="D25" s="2">
        <v>1.452</v>
      </c>
      <c r="E25" s="2">
        <v>1.1200000000000001</v>
      </c>
      <c r="F25">
        <f t="shared" si="0"/>
        <v>1.1355394857667589</v>
      </c>
      <c r="G25">
        <f t="shared" si="1"/>
        <v>0.31646051423324106</v>
      </c>
    </row>
    <row r="26" spans="1:7" x14ac:dyDescent="0.2">
      <c r="A26" t="s">
        <v>13</v>
      </c>
      <c r="B26" s="6" t="s">
        <v>32</v>
      </c>
      <c r="C26" t="str">
        <f>B37</f>
        <v>H2O</v>
      </c>
      <c r="D26" s="2">
        <v>1.4470000000000001</v>
      </c>
      <c r="E26" s="2">
        <v>1.153</v>
      </c>
      <c r="F26">
        <f t="shared" si="0"/>
        <v>1.1730367282884129</v>
      </c>
      <c r="G26">
        <f t="shared" si="1"/>
        <v>0.27396327171158719</v>
      </c>
    </row>
    <row r="27" spans="1:7" x14ac:dyDescent="0.2">
      <c r="A27" t="s">
        <v>29</v>
      </c>
      <c r="B27" s="6" t="s">
        <v>32</v>
      </c>
      <c r="C27" t="str">
        <f>B36</f>
        <v>C3</v>
      </c>
      <c r="D27" s="2">
        <v>1.35</v>
      </c>
      <c r="E27" s="2">
        <v>1.0549999999999999</v>
      </c>
      <c r="F27">
        <f t="shared" si="0"/>
        <v>1.1504547067901234</v>
      </c>
      <c r="G27">
        <f t="shared" si="1"/>
        <v>0.19954529320987668</v>
      </c>
    </row>
    <row r="28" spans="1:7" x14ac:dyDescent="0.2">
      <c r="A28" t="s">
        <v>33</v>
      </c>
      <c r="B28" s="6" t="s">
        <v>32</v>
      </c>
      <c r="C28" t="str">
        <f>B35</f>
        <v>S6</v>
      </c>
      <c r="D28" s="2">
        <v>1.48</v>
      </c>
      <c r="E28" s="2">
        <v>1.198</v>
      </c>
      <c r="F28">
        <f t="shared" si="0"/>
        <v>1.1916423704954955</v>
      </c>
      <c r="G28">
        <f t="shared" si="1"/>
        <v>0.2883576295045045</v>
      </c>
    </row>
    <row r="29" spans="1:7" x14ac:dyDescent="0.2">
      <c r="A29" t="s">
        <v>34</v>
      </c>
      <c r="B29" s="6" t="s">
        <v>32</v>
      </c>
      <c r="C29" t="str">
        <f>B34</f>
        <v>S6</v>
      </c>
      <c r="D29" s="2">
        <v>1.474</v>
      </c>
      <c r="E29" s="2">
        <v>1.21</v>
      </c>
      <c r="F29">
        <f t="shared" si="0"/>
        <v>1.2084779228855724</v>
      </c>
      <c r="G29">
        <f t="shared" si="1"/>
        <v>0.26552207711442755</v>
      </c>
    </row>
    <row r="30" spans="1:7" x14ac:dyDescent="0.2">
      <c r="A30" t="s">
        <v>35</v>
      </c>
      <c r="B30" s="6" t="s">
        <v>32</v>
      </c>
      <c r="C30" t="str">
        <f>B33</f>
        <v>S6</v>
      </c>
      <c r="D30" s="2">
        <v>1.4830000000000001</v>
      </c>
      <c r="E30" s="2">
        <v>1.21</v>
      </c>
      <c r="F30">
        <f t="shared" si="0"/>
        <v>1.2011439368397394</v>
      </c>
      <c r="G30">
        <f t="shared" si="1"/>
        <v>0.28185606316026068</v>
      </c>
    </row>
    <row r="31" spans="1:7" x14ac:dyDescent="0.2">
      <c r="A31" t="s">
        <v>36</v>
      </c>
      <c r="B31" s="6" t="s">
        <v>37</v>
      </c>
      <c r="C31" t="str">
        <f>B32</f>
        <v>S6</v>
      </c>
      <c r="D31" s="2">
        <v>1.46</v>
      </c>
      <c r="E31" s="2">
        <v>1.21</v>
      </c>
      <c r="F31">
        <f t="shared" si="0"/>
        <v>1.2200660673515982</v>
      </c>
      <c r="G31">
        <f t="shared" si="1"/>
        <v>0.23993393264840179</v>
      </c>
    </row>
    <row r="32" spans="1:7" x14ac:dyDescent="0.2">
      <c r="A32" t="s">
        <v>38</v>
      </c>
      <c r="B32" s="6" t="s">
        <v>37</v>
      </c>
      <c r="C32" t="str">
        <f>B31</f>
        <v>S6</v>
      </c>
      <c r="D32" s="2">
        <v>1.4830000000000001</v>
      </c>
      <c r="E32" s="2">
        <v>1.266</v>
      </c>
      <c r="F32">
        <f t="shared" si="0"/>
        <v>1.2567340694538098</v>
      </c>
      <c r="G32">
        <f t="shared" si="1"/>
        <v>0.22626593054619026</v>
      </c>
    </row>
    <row r="33" spans="1:7" x14ac:dyDescent="0.2">
      <c r="A33" t="s">
        <v>39</v>
      </c>
      <c r="B33" s="6" t="s">
        <v>37</v>
      </c>
      <c r="C33" t="str">
        <f>B30</f>
        <v>S5</v>
      </c>
      <c r="D33" s="2">
        <v>1.512</v>
      </c>
      <c r="E33" s="2">
        <v>1.3220000000000001</v>
      </c>
      <c r="F33">
        <f t="shared" si="0"/>
        <v>1.2871539627425046</v>
      </c>
      <c r="G33">
        <f t="shared" si="1"/>
        <v>0.22484603725749541</v>
      </c>
    </row>
    <row r="34" spans="1:7" x14ac:dyDescent="0.2">
      <c r="A34" t="s">
        <v>15</v>
      </c>
      <c r="B34" s="6" t="s">
        <v>37</v>
      </c>
      <c r="C34" t="str">
        <f>B29</f>
        <v>S5</v>
      </c>
      <c r="D34" s="2">
        <v>1.502</v>
      </c>
      <c r="E34" s="2">
        <v>1.337</v>
      </c>
      <c r="F34">
        <f t="shared" si="0"/>
        <v>1.3104254188859299</v>
      </c>
      <c r="G34">
        <f t="shared" si="1"/>
        <v>0.19157458111407011</v>
      </c>
    </row>
    <row r="35" spans="1:7" x14ac:dyDescent="0.2">
      <c r="A35" t="s">
        <v>31</v>
      </c>
      <c r="B35" s="6" t="s">
        <v>37</v>
      </c>
      <c r="C35" t="str">
        <f>B28</f>
        <v>S5</v>
      </c>
      <c r="D35" s="2">
        <v>1.458</v>
      </c>
      <c r="E35" s="2">
        <v>1.264</v>
      </c>
      <c r="F35">
        <f t="shared" si="0"/>
        <v>1.2762636031092822</v>
      </c>
      <c r="G35">
        <f t="shared" si="1"/>
        <v>0.18173639689071774</v>
      </c>
    </row>
    <row r="36" spans="1:7" x14ac:dyDescent="0.2">
      <c r="A36" t="s">
        <v>40</v>
      </c>
      <c r="B36" s="6" t="s">
        <v>33</v>
      </c>
      <c r="C36" t="str">
        <f>B27</f>
        <v>S5</v>
      </c>
      <c r="D36" s="2">
        <v>1.4730000000000001</v>
      </c>
      <c r="E36" s="2">
        <v>1.2909999999999999</v>
      </c>
      <c r="F36">
        <f t="shared" si="0"/>
        <v>1.2902513719167232</v>
      </c>
      <c r="G36">
        <f t="shared" si="1"/>
        <v>0.18274862808327685</v>
      </c>
    </row>
    <row r="37" spans="1:7" x14ac:dyDescent="0.2">
      <c r="A37" t="s">
        <v>41</v>
      </c>
      <c r="B37" s="6" t="s">
        <v>42</v>
      </c>
      <c r="C37" t="str">
        <f>B26</f>
        <v>S5</v>
      </c>
      <c r="D37" s="2">
        <v>1.4650000000000001</v>
      </c>
      <c r="E37" s="2">
        <v>1.2470000000000001</v>
      </c>
      <c r="F37">
        <f t="shared" si="0"/>
        <v>1.253082494311718</v>
      </c>
      <c r="G37">
        <f t="shared" si="1"/>
        <v>0.21191750568828205</v>
      </c>
    </row>
    <row r="38" spans="1:7" x14ac:dyDescent="0.2">
      <c r="A38" t="s">
        <v>43</v>
      </c>
      <c r="B38" s="6" t="s">
        <v>44</v>
      </c>
      <c r="C38" t="str">
        <f>B49</f>
        <v>H2O</v>
      </c>
      <c r="D38" s="2">
        <v>1.51</v>
      </c>
      <c r="E38" s="2">
        <v>1.26</v>
      </c>
      <c r="F38">
        <f t="shared" si="0"/>
        <v>1.2284130794701988</v>
      </c>
      <c r="G38">
        <f t="shared" si="1"/>
        <v>0.28158692052980117</v>
      </c>
    </row>
    <row r="39" spans="1:7" x14ac:dyDescent="0.2">
      <c r="A39" t="s">
        <v>45</v>
      </c>
      <c r="B39" s="6" t="s">
        <v>44</v>
      </c>
      <c r="C39" t="str">
        <f>B48</f>
        <v>C4</v>
      </c>
      <c r="D39" s="2">
        <v>1.474</v>
      </c>
      <c r="E39" s="2">
        <v>1.21</v>
      </c>
      <c r="F39">
        <f t="shared" si="0"/>
        <v>1.2084779228855724</v>
      </c>
      <c r="G39">
        <f t="shared" si="1"/>
        <v>0.26552207711442755</v>
      </c>
    </row>
    <row r="40" spans="1:7" x14ac:dyDescent="0.2">
      <c r="A40" t="s">
        <v>46</v>
      </c>
      <c r="B40" s="6" t="s">
        <v>44</v>
      </c>
      <c r="C40" t="str">
        <f>B47</f>
        <v>S8</v>
      </c>
      <c r="D40" s="2">
        <v>1.506</v>
      </c>
      <c r="E40" s="2">
        <v>1.2450000000000001</v>
      </c>
      <c r="F40">
        <f t="shared" si="0"/>
        <v>1.2170129897078354</v>
      </c>
      <c r="G40">
        <f t="shared" si="1"/>
        <v>0.28898701029216456</v>
      </c>
    </row>
    <row r="41" spans="1:7" x14ac:dyDescent="0.2">
      <c r="A41" t="s">
        <v>47</v>
      </c>
      <c r="B41" s="6" t="s">
        <v>44</v>
      </c>
      <c r="C41" t="str">
        <f>B46</f>
        <v>S8</v>
      </c>
      <c r="D41" s="2">
        <v>1.4770000000000001</v>
      </c>
      <c r="E41" s="2">
        <v>1.2150000000000001</v>
      </c>
      <c r="F41">
        <f t="shared" si="0"/>
        <v>1.2110068974272175</v>
      </c>
      <c r="G41">
        <f t="shared" si="1"/>
        <v>0.26599310257278264</v>
      </c>
    </row>
    <row r="42" spans="1:7" x14ac:dyDescent="0.2">
      <c r="A42" t="s">
        <v>48</v>
      </c>
      <c r="B42" s="6" t="s">
        <v>44</v>
      </c>
      <c r="C42" t="str">
        <f>B45</f>
        <v>S8</v>
      </c>
      <c r="D42" s="2">
        <v>1.3720000000000001</v>
      </c>
      <c r="E42" s="2">
        <v>1.1399999999999999</v>
      </c>
      <c r="F42">
        <f t="shared" si="0"/>
        <v>1.223211552478134</v>
      </c>
      <c r="G42">
        <f t="shared" si="1"/>
        <v>0.14878844752186615</v>
      </c>
    </row>
    <row r="43" spans="1:7" x14ac:dyDescent="0.2">
      <c r="A43" t="s">
        <v>49</v>
      </c>
      <c r="B43" s="6" t="s">
        <v>50</v>
      </c>
      <c r="C43" t="str">
        <f>B44</f>
        <v>S8</v>
      </c>
      <c r="D43" s="2">
        <v>1.3049999999999999</v>
      </c>
      <c r="E43" s="2">
        <v>1.0389999999999999</v>
      </c>
      <c r="F43">
        <f t="shared" si="0"/>
        <v>1.1720762611749682</v>
      </c>
      <c r="G43">
        <f t="shared" si="1"/>
        <v>0.13292373882503172</v>
      </c>
    </row>
    <row r="44" spans="1:7" x14ac:dyDescent="0.2">
      <c r="A44" t="s">
        <v>51</v>
      </c>
      <c r="B44" s="6" t="s">
        <v>50</v>
      </c>
      <c r="C44" t="str">
        <f>B43</f>
        <v>S8</v>
      </c>
      <c r="D44" s="2">
        <v>1.476</v>
      </c>
      <c r="E44" s="2">
        <v>1.244</v>
      </c>
      <c r="F44">
        <f t="shared" si="0"/>
        <v>1.2407516373080398</v>
      </c>
      <c r="G44">
        <f t="shared" si="1"/>
        <v>0.23524836269196014</v>
      </c>
    </row>
    <row r="45" spans="1:7" x14ac:dyDescent="0.2">
      <c r="A45" t="s">
        <v>52</v>
      </c>
      <c r="B45" s="6" t="s">
        <v>50</v>
      </c>
      <c r="C45" t="str">
        <f>B42</f>
        <v>S7</v>
      </c>
      <c r="D45" s="2">
        <v>1.4850000000000001</v>
      </c>
      <c r="E45" s="2">
        <v>1.3049999999999999</v>
      </c>
      <c r="F45">
        <f t="shared" si="0"/>
        <v>1.2937039141414142</v>
      </c>
      <c r="G45">
        <f t="shared" si="1"/>
        <v>0.19129608585858593</v>
      </c>
    </row>
    <row r="46" spans="1:7" x14ac:dyDescent="0.2">
      <c r="A46" t="s">
        <v>53</v>
      </c>
      <c r="B46" s="6" t="s">
        <v>50</v>
      </c>
      <c r="C46" t="str">
        <f>B41</f>
        <v>S7</v>
      </c>
      <c r="D46" s="2">
        <v>1.4990000000000001</v>
      </c>
      <c r="E46" s="2">
        <v>1.3089999999999999</v>
      </c>
      <c r="F46">
        <f t="shared" si="0"/>
        <v>1.285549630309095</v>
      </c>
      <c r="G46">
        <f t="shared" si="1"/>
        <v>0.21345036969090514</v>
      </c>
    </row>
    <row r="47" spans="1:7" x14ac:dyDescent="0.2">
      <c r="A47" t="s">
        <v>54</v>
      </c>
      <c r="B47" s="6" t="s">
        <v>50</v>
      </c>
      <c r="C47" t="str">
        <f>B40</f>
        <v>S7</v>
      </c>
      <c r="D47" s="2">
        <v>1.55</v>
      </c>
      <c r="E47" s="2">
        <v>1.3839999999999999</v>
      </c>
      <c r="F47">
        <f t="shared" si="0"/>
        <v>1.3144837634408602</v>
      </c>
      <c r="G47">
        <f t="shared" si="1"/>
        <v>0.23551623655913989</v>
      </c>
    </row>
    <row r="48" spans="1:7" x14ac:dyDescent="0.2">
      <c r="A48" t="s">
        <v>55</v>
      </c>
      <c r="B48" s="6" t="s">
        <v>34</v>
      </c>
      <c r="C48" t="str">
        <f>B39</f>
        <v>S7</v>
      </c>
      <c r="D48" s="2">
        <v>1.419</v>
      </c>
      <c r="E48" s="2">
        <v>1.236</v>
      </c>
      <c r="F48">
        <f t="shared" si="0"/>
        <v>1.2822919309372798</v>
      </c>
      <c r="G48">
        <f t="shared" si="1"/>
        <v>0.13670806906272026</v>
      </c>
    </row>
    <row r="49" spans="1:7" x14ac:dyDescent="0.2">
      <c r="A49" t="s">
        <v>56</v>
      </c>
      <c r="B49" s="6" t="s">
        <v>42</v>
      </c>
      <c r="C49" t="str">
        <f>B38</f>
        <v>S7</v>
      </c>
      <c r="D49" s="2">
        <v>1.478</v>
      </c>
      <c r="E49" s="2">
        <v>1.298</v>
      </c>
      <c r="F49">
        <f t="shared" si="0"/>
        <v>1.2928587900315744</v>
      </c>
      <c r="G49">
        <f t="shared" si="1"/>
        <v>0.18514120996842554</v>
      </c>
    </row>
    <row r="50" spans="1:7" x14ac:dyDescent="0.2">
      <c r="A50" t="s">
        <v>57</v>
      </c>
      <c r="B50" s="6" t="s">
        <v>58</v>
      </c>
      <c r="C50" t="str">
        <f>B61</f>
        <v>H2O</v>
      </c>
      <c r="D50" s="2">
        <v>1.518</v>
      </c>
      <c r="E50" s="2">
        <v>1.276</v>
      </c>
      <c r="F50">
        <f t="shared" si="0"/>
        <v>1.2374559178743962</v>
      </c>
      <c r="G50">
        <f t="shared" si="1"/>
        <v>0.28054408212560378</v>
      </c>
    </row>
    <row r="51" spans="1:7" x14ac:dyDescent="0.2">
      <c r="A51" t="s">
        <v>59</v>
      </c>
      <c r="B51" s="6" t="s">
        <v>58</v>
      </c>
      <c r="C51" t="str">
        <f>B60</f>
        <v>C5</v>
      </c>
      <c r="D51" s="2">
        <v>1.4890000000000001</v>
      </c>
      <c r="E51" s="2">
        <v>1.2330000000000001</v>
      </c>
      <c r="F51">
        <f t="shared" si="0"/>
        <v>1.2190435275352587</v>
      </c>
      <c r="G51">
        <f t="shared" si="1"/>
        <v>0.26995647246474141</v>
      </c>
    </row>
    <row r="52" spans="1:7" x14ac:dyDescent="0.2">
      <c r="A52" t="s">
        <v>60</v>
      </c>
      <c r="B52" s="6" t="s">
        <v>58</v>
      </c>
      <c r="C52" t="str">
        <f>B59</f>
        <v>S10</v>
      </c>
      <c r="D52" s="2">
        <v>1.5149999999999999</v>
      </c>
      <c r="E52" s="2">
        <v>1.2589999999999999</v>
      </c>
      <c r="F52">
        <f t="shared" si="0"/>
        <v>1.223387197469747</v>
      </c>
      <c r="G52">
        <f t="shared" si="1"/>
        <v>0.2916128025302529</v>
      </c>
    </row>
    <row r="53" spans="1:7" x14ac:dyDescent="0.2">
      <c r="A53" t="s">
        <v>61</v>
      </c>
      <c r="B53" s="6" t="s">
        <v>58</v>
      </c>
      <c r="C53" t="str">
        <f>B58</f>
        <v>S10</v>
      </c>
      <c r="D53" s="2">
        <v>1.498</v>
      </c>
      <c r="E53" s="2">
        <v>1.242</v>
      </c>
      <c r="F53">
        <f t="shared" si="0"/>
        <v>1.2205641688918558</v>
      </c>
      <c r="G53">
        <f t="shared" si="1"/>
        <v>0.27743583110814418</v>
      </c>
    </row>
    <row r="54" spans="1:7" x14ac:dyDescent="0.2">
      <c r="A54" t="s">
        <v>62</v>
      </c>
      <c r="B54" s="6" t="s">
        <v>58</v>
      </c>
      <c r="C54" t="str">
        <f>B57</f>
        <v>S10</v>
      </c>
      <c r="D54" s="2">
        <v>1.4670000000000001</v>
      </c>
      <c r="E54" s="2">
        <v>1.2190000000000001</v>
      </c>
      <c r="F54">
        <f t="shared" si="0"/>
        <v>1.2232759174051353</v>
      </c>
      <c r="G54">
        <f t="shared" si="1"/>
        <v>0.24372408259486478</v>
      </c>
    </row>
    <row r="55" spans="1:7" x14ac:dyDescent="0.2">
      <c r="A55" t="s">
        <v>63</v>
      </c>
      <c r="B55" s="6" t="s">
        <v>64</v>
      </c>
      <c r="C55" t="str">
        <f>B56</f>
        <v>S10</v>
      </c>
      <c r="D55" s="2">
        <v>1.286</v>
      </c>
      <c r="E55" s="2">
        <v>1.026</v>
      </c>
      <c r="F55">
        <f t="shared" si="0"/>
        <v>1.1745113724727838</v>
      </c>
      <c r="G55">
        <f t="shared" si="1"/>
        <v>0.11148862752721622</v>
      </c>
    </row>
    <row r="56" spans="1:7" x14ac:dyDescent="0.2">
      <c r="A56" t="s">
        <v>65</v>
      </c>
      <c r="B56" s="6" t="s">
        <v>64</v>
      </c>
      <c r="C56" t="str">
        <f>B55</f>
        <v>S10</v>
      </c>
      <c r="D56" s="2">
        <v>1.466</v>
      </c>
      <c r="E56" s="2">
        <v>1.1499999999999999</v>
      </c>
      <c r="F56">
        <f t="shared" si="0"/>
        <v>1.1548210834470214</v>
      </c>
      <c r="G56">
        <f t="shared" si="1"/>
        <v>0.31117891655297858</v>
      </c>
    </row>
    <row r="57" spans="1:7" x14ac:dyDescent="0.2">
      <c r="A57" t="s">
        <v>66</v>
      </c>
      <c r="B57" s="6" t="s">
        <v>64</v>
      </c>
      <c r="C57" t="str">
        <f>B54</f>
        <v>S9</v>
      </c>
      <c r="D57" s="2">
        <v>1.5069999999999999</v>
      </c>
      <c r="E57" s="2">
        <v>1.331</v>
      </c>
      <c r="F57">
        <f t="shared" si="0"/>
        <v>1.3002163929440391</v>
      </c>
      <c r="G57">
        <f t="shared" si="1"/>
        <v>0.20678360705596077</v>
      </c>
    </row>
    <row r="58" spans="1:7" x14ac:dyDescent="0.2">
      <c r="A58" t="s">
        <v>67</v>
      </c>
      <c r="B58" s="6" t="s">
        <v>64</v>
      </c>
      <c r="C58" t="str">
        <f>B53</f>
        <v>S9</v>
      </c>
      <c r="D58" s="2">
        <v>1.5009999999999999</v>
      </c>
      <c r="E58" s="2">
        <v>1.341</v>
      </c>
      <c r="F58">
        <f t="shared" si="0"/>
        <v>1.3152215606262494</v>
      </c>
      <c r="G58">
        <f t="shared" si="1"/>
        <v>0.18577843937375049</v>
      </c>
    </row>
    <row r="59" spans="1:7" x14ac:dyDescent="0.2">
      <c r="A59" t="s">
        <v>68</v>
      </c>
      <c r="B59" s="6" t="s">
        <v>64</v>
      </c>
      <c r="C59" t="str">
        <f>B52</f>
        <v>S9</v>
      </c>
      <c r="D59" s="2">
        <v>1.321</v>
      </c>
      <c r="E59" s="2">
        <v>1.1459999999999999</v>
      </c>
      <c r="F59">
        <f t="shared" si="0"/>
        <v>1.277122728993187</v>
      </c>
      <c r="G59">
        <f t="shared" si="1"/>
        <v>4.3877271006812935E-2</v>
      </c>
    </row>
    <row r="60" spans="1:7" x14ac:dyDescent="0.2">
      <c r="A60" t="s">
        <v>69</v>
      </c>
      <c r="B60" s="6" t="s">
        <v>35</v>
      </c>
      <c r="C60" t="str">
        <f>B51</f>
        <v>S9</v>
      </c>
      <c r="D60" s="2">
        <v>1.482</v>
      </c>
      <c r="E60" s="2">
        <v>1.3049999999999999</v>
      </c>
      <c r="F60">
        <f t="shared" si="0"/>
        <v>1.2963227479757085</v>
      </c>
      <c r="G60">
        <f t="shared" si="1"/>
        <v>0.18567725202429153</v>
      </c>
    </row>
    <row r="61" spans="1:7" x14ac:dyDescent="0.2">
      <c r="A61" t="s">
        <v>70</v>
      </c>
      <c r="B61" s="6" t="s">
        <v>42</v>
      </c>
      <c r="C61" t="str">
        <f>B50</f>
        <v>S9</v>
      </c>
      <c r="D61" s="2">
        <v>1.48</v>
      </c>
      <c r="E61" s="2">
        <v>1.2949999999999999</v>
      </c>
      <c r="F61">
        <f t="shared" si="0"/>
        <v>1.2881276041666667</v>
      </c>
      <c r="G61">
        <f t="shared" si="1"/>
        <v>0.19187239583333326</v>
      </c>
    </row>
    <row r="62" spans="1:7" x14ac:dyDescent="0.2">
      <c r="A62" t="s">
        <v>71</v>
      </c>
      <c r="B62" s="6" t="s">
        <v>72</v>
      </c>
      <c r="C62" t="str">
        <f>B73</f>
        <v>H2O</v>
      </c>
      <c r="D62" s="2">
        <v>1.5409999999999999</v>
      </c>
      <c r="E62" s="2">
        <v>1.294</v>
      </c>
      <c r="F62">
        <f t="shared" si="0"/>
        <v>1.2361821598529097</v>
      </c>
      <c r="G62">
        <f t="shared" si="1"/>
        <v>0.30481784014709024</v>
      </c>
    </row>
    <row r="63" spans="1:7" x14ac:dyDescent="0.2">
      <c r="A63" t="s">
        <v>73</v>
      </c>
      <c r="B63" s="6" t="s">
        <v>72</v>
      </c>
      <c r="C63" t="str">
        <f>B72</f>
        <v>C6</v>
      </c>
      <c r="D63" s="2">
        <v>1.421</v>
      </c>
      <c r="E63" s="2">
        <v>1.1679999999999999</v>
      </c>
      <c r="F63">
        <f t="shared" si="0"/>
        <v>1.2100396434435843</v>
      </c>
      <c r="G63">
        <f t="shared" si="1"/>
        <v>0.21096035655641576</v>
      </c>
    </row>
    <row r="64" spans="1:7" x14ac:dyDescent="0.2">
      <c r="A64" t="s">
        <v>74</v>
      </c>
      <c r="B64" s="6" t="s">
        <v>72</v>
      </c>
      <c r="C64" t="str">
        <f>B71</f>
        <v>S12</v>
      </c>
      <c r="D64" s="2">
        <v>1.5149999999999999</v>
      </c>
      <c r="E64" s="2">
        <v>1.274</v>
      </c>
      <c r="F64">
        <f>(E64/D64)*AVERAGE($D$2:$D$97)</f>
        <v>1.2379628987898792</v>
      </c>
      <c r="G64">
        <f t="shared" si="1"/>
        <v>0.27703710121012071</v>
      </c>
    </row>
    <row r="65" spans="1:7" x14ac:dyDescent="0.2">
      <c r="A65" t="s">
        <v>75</v>
      </c>
      <c r="B65" s="6" t="s">
        <v>72</v>
      </c>
      <c r="C65" t="str">
        <f>B70</f>
        <v>S12</v>
      </c>
      <c r="D65" s="2">
        <v>1.506</v>
      </c>
      <c r="E65" s="2">
        <v>1.2689999999999999</v>
      </c>
      <c r="F65">
        <f t="shared" si="0"/>
        <v>1.2404734810756972</v>
      </c>
      <c r="G65">
        <f t="shared" si="1"/>
        <v>0.26552651892430279</v>
      </c>
    </row>
    <row r="66" spans="1:7" x14ac:dyDescent="0.2">
      <c r="A66" t="s">
        <v>76</v>
      </c>
      <c r="B66" s="6" t="s">
        <v>72</v>
      </c>
      <c r="C66" t="str">
        <f>B69</f>
        <v>S12</v>
      </c>
      <c r="D66" s="2">
        <v>1.472</v>
      </c>
      <c r="E66" s="2">
        <v>1.232</v>
      </c>
      <c r="F66">
        <f t="shared" si="0"/>
        <v>1.2321220561594204</v>
      </c>
      <c r="G66">
        <f t="shared" si="1"/>
        <v>0.23987794384057959</v>
      </c>
    </row>
    <row r="67" spans="1:7" x14ac:dyDescent="0.2">
      <c r="A67" t="s">
        <v>77</v>
      </c>
      <c r="B67" s="6" t="s">
        <v>78</v>
      </c>
      <c r="C67" t="str">
        <f>B68</f>
        <v>S12</v>
      </c>
      <c r="D67" s="2">
        <v>1.452</v>
      </c>
      <c r="E67" s="2">
        <v>1.2150000000000001</v>
      </c>
      <c r="F67">
        <f t="shared" ref="F67:F97" si="2">(E67/D67)*AVERAGE($D$2:$D$97)</f>
        <v>1.2318575671487606</v>
      </c>
      <c r="G67">
        <f t="shared" ref="G67:G97" si="3">D67-F67</f>
        <v>0.22014243285123936</v>
      </c>
    </row>
    <row r="68" spans="1:7" x14ac:dyDescent="0.2">
      <c r="A68" t="s">
        <v>79</v>
      </c>
      <c r="B68" s="6" t="s">
        <v>78</v>
      </c>
      <c r="C68" t="str">
        <f>B67</f>
        <v>S12</v>
      </c>
      <c r="D68" s="2">
        <v>1.4670000000000001</v>
      </c>
      <c r="E68" s="2">
        <v>1.234</v>
      </c>
      <c r="F68">
        <f t="shared" si="2"/>
        <v>1.2383285332878891</v>
      </c>
      <c r="G68">
        <f t="shared" si="3"/>
        <v>0.22867146671211103</v>
      </c>
    </row>
    <row r="69" spans="1:7" x14ac:dyDescent="0.2">
      <c r="A69" t="s">
        <v>80</v>
      </c>
      <c r="B69" s="6" t="s">
        <v>78</v>
      </c>
      <c r="C69" t="str">
        <f>B66</f>
        <v>S11</v>
      </c>
      <c r="D69" s="2">
        <v>1.498</v>
      </c>
      <c r="E69" s="2">
        <v>1.2609999999999999</v>
      </c>
      <c r="F69">
        <f t="shared" si="2"/>
        <v>1.2392362455496218</v>
      </c>
      <c r="G69">
        <f t="shared" si="3"/>
        <v>0.25876375445037825</v>
      </c>
    </row>
    <row r="70" spans="1:7" x14ac:dyDescent="0.2">
      <c r="A70" t="s">
        <v>81</v>
      </c>
      <c r="B70" s="6" t="s">
        <v>78</v>
      </c>
      <c r="C70" t="str">
        <f>B65</f>
        <v>S11</v>
      </c>
      <c r="D70" s="2">
        <v>1.484</v>
      </c>
      <c r="E70" s="2">
        <v>1.2609999999999999</v>
      </c>
      <c r="F70">
        <f t="shared" si="2"/>
        <v>1.250927153526505</v>
      </c>
      <c r="G70">
        <f t="shared" si="3"/>
        <v>0.23307284647349502</v>
      </c>
    </row>
    <row r="71" spans="1:7" x14ac:dyDescent="0.2">
      <c r="A71" t="s">
        <v>82</v>
      </c>
      <c r="B71" s="6" t="s">
        <v>78</v>
      </c>
      <c r="C71" t="str">
        <f>B64</f>
        <v>S11</v>
      </c>
      <c r="D71" s="2">
        <v>1.496</v>
      </c>
      <c r="E71" s="2">
        <v>1.28</v>
      </c>
      <c r="F71">
        <f t="shared" si="2"/>
        <v>1.2595900178253121</v>
      </c>
      <c r="G71">
        <f t="shared" si="3"/>
        <v>0.23640998217468789</v>
      </c>
    </row>
    <row r="72" spans="1:7" x14ac:dyDescent="0.2">
      <c r="A72" t="s">
        <v>83</v>
      </c>
      <c r="B72" s="6" t="s">
        <v>36</v>
      </c>
      <c r="C72" t="str">
        <f>B63</f>
        <v>S11</v>
      </c>
      <c r="D72" s="2">
        <v>1.5049999999999999</v>
      </c>
      <c r="E72" s="2">
        <v>1.2749999999999999</v>
      </c>
      <c r="F72">
        <f t="shared" si="2"/>
        <v>1.2471667358803988</v>
      </c>
      <c r="G72">
        <f t="shared" si="3"/>
        <v>0.25783326411960106</v>
      </c>
    </row>
    <row r="73" spans="1:7" x14ac:dyDescent="0.2">
      <c r="A73" t="s">
        <v>84</v>
      </c>
      <c r="B73" s="6" t="s">
        <v>42</v>
      </c>
      <c r="C73" t="str">
        <f>B62</f>
        <v>S11</v>
      </c>
      <c r="D73" s="2">
        <v>1.482</v>
      </c>
      <c r="E73" s="2">
        <v>1.2789999999999999</v>
      </c>
      <c r="F73">
        <f t="shared" si="2"/>
        <v>1.2704956280926676</v>
      </c>
      <c r="G73">
        <f t="shared" si="3"/>
        <v>0.2115043719073324</v>
      </c>
    </row>
    <row r="74" spans="1:7" x14ac:dyDescent="0.2">
      <c r="A74" t="s">
        <v>85</v>
      </c>
      <c r="B74" s="6" t="s">
        <v>86</v>
      </c>
      <c r="C74" t="str">
        <f>B85</f>
        <v>H2O</v>
      </c>
      <c r="D74" s="2">
        <v>1.51</v>
      </c>
      <c r="E74" s="2">
        <v>1.2709999999999999</v>
      </c>
      <c r="F74">
        <f t="shared" si="2"/>
        <v>1.2391373206401766</v>
      </c>
      <c r="G74">
        <f t="shared" si="3"/>
        <v>0.27086267935982344</v>
      </c>
    </row>
    <row r="75" spans="1:7" x14ac:dyDescent="0.2">
      <c r="A75" t="s">
        <v>87</v>
      </c>
      <c r="B75" s="6" t="s">
        <v>86</v>
      </c>
      <c r="C75" t="str">
        <f>B84</f>
        <v>C7</v>
      </c>
      <c r="D75" s="2">
        <v>1.4970000000000001</v>
      </c>
      <c r="E75" s="2">
        <v>1.262</v>
      </c>
      <c r="F75">
        <f t="shared" si="2"/>
        <v>1.2410474560231575</v>
      </c>
      <c r="G75">
        <f t="shared" si="3"/>
        <v>0.25595254397684264</v>
      </c>
    </row>
    <row r="76" spans="1:7" x14ac:dyDescent="0.2">
      <c r="A76" t="s">
        <v>88</v>
      </c>
      <c r="B76" s="6" t="s">
        <v>86</v>
      </c>
      <c r="C76" t="str">
        <f>B83</f>
        <v>S14</v>
      </c>
      <c r="D76" s="2">
        <v>1.512</v>
      </c>
      <c r="E76" s="2">
        <v>1.27</v>
      </c>
      <c r="F76">
        <f t="shared" si="2"/>
        <v>1.2365246086860673</v>
      </c>
      <c r="G76">
        <f t="shared" si="3"/>
        <v>0.27547539131393273</v>
      </c>
    </row>
    <row r="77" spans="1:7" x14ac:dyDescent="0.2">
      <c r="A77" t="s">
        <v>89</v>
      </c>
      <c r="B77" s="6" t="s">
        <v>86</v>
      </c>
      <c r="C77" t="str">
        <f>B82</f>
        <v>S14</v>
      </c>
      <c r="D77" s="2">
        <v>1.4970000000000001</v>
      </c>
      <c r="E77" s="2">
        <v>1.258</v>
      </c>
      <c r="F77">
        <f t="shared" si="2"/>
        <v>1.2371138666221333</v>
      </c>
      <c r="G77">
        <f t="shared" si="3"/>
        <v>0.25988613337786681</v>
      </c>
    </row>
    <row r="78" spans="1:7" x14ac:dyDescent="0.2">
      <c r="A78" t="s">
        <v>90</v>
      </c>
      <c r="B78" s="6" t="s">
        <v>86</v>
      </c>
      <c r="C78" t="str">
        <f>B81</f>
        <v>S14</v>
      </c>
      <c r="D78" s="2">
        <v>1.498</v>
      </c>
      <c r="E78" s="2">
        <v>1.2549999999999999</v>
      </c>
      <c r="F78">
        <f t="shared" si="2"/>
        <v>1.2333398002892746</v>
      </c>
      <c r="G78">
        <f t="shared" si="3"/>
        <v>0.26466019971072541</v>
      </c>
    </row>
    <row r="79" spans="1:7" x14ac:dyDescent="0.2">
      <c r="A79" t="s">
        <v>91</v>
      </c>
      <c r="B79" s="6" t="s">
        <v>92</v>
      </c>
      <c r="C79" t="str">
        <f>B80</f>
        <v>S14</v>
      </c>
      <c r="D79" s="2">
        <v>1.49</v>
      </c>
      <c r="E79" s="2">
        <v>1.25</v>
      </c>
      <c r="F79">
        <f t="shared" si="2"/>
        <v>1.235021672259508</v>
      </c>
      <c r="G79">
        <f t="shared" si="3"/>
        <v>0.25497832774049201</v>
      </c>
    </row>
    <row r="80" spans="1:7" x14ac:dyDescent="0.2">
      <c r="A80" t="s">
        <v>93</v>
      </c>
      <c r="B80" s="6" t="s">
        <v>92</v>
      </c>
      <c r="C80" t="str">
        <f>B79</f>
        <v>S14</v>
      </c>
      <c r="D80" s="2">
        <v>1.4970000000000001</v>
      </c>
      <c r="E80" s="2">
        <v>1.2569999999999999</v>
      </c>
      <c r="F80">
        <f t="shared" si="2"/>
        <v>1.2361304692718771</v>
      </c>
      <c r="G80">
        <f t="shared" si="3"/>
        <v>0.26086953072812302</v>
      </c>
    </row>
    <row r="81" spans="1:7" x14ac:dyDescent="0.2">
      <c r="A81" t="s">
        <v>94</v>
      </c>
      <c r="B81" s="6" t="s">
        <v>92</v>
      </c>
      <c r="C81" t="str">
        <f>B78</f>
        <v>S13</v>
      </c>
      <c r="D81" s="2">
        <v>1.4890000000000001</v>
      </c>
      <c r="E81" s="2">
        <v>1.2669999999999999</v>
      </c>
      <c r="F81">
        <f t="shared" si="2"/>
        <v>1.2526586775240653</v>
      </c>
      <c r="G81">
        <f t="shared" si="3"/>
        <v>0.23634132247593476</v>
      </c>
    </row>
    <row r="82" spans="1:7" x14ac:dyDescent="0.2">
      <c r="A82" t="s">
        <v>95</v>
      </c>
      <c r="B82" s="6" t="s">
        <v>92</v>
      </c>
      <c r="C82" t="str">
        <f>B77</f>
        <v>S13</v>
      </c>
      <c r="D82" s="2">
        <v>1.496</v>
      </c>
      <c r="E82" s="2">
        <v>1.234</v>
      </c>
      <c r="F82">
        <f t="shared" si="2"/>
        <v>1.2143235015597149</v>
      </c>
      <c r="G82">
        <f t="shared" si="3"/>
        <v>0.28167649844028508</v>
      </c>
    </row>
    <row r="83" spans="1:7" x14ac:dyDescent="0.2">
      <c r="A83" t="s">
        <v>96</v>
      </c>
      <c r="B83" s="6" t="s">
        <v>92</v>
      </c>
      <c r="C83" t="str">
        <f>B76</f>
        <v>S13</v>
      </c>
      <c r="D83" s="2">
        <v>1.484</v>
      </c>
      <c r="E83" s="2">
        <v>1.2529999999999999</v>
      </c>
      <c r="F83">
        <f t="shared" si="2"/>
        <v>1.2429910573899372</v>
      </c>
      <c r="G83">
        <f t="shared" si="3"/>
        <v>0.24100894261006278</v>
      </c>
    </row>
    <row r="84" spans="1:7" x14ac:dyDescent="0.2">
      <c r="A84" t="s">
        <v>97</v>
      </c>
      <c r="B84" s="6" t="s">
        <v>38</v>
      </c>
      <c r="C84" t="str">
        <f>B75</f>
        <v>S13</v>
      </c>
      <c r="D84" s="2">
        <v>1.486</v>
      </c>
      <c r="E84" s="2">
        <v>1.276</v>
      </c>
      <c r="F84">
        <f t="shared" si="2"/>
        <v>1.2641036899955138</v>
      </c>
      <c r="G84">
        <f t="shared" si="3"/>
        <v>0.22189631000448617</v>
      </c>
    </row>
    <row r="85" spans="1:7" x14ac:dyDescent="0.2">
      <c r="A85" t="s">
        <v>98</v>
      </c>
      <c r="B85" s="6" t="s">
        <v>42</v>
      </c>
      <c r="C85" t="str">
        <f>B74</f>
        <v>S13</v>
      </c>
      <c r="D85" s="2">
        <v>1.488</v>
      </c>
      <c r="E85" s="2">
        <v>1.2589999999999999</v>
      </c>
      <c r="F85">
        <f t="shared" si="2"/>
        <v>1.2455857554883514</v>
      </c>
      <c r="G85">
        <f t="shared" si="3"/>
        <v>0.24241424451164861</v>
      </c>
    </row>
    <row r="86" spans="1:7" x14ac:dyDescent="0.2">
      <c r="A86" t="s">
        <v>99</v>
      </c>
      <c r="B86" s="6" t="s">
        <v>100</v>
      </c>
      <c r="C86" t="str">
        <f>B97</f>
        <v>H2O</v>
      </c>
      <c r="D86" s="2">
        <v>1.5</v>
      </c>
      <c r="E86" s="2">
        <v>1.258</v>
      </c>
      <c r="F86">
        <f t="shared" si="2"/>
        <v>1.2346396388888889</v>
      </c>
      <c r="G86">
        <f t="shared" si="3"/>
        <v>0.26536036111111105</v>
      </c>
    </row>
    <row r="87" spans="1:7" x14ac:dyDescent="0.2">
      <c r="A87" t="s">
        <v>101</v>
      </c>
      <c r="B87" s="6" t="s">
        <v>100</v>
      </c>
      <c r="C87" t="str">
        <f>B96</f>
        <v>C8</v>
      </c>
      <c r="D87" s="2">
        <v>1.524</v>
      </c>
      <c r="E87" s="2">
        <v>1.2829999999999999</v>
      </c>
      <c r="F87">
        <f t="shared" si="2"/>
        <v>1.2393458688757657</v>
      </c>
      <c r="G87">
        <f t="shared" si="3"/>
        <v>0.28465413112423432</v>
      </c>
    </row>
    <row r="88" spans="1:7" x14ac:dyDescent="0.2">
      <c r="A88" t="s">
        <v>102</v>
      </c>
      <c r="B88" s="6" t="s">
        <v>100</v>
      </c>
      <c r="C88" t="str">
        <f>B95</f>
        <v>S16</v>
      </c>
      <c r="D88" s="2">
        <v>1.5169999999999999</v>
      </c>
      <c r="E88" s="2">
        <v>1.274</v>
      </c>
      <c r="F88">
        <f t="shared" si="2"/>
        <v>1.2363307789496816</v>
      </c>
      <c r="G88">
        <f t="shared" si="3"/>
        <v>0.28066922105031833</v>
      </c>
    </row>
    <row r="89" spans="1:7" x14ac:dyDescent="0.2">
      <c r="A89" t="s">
        <v>103</v>
      </c>
      <c r="B89" s="6" t="s">
        <v>100</v>
      </c>
      <c r="C89" t="str">
        <f>B94</f>
        <v>S16</v>
      </c>
      <c r="D89" s="2">
        <v>1.4690000000000001</v>
      </c>
      <c r="E89" s="2">
        <v>1.218</v>
      </c>
      <c r="F89">
        <f t="shared" si="2"/>
        <v>1.2206083219877468</v>
      </c>
      <c r="G89">
        <f t="shared" si="3"/>
        <v>0.24839167801225326</v>
      </c>
    </row>
    <row r="90" spans="1:7" x14ac:dyDescent="0.2">
      <c r="A90" t="s">
        <v>104</v>
      </c>
      <c r="B90" s="6" t="s">
        <v>100</v>
      </c>
      <c r="C90" t="str">
        <f>B93</f>
        <v>S16</v>
      </c>
      <c r="D90" s="2">
        <v>1.321</v>
      </c>
      <c r="E90" s="2">
        <v>1.069</v>
      </c>
      <c r="F90">
        <f t="shared" si="2"/>
        <v>1.1913125630835226</v>
      </c>
      <c r="G90">
        <f t="shared" si="3"/>
        <v>0.12968743691647733</v>
      </c>
    </row>
    <row r="91" spans="1:7" x14ac:dyDescent="0.2">
      <c r="A91" t="s">
        <v>105</v>
      </c>
      <c r="B91" s="6" t="s">
        <v>106</v>
      </c>
      <c r="C91" t="str">
        <f>B92</f>
        <v>S16</v>
      </c>
      <c r="D91" s="2">
        <v>1.4910000000000001</v>
      </c>
      <c r="E91" s="2">
        <v>1.2509999999999999</v>
      </c>
      <c r="F91">
        <f t="shared" si="2"/>
        <v>1.2351807092555331</v>
      </c>
      <c r="G91">
        <f t="shared" si="3"/>
        <v>0.25581929074446697</v>
      </c>
    </row>
    <row r="92" spans="1:7" x14ac:dyDescent="0.2">
      <c r="A92" t="s">
        <v>107</v>
      </c>
      <c r="B92" s="6" t="s">
        <v>106</v>
      </c>
      <c r="C92" t="str">
        <f>B91</f>
        <v>S16</v>
      </c>
      <c r="D92" s="2">
        <v>1.484</v>
      </c>
      <c r="E92" s="2">
        <v>1.246</v>
      </c>
      <c r="F92">
        <f t="shared" si="2"/>
        <v>1.2360469732704404</v>
      </c>
      <c r="G92">
        <f t="shared" si="3"/>
        <v>0.24795302672955954</v>
      </c>
    </row>
    <row r="93" spans="1:7" x14ac:dyDescent="0.2">
      <c r="A93" t="s">
        <v>108</v>
      </c>
      <c r="B93" s="6" t="s">
        <v>106</v>
      </c>
      <c r="C93" t="str">
        <f>B90</f>
        <v>S15</v>
      </c>
      <c r="D93" s="2">
        <v>1.5</v>
      </c>
      <c r="E93" s="2">
        <v>1.262</v>
      </c>
      <c r="F93">
        <f t="shared" si="2"/>
        <v>1.2385653611111114</v>
      </c>
      <c r="G93">
        <f t="shared" si="3"/>
        <v>0.26143463888888863</v>
      </c>
    </row>
    <row r="94" spans="1:7" x14ac:dyDescent="0.2">
      <c r="A94" t="s">
        <v>109</v>
      </c>
      <c r="B94" s="6" t="s">
        <v>106</v>
      </c>
      <c r="C94" t="str">
        <f>B89</f>
        <v>S15</v>
      </c>
      <c r="D94" s="2">
        <v>1.4510000000000001</v>
      </c>
      <c r="E94" s="2">
        <v>1.2070000000000001</v>
      </c>
      <c r="F94">
        <f t="shared" si="2"/>
        <v>1.2245899523317254</v>
      </c>
      <c r="G94">
        <f t="shared" si="3"/>
        <v>0.22641004766827466</v>
      </c>
    </row>
    <row r="95" spans="1:7" x14ac:dyDescent="0.2">
      <c r="A95" t="s">
        <v>110</v>
      </c>
      <c r="B95" s="6" t="s">
        <v>106</v>
      </c>
      <c r="C95" t="str">
        <f>B88</f>
        <v>S15</v>
      </c>
      <c r="D95" s="2">
        <v>1.4990000000000001</v>
      </c>
      <c r="E95" s="2">
        <v>1.325</v>
      </c>
      <c r="F95">
        <f>(E95/D95)*AVERAGE($D$2:$D$97)</f>
        <v>1.301262994774294</v>
      </c>
      <c r="G95">
        <f t="shared" si="3"/>
        <v>0.19773700522570614</v>
      </c>
    </row>
    <row r="96" spans="1:7" x14ac:dyDescent="0.2">
      <c r="A96" t="s">
        <v>111</v>
      </c>
      <c r="B96" s="6" t="s">
        <v>39</v>
      </c>
      <c r="C96" t="str">
        <f>B87</f>
        <v>S15</v>
      </c>
      <c r="D96" s="2">
        <v>1.532</v>
      </c>
      <c r="E96" s="2">
        <v>1.331</v>
      </c>
      <c r="F96">
        <f>(E96/D96)*AVERAGE($D$2:$D$97)</f>
        <v>1.2789987625108792</v>
      </c>
      <c r="G96">
        <f t="shared" si="3"/>
        <v>0.25300123748912084</v>
      </c>
    </row>
    <row r="97" spans="1:7" x14ac:dyDescent="0.2">
      <c r="A97" t="s">
        <v>112</v>
      </c>
      <c r="B97" s="6" t="s">
        <v>42</v>
      </c>
      <c r="C97" t="str">
        <f>B86</f>
        <v>S15</v>
      </c>
      <c r="D97" s="2">
        <v>1.4970000000000001</v>
      </c>
      <c r="E97" s="2">
        <v>1.3169999999999999</v>
      </c>
      <c r="F97">
        <f t="shared" si="2"/>
        <v>1.295134310287241</v>
      </c>
      <c r="G97">
        <f t="shared" si="3"/>
        <v>0.20186568971275909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8320-BCDB-3F44-982F-0C8CFFD13F8D}">
  <dimension ref="A1:K98"/>
  <sheetViews>
    <sheetView topLeftCell="G18" zoomScale="150"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139</v>
      </c>
      <c r="J1" s="8" t="s">
        <v>155</v>
      </c>
      <c r="K1" s="7"/>
    </row>
    <row r="2" spans="1:11" x14ac:dyDescent="0.2">
      <c r="A2" t="s">
        <v>0</v>
      </c>
      <c r="B2" s="6" t="s">
        <v>139</v>
      </c>
      <c r="C2" t="str">
        <f>B13</f>
        <v>C9</v>
      </c>
      <c r="D2" s="9">
        <v>1.4039999999999999</v>
      </c>
      <c r="E2" s="2">
        <v>0.79100000000000004</v>
      </c>
      <c r="F2">
        <f>(E2/D2)*AVERAGE($D$2:$D$97)</f>
        <v>0.81004963497150995</v>
      </c>
      <c r="G2">
        <f t="shared" ref="G2:G33" si="0">D2-F2</f>
        <v>0.59395036502848997</v>
      </c>
      <c r="I2" s="7" t="s">
        <v>140</v>
      </c>
      <c r="J2" s="8" t="s">
        <v>156</v>
      </c>
      <c r="K2" s="7"/>
    </row>
    <row r="3" spans="1:11" x14ac:dyDescent="0.2">
      <c r="A3" t="s">
        <v>2</v>
      </c>
      <c r="B3" s="6" t="s">
        <v>139</v>
      </c>
      <c r="C3" t="str">
        <f>B12</f>
        <v>C1</v>
      </c>
      <c r="D3" s="2">
        <v>1.4159999999999999</v>
      </c>
      <c r="E3" s="2">
        <v>0.33400000000000002</v>
      </c>
      <c r="F3">
        <f>(E3/D3)*AVERAGE($D$2:$D$97)</f>
        <v>0.33914503884180791</v>
      </c>
      <c r="G3">
        <f t="shared" si="0"/>
        <v>1.0768549611581921</v>
      </c>
      <c r="I3" s="7" t="s">
        <v>141</v>
      </c>
      <c r="J3" s="7" t="s">
        <v>157</v>
      </c>
      <c r="K3" s="7"/>
    </row>
    <row r="4" spans="1:11" x14ac:dyDescent="0.2">
      <c r="A4" t="s">
        <v>3</v>
      </c>
      <c r="B4" s="6" t="s">
        <v>139</v>
      </c>
      <c r="C4" t="str">
        <f>B11</f>
        <v>S18</v>
      </c>
      <c r="D4" s="2">
        <v>1.4259999999999999</v>
      </c>
      <c r="E4" s="2">
        <v>0.77200000000000002</v>
      </c>
      <c r="F4">
        <f t="shared" ref="F4:F66" si="1">(E4/D4)*AVERAGE($D$2:$D$97)</f>
        <v>0.77839498597475454</v>
      </c>
      <c r="G4" s="10">
        <f t="shared" si="0"/>
        <v>0.6476050140252454</v>
      </c>
      <c r="I4" s="7" t="s">
        <v>142</v>
      </c>
      <c r="J4" s="7" t="s">
        <v>158</v>
      </c>
      <c r="K4" s="7"/>
    </row>
    <row r="5" spans="1:11" x14ac:dyDescent="0.2">
      <c r="A5" t="s">
        <v>4</v>
      </c>
      <c r="B5" s="6" t="s">
        <v>139</v>
      </c>
      <c r="C5" t="str">
        <f>B10</f>
        <v>S18</v>
      </c>
      <c r="D5" s="2">
        <v>1.4179999999999999</v>
      </c>
      <c r="E5" s="2">
        <v>1.0289999999999999</v>
      </c>
      <c r="F5">
        <f t="shared" si="1"/>
        <v>1.0433773360366714</v>
      </c>
      <c r="G5">
        <f t="shared" si="0"/>
        <v>0.37462266396332855</v>
      </c>
      <c r="I5" s="7" t="s">
        <v>143</v>
      </c>
      <c r="J5" s="7" t="s">
        <v>159</v>
      </c>
      <c r="K5" s="7"/>
    </row>
    <row r="6" spans="1:11" x14ac:dyDescent="0.2">
      <c r="A6" t="s">
        <v>5</v>
      </c>
      <c r="B6" s="6" t="s">
        <v>139</v>
      </c>
      <c r="C6" t="str">
        <f>B9</f>
        <v>S18</v>
      </c>
      <c r="D6" s="2">
        <v>1.444</v>
      </c>
      <c r="E6" s="2">
        <v>1.069</v>
      </c>
      <c r="F6">
        <f t="shared" si="1"/>
        <v>1.0644193646121882</v>
      </c>
      <c r="G6">
        <f t="shared" si="0"/>
        <v>0.37958063538781173</v>
      </c>
      <c r="I6" s="7" t="s">
        <v>144</v>
      </c>
      <c r="J6" s="7" t="s">
        <v>160</v>
      </c>
      <c r="K6" s="7"/>
    </row>
    <row r="7" spans="1:11" x14ac:dyDescent="0.2">
      <c r="A7" t="s">
        <v>6</v>
      </c>
      <c r="B7" s="6" t="s">
        <v>140</v>
      </c>
      <c r="C7" t="str">
        <f>B8</f>
        <v>S18</v>
      </c>
      <c r="D7" s="2">
        <v>1.44</v>
      </c>
      <c r="E7" s="2">
        <v>1.1000000000000001</v>
      </c>
      <c r="F7">
        <f t="shared" si="1"/>
        <v>1.0983289930555555</v>
      </c>
      <c r="G7">
        <f t="shared" si="0"/>
        <v>0.34167100694444441</v>
      </c>
      <c r="I7" s="7" t="s">
        <v>145</v>
      </c>
      <c r="J7" s="7" t="s">
        <v>161</v>
      </c>
      <c r="K7" s="7"/>
    </row>
    <row r="8" spans="1:11" x14ac:dyDescent="0.2">
      <c r="A8" t="s">
        <v>8</v>
      </c>
      <c r="B8" s="6" t="s">
        <v>140</v>
      </c>
      <c r="C8" t="str">
        <f>B7</f>
        <v>S18</v>
      </c>
      <c r="D8" s="2">
        <v>1.4530000000000001</v>
      </c>
      <c r="E8" s="2">
        <v>1.1120000000000001</v>
      </c>
      <c r="F8">
        <f t="shared" si="1"/>
        <v>1.1003768066070199</v>
      </c>
      <c r="G8">
        <f t="shared" si="0"/>
        <v>0.35262319339298021</v>
      </c>
      <c r="I8" s="7" t="s">
        <v>146</v>
      </c>
      <c r="J8" s="7" t="s">
        <v>162</v>
      </c>
      <c r="K8" s="7"/>
    </row>
    <row r="9" spans="1:11" x14ac:dyDescent="0.2">
      <c r="A9" t="s">
        <v>9</v>
      </c>
      <c r="B9" s="6" t="s">
        <v>140</v>
      </c>
      <c r="C9" t="str">
        <f>B6</f>
        <v>S17</v>
      </c>
      <c r="D9" s="2">
        <v>1.4450000000000001</v>
      </c>
      <c r="E9" s="2">
        <v>1.119</v>
      </c>
      <c r="F9">
        <f t="shared" si="1"/>
        <v>1.1134340397923874</v>
      </c>
      <c r="G9">
        <f t="shared" si="0"/>
        <v>0.33156596020761264</v>
      </c>
      <c r="I9" s="7" t="s">
        <v>147</v>
      </c>
      <c r="J9" s="7" t="s">
        <v>163</v>
      </c>
      <c r="K9" s="7"/>
    </row>
    <row r="10" spans="1:11" x14ac:dyDescent="0.2">
      <c r="A10" t="s">
        <v>10</v>
      </c>
      <c r="B10" s="6" t="s">
        <v>140</v>
      </c>
      <c r="C10" t="str">
        <f>B5</f>
        <v>S17</v>
      </c>
      <c r="D10" s="2">
        <v>1.4379999999999999</v>
      </c>
      <c r="E10" s="2">
        <v>1.1160000000000001</v>
      </c>
      <c r="F10">
        <f t="shared" si="1"/>
        <v>1.1158544853963839</v>
      </c>
      <c r="G10">
        <f t="shared" si="0"/>
        <v>0.32214551460361607</v>
      </c>
      <c r="I10" s="7" t="s">
        <v>148</v>
      </c>
      <c r="J10" s="8" t="s">
        <v>164</v>
      </c>
      <c r="K10" s="7"/>
    </row>
    <row r="11" spans="1:11" x14ac:dyDescent="0.2">
      <c r="A11" t="s">
        <v>11</v>
      </c>
      <c r="B11" s="6" t="s">
        <v>140</v>
      </c>
      <c r="C11" t="str">
        <f>B4</f>
        <v>S17</v>
      </c>
      <c r="D11" s="2">
        <v>1.46</v>
      </c>
      <c r="E11" s="2">
        <v>1.139</v>
      </c>
      <c r="F11">
        <f t="shared" si="1"/>
        <v>1.1216907106164382</v>
      </c>
      <c r="G11">
        <f t="shared" si="0"/>
        <v>0.33830928938356175</v>
      </c>
      <c r="I11" s="7" t="s">
        <v>149</v>
      </c>
      <c r="J11" s="8" t="s">
        <v>165</v>
      </c>
      <c r="K11" s="7"/>
    </row>
    <row r="12" spans="1:11" x14ac:dyDescent="0.2">
      <c r="A12" t="s">
        <v>12</v>
      </c>
      <c r="B12" s="6" t="s">
        <v>13</v>
      </c>
      <c r="C12" t="str">
        <f>B3</f>
        <v>S17</v>
      </c>
      <c r="D12" s="2">
        <v>1.4690000000000001</v>
      </c>
      <c r="E12" s="2">
        <v>1.179</v>
      </c>
      <c r="F12">
        <f t="shared" si="1"/>
        <v>1.1539693243703197</v>
      </c>
      <c r="G12">
        <f t="shared" si="0"/>
        <v>0.31503067562968035</v>
      </c>
      <c r="I12" s="7" t="s">
        <v>150</v>
      </c>
      <c r="J12" s="8" t="s">
        <v>166</v>
      </c>
      <c r="K12" s="7"/>
    </row>
    <row r="13" spans="1:11" x14ac:dyDescent="0.2">
      <c r="A13" t="s">
        <v>14</v>
      </c>
      <c r="B13" s="6" t="s">
        <v>15</v>
      </c>
      <c r="C13" t="str">
        <f>B2</f>
        <v>S17</v>
      </c>
      <c r="D13" s="2">
        <v>1.4419999999999999</v>
      </c>
      <c r="E13" s="2">
        <v>1.1220000000000001</v>
      </c>
      <c r="F13">
        <f t="shared" si="1"/>
        <v>1.1187417649098474</v>
      </c>
      <c r="G13">
        <f t="shared" si="0"/>
        <v>0.3232582350901525</v>
      </c>
      <c r="I13" s="7" t="s">
        <v>151</v>
      </c>
      <c r="J13" s="8" t="s">
        <v>167</v>
      </c>
      <c r="K13" s="7"/>
    </row>
    <row r="14" spans="1:11" x14ac:dyDescent="0.2">
      <c r="A14" t="s">
        <v>16</v>
      </c>
      <c r="B14" s="6" t="s">
        <v>141</v>
      </c>
      <c r="C14" t="str">
        <f>B25</f>
        <v>C10</v>
      </c>
      <c r="D14" s="2">
        <v>1.403</v>
      </c>
      <c r="E14" s="2">
        <v>0.90800000000000003</v>
      </c>
      <c r="F14">
        <f t="shared" si="1"/>
        <v>0.93053011404134001</v>
      </c>
      <c r="G14">
        <f t="shared" si="0"/>
        <v>0.47246988595866002</v>
      </c>
      <c r="I14" s="7" t="s">
        <v>152</v>
      </c>
      <c r="J14" s="8" t="s">
        <v>168</v>
      </c>
      <c r="K14" s="7"/>
    </row>
    <row r="15" spans="1:11" x14ac:dyDescent="0.2">
      <c r="A15" t="s">
        <v>18</v>
      </c>
      <c r="B15" s="6" t="s">
        <v>141</v>
      </c>
      <c r="C15" t="str">
        <f>B24</f>
        <v>C2</v>
      </c>
      <c r="D15" s="2">
        <v>1.403</v>
      </c>
      <c r="E15" s="2">
        <v>0.40200000000000002</v>
      </c>
      <c r="F15">
        <f t="shared" si="1"/>
        <v>0.41197478617248756</v>
      </c>
      <c r="G15">
        <f t="shared" si="0"/>
        <v>0.99102521382751241</v>
      </c>
      <c r="I15" s="7" t="s">
        <v>153</v>
      </c>
      <c r="J15" s="8" t="s">
        <v>169</v>
      </c>
      <c r="K15" s="7"/>
    </row>
    <row r="16" spans="1:11" x14ac:dyDescent="0.2">
      <c r="A16" t="s">
        <v>19</v>
      </c>
      <c r="B16" s="6" t="s">
        <v>141</v>
      </c>
      <c r="C16" t="str">
        <f>B23</f>
        <v>S20</v>
      </c>
      <c r="D16" s="2">
        <v>1.4079999999999999</v>
      </c>
      <c r="E16" s="2">
        <v>0.86</v>
      </c>
      <c r="F16">
        <f t="shared" si="1"/>
        <v>0.87820933948863633</v>
      </c>
      <c r="G16">
        <f t="shared" si="0"/>
        <v>0.52979066051136359</v>
      </c>
      <c r="I16" s="7" t="s">
        <v>154</v>
      </c>
      <c r="J16" s="8" t="s">
        <v>170</v>
      </c>
      <c r="K16" s="7"/>
    </row>
    <row r="17" spans="1:7" x14ac:dyDescent="0.2">
      <c r="A17" t="s">
        <v>20</v>
      </c>
      <c r="B17" s="6" t="s">
        <v>141</v>
      </c>
      <c r="C17" t="str">
        <f>B22</f>
        <v>S20</v>
      </c>
      <c r="D17" s="2">
        <v>1.4490000000000001</v>
      </c>
      <c r="E17" s="2">
        <v>1.006</v>
      </c>
      <c r="F17">
        <f t="shared" si="1"/>
        <v>0.9982328329882677</v>
      </c>
      <c r="G17">
        <f t="shared" si="0"/>
        <v>0.45076716701173236</v>
      </c>
    </row>
    <row r="18" spans="1:7" x14ac:dyDescent="0.2">
      <c r="A18" t="s">
        <v>21</v>
      </c>
      <c r="B18" s="6" t="s">
        <v>141</v>
      </c>
      <c r="C18" t="str">
        <f>B21</f>
        <v>S20</v>
      </c>
      <c r="D18" s="2">
        <v>1.464</v>
      </c>
      <c r="E18" s="2">
        <v>1.04</v>
      </c>
      <c r="F18">
        <f t="shared" si="1"/>
        <v>1.0213968579234973</v>
      </c>
      <c r="G18">
        <f t="shared" si="0"/>
        <v>0.44260314207650264</v>
      </c>
    </row>
    <row r="19" spans="1:7" x14ac:dyDescent="0.2">
      <c r="A19" t="s">
        <v>22</v>
      </c>
      <c r="B19" s="6" t="s">
        <v>142</v>
      </c>
      <c r="C19" t="str">
        <f>B20</f>
        <v>S20</v>
      </c>
      <c r="D19" s="2">
        <v>1.4570000000000001</v>
      </c>
      <c r="E19" s="2">
        <v>1.036</v>
      </c>
      <c r="F19">
        <f>(E19/D19)*AVERAGE($D$2:$D$97)</f>
        <v>1.0223567261496225</v>
      </c>
      <c r="G19">
        <f t="shared" si="0"/>
        <v>0.4346432738503776</v>
      </c>
    </row>
    <row r="20" spans="1:7" x14ac:dyDescent="0.2">
      <c r="A20" t="s">
        <v>24</v>
      </c>
      <c r="B20" s="6" t="s">
        <v>142</v>
      </c>
      <c r="C20" t="str">
        <f>B19</f>
        <v>S20</v>
      </c>
      <c r="D20" s="2">
        <v>1.4510000000000001</v>
      </c>
      <c r="E20" s="2">
        <v>1.0249999999999999</v>
      </c>
      <c r="F20">
        <f t="shared" si="1"/>
        <v>1.015684226395589</v>
      </c>
      <c r="G20">
        <f t="shared" si="0"/>
        <v>0.43531577360441109</v>
      </c>
    </row>
    <row r="21" spans="1:7" x14ac:dyDescent="0.2">
      <c r="A21" t="s">
        <v>25</v>
      </c>
      <c r="B21" s="6" t="s">
        <v>142</v>
      </c>
      <c r="C21" t="str">
        <f>B18</f>
        <v>S19</v>
      </c>
      <c r="D21" s="2">
        <v>1.4590000000000001</v>
      </c>
      <c r="E21" s="2">
        <v>1.0249999999999999</v>
      </c>
      <c r="F21">
        <f t="shared" si="1"/>
        <v>1.0101150188485262</v>
      </c>
      <c r="G21">
        <f t="shared" si="0"/>
        <v>0.44888498115147391</v>
      </c>
    </row>
    <row r="22" spans="1:7" x14ac:dyDescent="0.2">
      <c r="A22" t="s">
        <v>26</v>
      </c>
      <c r="B22" s="6" t="s">
        <v>142</v>
      </c>
      <c r="C22" t="str">
        <f>B17</f>
        <v>S19</v>
      </c>
      <c r="D22" s="2">
        <v>1.4410000000000001</v>
      </c>
      <c r="E22" s="2">
        <v>0.99199999999999999</v>
      </c>
      <c r="F22">
        <f t="shared" si="1"/>
        <v>0.98980569049271327</v>
      </c>
      <c r="G22">
        <f t="shared" si="0"/>
        <v>0.45119430950728678</v>
      </c>
    </row>
    <row r="23" spans="1:7" x14ac:dyDescent="0.2">
      <c r="A23" t="s">
        <v>27</v>
      </c>
      <c r="B23" s="6" t="s">
        <v>142</v>
      </c>
      <c r="C23" t="str">
        <f>B16</f>
        <v>S19</v>
      </c>
      <c r="D23" s="2">
        <v>1.482</v>
      </c>
      <c r="E23" s="2">
        <v>1.0509999999999999</v>
      </c>
      <c r="F23">
        <f t="shared" si="1"/>
        <v>1.0196632506747638</v>
      </c>
      <c r="G23">
        <f t="shared" si="0"/>
        <v>0.46233674932523616</v>
      </c>
    </row>
    <row r="24" spans="1:7" x14ac:dyDescent="0.2">
      <c r="A24" t="s">
        <v>28</v>
      </c>
      <c r="B24" s="6" t="s">
        <v>29</v>
      </c>
      <c r="C24" t="str">
        <f>B15</f>
        <v>S19</v>
      </c>
      <c r="D24" s="2">
        <v>1.464</v>
      </c>
      <c r="E24" s="2">
        <v>1.01</v>
      </c>
      <c r="F24">
        <f t="shared" si="1"/>
        <v>0.99193348702185791</v>
      </c>
      <c r="G24">
        <f t="shared" si="0"/>
        <v>0.47206651297814206</v>
      </c>
    </row>
    <row r="25" spans="1:7" x14ac:dyDescent="0.2">
      <c r="A25" t="s">
        <v>30</v>
      </c>
      <c r="B25" s="6" t="s">
        <v>31</v>
      </c>
      <c r="C25" t="str">
        <f>B14</f>
        <v>S19</v>
      </c>
      <c r="D25" s="2">
        <v>1.474</v>
      </c>
      <c r="E25" s="2">
        <v>1.032</v>
      </c>
      <c r="F25">
        <f t="shared" si="1"/>
        <v>1.0066638398914518</v>
      </c>
      <c r="G25">
        <f t="shared" si="0"/>
        <v>0.46733616010854817</v>
      </c>
    </row>
    <row r="26" spans="1:7" x14ac:dyDescent="0.2">
      <c r="A26" t="s">
        <v>13</v>
      </c>
      <c r="B26" s="6" t="s">
        <v>143</v>
      </c>
      <c r="C26" t="str">
        <f>B37</f>
        <v>H2O</v>
      </c>
      <c r="D26" s="2">
        <v>1.421</v>
      </c>
      <c r="E26" s="2">
        <v>0.997</v>
      </c>
      <c r="F26">
        <f t="shared" si="1"/>
        <v>1.0087959623504572</v>
      </c>
      <c r="G26">
        <f t="shared" si="0"/>
        <v>0.41220403764954283</v>
      </c>
    </row>
    <row r="27" spans="1:7" x14ac:dyDescent="0.2">
      <c r="A27" t="s">
        <v>29</v>
      </c>
      <c r="B27" s="6" t="s">
        <v>143</v>
      </c>
      <c r="C27" t="str">
        <f>B36</f>
        <v>C3</v>
      </c>
      <c r="D27" s="2">
        <v>1.421</v>
      </c>
      <c r="E27" s="2">
        <v>0.54</v>
      </c>
      <c r="F27">
        <f t="shared" si="1"/>
        <v>0.54638898662913438</v>
      </c>
      <c r="G27">
        <f t="shared" si="0"/>
        <v>0.87461101337086566</v>
      </c>
    </row>
    <row r="28" spans="1:7" x14ac:dyDescent="0.2">
      <c r="A28" t="s">
        <v>33</v>
      </c>
      <c r="B28" s="6" t="s">
        <v>143</v>
      </c>
      <c r="C28" t="str">
        <f>B35</f>
        <v>S22</v>
      </c>
      <c r="D28" s="2">
        <v>1.4390000000000001</v>
      </c>
      <c r="E28" s="2">
        <v>0.96199999999999997</v>
      </c>
      <c r="F28">
        <f t="shared" si="1"/>
        <v>0.96120613273106303</v>
      </c>
      <c r="G28">
        <f t="shared" si="0"/>
        <v>0.47779386726893702</v>
      </c>
    </row>
    <row r="29" spans="1:7" x14ac:dyDescent="0.2">
      <c r="A29" t="s">
        <v>34</v>
      </c>
      <c r="B29" s="6" t="s">
        <v>143</v>
      </c>
      <c r="C29" t="str">
        <f>B34</f>
        <v>S22</v>
      </c>
      <c r="D29" s="2">
        <v>1.4490000000000001</v>
      </c>
      <c r="E29" s="2">
        <v>1.1020000000000001</v>
      </c>
      <c r="F29">
        <f t="shared" si="1"/>
        <v>1.0934916321601105</v>
      </c>
      <c r="G29">
        <f t="shared" si="0"/>
        <v>0.35550836783988959</v>
      </c>
    </row>
    <row r="30" spans="1:7" x14ac:dyDescent="0.2">
      <c r="A30" t="s">
        <v>35</v>
      </c>
      <c r="B30" s="6" t="s">
        <v>143</v>
      </c>
      <c r="C30" t="str">
        <f>B33</f>
        <v>S22</v>
      </c>
      <c r="D30" s="2">
        <v>1.4690000000000001</v>
      </c>
      <c r="E30" s="2">
        <v>1.127</v>
      </c>
      <c r="F30">
        <f t="shared" si="1"/>
        <v>1.1030733066712046</v>
      </c>
      <c r="G30">
        <f t="shared" si="0"/>
        <v>0.36592669332879546</v>
      </c>
    </row>
    <row r="31" spans="1:7" x14ac:dyDescent="0.2">
      <c r="A31" t="s">
        <v>36</v>
      </c>
      <c r="B31" s="6" t="s">
        <v>144</v>
      </c>
      <c r="C31" t="str">
        <f>B32</f>
        <v>S22</v>
      </c>
      <c r="D31" s="2">
        <v>1.472</v>
      </c>
      <c r="E31" s="2">
        <v>1.1379999999999999</v>
      </c>
      <c r="F31">
        <f t="shared" si="1"/>
        <v>1.1115697180706521</v>
      </c>
      <c r="G31">
        <f t="shared" si="0"/>
        <v>0.3604302819293479</v>
      </c>
    </row>
    <row r="32" spans="1:7" x14ac:dyDescent="0.2">
      <c r="A32" t="s">
        <v>38</v>
      </c>
      <c r="B32" s="6" t="s">
        <v>144</v>
      </c>
      <c r="C32" t="str">
        <f>B31</f>
        <v>S22</v>
      </c>
      <c r="D32" s="2">
        <v>1.446</v>
      </c>
      <c r="E32" s="2">
        <v>0.96299999999999997</v>
      </c>
      <c r="F32">
        <f t="shared" si="1"/>
        <v>0.95754732883817417</v>
      </c>
      <c r="G32">
        <f t="shared" si="0"/>
        <v>0.48845267116182578</v>
      </c>
    </row>
    <row r="33" spans="1:7" x14ac:dyDescent="0.2">
      <c r="A33" t="s">
        <v>39</v>
      </c>
      <c r="B33" s="6" t="s">
        <v>144</v>
      </c>
      <c r="C33" t="str">
        <f>B30</f>
        <v>S21</v>
      </c>
      <c r="D33" s="2">
        <v>1.478</v>
      </c>
      <c r="E33" s="2">
        <v>1.0720000000000001</v>
      </c>
      <c r="F33">
        <f t="shared" si="1"/>
        <v>1.0428518267929634</v>
      </c>
      <c r="G33">
        <f t="shared" si="0"/>
        <v>0.43514817320703658</v>
      </c>
    </row>
    <row r="34" spans="1:7" x14ac:dyDescent="0.2">
      <c r="A34" t="s">
        <v>15</v>
      </c>
      <c r="B34" s="6" t="s">
        <v>144</v>
      </c>
      <c r="C34" t="str">
        <f>B29</f>
        <v>S21</v>
      </c>
      <c r="D34" s="2">
        <v>1.4490000000000001</v>
      </c>
      <c r="E34" s="2">
        <v>1.0389999999999999</v>
      </c>
      <c r="F34">
        <f t="shared" si="1"/>
        <v>1.0309780452035884</v>
      </c>
      <c r="G34">
        <f t="shared" ref="G34:G65" si="2">D34-F34</f>
        <v>0.41802195479641169</v>
      </c>
    </row>
    <row r="35" spans="1:7" x14ac:dyDescent="0.2">
      <c r="A35" t="s">
        <v>31</v>
      </c>
      <c r="B35" s="6" t="s">
        <v>144</v>
      </c>
      <c r="C35" t="str">
        <f>B28</f>
        <v>S21</v>
      </c>
      <c r="D35" s="2">
        <v>1.4830000000000001</v>
      </c>
      <c r="E35" s="2">
        <v>1.0720000000000001</v>
      </c>
      <c r="F35">
        <f t="shared" si="1"/>
        <v>1.0393358057990558</v>
      </c>
      <c r="G35">
        <f t="shared" si="2"/>
        <v>0.44366419420094427</v>
      </c>
    </row>
    <row r="36" spans="1:7" x14ac:dyDescent="0.2">
      <c r="A36" t="s">
        <v>40</v>
      </c>
      <c r="B36" s="6" t="s">
        <v>33</v>
      </c>
      <c r="C36" t="str">
        <f>B27</f>
        <v>S21</v>
      </c>
      <c r="D36" s="2">
        <v>1.4970000000000001</v>
      </c>
      <c r="E36" s="2">
        <v>1.0900000000000001</v>
      </c>
      <c r="F36">
        <f t="shared" si="1"/>
        <v>1.0469042251169005</v>
      </c>
      <c r="G36">
        <f t="shared" si="2"/>
        <v>0.4500957748830996</v>
      </c>
    </row>
    <row r="37" spans="1:7" x14ac:dyDescent="0.2">
      <c r="A37" t="s">
        <v>41</v>
      </c>
      <c r="B37" s="6" t="s">
        <v>42</v>
      </c>
      <c r="C37" t="str">
        <f>B26</f>
        <v>S21</v>
      </c>
      <c r="D37" s="2">
        <v>1.429</v>
      </c>
      <c r="E37" s="2">
        <v>1.0089999999999999</v>
      </c>
      <c r="F37">
        <f t="shared" si="1"/>
        <v>1.015222402029391</v>
      </c>
      <c r="G37">
        <f t="shared" si="2"/>
        <v>0.41377759797060909</v>
      </c>
    </row>
    <row r="38" spans="1:7" x14ac:dyDescent="0.2">
      <c r="A38" t="s">
        <v>43</v>
      </c>
      <c r="B38" s="6" t="s">
        <v>145</v>
      </c>
      <c r="C38" t="str">
        <f>B49</f>
        <v>H2O</v>
      </c>
      <c r="D38" s="2">
        <v>1.375</v>
      </c>
      <c r="E38" s="2">
        <v>1.044</v>
      </c>
      <c r="F38">
        <f t="shared" si="1"/>
        <v>1.0916918181818183</v>
      </c>
      <c r="G38">
        <f t="shared" si="2"/>
        <v>0.28330818181818174</v>
      </c>
    </row>
    <row r="39" spans="1:7" x14ac:dyDescent="0.2">
      <c r="A39" t="s">
        <v>45</v>
      </c>
      <c r="B39" s="6" t="s">
        <v>145</v>
      </c>
      <c r="C39" t="str">
        <f>B48</f>
        <v>C4</v>
      </c>
      <c r="D39" s="2">
        <v>1.393</v>
      </c>
      <c r="E39" s="2">
        <v>0.71199999999999997</v>
      </c>
      <c r="F39">
        <f t="shared" si="1"/>
        <v>0.73490488155061007</v>
      </c>
      <c r="G39">
        <f t="shared" si="2"/>
        <v>0.65809511844938995</v>
      </c>
    </row>
    <row r="40" spans="1:7" x14ac:dyDescent="0.2">
      <c r="A40" t="s">
        <v>46</v>
      </c>
      <c r="B40" s="6" t="s">
        <v>145</v>
      </c>
      <c r="C40" t="str">
        <f>B47</f>
        <v>S24</v>
      </c>
      <c r="D40" s="2">
        <v>1.45</v>
      </c>
      <c r="E40" s="2">
        <v>1.05</v>
      </c>
      <c r="F40">
        <f t="shared" si="1"/>
        <v>1.0411745689655172</v>
      </c>
      <c r="G40">
        <f t="shared" si="2"/>
        <v>0.40882543103448277</v>
      </c>
    </row>
    <row r="41" spans="1:7" x14ac:dyDescent="0.2">
      <c r="A41" t="s">
        <v>47</v>
      </c>
      <c r="B41" s="6" t="s">
        <v>145</v>
      </c>
      <c r="C41" t="str">
        <f>B46</f>
        <v>S24</v>
      </c>
      <c r="D41" s="2">
        <v>1.4610000000000001</v>
      </c>
      <c r="E41" s="2">
        <v>1.139</v>
      </c>
      <c r="F41">
        <f t="shared" si="1"/>
        <v>1.1209229551676931</v>
      </c>
      <c r="G41">
        <f t="shared" si="2"/>
        <v>0.34007704483230694</v>
      </c>
    </row>
    <row r="42" spans="1:7" x14ac:dyDescent="0.2">
      <c r="A42" t="s">
        <v>48</v>
      </c>
      <c r="B42" s="6" t="s">
        <v>145</v>
      </c>
      <c r="C42" t="str">
        <f>B45</f>
        <v>S24</v>
      </c>
      <c r="D42" s="2">
        <v>1.464</v>
      </c>
      <c r="E42" s="2">
        <v>1.17</v>
      </c>
      <c r="F42">
        <f t="shared" si="1"/>
        <v>1.1490714651639342</v>
      </c>
      <c r="G42">
        <f t="shared" si="2"/>
        <v>0.31492853483606575</v>
      </c>
    </row>
    <row r="43" spans="1:7" x14ac:dyDescent="0.2">
      <c r="A43" t="s">
        <v>49</v>
      </c>
      <c r="B43" s="6" t="s">
        <v>146</v>
      </c>
      <c r="C43" t="str">
        <f>B44</f>
        <v>S24</v>
      </c>
      <c r="D43" s="2">
        <v>1.4570000000000001</v>
      </c>
      <c r="E43" s="2">
        <v>1.1539999999999999</v>
      </c>
      <c r="F43">
        <f t="shared" si="1"/>
        <v>1.1388027625257375</v>
      </c>
      <c r="G43">
        <f t="shared" si="2"/>
        <v>0.31819723747426254</v>
      </c>
    </row>
    <row r="44" spans="1:7" x14ac:dyDescent="0.2">
      <c r="A44" t="s">
        <v>51</v>
      </c>
      <c r="B44" s="6" t="s">
        <v>146</v>
      </c>
      <c r="C44" t="str">
        <f>B43</f>
        <v>S24</v>
      </c>
      <c r="D44" s="2">
        <v>1.4490000000000001</v>
      </c>
      <c r="E44" s="2">
        <v>1.1160000000000001</v>
      </c>
      <c r="F44">
        <f t="shared" si="1"/>
        <v>1.1073835403726708</v>
      </c>
      <c r="G44">
        <f t="shared" si="2"/>
        <v>0.34161645962732923</v>
      </c>
    </row>
    <row r="45" spans="1:7" x14ac:dyDescent="0.2">
      <c r="A45" t="s">
        <v>52</v>
      </c>
      <c r="B45" s="6" t="s">
        <v>146</v>
      </c>
      <c r="C45" t="str">
        <f>B42</f>
        <v>S23</v>
      </c>
      <c r="D45" s="2">
        <v>1.4730000000000001</v>
      </c>
      <c r="E45" s="2">
        <v>1.1870000000000001</v>
      </c>
      <c r="F45">
        <f t="shared" si="1"/>
        <v>1.1586445604209097</v>
      </c>
      <c r="G45">
        <f t="shared" si="2"/>
        <v>0.3143554395790904</v>
      </c>
    </row>
    <row r="46" spans="1:7" x14ac:dyDescent="0.2">
      <c r="A46" t="s">
        <v>53</v>
      </c>
      <c r="B46" s="6" t="s">
        <v>146</v>
      </c>
      <c r="C46" t="str">
        <f>B41</f>
        <v>S23</v>
      </c>
      <c r="D46" s="2">
        <v>1.4750000000000001</v>
      </c>
      <c r="E46" s="2">
        <v>1.19</v>
      </c>
      <c r="F46">
        <f t="shared" si="1"/>
        <v>1.159997881355932</v>
      </c>
      <c r="G46">
        <f t="shared" si="2"/>
        <v>0.31500211864406813</v>
      </c>
    </row>
    <row r="47" spans="1:7" x14ac:dyDescent="0.2">
      <c r="A47" t="s">
        <v>54</v>
      </c>
      <c r="B47" s="6" t="s">
        <v>146</v>
      </c>
      <c r="C47" t="str">
        <f>B40</f>
        <v>S23</v>
      </c>
      <c r="D47" s="2">
        <v>1.498</v>
      </c>
      <c r="E47" s="2">
        <v>1.208</v>
      </c>
      <c r="F47">
        <f t="shared" si="1"/>
        <v>1.1594642857142856</v>
      </c>
      <c r="G47">
        <f t="shared" si="2"/>
        <v>0.33853571428571438</v>
      </c>
    </row>
    <row r="48" spans="1:7" x14ac:dyDescent="0.2">
      <c r="A48" t="s">
        <v>55</v>
      </c>
      <c r="B48" s="6" t="s">
        <v>34</v>
      </c>
      <c r="C48" t="str">
        <f>B39</f>
        <v>S23</v>
      </c>
      <c r="D48" s="2">
        <v>1.474</v>
      </c>
      <c r="E48" s="2">
        <v>1.1950000000000001</v>
      </c>
      <c r="F48">
        <f t="shared" si="1"/>
        <v>1.1656621014246946</v>
      </c>
      <c r="G48">
        <f t="shared" si="2"/>
        <v>0.30833789857530536</v>
      </c>
    </row>
    <row r="49" spans="1:7" x14ac:dyDescent="0.2">
      <c r="A49" t="s">
        <v>56</v>
      </c>
      <c r="B49" s="6" t="s">
        <v>42</v>
      </c>
      <c r="C49" t="str">
        <f>B38</f>
        <v>S23</v>
      </c>
      <c r="D49" s="2">
        <v>1.4510000000000001</v>
      </c>
      <c r="E49" s="2">
        <v>1.163</v>
      </c>
      <c r="F49">
        <f t="shared" si="1"/>
        <v>1.152430005168849</v>
      </c>
      <c r="G49">
        <f t="shared" si="2"/>
        <v>0.2985699948311511</v>
      </c>
    </row>
    <row r="50" spans="1:7" x14ac:dyDescent="0.2">
      <c r="A50" t="s">
        <v>57</v>
      </c>
      <c r="B50" s="6" t="s">
        <v>147</v>
      </c>
      <c r="C50" t="str">
        <f>B61</f>
        <v>H2O</v>
      </c>
      <c r="D50" s="2">
        <v>1.3580000000000001</v>
      </c>
      <c r="E50" s="2">
        <v>1.0680000000000001</v>
      </c>
      <c r="F50">
        <f t="shared" si="1"/>
        <v>1.1307685935198821</v>
      </c>
      <c r="G50">
        <f t="shared" si="2"/>
        <v>0.22723140648011797</v>
      </c>
    </row>
    <row r="51" spans="1:7" x14ac:dyDescent="0.2">
      <c r="A51" t="s">
        <v>59</v>
      </c>
      <c r="B51" s="6" t="s">
        <v>147</v>
      </c>
      <c r="C51" t="str">
        <f>B60</f>
        <v>C5</v>
      </c>
      <c r="D51" s="2">
        <v>1.427</v>
      </c>
      <c r="E51" s="2">
        <v>0.90300000000000002</v>
      </c>
      <c r="F51">
        <f t="shared" si="1"/>
        <v>0.90984210756832518</v>
      </c>
      <c r="G51">
        <f t="shared" si="2"/>
        <v>0.51715789243167487</v>
      </c>
    </row>
    <row r="52" spans="1:7" x14ac:dyDescent="0.2">
      <c r="A52" t="s">
        <v>60</v>
      </c>
      <c r="B52" s="6" t="s">
        <v>147</v>
      </c>
      <c r="C52" t="str">
        <f>B59</f>
        <v>S26</v>
      </c>
      <c r="D52" s="2">
        <v>1.383</v>
      </c>
      <c r="E52" s="2">
        <v>1.006</v>
      </c>
      <c r="F52">
        <f t="shared" si="1"/>
        <v>1.0458708423716558</v>
      </c>
      <c r="G52">
        <f t="shared" si="2"/>
        <v>0.33712915762834417</v>
      </c>
    </row>
    <row r="53" spans="1:7" x14ac:dyDescent="0.2">
      <c r="A53" t="s">
        <v>61</v>
      </c>
      <c r="B53" s="6" t="s">
        <v>147</v>
      </c>
      <c r="C53" t="str">
        <f>B58</f>
        <v>S26</v>
      </c>
      <c r="D53" s="2">
        <v>1.45</v>
      </c>
      <c r="E53" s="2">
        <v>1.1060000000000001</v>
      </c>
      <c r="F53">
        <f t="shared" si="1"/>
        <v>1.096703879310345</v>
      </c>
      <c r="G53">
        <f t="shared" si="2"/>
        <v>0.35329612068965499</v>
      </c>
    </row>
    <row r="54" spans="1:7" x14ac:dyDescent="0.2">
      <c r="A54" t="s">
        <v>62</v>
      </c>
      <c r="B54" s="6" t="s">
        <v>147</v>
      </c>
      <c r="C54" t="str">
        <f>B57</f>
        <v>S26</v>
      </c>
      <c r="D54" s="2">
        <v>1.4630000000000001</v>
      </c>
      <c r="E54" s="2">
        <v>1.1100000000000001</v>
      </c>
      <c r="F54">
        <f t="shared" si="1"/>
        <v>1.0908898667122351</v>
      </c>
      <c r="G54">
        <f t="shared" si="2"/>
        <v>0.37211013328776499</v>
      </c>
    </row>
    <row r="55" spans="1:7" x14ac:dyDescent="0.2">
      <c r="A55" t="s">
        <v>63</v>
      </c>
      <c r="B55" s="6" t="s">
        <v>148</v>
      </c>
      <c r="C55" t="str">
        <f>B56</f>
        <v>S26</v>
      </c>
      <c r="D55" s="2">
        <v>1.4750000000000001</v>
      </c>
      <c r="E55" s="2">
        <v>1.141</v>
      </c>
      <c r="F55">
        <f t="shared" si="1"/>
        <v>1.1122332627118643</v>
      </c>
      <c r="G55">
        <f t="shared" si="2"/>
        <v>0.3627667372881358</v>
      </c>
    </row>
    <row r="56" spans="1:7" x14ac:dyDescent="0.2">
      <c r="A56" t="s">
        <v>65</v>
      </c>
      <c r="B56" s="6" t="s">
        <v>148</v>
      </c>
      <c r="C56" t="str">
        <f>B55</f>
        <v>S26</v>
      </c>
      <c r="D56" s="2">
        <v>1.4430000000000001</v>
      </c>
      <c r="E56" s="2">
        <v>1.125</v>
      </c>
      <c r="F56">
        <f t="shared" si="1"/>
        <v>1.1209556912681913</v>
      </c>
      <c r="G56">
        <f t="shared" si="2"/>
        <v>0.32204430873180878</v>
      </c>
    </row>
    <row r="57" spans="1:7" x14ac:dyDescent="0.2">
      <c r="A57" t="s">
        <v>66</v>
      </c>
      <c r="B57" s="6" t="s">
        <v>148</v>
      </c>
      <c r="C57" t="str">
        <f>B54</f>
        <v>S25</v>
      </c>
      <c r="D57" s="2">
        <v>1.4510000000000001</v>
      </c>
      <c r="E57" s="2">
        <v>1.1930000000000001</v>
      </c>
      <c r="F57">
        <f t="shared" si="1"/>
        <v>1.1821573483804271</v>
      </c>
      <c r="G57">
        <f t="shared" si="2"/>
        <v>0.26884265161957299</v>
      </c>
    </row>
    <row r="58" spans="1:7" x14ac:dyDescent="0.2">
      <c r="A58" t="s">
        <v>67</v>
      </c>
      <c r="B58" s="6" t="s">
        <v>148</v>
      </c>
      <c r="C58" t="str">
        <f>B53</f>
        <v>S25</v>
      </c>
      <c r="D58" s="2">
        <v>1.474</v>
      </c>
      <c r="E58" s="2">
        <v>1.1439999999999999</v>
      </c>
      <c r="F58">
        <f t="shared" si="1"/>
        <v>1.1159141791044773</v>
      </c>
      <c r="G58">
        <f t="shared" si="2"/>
        <v>0.35808582089552266</v>
      </c>
    </row>
    <row r="59" spans="1:7" x14ac:dyDescent="0.2">
      <c r="A59" t="s">
        <v>68</v>
      </c>
      <c r="B59" s="6" t="s">
        <v>148</v>
      </c>
      <c r="C59" t="str">
        <f>B52</f>
        <v>S25</v>
      </c>
      <c r="D59" s="2">
        <v>1.4650000000000001</v>
      </c>
      <c r="E59" s="2">
        <v>1.1930000000000001</v>
      </c>
      <c r="F59">
        <f t="shared" si="1"/>
        <v>1.1708602815699658</v>
      </c>
      <c r="G59">
        <f t="shared" si="2"/>
        <v>0.29413971843003428</v>
      </c>
    </row>
    <row r="60" spans="1:7" x14ac:dyDescent="0.2">
      <c r="A60" t="s">
        <v>69</v>
      </c>
      <c r="B60" s="6" t="s">
        <v>35</v>
      </c>
      <c r="C60" t="str">
        <f>B51</f>
        <v>S25</v>
      </c>
      <c r="D60" s="2">
        <v>1.468</v>
      </c>
      <c r="E60" s="2">
        <v>1.1870000000000001</v>
      </c>
      <c r="F60">
        <f t="shared" si="1"/>
        <v>1.162590897479564</v>
      </c>
      <c r="G60">
        <f t="shared" si="2"/>
        <v>0.30540910252043596</v>
      </c>
    </row>
    <row r="61" spans="1:7" x14ac:dyDescent="0.2">
      <c r="A61" t="s">
        <v>70</v>
      </c>
      <c r="B61" s="6" t="s">
        <v>42</v>
      </c>
      <c r="C61" t="str">
        <f>B50</f>
        <v>S25</v>
      </c>
      <c r="D61" s="2">
        <v>1.385</v>
      </c>
      <c r="E61" s="2">
        <v>1.08</v>
      </c>
      <c r="F61">
        <f t="shared" si="1"/>
        <v>1.1211823104693142</v>
      </c>
      <c r="G61">
        <f t="shared" si="2"/>
        <v>0.26381768953068585</v>
      </c>
    </row>
    <row r="62" spans="1:7" x14ac:dyDescent="0.2">
      <c r="A62" t="s">
        <v>71</v>
      </c>
      <c r="B62" s="6" t="s">
        <v>149</v>
      </c>
      <c r="C62" t="str">
        <f>B73</f>
        <v>H2O</v>
      </c>
      <c r="D62" s="2">
        <v>1.36</v>
      </c>
      <c r="E62" s="2">
        <v>1.1020000000000001</v>
      </c>
      <c r="F62">
        <f t="shared" si="1"/>
        <v>1.1650510110294117</v>
      </c>
      <c r="G62">
        <f t="shared" si="2"/>
        <v>0.19494898897058843</v>
      </c>
    </row>
    <row r="63" spans="1:7" x14ac:dyDescent="0.2">
      <c r="A63" t="s">
        <v>73</v>
      </c>
      <c r="B63" s="6" t="s">
        <v>149</v>
      </c>
      <c r="C63" t="str">
        <f>B72</f>
        <v>C6</v>
      </c>
      <c r="D63" s="2">
        <v>1.4179999999999999</v>
      </c>
      <c r="E63" s="2">
        <v>1.014</v>
      </c>
      <c r="F63">
        <f t="shared" si="1"/>
        <v>1.0281677538787024</v>
      </c>
      <c r="G63">
        <f t="shared" si="2"/>
        <v>0.38983224612129752</v>
      </c>
    </row>
    <row r="64" spans="1:7" x14ac:dyDescent="0.2">
      <c r="A64" t="s">
        <v>74</v>
      </c>
      <c r="B64" s="6" t="s">
        <v>149</v>
      </c>
      <c r="C64" t="str">
        <f>B71</f>
        <v>S28</v>
      </c>
      <c r="D64" s="2">
        <v>1.425</v>
      </c>
      <c r="E64" s="2">
        <v>1.073</v>
      </c>
      <c r="F64">
        <f t="shared" si="1"/>
        <v>1.0826475877192983</v>
      </c>
      <c r="G64">
        <f t="shared" si="2"/>
        <v>0.34235241228070179</v>
      </c>
    </row>
    <row r="65" spans="1:7" x14ac:dyDescent="0.2">
      <c r="A65" t="s">
        <v>75</v>
      </c>
      <c r="B65" s="6" t="s">
        <v>149</v>
      </c>
      <c r="C65" t="str">
        <f>B70</f>
        <v>S28</v>
      </c>
      <c r="D65" s="2">
        <v>1.46</v>
      </c>
      <c r="E65" s="2">
        <v>1.127</v>
      </c>
      <c r="F65">
        <f t="shared" si="1"/>
        <v>1.109873073630137</v>
      </c>
      <c r="G65">
        <f t="shared" si="2"/>
        <v>0.35012692636986298</v>
      </c>
    </row>
    <row r="66" spans="1:7" x14ac:dyDescent="0.2">
      <c r="A66" t="s">
        <v>76</v>
      </c>
      <c r="B66" s="6" t="s">
        <v>149</v>
      </c>
      <c r="C66" t="str">
        <f>B69</f>
        <v>S28</v>
      </c>
      <c r="D66" s="2">
        <v>1.4910000000000001</v>
      </c>
      <c r="E66" s="2">
        <v>1.141</v>
      </c>
      <c r="F66">
        <f t="shared" si="1"/>
        <v>1.1002978286384975</v>
      </c>
      <c r="G66">
        <f t="shared" ref="G66:G97" si="3">D66-F66</f>
        <v>0.39070217136150265</v>
      </c>
    </row>
    <row r="67" spans="1:7" x14ac:dyDescent="0.2">
      <c r="A67" t="s">
        <v>77</v>
      </c>
      <c r="B67" s="6" t="s">
        <v>150</v>
      </c>
      <c r="C67" t="str">
        <f>B68</f>
        <v>S28</v>
      </c>
      <c r="D67" s="2">
        <v>1.4830000000000001</v>
      </c>
      <c r="E67" s="2">
        <v>1.147</v>
      </c>
      <c r="F67">
        <f t="shared" ref="F67:F97" si="4">(E67/D67)*AVERAGE($D$2:$D$97)</f>
        <v>1.1120505310182063</v>
      </c>
      <c r="G67">
        <f t="shared" si="3"/>
        <v>0.37094946898179382</v>
      </c>
    </row>
    <row r="68" spans="1:7" x14ac:dyDescent="0.2">
      <c r="A68" t="s">
        <v>79</v>
      </c>
      <c r="B68" s="6" t="s">
        <v>150</v>
      </c>
      <c r="C68" t="str">
        <f>B67</f>
        <v>S28</v>
      </c>
      <c r="D68" s="2">
        <v>1.4490000000000001</v>
      </c>
      <c r="E68" s="2">
        <v>1.1200000000000001</v>
      </c>
      <c r="F68">
        <f t="shared" si="4"/>
        <v>1.1113526570048309</v>
      </c>
      <c r="G68">
        <f t="shared" si="3"/>
        <v>0.33764734299516919</v>
      </c>
    </row>
    <row r="69" spans="1:7" x14ac:dyDescent="0.2">
      <c r="A69" t="s">
        <v>80</v>
      </c>
      <c r="B69" s="6" t="s">
        <v>150</v>
      </c>
      <c r="C69" t="str">
        <f>B66</f>
        <v>S27</v>
      </c>
      <c r="D69" s="2">
        <v>1.4530000000000001</v>
      </c>
      <c r="E69" s="2">
        <v>1.1180000000000001</v>
      </c>
      <c r="F69">
        <f t="shared" si="4"/>
        <v>1.1063140915347556</v>
      </c>
      <c r="G69">
        <f t="shared" si="3"/>
        <v>0.3466859084652445</v>
      </c>
    </row>
    <row r="70" spans="1:7" x14ac:dyDescent="0.2">
      <c r="A70" t="s">
        <v>81</v>
      </c>
      <c r="B70" s="6" t="s">
        <v>150</v>
      </c>
      <c r="C70" t="str">
        <f>B65</f>
        <v>S27</v>
      </c>
      <c r="D70" s="2">
        <v>1.458</v>
      </c>
      <c r="E70" s="2">
        <v>1.1120000000000001</v>
      </c>
      <c r="F70">
        <f t="shared" si="4"/>
        <v>1.0966032235939644</v>
      </c>
      <c r="G70">
        <f t="shared" si="3"/>
        <v>0.36139677640603551</v>
      </c>
    </row>
    <row r="71" spans="1:7" x14ac:dyDescent="0.2">
      <c r="A71" t="s">
        <v>82</v>
      </c>
      <c r="B71" s="6" t="s">
        <v>150</v>
      </c>
      <c r="C71" t="str">
        <f>B64</f>
        <v>S27</v>
      </c>
      <c r="D71" s="2">
        <v>1.4450000000000001</v>
      </c>
      <c r="E71" s="2">
        <v>1.099</v>
      </c>
      <c r="F71">
        <f>(E71/D71)*AVERAGE($D$2:$D$97)</f>
        <v>1.0935335207612455</v>
      </c>
      <c r="G71">
        <f t="shared" si="3"/>
        <v>0.35146647923875451</v>
      </c>
    </row>
    <row r="72" spans="1:7" x14ac:dyDescent="0.2">
      <c r="A72" t="s">
        <v>83</v>
      </c>
      <c r="B72" s="6" t="s">
        <v>36</v>
      </c>
      <c r="C72" t="str">
        <f>B63</f>
        <v>S27</v>
      </c>
      <c r="D72" s="2">
        <v>1.46</v>
      </c>
      <c r="E72" s="2">
        <v>1.133</v>
      </c>
      <c r="F72">
        <f t="shared" si="4"/>
        <v>1.1157818921232876</v>
      </c>
      <c r="G72">
        <f t="shared" si="3"/>
        <v>0.34421810787671236</v>
      </c>
    </row>
    <row r="73" spans="1:7" x14ac:dyDescent="0.2">
      <c r="A73" t="s">
        <v>84</v>
      </c>
      <c r="B73" s="6" t="s">
        <v>42</v>
      </c>
      <c r="C73" t="str">
        <f>B62</f>
        <v>S27</v>
      </c>
      <c r="D73" s="2">
        <v>1.462</v>
      </c>
      <c r="E73" s="2">
        <v>1.137</v>
      </c>
      <c r="F73">
        <f t="shared" si="4"/>
        <v>1.1181893382352941</v>
      </c>
      <c r="G73">
        <f t="shared" si="3"/>
        <v>0.34381066176470587</v>
      </c>
    </row>
    <row r="74" spans="1:7" x14ac:dyDescent="0.2">
      <c r="A74" t="s">
        <v>85</v>
      </c>
      <c r="B74" s="6" t="s">
        <v>151</v>
      </c>
      <c r="C74" t="str">
        <f>B85</f>
        <v>H2O</v>
      </c>
      <c r="D74" s="2">
        <v>1.3340000000000001</v>
      </c>
      <c r="E74" s="2">
        <v>1.0920000000000001</v>
      </c>
      <c r="F74">
        <f t="shared" si="4"/>
        <v>1.1769799475262368</v>
      </c>
      <c r="G74">
        <f t="shared" si="3"/>
        <v>0.15702005247376327</v>
      </c>
    </row>
    <row r="75" spans="1:7" x14ac:dyDescent="0.2">
      <c r="A75" t="s">
        <v>87</v>
      </c>
      <c r="B75" s="6" t="s">
        <v>151</v>
      </c>
      <c r="C75" t="str">
        <f>B84</f>
        <v>C7</v>
      </c>
      <c r="D75" s="2">
        <v>1.4</v>
      </c>
      <c r="E75" s="2">
        <v>1.075</v>
      </c>
      <c r="F75">
        <f t="shared" si="4"/>
        <v>1.1040345982142858</v>
      </c>
      <c r="G75">
        <f t="shared" si="3"/>
        <v>0.29596540178571407</v>
      </c>
    </row>
    <row r="76" spans="1:7" x14ac:dyDescent="0.2">
      <c r="A76" t="s">
        <v>88</v>
      </c>
      <c r="B76" s="6" t="s">
        <v>151</v>
      </c>
      <c r="C76" t="str">
        <f>B83</f>
        <v>S30</v>
      </c>
      <c r="D76" s="2">
        <v>1.4359999999999999</v>
      </c>
      <c r="E76" s="2">
        <v>1.0509999999999999</v>
      </c>
      <c r="F76">
        <f t="shared" si="4"/>
        <v>1.0523265581476322</v>
      </c>
      <c r="G76">
        <f t="shared" si="3"/>
        <v>0.38367344185236774</v>
      </c>
    </row>
    <row r="77" spans="1:7" x14ac:dyDescent="0.2">
      <c r="A77" t="s">
        <v>89</v>
      </c>
      <c r="B77" s="6" t="s">
        <v>151</v>
      </c>
      <c r="C77" t="str">
        <f>B82</f>
        <v>S30</v>
      </c>
      <c r="D77" s="2">
        <v>1.468</v>
      </c>
      <c r="E77" s="2">
        <v>1.103</v>
      </c>
      <c r="F77">
        <f t="shared" si="4"/>
        <v>1.0803182476158038</v>
      </c>
      <c r="G77">
        <f t="shared" si="3"/>
        <v>0.38768175238419622</v>
      </c>
    </row>
    <row r="78" spans="1:7" x14ac:dyDescent="0.2">
      <c r="A78" t="s">
        <v>90</v>
      </c>
      <c r="B78" s="6" t="s">
        <v>151</v>
      </c>
      <c r="C78" t="str">
        <f>B81</f>
        <v>S30</v>
      </c>
      <c r="D78" s="2">
        <v>1.448</v>
      </c>
      <c r="E78" s="2">
        <v>1.071</v>
      </c>
      <c r="F78">
        <f t="shared" si="4"/>
        <v>1.0634649084944749</v>
      </c>
      <c r="G78">
        <f t="shared" si="3"/>
        <v>0.38453509150552501</v>
      </c>
    </row>
    <row r="79" spans="1:7" x14ac:dyDescent="0.2">
      <c r="A79" t="s">
        <v>91</v>
      </c>
      <c r="B79" s="6" t="s">
        <v>152</v>
      </c>
      <c r="C79" t="str">
        <f>B80</f>
        <v>S30</v>
      </c>
      <c r="D79" s="2">
        <v>1.4650000000000001</v>
      </c>
      <c r="E79" s="2">
        <v>1.083</v>
      </c>
      <c r="F79">
        <f t="shared" si="4"/>
        <v>1.0629016638225255</v>
      </c>
      <c r="G79">
        <f t="shared" si="3"/>
        <v>0.40209833617747459</v>
      </c>
    </row>
    <row r="80" spans="1:7" x14ac:dyDescent="0.2">
      <c r="A80" t="s">
        <v>93</v>
      </c>
      <c r="B80" s="6" t="s">
        <v>152</v>
      </c>
      <c r="C80" t="str">
        <f>B79</f>
        <v>S30</v>
      </c>
      <c r="D80" s="2">
        <v>1.4590000000000001</v>
      </c>
      <c r="E80" s="2">
        <v>1.048</v>
      </c>
      <c r="F80">
        <f t="shared" si="4"/>
        <v>1.0327810143934202</v>
      </c>
      <c r="G80">
        <f t="shared" si="3"/>
        <v>0.42621898560657989</v>
      </c>
    </row>
    <row r="81" spans="1:7" x14ac:dyDescent="0.2">
      <c r="A81" t="s">
        <v>94</v>
      </c>
      <c r="B81" s="6" t="s">
        <v>152</v>
      </c>
      <c r="C81" t="str">
        <f>B78</f>
        <v>S29</v>
      </c>
      <c r="D81" s="2">
        <v>1.4530000000000001</v>
      </c>
      <c r="E81" s="2">
        <v>1.075</v>
      </c>
      <c r="F81">
        <f t="shared" si="4"/>
        <v>1.0637635495526494</v>
      </c>
      <c r="G81">
        <f t="shared" si="3"/>
        <v>0.38923645044735067</v>
      </c>
    </row>
    <row r="82" spans="1:7" x14ac:dyDescent="0.2">
      <c r="A82" t="s">
        <v>95</v>
      </c>
      <c r="B82" s="6" t="s">
        <v>152</v>
      </c>
      <c r="C82" t="str">
        <f>B77</f>
        <v>S29</v>
      </c>
      <c r="D82" s="2">
        <v>1.2310000000000001</v>
      </c>
      <c r="E82" s="2">
        <v>0.82199999999999995</v>
      </c>
      <c r="F82">
        <f t="shared" si="4"/>
        <v>0.96009900487408584</v>
      </c>
      <c r="G82">
        <f t="shared" si="3"/>
        <v>0.27090099512591426</v>
      </c>
    </row>
    <row r="83" spans="1:7" x14ac:dyDescent="0.2">
      <c r="A83" t="s">
        <v>96</v>
      </c>
      <c r="B83" s="6" t="s">
        <v>152</v>
      </c>
      <c r="C83" t="str">
        <f>B76</f>
        <v>S29</v>
      </c>
      <c r="D83" s="2">
        <v>1.44</v>
      </c>
      <c r="E83" s="2">
        <v>1.0720000000000001</v>
      </c>
      <c r="F83">
        <f t="shared" si="4"/>
        <v>1.0703715277777777</v>
      </c>
      <c r="G83">
        <f t="shared" si="3"/>
        <v>0.36962847222222228</v>
      </c>
    </row>
    <row r="84" spans="1:7" x14ac:dyDescent="0.2">
      <c r="A84" t="s">
        <v>97</v>
      </c>
      <c r="B84" s="6" t="s">
        <v>38</v>
      </c>
      <c r="C84" t="str">
        <f>B75</f>
        <v>S29</v>
      </c>
      <c r="D84" s="2">
        <v>1.4359999999999999</v>
      </c>
      <c r="E84" s="2">
        <v>1.044</v>
      </c>
      <c r="F84">
        <f t="shared" si="4"/>
        <v>1.0453177228412256</v>
      </c>
      <c r="G84">
        <f t="shared" si="3"/>
        <v>0.39068227715877435</v>
      </c>
    </row>
    <row r="85" spans="1:7" x14ac:dyDescent="0.2">
      <c r="A85" t="s">
        <v>98</v>
      </c>
      <c r="B85" s="6" t="s">
        <v>42</v>
      </c>
      <c r="C85" t="str">
        <f>B74</f>
        <v>S29</v>
      </c>
      <c r="D85" s="2">
        <v>1.4330000000000001</v>
      </c>
      <c r="E85" s="2">
        <v>1.073</v>
      </c>
      <c r="F85">
        <f t="shared" si="4"/>
        <v>1.0766034979064898</v>
      </c>
      <c r="G85">
        <f t="shared" si="3"/>
        <v>0.35639650209351026</v>
      </c>
    </row>
    <row r="86" spans="1:7" x14ac:dyDescent="0.2">
      <c r="A86" t="s">
        <v>99</v>
      </c>
      <c r="B86" s="6" t="s">
        <v>153</v>
      </c>
      <c r="C86" t="str">
        <f>B97</f>
        <v>H2O</v>
      </c>
      <c r="D86" s="2">
        <v>1.3169999999999999</v>
      </c>
      <c r="E86" s="2">
        <v>1.099</v>
      </c>
      <c r="F86">
        <f t="shared" si="4"/>
        <v>1.1998146829916476</v>
      </c>
      <c r="G86">
        <f t="shared" si="3"/>
        <v>0.11718531700835233</v>
      </c>
    </row>
    <row r="87" spans="1:7" x14ac:dyDescent="0.2">
      <c r="A87" t="s">
        <v>101</v>
      </c>
      <c r="B87" s="6" t="s">
        <v>153</v>
      </c>
      <c r="C87" t="str">
        <f>B96</f>
        <v>C8</v>
      </c>
      <c r="D87" s="2">
        <v>1.375</v>
      </c>
      <c r="E87" s="2">
        <v>1.107</v>
      </c>
      <c r="F87">
        <f>(E87/D87)*AVERAGE($D$2:$D$97)</f>
        <v>1.1575697727272727</v>
      </c>
      <c r="G87">
        <f t="shared" si="3"/>
        <v>0.21743022727272732</v>
      </c>
    </row>
    <row r="88" spans="1:7" x14ac:dyDescent="0.2">
      <c r="A88" t="s">
        <v>102</v>
      </c>
      <c r="B88" s="6" t="s">
        <v>153</v>
      </c>
      <c r="C88" t="str">
        <f>B95</f>
        <v>S32</v>
      </c>
      <c r="D88" s="2">
        <v>1.395</v>
      </c>
      <c r="E88" s="2">
        <v>1.091</v>
      </c>
      <c r="F88">
        <f t="shared" si="4"/>
        <v>1.1244827508960573</v>
      </c>
      <c r="G88">
        <f t="shared" si="3"/>
        <v>0.2705172491039427</v>
      </c>
    </row>
    <row r="89" spans="1:7" x14ac:dyDescent="0.2">
      <c r="A89" t="s">
        <v>103</v>
      </c>
      <c r="B89" s="6" t="s">
        <v>153</v>
      </c>
      <c r="C89" t="str">
        <f>B94</f>
        <v>S32</v>
      </c>
      <c r="D89" s="2">
        <v>1.427</v>
      </c>
      <c r="E89" s="2">
        <v>1.1200000000000001</v>
      </c>
      <c r="F89">
        <f t="shared" si="4"/>
        <v>1.1284863349684653</v>
      </c>
      <c r="G89">
        <f t="shared" si="3"/>
        <v>0.29851366503153476</v>
      </c>
    </row>
    <row r="90" spans="1:7" x14ac:dyDescent="0.2">
      <c r="A90" t="s">
        <v>104</v>
      </c>
      <c r="B90" s="6" t="s">
        <v>153</v>
      </c>
      <c r="C90" t="str">
        <f>B93</f>
        <v>S32</v>
      </c>
      <c r="D90" s="2">
        <v>1.3919999999999999</v>
      </c>
      <c r="E90" s="2">
        <v>1.105</v>
      </c>
      <c r="F90">
        <f t="shared" si="4"/>
        <v>1.1413669630028735</v>
      </c>
      <c r="G90">
        <f t="shared" si="3"/>
        <v>0.25063303699712636</v>
      </c>
    </row>
    <row r="91" spans="1:7" x14ac:dyDescent="0.2">
      <c r="A91" t="s">
        <v>105</v>
      </c>
      <c r="B91" s="6" t="s">
        <v>154</v>
      </c>
      <c r="C91" t="str">
        <f>B92</f>
        <v>S32</v>
      </c>
      <c r="D91" s="2">
        <v>1.419</v>
      </c>
      <c r="E91" s="2">
        <v>1.1160000000000001</v>
      </c>
      <c r="F91">
        <f t="shared" si="4"/>
        <v>1.1307954545454546</v>
      </c>
      <c r="G91">
        <f t="shared" si="3"/>
        <v>0.28820454545454544</v>
      </c>
    </row>
    <row r="92" spans="1:7" x14ac:dyDescent="0.2">
      <c r="A92" t="s">
        <v>107</v>
      </c>
      <c r="B92" s="6" t="s">
        <v>154</v>
      </c>
      <c r="C92" t="str">
        <f>B91</f>
        <v>S32</v>
      </c>
      <c r="D92" s="2">
        <v>1.45</v>
      </c>
      <c r="E92" s="2">
        <v>1.151</v>
      </c>
      <c r="F92">
        <f t="shared" si="4"/>
        <v>1.1413256465517241</v>
      </c>
      <c r="G92">
        <f t="shared" si="3"/>
        <v>0.30867435344827587</v>
      </c>
    </row>
    <row r="93" spans="1:7" x14ac:dyDescent="0.2">
      <c r="A93" t="s">
        <v>108</v>
      </c>
      <c r="B93" s="6" t="s">
        <v>154</v>
      </c>
      <c r="C93" t="str">
        <f>B90</f>
        <v>S31</v>
      </c>
      <c r="D93" s="2">
        <v>1.425</v>
      </c>
      <c r="E93" s="2">
        <v>1.121</v>
      </c>
      <c r="F93">
        <f t="shared" si="4"/>
        <v>1.1310791666666666</v>
      </c>
      <c r="G93">
        <f t="shared" si="3"/>
        <v>0.29392083333333341</v>
      </c>
    </row>
    <row r="94" spans="1:7" x14ac:dyDescent="0.2">
      <c r="A94" t="s">
        <v>109</v>
      </c>
      <c r="B94" s="6" t="s">
        <v>154</v>
      </c>
      <c r="C94" t="str">
        <f>B89</f>
        <v>S31</v>
      </c>
      <c r="D94" s="2">
        <v>1.448</v>
      </c>
      <c r="E94" s="2">
        <v>1.161</v>
      </c>
      <c r="F94">
        <f t="shared" si="4"/>
        <v>1.1528317075276242</v>
      </c>
      <c r="G94">
        <f t="shared" si="3"/>
        <v>0.29516829247237575</v>
      </c>
    </row>
    <row r="95" spans="1:7" x14ac:dyDescent="0.2">
      <c r="A95" t="s">
        <v>110</v>
      </c>
      <c r="B95" s="6" t="s">
        <v>154</v>
      </c>
      <c r="C95" t="str">
        <f>B88</f>
        <v>S31</v>
      </c>
      <c r="D95" s="2">
        <v>1.46</v>
      </c>
      <c r="E95" s="2">
        <v>1.1599999999999999</v>
      </c>
      <c r="F95">
        <f t="shared" si="4"/>
        <v>1.1423715753424657</v>
      </c>
      <c r="G95">
        <f t="shared" si="3"/>
        <v>0.31762842465753427</v>
      </c>
    </row>
    <row r="96" spans="1:7" x14ac:dyDescent="0.2">
      <c r="A96" t="s">
        <v>111</v>
      </c>
      <c r="B96" s="6" t="s">
        <v>39</v>
      </c>
      <c r="C96" t="str">
        <f>B87</f>
        <v>S31</v>
      </c>
      <c r="D96" s="2">
        <v>1.4510000000000001</v>
      </c>
      <c r="E96" s="2">
        <v>1.1579999999999999</v>
      </c>
      <c r="F96">
        <f t="shared" si="4"/>
        <v>1.1474754479669191</v>
      </c>
      <c r="G96">
        <f t="shared" si="3"/>
        <v>0.30352455203308093</v>
      </c>
    </row>
    <row r="97" spans="1:7" x14ac:dyDescent="0.2">
      <c r="A97" t="s">
        <v>112</v>
      </c>
      <c r="B97" s="6" t="s">
        <v>42</v>
      </c>
      <c r="C97" t="str">
        <f>B86</f>
        <v>S31</v>
      </c>
      <c r="D97" s="2">
        <v>1.379</v>
      </c>
      <c r="E97" s="2">
        <v>1.087</v>
      </c>
      <c r="F97">
        <f t="shared" si="4"/>
        <v>1.1333590917331398</v>
      </c>
      <c r="G97">
        <f t="shared" si="3"/>
        <v>0.24564090826686025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65F8-67B0-A940-9F78-61508D61169F}">
  <dimension ref="A1:K98"/>
  <sheetViews>
    <sheetView topLeftCell="E14" zoomScale="119" workbookViewId="0">
      <selection activeCell="K8" sqref="K8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171</v>
      </c>
      <c r="J1" s="8" t="s">
        <v>172</v>
      </c>
      <c r="K1" s="7"/>
    </row>
    <row r="2" spans="1:11" x14ac:dyDescent="0.2">
      <c r="A2" t="s">
        <v>0</v>
      </c>
      <c r="B2" s="6" t="s">
        <v>171</v>
      </c>
      <c r="C2" t="str">
        <f>B13</f>
        <v>C9</v>
      </c>
      <c r="D2" s="3">
        <v>1.4279999999999999</v>
      </c>
      <c r="E2" s="3">
        <v>0.45700000000000002</v>
      </c>
      <c r="F2">
        <f>(E2/D2)*AVERAGE($D$2:$D$97)</f>
        <v>0.4550831655578898</v>
      </c>
      <c r="G2">
        <f t="shared" ref="G2:G33" si="0">D2-F2</f>
        <v>0.97291683444211019</v>
      </c>
      <c r="I2" s="7" t="s">
        <v>173</v>
      </c>
      <c r="J2" s="8" t="s">
        <v>174</v>
      </c>
      <c r="K2" s="7"/>
    </row>
    <row r="3" spans="1:11" x14ac:dyDescent="0.2">
      <c r="A3" t="s">
        <v>2</v>
      </c>
      <c r="B3" s="6" t="s">
        <v>171</v>
      </c>
      <c r="C3" t="str">
        <f>B12</f>
        <v>C1</v>
      </c>
      <c r="D3" s="3">
        <v>1.427</v>
      </c>
      <c r="E3" s="3">
        <v>0.25700000000000001</v>
      </c>
      <c r="F3">
        <f t="shared" ref="F3:F66" si="1">(E3/D3)*AVERAGE($D$2:$D$97)</f>
        <v>0.25610138548236389</v>
      </c>
      <c r="G3">
        <f t="shared" si="0"/>
        <v>1.1708986145176361</v>
      </c>
      <c r="I3" s="7" t="s">
        <v>175</v>
      </c>
      <c r="J3" s="7" t="s">
        <v>176</v>
      </c>
      <c r="K3" s="7"/>
    </row>
    <row r="4" spans="1:11" x14ac:dyDescent="0.2">
      <c r="A4" t="s">
        <v>3</v>
      </c>
      <c r="B4" s="6" t="s">
        <v>171</v>
      </c>
      <c r="C4" t="str">
        <f>B11</f>
        <v>S34</v>
      </c>
      <c r="D4" s="3">
        <v>1.349</v>
      </c>
      <c r="E4" s="3">
        <v>0.41199999999999998</v>
      </c>
      <c r="F4">
        <f t="shared" si="1"/>
        <v>0.43429821472695818</v>
      </c>
      <c r="G4" s="10">
        <f t="shared" si="0"/>
        <v>0.9147017852730418</v>
      </c>
      <c r="I4" s="7" t="s">
        <v>177</v>
      </c>
      <c r="J4" s="7" t="s">
        <v>178</v>
      </c>
      <c r="K4" s="7"/>
    </row>
    <row r="5" spans="1:11" x14ac:dyDescent="0.2">
      <c r="A5" t="s">
        <v>4</v>
      </c>
      <c r="B5" s="6" t="s">
        <v>171</v>
      </c>
      <c r="C5" t="str">
        <f>B10</f>
        <v>S34</v>
      </c>
      <c r="D5" s="3">
        <v>1.4219999999999999</v>
      </c>
      <c r="E5" s="3">
        <v>0.82199999999999995</v>
      </c>
      <c r="F5">
        <f t="shared" si="1"/>
        <v>0.82200602144866386</v>
      </c>
      <c r="G5">
        <f t="shared" si="0"/>
        <v>0.59999397855133607</v>
      </c>
      <c r="I5" s="7" t="s">
        <v>179</v>
      </c>
      <c r="J5" s="7" t="s">
        <v>180</v>
      </c>
      <c r="K5" s="7"/>
    </row>
    <row r="6" spans="1:11" x14ac:dyDescent="0.2">
      <c r="A6" t="s">
        <v>5</v>
      </c>
      <c r="B6" s="6" t="s">
        <v>171</v>
      </c>
      <c r="C6" t="str">
        <f>B9</f>
        <v>S34</v>
      </c>
      <c r="D6" s="3">
        <v>1.427</v>
      </c>
      <c r="E6" s="3">
        <v>0.92200000000000004</v>
      </c>
      <c r="F6">
        <f t="shared" si="1"/>
        <v>0.91877617671104861</v>
      </c>
      <c r="G6">
        <f t="shared" si="0"/>
        <v>0.50822382328895144</v>
      </c>
      <c r="I6" s="7" t="s">
        <v>181</v>
      </c>
      <c r="J6" s="7" t="s">
        <v>182</v>
      </c>
      <c r="K6" s="7"/>
    </row>
    <row r="7" spans="1:11" x14ac:dyDescent="0.2">
      <c r="A7" t="s">
        <v>6</v>
      </c>
      <c r="B7" s="6" t="s">
        <v>173</v>
      </c>
      <c r="C7" t="str">
        <f>B8</f>
        <v>S34</v>
      </c>
      <c r="D7" s="3">
        <v>1.4370000000000001</v>
      </c>
      <c r="E7" s="3">
        <v>0.98899999999999999</v>
      </c>
      <c r="F7">
        <f t="shared" si="1"/>
        <v>0.97868357834609121</v>
      </c>
      <c r="G7">
        <f t="shared" si="0"/>
        <v>0.45831642165390885</v>
      </c>
      <c r="I7" s="7" t="s">
        <v>183</v>
      </c>
      <c r="J7" s="7" t="s">
        <v>184</v>
      </c>
      <c r="K7" s="7"/>
    </row>
    <row r="8" spans="1:11" x14ac:dyDescent="0.2">
      <c r="A8" t="s">
        <v>8</v>
      </c>
      <c r="B8" s="6" t="s">
        <v>173</v>
      </c>
      <c r="C8" t="str">
        <f>B7</f>
        <v>S34</v>
      </c>
      <c r="D8" s="3">
        <v>1.4370000000000001</v>
      </c>
      <c r="E8" s="3">
        <v>1.006</v>
      </c>
      <c r="F8">
        <f t="shared" si="1"/>
        <v>0.9955062485502203</v>
      </c>
      <c r="G8">
        <f t="shared" si="0"/>
        <v>0.44149375144977976</v>
      </c>
      <c r="I8" s="7" t="s">
        <v>185</v>
      </c>
      <c r="J8" s="7" t="s">
        <v>186</v>
      </c>
      <c r="K8" s="7"/>
    </row>
    <row r="9" spans="1:11" x14ac:dyDescent="0.2">
      <c r="A9" t="s">
        <v>9</v>
      </c>
      <c r="B9" s="6" t="s">
        <v>173</v>
      </c>
      <c r="C9" t="str">
        <f>B6</f>
        <v>S33</v>
      </c>
      <c r="D9" s="3">
        <v>1.4379999999999999</v>
      </c>
      <c r="E9" s="3">
        <v>1.103</v>
      </c>
      <c r="F9">
        <f t="shared" si="1"/>
        <v>1.0907353891400091</v>
      </c>
      <c r="G9">
        <f t="shared" si="0"/>
        <v>0.34726461085999083</v>
      </c>
      <c r="I9" s="7" t="s">
        <v>187</v>
      </c>
      <c r="J9" s="7" t="s">
        <v>188</v>
      </c>
      <c r="K9" s="7"/>
    </row>
    <row r="10" spans="1:11" x14ac:dyDescent="0.2">
      <c r="A10" t="s">
        <v>10</v>
      </c>
      <c r="B10" s="6" t="s">
        <v>173</v>
      </c>
      <c r="C10" t="str">
        <f>B5</f>
        <v>S33</v>
      </c>
      <c r="D10" s="3">
        <v>1.399</v>
      </c>
      <c r="E10" s="3">
        <v>1.0620000000000001</v>
      </c>
      <c r="F10">
        <f t="shared" si="1"/>
        <v>1.0794675214438885</v>
      </c>
      <c r="G10">
        <f t="shared" si="0"/>
        <v>0.31953247855611155</v>
      </c>
      <c r="I10" s="7" t="s">
        <v>189</v>
      </c>
      <c r="J10" s="8" t="s">
        <v>190</v>
      </c>
      <c r="K10" s="7"/>
    </row>
    <row r="11" spans="1:11" x14ac:dyDescent="0.2">
      <c r="A11" t="s">
        <v>11</v>
      </c>
      <c r="B11" s="6" t="s">
        <v>173</v>
      </c>
      <c r="C11" t="str">
        <f>B4</f>
        <v>S33</v>
      </c>
      <c r="D11" s="3">
        <v>1.409</v>
      </c>
      <c r="E11" s="3">
        <v>1.0900000000000001</v>
      </c>
      <c r="F11">
        <f t="shared" si="1"/>
        <v>1.1000648361722261</v>
      </c>
      <c r="G11">
        <f t="shared" si="0"/>
        <v>0.30893516382777397</v>
      </c>
      <c r="I11" s="7" t="s">
        <v>191</v>
      </c>
      <c r="J11" s="8" t="s">
        <v>192</v>
      </c>
      <c r="K11" s="7"/>
    </row>
    <row r="12" spans="1:11" x14ac:dyDescent="0.2">
      <c r="A12" t="s">
        <v>12</v>
      </c>
      <c r="B12" s="6" t="s">
        <v>13</v>
      </c>
      <c r="C12" t="str">
        <f>B3</f>
        <v>S33</v>
      </c>
      <c r="D12" s="3">
        <v>1.6080000000000001</v>
      </c>
      <c r="E12" s="3">
        <v>1.216</v>
      </c>
      <c r="F12">
        <f t="shared" si="1"/>
        <v>1.0753511608623547</v>
      </c>
      <c r="G12">
        <f t="shared" si="0"/>
        <v>0.53264883913764538</v>
      </c>
      <c r="I12" s="7" t="s">
        <v>193</v>
      </c>
      <c r="J12" s="8" t="s">
        <v>194</v>
      </c>
      <c r="K12" s="7"/>
    </row>
    <row r="13" spans="1:11" x14ac:dyDescent="0.2">
      <c r="A13" t="s">
        <v>14</v>
      </c>
      <c r="B13" s="6" t="s">
        <v>15</v>
      </c>
      <c r="C13" t="str">
        <f>B2</f>
        <v>S33</v>
      </c>
      <c r="D13" s="3">
        <v>1.407</v>
      </c>
      <c r="E13" s="3">
        <v>1.1419999999999999</v>
      </c>
      <c r="F13">
        <f t="shared" si="1"/>
        <v>1.1541832948353468</v>
      </c>
      <c r="G13">
        <f t="shared" si="0"/>
        <v>0.25281670516465327</v>
      </c>
      <c r="I13" s="7" t="s">
        <v>195</v>
      </c>
      <c r="J13" s="8" t="s">
        <v>196</v>
      </c>
      <c r="K13" s="7"/>
    </row>
    <row r="14" spans="1:11" x14ac:dyDescent="0.2">
      <c r="A14" t="s">
        <v>16</v>
      </c>
      <c r="B14" s="6" t="s">
        <v>175</v>
      </c>
      <c r="C14" t="str">
        <f>B25</f>
        <v>C10</v>
      </c>
      <c r="D14" s="3">
        <v>1.4279999999999999</v>
      </c>
      <c r="E14" s="3">
        <v>0.52600000000000002</v>
      </c>
      <c r="F14">
        <f t="shared" si="1"/>
        <v>0.52379375291783381</v>
      </c>
      <c r="G14">
        <f t="shared" si="0"/>
        <v>0.90420624708216613</v>
      </c>
      <c r="I14" s="7" t="s">
        <v>197</v>
      </c>
      <c r="J14" s="8" t="s">
        <v>198</v>
      </c>
      <c r="K14" s="7"/>
    </row>
    <row r="15" spans="1:11" x14ac:dyDescent="0.2">
      <c r="A15" t="s">
        <v>18</v>
      </c>
      <c r="B15" s="6" t="s">
        <v>175</v>
      </c>
      <c r="C15" t="str">
        <f>B24</f>
        <v>C2</v>
      </c>
      <c r="D15" s="3">
        <v>1.4059999999999999</v>
      </c>
      <c r="E15" s="3">
        <v>0.27500000000000002</v>
      </c>
      <c r="F15">
        <f t="shared" si="1"/>
        <v>0.27813148263394977</v>
      </c>
      <c r="G15">
        <f t="shared" si="0"/>
        <v>1.1278685173660501</v>
      </c>
      <c r="I15" s="7" t="s">
        <v>199</v>
      </c>
      <c r="J15" s="8" t="s">
        <v>200</v>
      </c>
      <c r="K15" s="7"/>
    </row>
    <row r="16" spans="1:11" x14ac:dyDescent="0.2">
      <c r="A16" t="s">
        <v>19</v>
      </c>
      <c r="B16" s="6" t="s">
        <v>175</v>
      </c>
      <c r="C16" t="str">
        <f>B23</f>
        <v>S36</v>
      </c>
      <c r="D16" s="3">
        <v>1.431</v>
      </c>
      <c r="E16" s="3">
        <v>0.58899999999999997</v>
      </c>
      <c r="F16">
        <f t="shared" si="1"/>
        <v>0.58529988498718832</v>
      </c>
      <c r="G16">
        <f t="shared" si="0"/>
        <v>0.84570011501281173</v>
      </c>
      <c r="I16" s="7" t="s">
        <v>201</v>
      </c>
      <c r="J16" s="8" t="s">
        <v>202</v>
      </c>
      <c r="K16" s="7"/>
    </row>
    <row r="17" spans="1:7" x14ac:dyDescent="0.2">
      <c r="A17" t="s">
        <v>20</v>
      </c>
      <c r="B17" s="6" t="s">
        <v>175</v>
      </c>
      <c r="C17" t="str">
        <f>B22</f>
        <v>S36</v>
      </c>
      <c r="D17" s="3">
        <v>1.4259999999999999</v>
      </c>
      <c r="E17" s="3">
        <v>0.84499999999999997</v>
      </c>
      <c r="F17">
        <f t="shared" si="1"/>
        <v>0.84263590608929406</v>
      </c>
      <c r="G17">
        <f t="shared" si="0"/>
        <v>0.58336409391070587</v>
      </c>
    </row>
    <row r="18" spans="1:7" x14ac:dyDescent="0.2">
      <c r="A18" t="s">
        <v>21</v>
      </c>
      <c r="B18" s="6" t="s">
        <v>175</v>
      </c>
      <c r="C18" t="str">
        <f>B21</f>
        <v>S36</v>
      </c>
      <c r="D18" s="3">
        <v>1.43</v>
      </c>
      <c r="E18" s="3">
        <v>0.92800000000000005</v>
      </c>
      <c r="F18">
        <f t="shared" si="1"/>
        <v>0.92281515151515159</v>
      </c>
      <c r="G18">
        <f t="shared" si="0"/>
        <v>0.50718484848484835</v>
      </c>
    </row>
    <row r="19" spans="1:7" x14ac:dyDescent="0.2">
      <c r="A19" t="s">
        <v>22</v>
      </c>
      <c r="B19" s="6" t="s">
        <v>177</v>
      </c>
      <c r="C19" t="str">
        <f>B20</f>
        <v>S36</v>
      </c>
      <c r="D19" s="3">
        <v>1.4390000000000001</v>
      </c>
      <c r="E19" s="3">
        <v>0.96599999999999997</v>
      </c>
      <c r="F19">
        <f t="shared" si="1"/>
        <v>0.95459490097289768</v>
      </c>
      <c r="G19">
        <f t="shared" si="0"/>
        <v>0.48440509902710238</v>
      </c>
    </row>
    <row r="20" spans="1:7" x14ac:dyDescent="0.2">
      <c r="A20" t="s">
        <v>24</v>
      </c>
      <c r="B20" s="6" t="s">
        <v>177</v>
      </c>
      <c r="C20" t="str">
        <f>B19</f>
        <v>S36</v>
      </c>
      <c r="D20" s="3">
        <v>1.4339999999999999</v>
      </c>
      <c r="E20" s="3">
        <v>0.96299999999999997</v>
      </c>
      <c r="F20">
        <f t="shared" si="1"/>
        <v>0.95494841788702922</v>
      </c>
      <c r="G20">
        <f t="shared" si="0"/>
        <v>0.47905158211297072</v>
      </c>
    </row>
    <row r="21" spans="1:7" x14ac:dyDescent="0.2">
      <c r="A21" t="s">
        <v>25</v>
      </c>
      <c r="B21" s="6" t="s">
        <v>177</v>
      </c>
      <c r="C21" t="str">
        <f>B18</f>
        <v>S35</v>
      </c>
      <c r="D21" s="3">
        <v>1.4219999999999999</v>
      </c>
      <c r="E21" s="3">
        <v>1.0489999999999999</v>
      </c>
      <c r="F21">
        <f t="shared" si="1"/>
        <v>1.0490076843061413</v>
      </c>
      <c r="G21">
        <f t="shared" si="0"/>
        <v>0.3729923156938586</v>
      </c>
    </row>
    <row r="22" spans="1:7" x14ac:dyDescent="0.2">
      <c r="A22" t="s">
        <v>26</v>
      </c>
      <c r="B22" s="6" t="s">
        <v>177</v>
      </c>
      <c r="C22" t="str">
        <f>B17</f>
        <v>S35</v>
      </c>
      <c r="D22" s="3">
        <v>1.393</v>
      </c>
      <c r="E22" s="3">
        <v>1.04</v>
      </c>
      <c r="F22">
        <f t="shared" si="1"/>
        <v>1.0616588896865278</v>
      </c>
      <c r="G22">
        <f t="shared" si="0"/>
        <v>0.33134111031347224</v>
      </c>
    </row>
    <row r="23" spans="1:7" x14ac:dyDescent="0.2">
      <c r="A23" t="s">
        <v>27</v>
      </c>
      <c r="B23" s="6" t="s">
        <v>177</v>
      </c>
      <c r="C23" t="str">
        <f>B16</f>
        <v>S35</v>
      </c>
      <c r="D23" s="3">
        <v>1.421</v>
      </c>
      <c r="E23" s="3">
        <v>1.073</v>
      </c>
      <c r="F23">
        <f t="shared" si="1"/>
        <v>1.0737629676870746</v>
      </c>
      <c r="G23">
        <f t="shared" si="0"/>
        <v>0.34723703231292546</v>
      </c>
    </row>
    <row r="24" spans="1:7" x14ac:dyDescent="0.2">
      <c r="A24" t="s">
        <v>28</v>
      </c>
      <c r="B24" s="6" t="s">
        <v>29</v>
      </c>
      <c r="C24" t="str">
        <f>B15</f>
        <v>S35</v>
      </c>
      <c r="D24" s="3">
        <v>1.4339999999999999</v>
      </c>
      <c r="E24" s="3">
        <v>1.111</v>
      </c>
      <c r="F24">
        <f t="shared" si="1"/>
        <v>1.1017109992445373</v>
      </c>
      <c r="G24">
        <f t="shared" si="0"/>
        <v>0.33228900075546264</v>
      </c>
    </row>
    <row r="25" spans="1:7" x14ac:dyDescent="0.2">
      <c r="A25" t="s">
        <v>30</v>
      </c>
      <c r="B25" s="6" t="s">
        <v>31</v>
      </c>
      <c r="C25" t="str">
        <f>B14</f>
        <v>S35</v>
      </c>
      <c r="D25" s="3">
        <v>1.367</v>
      </c>
      <c r="E25" s="3">
        <v>1.048</v>
      </c>
      <c r="F25">
        <f t="shared" si="1"/>
        <v>1.0901733113874663</v>
      </c>
      <c r="G25">
        <f t="shared" si="0"/>
        <v>0.27682668861253368</v>
      </c>
    </row>
    <row r="26" spans="1:7" x14ac:dyDescent="0.2">
      <c r="A26" t="s">
        <v>13</v>
      </c>
      <c r="B26" s="6" t="s">
        <v>179</v>
      </c>
      <c r="C26" t="str">
        <f>B37</f>
        <v>H2O</v>
      </c>
      <c r="D26" s="3">
        <v>1.425</v>
      </c>
      <c r="E26" s="3">
        <v>0.68400000000000005</v>
      </c>
      <c r="F26">
        <f t="shared" si="1"/>
        <v>0.68256499999999998</v>
      </c>
      <c r="G26" s="10">
        <f t="shared" si="0"/>
        <v>0.74243500000000007</v>
      </c>
    </row>
    <row r="27" spans="1:7" x14ac:dyDescent="0.2">
      <c r="A27" t="s">
        <v>29</v>
      </c>
      <c r="B27" s="6" t="s">
        <v>179</v>
      </c>
      <c r="C27" t="str">
        <f>B36</f>
        <v>C3</v>
      </c>
      <c r="D27" s="3">
        <v>1.4359999999999999</v>
      </c>
      <c r="E27" s="3">
        <v>0.34799999999999998</v>
      </c>
      <c r="F27">
        <f t="shared" si="1"/>
        <v>0.3446097667130919</v>
      </c>
      <c r="G27">
        <f t="shared" si="0"/>
        <v>1.0913902332869081</v>
      </c>
    </row>
    <row r="28" spans="1:7" x14ac:dyDescent="0.2">
      <c r="A28" t="s">
        <v>33</v>
      </c>
      <c r="B28" s="6" t="s">
        <v>179</v>
      </c>
      <c r="C28" t="str">
        <f>B35</f>
        <v>S38</v>
      </c>
      <c r="D28" s="3">
        <v>1.4410000000000001</v>
      </c>
      <c r="E28" s="3">
        <v>0.71299999999999997</v>
      </c>
      <c r="F28">
        <f t="shared" si="1"/>
        <v>0.70360404377746921</v>
      </c>
      <c r="G28">
        <f t="shared" si="0"/>
        <v>0.73739595622253085</v>
      </c>
    </row>
    <row r="29" spans="1:7" x14ac:dyDescent="0.2">
      <c r="A29" t="s">
        <v>34</v>
      </c>
      <c r="B29" s="6" t="s">
        <v>179</v>
      </c>
      <c r="C29" t="str">
        <f>B34</f>
        <v>S38</v>
      </c>
      <c r="D29" s="3">
        <v>1.425</v>
      </c>
      <c r="E29" s="3">
        <v>0.88800000000000001</v>
      </c>
      <c r="F29">
        <f t="shared" si="1"/>
        <v>0.88613701754385954</v>
      </c>
      <c r="G29">
        <f t="shared" si="0"/>
        <v>0.5388629824561405</v>
      </c>
    </row>
    <row r="30" spans="1:7" x14ac:dyDescent="0.2">
      <c r="A30" t="s">
        <v>35</v>
      </c>
      <c r="B30" s="6" t="s">
        <v>179</v>
      </c>
      <c r="C30" t="str">
        <f>B33</f>
        <v>S38</v>
      </c>
      <c r="D30" s="3">
        <v>1.4179999999999999</v>
      </c>
      <c r="E30" s="3">
        <v>0.91600000000000004</v>
      </c>
      <c r="F30">
        <f t="shared" si="1"/>
        <v>0.91859064997649276</v>
      </c>
      <c r="G30">
        <f t="shared" si="0"/>
        <v>0.49940935002350717</v>
      </c>
    </row>
    <row r="31" spans="1:7" x14ac:dyDescent="0.2">
      <c r="A31" t="s">
        <v>36</v>
      </c>
      <c r="B31" s="6" t="s">
        <v>203</v>
      </c>
      <c r="C31" t="str">
        <f>B32</f>
        <v>S38</v>
      </c>
      <c r="D31" s="3">
        <v>1.446</v>
      </c>
      <c r="E31" s="3">
        <v>0.91700000000000004</v>
      </c>
      <c r="F31">
        <f t="shared" si="1"/>
        <v>0.90178668885431079</v>
      </c>
      <c r="G31">
        <f t="shared" si="0"/>
        <v>0.54421331114568916</v>
      </c>
    </row>
    <row r="32" spans="1:7" x14ac:dyDescent="0.2">
      <c r="A32" t="s">
        <v>38</v>
      </c>
      <c r="B32" s="6" t="s">
        <v>181</v>
      </c>
      <c r="C32" t="str">
        <f>B31</f>
        <v>WRONG</v>
      </c>
      <c r="D32" s="3">
        <v>1.44</v>
      </c>
      <c r="E32" s="3">
        <v>0.93899999999999995</v>
      </c>
      <c r="F32">
        <f t="shared" si="1"/>
        <v>0.92726929253472212</v>
      </c>
      <c r="G32">
        <f t="shared" si="0"/>
        <v>0.51273070746527782</v>
      </c>
    </row>
    <row r="33" spans="1:7" x14ac:dyDescent="0.2">
      <c r="A33" t="s">
        <v>39</v>
      </c>
      <c r="B33" s="6" t="s">
        <v>181</v>
      </c>
      <c r="C33" t="str">
        <f>B30</f>
        <v>S37</v>
      </c>
      <c r="D33" s="3">
        <v>1.423</v>
      </c>
      <c r="E33" s="3">
        <v>0.93600000000000005</v>
      </c>
      <c r="F33">
        <f t="shared" si="1"/>
        <v>0.93534908643710468</v>
      </c>
      <c r="G33">
        <f t="shared" si="0"/>
        <v>0.48765091356289536</v>
      </c>
    </row>
    <row r="34" spans="1:7" x14ac:dyDescent="0.2">
      <c r="A34" t="s">
        <v>15</v>
      </c>
      <c r="B34" s="6" t="s">
        <v>181</v>
      </c>
      <c r="C34" t="str">
        <f>B29</f>
        <v>S37</v>
      </c>
      <c r="D34" s="3">
        <v>1.4159999999999999</v>
      </c>
      <c r="E34" s="3">
        <v>0.93</v>
      </c>
      <c r="F34">
        <f t="shared" si="1"/>
        <v>0.93394751942090393</v>
      </c>
      <c r="G34">
        <f t="shared" ref="G34:G65" si="2">D34-F34</f>
        <v>0.482052480579096</v>
      </c>
    </row>
    <row r="35" spans="1:7" x14ac:dyDescent="0.2">
      <c r="A35" t="s">
        <v>31</v>
      </c>
      <c r="B35" s="6" t="s">
        <v>181</v>
      </c>
      <c r="C35" t="str">
        <f>B28</f>
        <v>S37</v>
      </c>
      <c r="D35" s="3">
        <v>1.4350000000000001</v>
      </c>
      <c r="E35" s="3">
        <v>0.96099999999999997</v>
      </c>
      <c r="F35">
        <f t="shared" si="1"/>
        <v>0.95230105255516828</v>
      </c>
      <c r="G35">
        <f t="shared" si="2"/>
        <v>0.48269894744483177</v>
      </c>
    </row>
    <row r="36" spans="1:7" x14ac:dyDescent="0.2">
      <c r="A36" t="s">
        <v>40</v>
      </c>
      <c r="B36" s="6" t="s">
        <v>33</v>
      </c>
      <c r="C36" t="str">
        <f>B27</f>
        <v>S37</v>
      </c>
      <c r="D36" s="3">
        <v>1.464</v>
      </c>
      <c r="E36" s="3">
        <v>0.94199999999999995</v>
      </c>
      <c r="F36">
        <f t="shared" si="1"/>
        <v>0.91498211236338789</v>
      </c>
      <c r="G36">
        <f t="shared" si="2"/>
        <v>0.54901788763661208</v>
      </c>
    </row>
    <row r="37" spans="1:7" x14ac:dyDescent="0.2">
      <c r="A37" t="s">
        <v>41</v>
      </c>
      <c r="B37" s="6" t="s">
        <v>42</v>
      </c>
      <c r="C37" t="str">
        <f>B26</f>
        <v>S37</v>
      </c>
      <c r="D37" s="3">
        <v>1.288</v>
      </c>
      <c r="E37" s="3">
        <v>0.85399999999999998</v>
      </c>
      <c r="F37">
        <f t="shared" si="1"/>
        <v>0.94285473278985488</v>
      </c>
      <c r="G37">
        <f t="shared" si="2"/>
        <v>0.34514526721014516</v>
      </c>
    </row>
    <row r="38" spans="1:7" x14ac:dyDescent="0.2">
      <c r="A38" t="s">
        <v>43</v>
      </c>
      <c r="B38" s="6" t="s">
        <v>183</v>
      </c>
      <c r="C38" t="str">
        <f>B49</f>
        <v>H2O</v>
      </c>
      <c r="D38" s="3">
        <v>1.4219999999999999</v>
      </c>
      <c r="E38" s="3">
        <v>0.83699999999999997</v>
      </c>
      <c r="F38">
        <f t="shared" si="1"/>
        <v>0.83700613132911383</v>
      </c>
      <c r="G38">
        <f t="shared" si="2"/>
        <v>0.5849938686708861</v>
      </c>
    </row>
    <row r="39" spans="1:7" x14ac:dyDescent="0.2">
      <c r="A39" t="s">
        <v>45</v>
      </c>
      <c r="B39" s="6" t="s">
        <v>183</v>
      </c>
      <c r="C39" t="str">
        <f>B48</f>
        <v>C4</v>
      </c>
      <c r="D39" s="3">
        <v>1.431</v>
      </c>
      <c r="E39" s="3">
        <v>0.432</v>
      </c>
      <c r="F39">
        <f t="shared" si="1"/>
        <v>0.42928616352201249</v>
      </c>
      <c r="G39">
        <f t="shared" si="2"/>
        <v>1.0017138364779876</v>
      </c>
    </row>
    <row r="40" spans="1:7" x14ac:dyDescent="0.2">
      <c r="A40" t="s">
        <v>46</v>
      </c>
      <c r="B40" s="6" t="s">
        <v>183</v>
      </c>
      <c r="C40" t="str">
        <f>B47</f>
        <v>S40</v>
      </c>
      <c r="D40" s="3">
        <v>1.454</v>
      </c>
      <c r="E40" s="3">
        <v>0.83899999999999997</v>
      </c>
      <c r="F40">
        <f t="shared" si="1"/>
        <v>0.82054108637093059</v>
      </c>
      <c r="G40">
        <f t="shared" si="2"/>
        <v>0.63345891362906936</v>
      </c>
    </row>
    <row r="41" spans="1:7" x14ac:dyDescent="0.2">
      <c r="A41" t="s">
        <v>47</v>
      </c>
      <c r="B41" s="6" t="s">
        <v>183</v>
      </c>
      <c r="C41" t="str">
        <f>B46</f>
        <v>S40</v>
      </c>
      <c r="D41" s="3">
        <v>1.427</v>
      </c>
      <c r="E41" s="3">
        <v>0.97799999999999998</v>
      </c>
      <c r="F41">
        <f t="shared" si="1"/>
        <v>0.97458036965662209</v>
      </c>
      <c r="G41">
        <f t="shared" si="2"/>
        <v>0.45241963034337795</v>
      </c>
    </row>
    <row r="42" spans="1:7" x14ac:dyDescent="0.2">
      <c r="A42" t="s">
        <v>48</v>
      </c>
      <c r="B42" s="6" t="s">
        <v>183</v>
      </c>
      <c r="C42" t="str">
        <f>B45</f>
        <v>S40</v>
      </c>
      <c r="D42" s="3">
        <v>1.391</v>
      </c>
      <c r="E42" s="3">
        <v>0.98699999999999999</v>
      </c>
      <c r="F42">
        <f t="shared" si="1"/>
        <v>1.0090037967289718</v>
      </c>
      <c r="G42">
        <f t="shared" si="2"/>
        <v>0.38199620327102823</v>
      </c>
    </row>
    <row r="43" spans="1:7" x14ac:dyDescent="0.2">
      <c r="A43" t="s">
        <v>49</v>
      </c>
      <c r="B43" s="6" t="s">
        <v>185</v>
      </c>
      <c r="C43" t="str">
        <f>B44</f>
        <v>S40</v>
      </c>
      <c r="D43" s="3">
        <v>1.456</v>
      </c>
      <c r="E43" s="3">
        <v>1.1040000000000001</v>
      </c>
      <c r="F43">
        <f t="shared" si="1"/>
        <v>1.0782276785714286</v>
      </c>
      <c r="G43">
        <f t="shared" si="2"/>
        <v>0.37777232142857131</v>
      </c>
    </row>
    <row r="44" spans="1:7" x14ac:dyDescent="0.2">
      <c r="A44" t="s">
        <v>51</v>
      </c>
      <c r="B44" s="6" t="s">
        <v>185</v>
      </c>
      <c r="C44" t="str">
        <f>B43</f>
        <v>S40</v>
      </c>
      <c r="D44" s="3">
        <v>1.4430000000000001</v>
      </c>
      <c r="E44" s="3">
        <v>1.089</v>
      </c>
      <c r="F44">
        <f t="shared" si="1"/>
        <v>1.0731596283783782</v>
      </c>
      <c r="G44">
        <f t="shared" si="2"/>
        <v>0.36984037162162187</v>
      </c>
    </row>
    <row r="45" spans="1:7" x14ac:dyDescent="0.2">
      <c r="A45" t="s">
        <v>52</v>
      </c>
      <c r="B45" s="6" t="s">
        <v>185</v>
      </c>
      <c r="C45" t="str">
        <f>B42</f>
        <v>S39</v>
      </c>
      <c r="D45" s="3">
        <v>1.43</v>
      </c>
      <c r="E45" s="3">
        <v>0.91200000000000003</v>
      </c>
      <c r="F45">
        <f t="shared" si="1"/>
        <v>0.90690454545454546</v>
      </c>
      <c r="G45">
        <f t="shared" si="2"/>
        <v>0.52309545454545447</v>
      </c>
    </row>
    <row r="46" spans="1:7" x14ac:dyDescent="0.2">
      <c r="A46" t="s">
        <v>53</v>
      </c>
      <c r="B46" s="6" t="s">
        <v>185</v>
      </c>
      <c r="C46" t="str">
        <f>B41</f>
        <v>S39</v>
      </c>
      <c r="D46" s="3">
        <v>1.4</v>
      </c>
      <c r="E46" s="3">
        <v>0.90500000000000003</v>
      </c>
      <c r="F46">
        <f t="shared" si="1"/>
        <v>0.91922816220238091</v>
      </c>
      <c r="G46">
        <f t="shared" si="2"/>
        <v>0.48077183779761901</v>
      </c>
    </row>
    <row r="47" spans="1:7" x14ac:dyDescent="0.2">
      <c r="A47" t="s">
        <v>54</v>
      </c>
      <c r="B47" s="6" t="s">
        <v>185</v>
      </c>
      <c r="C47" t="str">
        <f>B40</f>
        <v>S39</v>
      </c>
      <c r="D47" s="3">
        <v>1.4339999999999999</v>
      </c>
      <c r="E47" s="3">
        <v>0.91300000000000003</v>
      </c>
      <c r="F47">
        <f t="shared" si="1"/>
        <v>0.90536646472570892</v>
      </c>
      <c r="G47">
        <f t="shared" si="2"/>
        <v>0.52863353527429102</v>
      </c>
    </row>
    <row r="48" spans="1:7" x14ac:dyDescent="0.2">
      <c r="A48" t="s">
        <v>55</v>
      </c>
      <c r="B48" s="6" t="s">
        <v>34</v>
      </c>
      <c r="C48" t="str">
        <f>B39</f>
        <v>S39</v>
      </c>
      <c r="D48" s="3">
        <v>1.423</v>
      </c>
      <c r="E48" s="3">
        <v>0.94499999999999995</v>
      </c>
      <c r="F48">
        <f t="shared" si="1"/>
        <v>0.94434282765284583</v>
      </c>
      <c r="G48">
        <f t="shared" si="2"/>
        <v>0.47865717234715421</v>
      </c>
    </row>
    <row r="49" spans="1:7" x14ac:dyDescent="0.2">
      <c r="A49" t="s">
        <v>56</v>
      </c>
      <c r="B49" s="6" t="s">
        <v>42</v>
      </c>
      <c r="C49" t="str">
        <f>B38</f>
        <v>S39</v>
      </c>
      <c r="D49" s="3">
        <v>1.3919999999999999</v>
      </c>
      <c r="E49" s="3">
        <v>0.92300000000000004</v>
      </c>
      <c r="F49">
        <f t="shared" si="1"/>
        <v>0.94289914840756706</v>
      </c>
      <c r="G49">
        <f t="shared" si="2"/>
        <v>0.44910085159243285</v>
      </c>
    </row>
    <row r="50" spans="1:7" x14ac:dyDescent="0.2">
      <c r="A50" t="s">
        <v>57</v>
      </c>
      <c r="B50" s="6" t="s">
        <v>187</v>
      </c>
      <c r="C50" t="str">
        <f>B61</f>
        <v>H2O</v>
      </c>
      <c r="D50" s="3">
        <v>1.395</v>
      </c>
      <c r="E50" s="3">
        <v>0.93600000000000005</v>
      </c>
      <c r="F50">
        <f t="shared" si="1"/>
        <v>0.95412311827956986</v>
      </c>
      <c r="G50">
        <f t="shared" si="2"/>
        <v>0.44087688172043016</v>
      </c>
    </row>
    <row r="51" spans="1:7" x14ac:dyDescent="0.2">
      <c r="A51" t="s">
        <v>59</v>
      </c>
      <c r="B51" s="6" t="s">
        <v>187</v>
      </c>
      <c r="C51" t="str">
        <f>B60</f>
        <v>C5</v>
      </c>
      <c r="D51" s="3">
        <v>1.42</v>
      </c>
      <c r="E51" s="3">
        <v>0.55100000000000005</v>
      </c>
      <c r="F51">
        <f t="shared" si="1"/>
        <v>0.55178009829812202</v>
      </c>
      <c r="G51">
        <f t="shared" si="2"/>
        <v>0.86821990170187791</v>
      </c>
    </row>
    <row r="52" spans="1:7" x14ac:dyDescent="0.2">
      <c r="A52" t="s">
        <v>60</v>
      </c>
      <c r="B52" s="6" t="s">
        <v>187</v>
      </c>
      <c r="C52" t="str">
        <f>B59</f>
        <v>S42</v>
      </c>
      <c r="D52" s="3">
        <v>1.4430000000000001</v>
      </c>
      <c r="E52" s="3">
        <v>0.91200000000000003</v>
      </c>
      <c r="F52">
        <f t="shared" si="1"/>
        <v>0.89873423423423415</v>
      </c>
      <c r="G52">
        <f t="shared" si="2"/>
        <v>0.54426576576576591</v>
      </c>
    </row>
    <row r="53" spans="1:7" x14ac:dyDescent="0.2">
      <c r="A53" t="s">
        <v>61</v>
      </c>
      <c r="B53" s="6" t="s">
        <v>187</v>
      </c>
      <c r="C53" t="str">
        <f>B58</f>
        <v>S42</v>
      </c>
      <c r="D53" s="3">
        <v>1.4219999999999999</v>
      </c>
      <c r="E53" s="3">
        <v>0.99399999999999999</v>
      </c>
      <c r="F53">
        <f t="shared" si="1"/>
        <v>0.99400728141115791</v>
      </c>
      <c r="G53">
        <f t="shared" si="2"/>
        <v>0.42799271858884202</v>
      </c>
    </row>
    <row r="54" spans="1:7" x14ac:dyDescent="0.2">
      <c r="A54" t="s">
        <v>62</v>
      </c>
      <c r="B54" s="6" t="s">
        <v>187</v>
      </c>
      <c r="C54" t="str">
        <f>B57</f>
        <v>S42</v>
      </c>
      <c r="D54" s="3">
        <v>1.4430000000000001</v>
      </c>
      <c r="E54" s="3">
        <v>1.0669999999999999</v>
      </c>
      <c r="F54">
        <f t="shared" si="1"/>
        <v>1.0514796358858856</v>
      </c>
      <c r="G54">
        <f t="shared" si="2"/>
        <v>0.39152036411411451</v>
      </c>
    </row>
    <row r="55" spans="1:7" x14ac:dyDescent="0.2">
      <c r="A55" t="s">
        <v>63</v>
      </c>
      <c r="B55" s="6" t="s">
        <v>189</v>
      </c>
      <c r="C55" t="str">
        <f>B56</f>
        <v>S42</v>
      </c>
      <c r="D55" s="3">
        <v>1.452</v>
      </c>
      <c r="E55" s="3">
        <v>1.1120000000000001</v>
      </c>
      <c r="F55">
        <f t="shared" si="1"/>
        <v>1.0890327708907255</v>
      </c>
      <c r="G55">
        <f t="shared" si="2"/>
        <v>0.36296722910927448</v>
      </c>
    </row>
    <row r="56" spans="1:7" x14ac:dyDescent="0.2">
      <c r="A56" t="s">
        <v>65</v>
      </c>
      <c r="B56" s="6" t="s">
        <v>189</v>
      </c>
      <c r="C56" t="str">
        <f>B55</f>
        <v>S42</v>
      </c>
      <c r="D56" s="3">
        <v>1.4510000000000001</v>
      </c>
      <c r="E56" s="3">
        <v>1.1200000000000001</v>
      </c>
      <c r="F56">
        <f t="shared" si="1"/>
        <v>1.0976234780611072</v>
      </c>
      <c r="G56">
        <f t="shared" si="2"/>
        <v>0.35337652193889291</v>
      </c>
    </row>
    <row r="57" spans="1:7" x14ac:dyDescent="0.2">
      <c r="A57" t="s">
        <v>66</v>
      </c>
      <c r="B57" s="6" t="s">
        <v>189</v>
      </c>
      <c r="C57" t="str">
        <f>B54</f>
        <v>S41</v>
      </c>
      <c r="D57" s="3">
        <v>1.4339999999999999</v>
      </c>
      <c r="E57" s="3">
        <v>1.1020000000000001</v>
      </c>
      <c r="F57">
        <f t="shared" si="1"/>
        <v>1.0927862476754997</v>
      </c>
      <c r="G57">
        <f t="shared" si="2"/>
        <v>0.34121375232450024</v>
      </c>
    </row>
    <row r="58" spans="1:7" x14ac:dyDescent="0.2">
      <c r="A58" t="s">
        <v>67</v>
      </c>
      <c r="B58" s="6" t="s">
        <v>189</v>
      </c>
      <c r="C58" t="str">
        <f>B53</f>
        <v>S41</v>
      </c>
      <c r="D58" s="3">
        <v>1.4319999999999999</v>
      </c>
      <c r="E58" s="3">
        <v>1.097</v>
      </c>
      <c r="F58">
        <f t="shared" si="1"/>
        <v>1.0893473652816572</v>
      </c>
      <c r="G58">
        <f t="shared" si="2"/>
        <v>0.34265263471834273</v>
      </c>
    </row>
    <row r="59" spans="1:7" x14ac:dyDescent="0.2">
      <c r="A59" t="s">
        <v>68</v>
      </c>
      <c r="B59" s="6" t="s">
        <v>189</v>
      </c>
      <c r="C59" t="str">
        <f>B52</f>
        <v>S41</v>
      </c>
      <c r="D59" s="3">
        <v>1.44</v>
      </c>
      <c r="E59" s="3">
        <v>1.1020000000000001</v>
      </c>
      <c r="F59">
        <f t="shared" si="1"/>
        <v>1.0882329716435184</v>
      </c>
      <c r="G59">
        <f t="shared" si="2"/>
        <v>0.35176702835648155</v>
      </c>
    </row>
    <row r="60" spans="1:7" x14ac:dyDescent="0.2">
      <c r="A60" t="s">
        <v>69</v>
      </c>
      <c r="B60" s="6" t="s">
        <v>35</v>
      </c>
      <c r="C60" t="str">
        <f>B51</f>
        <v>S41</v>
      </c>
      <c r="D60" s="3">
        <v>1.425</v>
      </c>
      <c r="E60" s="3">
        <v>1.111</v>
      </c>
      <c r="F60">
        <f t="shared" si="1"/>
        <v>1.1086691739766079</v>
      </c>
      <c r="G60">
        <f t="shared" si="2"/>
        <v>0.31633082602339213</v>
      </c>
    </row>
    <row r="61" spans="1:7" x14ac:dyDescent="0.2">
      <c r="A61" t="s">
        <v>70</v>
      </c>
      <c r="B61" s="6" t="s">
        <v>42</v>
      </c>
      <c r="C61" t="str">
        <f>B50</f>
        <v>S41</v>
      </c>
      <c r="D61" s="3">
        <v>1.381</v>
      </c>
      <c r="E61" s="3">
        <v>1.07</v>
      </c>
      <c r="F61">
        <f t="shared" si="1"/>
        <v>1.1017749064687423</v>
      </c>
      <c r="G61">
        <f t="shared" si="2"/>
        <v>0.27922509353125768</v>
      </c>
    </row>
    <row r="62" spans="1:7" x14ac:dyDescent="0.2">
      <c r="A62" t="s">
        <v>71</v>
      </c>
      <c r="B62" s="6" t="s">
        <v>191</v>
      </c>
      <c r="C62" t="str">
        <f>B73</f>
        <v>H2O</v>
      </c>
      <c r="D62" s="3">
        <v>1.389</v>
      </c>
      <c r="E62" s="3">
        <v>1.0329999999999999</v>
      </c>
      <c r="F62">
        <f t="shared" si="1"/>
        <v>1.0575498635109188</v>
      </c>
      <c r="G62">
        <f t="shared" si="2"/>
        <v>0.33145013648908117</v>
      </c>
    </row>
    <row r="63" spans="1:7" x14ac:dyDescent="0.2">
      <c r="A63" t="s">
        <v>73</v>
      </c>
      <c r="B63" s="6" t="s">
        <v>191</v>
      </c>
      <c r="C63" t="str">
        <f>B72</f>
        <v>C6</v>
      </c>
      <c r="D63" s="3">
        <v>1.415</v>
      </c>
      <c r="E63" s="3">
        <v>0.71099999999999997</v>
      </c>
      <c r="F63">
        <f t="shared" si="1"/>
        <v>0.71452254858657227</v>
      </c>
      <c r="G63">
        <f t="shared" si="2"/>
        <v>0.70047745141342777</v>
      </c>
    </row>
    <row r="64" spans="1:7" x14ac:dyDescent="0.2">
      <c r="A64" t="s">
        <v>74</v>
      </c>
      <c r="B64" s="6" t="s">
        <v>191</v>
      </c>
      <c r="C64" t="str">
        <f>B71</f>
        <v>S44</v>
      </c>
      <c r="D64" s="3">
        <v>1.4490000000000001</v>
      </c>
      <c r="E64" s="3">
        <v>0.82799999999999996</v>
      </c>
      <c r="F64">
        <f t="shared" si="1"/>
        <v>0.81257738095238086</v>
      </c>
      <c r="G64">
        <f t="shared" si="2"/>
        <v>0.63642261904761921</v>
      </c>
    </row>
    <row r="65" spans="1:7" x14ac:dyDescent="0.2">
      <c r="A65" t="s">
        <v>75</v>
      </c>
      <c r="B65" s="6" t="s">
        <v>191</v>
      </c>
      <c r="C65" t="str">
        <f>B70</f>
        <v>S44</v>
      </c>
      <c r="D65" s="3">
        <v>1.454</v>
      </c>
      <c r="E65" s="3">
        <v>1.0589999999999999</v>
      </c>
      <c r="F65">
        <f t="shared" si="1"/>
        <v>1.0357008468019255</v>
      </c>
      <c r="G65">
        <f t="shared" si="2"/>
        <v>0.41829915319807442</v>
      </c>
    </row>
    <row r="66" spans="1:7" x14ac:dyDescent="0.2">
      <c r="A66" t="s">
        <v>76</v>
      </c>
      <c r="B66" s="6" t="s">
        <v>191</v>
      </c>
      <c r="C66" t="str">
        <f>B69</f>
        <v>S44</v>
      </c>
      <c r="D66" s="3">
        <v>1.4590000000000001</v>
      </c>
      <c r="E66" s="3">
        <v>1.0720000000000001</v>
      </c>
      <c r="F66">
        <f t="shared" si="1"/>
        <v>1.0448219099840073</v>
      </c>
      <c r="G66">
        <f t="shared" ref="G66:G97" si="3">D66-F66</f>
        <v>0.41417809001599282</v>
      </c>
    </row>
    <row r="67" spans="1:7" x14ac:dyDescent="0.2">
      <c r="A67" t="s">
        <v>77</v>
      </c>
      <c r="B67" s="6" t="s">
        <v>193</v>
      </c>
      <c r="C67" t="str">
        <f>B68</f>
        <v>S44</v>
      </c>
      <c r="D67" s="3">
        <v>1.452</v>
      </c>
      <c r="E67" s="3">
        <v>1.1060000000000001</v>
      </c>
      <c r="F67">
        <f t="shared" ref="F67:F97" si="4">(E67/D67)*AVERAGE($D$2:$D$97)</f>
        <v>1.0831566947887972</v>
      </c>
      <c r="G67">
        <f t="shared" si="3"/>
        <v>0.36884330521120279</v>
      </c>
    </row>
    <row r="68" spans="1:7" x14ac:dyDescent="0.2">
      <c r="A68" t="s">
        <v>79</v>
      </c>
      <c r="B68" s="6" t="s">
        <v>193</v>
      </c>
      <c r="C68" t="str">
        <f>B67</f>
        <v>S44</v>
      </c>
      <c r="D68" s="3">
        <v>1.429</v>
      </c>
      <c r="E68" s="3">
        <v>1.107</v>
      </c>
      <c r="F68">
        <f t="shared" si="4"/>
        <v>1.1015853962561231</v>
      </c>
      <c r="G68">
        <f t="shared" si="3"/>
        <v>0.32741460374387699</v>
      </c>
    </row>
    <row r="69" spans="1:7" x14ac:dyDescent="0.2">
      <c r="A69" t="s">
        <v>80</v>
      </c>
      <c r="B69" s="6" t="s">
        <v>193</v>
      </c>
      <c r="C69" t="str">
        <f>B66</f>
        <v>S43</v>
      </c>
      <c r="D69" s="3">
        <v>1.4259999999999999</v>
      </c>
      <c r="E69" s="3">
        <v>1.0980000000000001</v>
      </c>
      <c r="F69">
        <f t="shared" si="4"/>
        <v>1.0949280767882188</v>
      </c>
      <c r="G69">
        <f t="shared" si="3"/>
        <v>0.33107192321178114</v>
      </c>
    </row>
    <row r="70" spans="1:7" x14ac:dyDescent="0.2">
      <c r="A70" t="s">
        <v>81</v>
      </c>
      <c r="B70" s="6" t="s">
        <v>193</v>
      </c>
      <c r="C70" t="str">
        <f>B65</f>
        <v>S43</v>
      </c>
      <c r="D70" s="3">
        <v>1.425</v>
      </c>
      <c r="E70" s="3">
        <v>1.089</v>
      </c>
      <c r="F70">
        <f t="shared" si="4"/>
        <v>1.0867153289473683</v>
      </c>
      <c r="G70">
        <f t="shared" si="3"/>
        <v>0.33828467105263171</v>
      </c>
    </row>
    <row r="71" spans="1:7" x14ac:dyDescent="0.2">
      <c r="A71" t="s">
        <v>82</v>
      </c>
      <c r="B71" s="6" t="s">
        <v>193</v>
      </c>
      <c r="C71" t="str">
        <f>B64</f>
        <v>S43</v>
      </c>
      <c r="D71" s="3">
        <v>1.423</v>
      </c>
      <c r="E71" s="3">
        <v>1.131</v>
      </c>
      <c r="F71">
        <f>(E71/D71)*AVERAGE($D$2:$D$97)</f>
        <v>1.1302134794448346</v>
      </c>
      <c r="G71">
        <f t="shared" si="3"/>
        <v>0.29278652055516541</v>
      </c>
    </row>
    <row r="72" spans="1:7" x14ac:dyDescent="0.2">
      <c r="A72" t="s">
        <v>83</v>
      </c>
      <c r="B72" s="6" t="s">
        <v>36</v>
      </c>
      <c r="C72" t="str">
        <f>B63</f>
        <v>S43</v>
      </c>
      <c r="D72" s="3">
        <v>1.419</v>
      </c>
      <c r="E72" s="3">
        <v>1.089</v>
      </c>
      <c r="F72">
        <f t="shared" si="4"/>
        <v>1.0913103197674416</v>
      </c>
      <c r="G72">
        <f t="shared" si="3"/>
        <v>0.3276896802325584</v>
      </c>
    </row>
    <row r="73" spans="1:7" x14ac:dyDescent="0.2">
      <c r="A73" t="s">
        <v>84</v>
      </c>
      <c r="B73" s="6" t="s">
        <v>42</v>
      </c>
      <c r="C73" t="str">
        <f>B62</f>
        <v>S43</v>
      </c>
      <c r="D73" s="3">
        <v>1.387</v>
      </c>
      <c r="E73" s="3">
        <v>1.091</v>
      </c>
      <c r="F73">
        <f t="shared" si="4"/>
        <v>1.1185388353160297</v>
      </c>
      <c r="G73">
        <f t="shared" si="3"/>
        <v>0.2684611646839703</v>
      </c>
    </row>
    <row r="74" spans="1:7" x14ac:dyDescent="0.2">
      <c r="A74" t="s">
        <v>85</v>
      </c>
      <c r="B74" s="6" t="s">
        <v>195</v>
      </c>
      <c r="C74" t="str">
        <f>B85</f>
        <v>H2O</v>
      </c>
      <c r="D74" s="3">
        <v>1.3879999999999999</v>
      </c>
      <c r="E74" s="3">
        <v>1.0840000000000001</v>
      </c>
      <c r="F74">
        <f t="shared" si="4"/>
        <v>1.1105614493275697</v>
      </c>
      <c r="G74">
        <f t="shared" si="3"/>
        <v>0.27743855067243017</v>
      </c>
    </row>
    <row r="75" spans="1:7" x14ac:dyDescent="0.2">
      <c r="A75" t="s">
        <v>87</v>
      </c>
      <c r="B75" s="6" t="s">
        <v>195</v>
      </c>
      <c r="C75" t="str">
        <f>B84</f>
        <v>C7</v>
      </c>
      <c r="D75" s="3">
        <v>1.421</v>
      </c>
      <c r="E75" s="3">
        <v>0.91300000000000003</v>
      </c>
      <c r="F75">
        <f t="shared" si="4"/>
        <v>0.91364919804128542</v>
      </c>
      <c r="G75">
        <f t="shared" si="3"/>
        <v>0.50735080195871463</v>
      </c>
    </row>
    <row r="76" spans="1:7" x14ac:dyDescent="0.2">
      <c r="A76" t="s">
        <v>88</v>
      </c>
      <c r="B76" s="6" t="s">
        <v>195</v>
      </c>
      <c r="C76" t="str">
        <f>B83</f>
        <v>S46</v>
      </c>
      <c r="D76" s="3">
        <v>1.417</v>
      </c>
      <c r="E76" s="3">
        <v>0.99399999999999999</v>
      </c>
      <c r="F76">
        <f t="shared" si="4"/>
        <v>0.99751471712538209</v>
      </c>
      <c r="G76">
        <f t="shared" si="3"/>
        <v>0.41948528287461795</v>
      </c>
    </row>
    <row r="77" spans="1:7" x14ac:dyDescent="0.2">
      <c r="A77" t="s">
        <v>89</v>
      </c>
      <c r="B77" s="6" t="s">
        <v>195</v>
      </c>
      <c r="C77" t="str">
        <f>B82</f>
        <v>S46</v>
      </c>
      <c r="D77" s="3">
        <v>1.4370000000000001</v>
      </c>
      <c r="E77" s="3">
        <v>1.042</v>
      </c>
      <c r="F77">
        <f t="shared" si="4"/>
        <v>1.0311307266295522</v>
      </c>
      <c r="G77">
        <f t="shared" si="3"/>
        <v>0.40586927337044787</v>
      </c>
    </row>
    <row r="78" spans="1:7" x14ac:dyDescent="0.2">
      <c r="A78" t="s">
        <v>90</v>
      </c>
      <c r="B78" s="6" t="s">
        <v>195</v>
      </c>
      <c r="C78" t="str">
        <f>B81</f>
        <v>S46</v>
      </c>
      <c r="D78" s="3">
        <v>1.425</v>
      </c>
      <c r="E78" s="3">
        <v>1.044</v>
      </c>
      <c r="F78">
        <f t="shared" si="4"/>
        <v>1.0418097368421051</v>
      </c>
      <c r="G78">
        <f t="shared" si="3"/>
        <v>0.38319026315789495</v>
      </c>
    </row>
    <row r="79" spans="1:7" x14ac:dyDescent="0.2">
      <c r="A79" t="s">
        <v>91</v>
      </c>
      <c r="B79" s="6" t="s">
        <v>197</v>
      </c>
      <c r="C79" t="str">
        <f>B80</f>
        <v>S46</v>
      </c>
      <c r="D79" s="3">
        <v>1.4350000000000001</v>
      </c>
      <c r="E79" s="3">
        <v>1.0609999999999999</v>
      </c>
      <c r="F79">
        <f t="shared" si="4"/>
        <v>1.0513958551103366</v>
      </c>
      <c r="G79">
        <f t="shared" si="3"/>
        <v>0.38360414488966343</v>
      </c>
    </row>
    <row r="80" spans="1:7" x14ac:dyDescent="0.2">
      <c r="A80" t="s">
        <v>93</v>
      </c>
      <c r="B80" s="6" t="s">
        <v>197</v>
      </c>
      <c r="C80" t="str">
        <f>B79</f>
        <v>S46</v>
      </c>
      <c r="D80" s="3">
        <v>1.44</v>
      </c>
      <c r="E80" s="3">
        <v>1.0740000000000001</v>
      </c>
      <c r="F80">
        <f t="shared" si="4"/>
        <v>1.0605827690972223</v>
      </c>
      <c r="G80">
        <f t="shared" si="3"/>
        <v>0.37941723090277768</v>
      </c>
    </row>
    <row r="81" spans="1:7" x14ac:dyDescent="0.2">
      <c r="A81" t="s">
        <v>94</v>
      </c>
      <c r="B81" s="6" t="s">
        <v>197</v>
      </c>
      <c r="C81" t="str">
        <f>B78</f>
        <v>S45</v>
      </c>
      <c r="D81" s="3">
        <v>1.44</v>
      </c>
      <c r="E81" s="3">
        <v>1.0900000000000001</v>
      </c>
      <c r="F81">
        <f t="shared" si="4"/>
        <v>1.0763828848379628</v>
      </c>
      <c r="G81">
        <f t="shared" si="3"/>
        <v>0.3636171151620371</v>
      </c>
    </row>
    <row r="82" spans="1:7" x14ac:dyDescent="0.2">
      <c r="A82" t="s">
        <v>95</v>
      </c>
      <c r="B82" s="6" t="s">
        <v>197</v>
      </c>
      <c r="C82" t="str">
        <f>B77</f>
        <v>S45</v>
      </c>
      <c r="D82" s="3">
        <v>1.4330000000000001</v>
      </c>
      <c r="E82" s="3">
        <v>1.0820000000000001</v>
      </c>
      <c r="F82">
        <f t="shared" si="4"/>
        <v>1.0737022127238893</v>
      </c>
      <c r="G82">
        <f t="shared" si="3"/>
        <v>0.35929778727611072</v>
      </c>
    </row>
    <row r="83" spans="1:7" x14ac:dyDescent="0.2">
      <c r="A83" t="s">
        <v>96</v>
      </c>
      <c r="B83" s="6" t="s">
        <v>197</v>
      </c>
      <c r="C83" t="str">
        <f>B76</f>
        <v>S45</v>
      </c>
      <c r="D83" s="3">
        <v>1.4239999999999999</v>
      </c>
      <c r="E83" s="3">
        <v>1.1200000000000001</v>
      </c>
      <c r="F83">
        <f t="shared" si="4"/>
        <v>1.11843515917603</v>
      </c>
      <c r="G83">
        <f t="shared" si="3"/>
        <v>0.30556484082396995</v>
      </c>
    </row>
    <row r="84" spans="1:7" x14ac:dyDescent="0.2">
      <c r="A84" t="s">
        <v>97</v>
      </c>
      <c r="B84" s="6" t="s">
        <v>38</v>
      </c>
      <c r="C84" t="str">
        <f>B75</f>
        <v>S45</v>
      </c>
      <c r="D84" s="3">
        <v>1.4359999999999999</v>
      </c>
      <c r="E84" s="3">
        <v>1.1180000000000001</v>
      </c>
      <c r="F84">
        <f t="shared" si="4"/>
        <v>1.1071083884633242</v>
      </c>
      <c r="G84">
        <f t="shared" si="3"/>
        <v>0.32889161153667579</v>
      </c>
    </row>
    <row r="85" spans="1:7" x14ac:dyDescent="0.2">
      <c r="A85" t="s">
        <v>98</v>
      </c>
      <c r="B85" s="6" t="s">
        <v>42</v>
      </c>
      <c r="C85" t="str">
        <f>B74</f>
        <v>S45</v>
      </c>
      <c r="D85" s="3">
        <v>1.3779999999999999</v>
      </c>
      <c r="E85" s="3">
        <v>1.0449999999999999</v>
      </c>
      <c r="F85">
        <f t="shared" si="4"/>
        <v>1.0783750982704401</v>
      </c>
      <c r="G85">
        <f t="shared" si="3"/>
        <v>0.2996249017295598</v>
      </c>
    </row>
    <row r="86" spans="1:7" x14ac:dyDescent="0.2">
      <c r="A86" t="s">
        <v>99</v>
      </c>
      <c r="B86" s="6" t="s">
        <v>199</v>
      </c>
      <c r="C86" t="str">
        <f>B97</f>
        <v>H2O</v>
      </c>
      <c r="D86" s="3">
        <v>1.385</v>
      </c>
      <c r="E86" s="3">
        <v>1.101</v>
      </c>
      <c r="F86">
        <f t="shared" si="4"/>
        <v>1.1304212770758122</v>
      </c>
      <c r="G86">
        <f t="shared" si="3"/>
        <v>0.25457872292418782</v>
      </c>
    </row>
    <row r="87" spans="1:7" x14ac:dyDescent="0.2">
      <c r="A87" t="s">
        <v>101</v>
      </c>
      <c r="B87" s="6" t="s">
        <v>199</v>
      </c>
      <c r="C87" t="str">
        <f>B96</f>
        <v>C8</v>
      </c>
      <c r="D87" s="3">
        <v>1.351</v>
      </c>
      <c r="E87" s="3">
        <v>0.89600000000000002</v>
      </c>
      <c r="F87">
        <f>(E87/D87)*AVERAGE($D$2:$D$97)</f>
        <v>0.94309499136442132</v>
      </c>
      <c r="G87">
        <f t="shared" si="3"/>
        <v>0.40790500863557866</v>
      </c>
    </row>
    <row r="88" spans="1:7" x14ac:dyDescent="0.2">
      <c r="A88" t="s">
        <v>102</v>
      </c>
      <c r="B88" s="6" t="s">
        <v>199</v>
      </c>
      <c r="C88" t="str">
        <f>B95</f>
        <v>S48</v>
      </c>
      <c r="D88" s="3">
        <v>1.4319999999999999</v>
      </c>
      <c r="E88" s="3">
        <v>1.018</v>
      </c>
      <c r="F88">
        <f t="shared" si="4"/>
        <v>1.0108984665968341</v>
      </c>
      <c r="G88">
        <f t="shared" si="3"/>
        <v>0.42110153340316581</v>
      </c>
    </row>
    <row r="89" spans="1:7" x14ac:dyDescent="0.2">
      <c r="A89" t="s">
        <v>103</v>
      </c>
      <c r="B89" s="6" t="s">
        <v>199</v>
      </c>
      <c r="C89" t="str">
        <f>B94</f>
        <v>S48</v>
      </c>
      <c r="D89" s="3">
        <v>1.4330000000000001</v>
      </c>
      <c r="E89" s="3">
        <v>1.03</v>
      </c>
      <c r="F89">
        <f t="shared" si="4"/>
        <v>1.0221009973249591</v>
      </c>
      <c r="G89">
        <f t="shared" si="3"/>
        <v>0.41089900267504098</v>
      </c>
    </row>
    <row r="90" spans="1:7" x14ac:dyDescent="0.2">
      <c r="A90" t="s">
        <v>104</v>
      </c>
      <c r="B90" s="6" t="s">
        <v>199</v>
      </c>
      <c r="C90" t="str">
        <f>B93</f>
        <v>S48</v>
      </c>
      <c r="D90" s="3">
        <v>1.417</v>
      </c>
      <c r="E90" s="3">
        <v>1.038</v>
      </c>
      <c r="F90">
        <f t="shared" si="4"/>
        <v>1.0416702981651376</v>
      </c>
      <c r="G90">
        <f t="shared" si="3"/>
        <v>0.37532970183486247</v>
      </c>
    </row>
    <row r="91" spans="1:7" x14ac:dyDescent="0.2">
      <c r="A91" t="s">
        <v>105</v>
      </c>
      <c r="B91" s="6" t="s">
        <v>201</v>
      </c>
      <c r="C91" t="str">
        <f>B92</f>
        <v>S48</v>
      </c>
      <c r="D91" s="3">
        <v>1.4419999999999999</v>
      </c>
      <c r="E91" s="3">
        <v>1.0509999999999999</v>
      </c>
      <c r="F91">
        <f t="shared" si="4"/>
        <v>1.036430615753583</v>
      </c>
      <c r="G91">
        <f t="shared" si="3"/>
        <v>0.40556938424641698</v>
      </c>
    </row>
    <row r="92" spans="1:7" x14ac:dyDescent="0.2">
      <c r="A92" t="s">
        <v>107</v>
      </c>
      <c r="B92" s="6" t="s">
        <v>201</v>
      </c>
      <c r="C92" t="str">
        <f>B91</f>
        <v>S48</v>
      </c>
      <c r="D92" s="3">
        <v>1.3640000000000001</v>
      </c>
      <c r="E92" s="3">
        <v>0.96099999999999997</v>
      </c>
      <c r="F92">
        <f t="shared" si="4"/>
        <v>1.0018709753787876</v>
      </c>
      <c r="G92">
        <f t="shared" si="3"/>
        <v>0.36212902462121255</v>
      </c>
    </row>
    <row r="93" spans="1:7" x14ac:dyDescent="0.2">
      <c r="A93" t="s">
        <v>108</v>
      </c>
      <c r="B93" s="6" t="s">
        <v>201</v>
      </c>
      <c r="C93" t="str">
        <f>B90</f>
        <v>S47</v>
      </c>
      <c r="D93" s="3">
        <v>1.38</v>
      </c>
      <c r="E93" s="3">
        <v>1.0409999999999999</v>
      </c>
      <c r="F93">
        <f t="shared" si="4"/>
        <v>1.072690466485507</v>
      </c>
      <c r="G93">
        <f t="shared" si="3"/>
        <v>0.30730953351449286</v>
      </c>
    </row>
    <row r="94" spans="1:7" x14ac:dyDescent="0.2">
      <c r="A94" t="s">
        <v>109</v>
      </c>
      <c r="B94" s="6" t="s">
        <v>201</v>
      </c>
      <c r="C94" t="str">
        <f>B89</f>
        <v>S47</v>
      </c>
      <c r="D94" s="3">
        <v>1.427</v>
      </c>
      <c r="E94" s="3">
        <v>1.093</v>
      </c>
      <c r="F94">
        <f t="shared" si="4"/>
        <v>1.0891782658841389</v>
      </c>
      <c r="G94">
        <f t="shared" si="3"/>
        <v>0.33782173411586114</v>
      </c>
    </row>
    <row r="95" spans="1:7" x14ac:dyDescent="0.2">
      <c r="A95" t="s">
        <v>110</v>
      </c>
      <c r="B95" s="6" t="s">
        <v>201</v>
      </c>
      <c r="C95" t="str">
        <f>B88</f>
        <v>S47</v>
      </c>
      <c r="D95" s="3">
        <v>1.4239999999999999</v>
      </c>
      <c r="E95" s="3">
        <v>1.103</v>
      </c>
      <c r="F95">
        <f t="shared" si="4"/>
        <v>1.1014589112242508</v>
      </c>
      <c r="G95">
        <f t="shared" si="3"/>
        <v>0.32254108877574916</v>
      </c>
    </row>
    <row r="96" spans="1:7" x14ac:dyDescent="0.2">
      <c r="A96" t="s">
        <v>111</v>
      </c>
      <c r="B96" s="6" t="s">
        <v>39</v>
      </c>
      <c r="C96" t="str">
        <f>B87</f>
        <v>S47</v>
      </c>
      <c r="D96" s="3">
        <v>1.409</v>
      </c>
      <c r="E96" s="3">
        <v>1.0740000000000001</v>
      </c>
      <c r="F96">
        <f t="shared" si="4"/>
        <v>1.0839170954577715</v>
      </c>
      <c r="G96">
        <f t="shared" si="3"/>
        <v>0.32508290454222855</v>
      </c>
    </row>
    <row r="97" spans="1:7" x14ac:dyDescent="0.2">
      <c r="A97" t="s">
        <v>112</v>
      </c>
      <c r="B97" s="6" t="s">
        <v>42</v>
      </c>
      <c r="C97" t="str">
        <f>B86</f>
        <v>S47</v>
      </c>
      <c r="D97" s="3">
        <v>1.331</v>
      </c>
      <c r="E97" s="3">
        <v>1.014</v>
      </c>
      <c r="F97">
        <f t="shared" si="4"/>
        <v>1.0833347577009766</v>
      </c>
      <c r="G97">
        <f t="shared" si="3"/>
        <v>0.24766524229902331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034E-FB73-7D4D-9F35-90A2DB34AF55}">
  <dimension ref="A1:K98"/>
  <sheetViews>
    <sheetView topLeftCell="E18" zoomScale="119" workbookViewId="0">
      <selection activeCell="G3" sqref="G3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205</v>
      </c>
      <c r="J1" s="14" t="s">
        <v>221</v>
      </c>
      <c r="K1" s="13"/>
    </row>
    <row r="2" spans="1:11" x14ac:dyDescent="0.2">
      <c r="A2" t="s">
        <v>0</v>
      </c>
      <c r="B2" s="6" t="s">
        <v>205</v>
      </c>
      <c r="C2" t="str">
        <f>B13</f>
        <v>C1</v>
      </c>
      <c r="D2" s="3">
        <v>1.3460000000000001</v>
      </c>
      <c r="E2" s="3">
        <v>0.36399999999999999</v>
      </c>
      <c r="F2">
        <f>(E2/D2)*AVERAGE($D$2:$D$97)</f>
        <v>0.38272170629024266</v>
      </c>
      <c r="G2">
        <f t="shared" ref="G2:G65" si="0">D2-F2</f>
        <v>0.96327829370975748</v>
      </c>
      <c r="I2" s="13" t="s">
        <v>206</v>
      </c>
      <c r="J2" s="14" t="s">
        <v>222</v>
      </c>
      <c r="K2" s="13"/>
    </row>
    <row r="3" spans="1:11" x14ac:dyDescent="0.2">
      <c r="A3" t="s">
        <v>2</v>
      </c>
      <c r="B3" s="6" t="s">
        <v>205</v>
      </c>
      <c r="C3" t="str">
        <f>B12</f>
        <v>H2O</v>
      </c>
      <c r="D3" s="3">
        <v>1.4019999999999999</v>
      </c>
      <c r="E3" s="3">
        <v>1.016</v>
      </c>
      <c r="F3">
        <f t="shared" ref="F3:F66" si="1">(E3/D3)*AVERAGE($D$2:$D$97)</f>
        <v>1.025586899667142</v>
      </c>
      <c r="G3">
        <f t="shared" si="0"/>
        <v>0.37641310033285791</v>
      </c>
      <c r="I3" s="13" t="s">
        <v>207</v>
      </c>
      <c r="J3" s="14" t="s">
        <v>223</v>
      </c>
      <c r="K3" s="13"/>
    </row>
    <row r="4" spans="1:11" x14ac:dyDescent="0.2">
      <c r="A4" t="s">
        <v>3</v>
      </c>
      <c r="B4" s="6" t="s">
        <v>205</v>
      </c>
      <c r="C4" t="str">
        <f>B11</f>
        <v>S50</v>
      </c>
      <c r="D4" s="3">
        <v>1.423</v>
      </c>
      <c r="E4" s="3">
        <v>1.1519999999999999</v>
      </c>
      <c r="F4">
        <f t="shared" si="1"/>
        <v>1.1457090653548838</v>
      </c>
      <c r="G4">
        <f t="shared" si="0"/>
        <v>0.27729093464511623</v>
      </c>
      <c r="I4" s="13" t="s">
        <v>208</v>
      </c>
      <c r="J4" s="14" t="s">
        <v>224</v>
      </c>
      <c r="K4" s="13"/>
    </row>
    <row r="5" spans="1:11" x14ac:dyDescent="0.2">
      <c r="A5" t="s">
        <v>4</v>
      </c>
      <c r="B5" s="6" t="s">
        <v>205</v>
      </c>
      <c r="C5" t="str">
        <f>B10</f>
        <v>S50</v>
      </c>
      <c r="D5" s="3">
        <v>1.401</v>
      </c>
      <c r="E5" s="3">
        <v>1.1319999999999999</v>
      </c>
      <c r="F5">
        <f t="shared" si="1"/>
        <v>1.1434970854151794</v>
      </c>
      <c r="G5">
        <f t="shared" si="0"/>
        <v>0.25750291458482066</v>
      </c>
      <c r="I5" s="13" t="s">
        <v>209</v>
      </c>
      <c r="J5" s="14" t="s">
        <v>225</v>
      </c>
      <c r="K5" s="13"/>
    </row>
    <row r="6" spans="1:11" x14ac:dyDescent="0.2">
      <c r="A6" t="s">
        <v>5</v>
      </c>
      <c r="B6" s="6" t="s">
        <v>205</v>
      </c>
      <c r="C6" t="str">
        <f>B9</f>
        <v>S50</v>
      </c>
      <c r="D6" s="3">
        <v>1.5</v>
      </c>
      <c r="E6" s="3">
        <v>1.248</v>
      </c>
      <c r="F6">
        <f t="shared" si="1"/>
        <v>1.1774706666666666</v>
      </c>
      <c r="G6">
        <f t="shared" si="0"/>
        <v>0.32252933333333345</v>
      </c>
      <c r="I6" s="13" t="s">
        <v>210</v>
      </c>
      <c r="J6" s="14" t="s">
        <v>226</v>
      </c>
      <c r="K6" s="13"/>
    </row>
    <row r="7" spans="1:11" x14ac:dyDescent="0.2">
      <c r="A7" t="s">
        <v>6</v>
      </c>
      <c r="B7" s="6" t="s">
        <v>206</v>
      </c>
      <c r="C7" t="str">
        <f>B8</f>
        <v>S50</v>
      </c>
      <c r="D7" s="3">
        <v>1.4410000000000001</v>
      </c>
      <c r="E7" s="3">
        <v>1.1910000000000001</v>
      </c>
      <c r="F7">
        <f t="shared" si="1"/>
        <v>1.1697001648160998</v>
      </c>
      <c r="G7">
        <f t="shared" si="0"/>
        <v>0.27129983518390022</v>
      </c>
      <c r="I7" s="13" t="s">
        <v>211</v>
      </c>
      <c r="J7" s="13" t="s">
        <v>227</v>
      </c>
      <c r="K7" s="13"/>
    </row>
    <row r="8" spans="1:11" x14ac:dyDescent="0.2">
      <c r="A8" t="s">
        <v>8</v>
      </c>
      <c r="B8" s="6" t="s">
        <v>206</v>
      </c>
      <c r="C8" t="str">
        <f>B7</f>
        <v>S50</v>
      </c>
      <c r="D8" s="3">
        <v>1.45</v>
      </c>
      <c r="E8" s="3">
        <v>1.1990000000000001</v>
      </c>
      <c r="F8">
        <f t="shared" si="1"/>
        <v>1.1702481178160919</v>
      </c>
      <c r="G8">
        <f t="shared" si="0"/>
        <v>0.27975188218390801</v>
      </c>
      <c r="I8" s="13" t="s">
        <v>212</v>
      </c>
      <c r="J8" s="13" t="s">
        <v>228</v>
      </c>
      <c r="K8" s="13"/>
    </row>
    <row r="9" spans="1:11" x14ac:dyDescent="0.2">
      <c r="A9" t="s">
        <v>9</v>
      </c>
      <c r="B9" s="6" t="s">
        <v>206</v>
      </c>
      <c r="C9" t="str">
        <f>B6</f>
        <v>S49</v>
      </c>
      <c r="D9" s="3">
        <v>1.4079999999999999</v>
      </c>
      <c r="E9" s="3">
        <v>1.1539999999999999</v>
      </c>
      <c r="F9">
        <f t="shared" si="1"/>
        <v>1.159925041429924</v>
      </c>
      <c r="G9">
        <f t="shared" si="0"/>
        <v>0.24807495857007589</v>
      </c>
      <c r="I9" s="13" t="s">
        <v>213</v>
      </c>
      <c r="J9" s="13" t="s">
        <v>229</v>
      </c>
      <c r="K9" s="13"/>
    </row>
    <row r="10" spans="1:11" x14ac:dyDescent="0.2">
      <c r="A10" t="s">
        <v>10</v>
      </c>
      <c r="B10" s="6" t="s">
        <v>206</v>
      </c>
      <c r="C10" t="str">
        <f>B5</f>
        <v>S49</v>
      </c>
      <c r="D10" s="3">
        <v>1.43</v>
      </c>
      <c r="E10" s="3">
        <v>1.125</v>
      </c>
      <c r="F10">
        <f t="shared" si="1"/>
        <v>1.1133795891608391</v>
      </c>
      <c r="G10">
        <f t="shared" si="0"/>
        <v>0.31662041083916082</v>
      </c>
      <c r="I10" s="13" t="s">
        <v>214</v>
      </c>
      <c r="J10" s="13" t="s">
        <v>230</v>
      </c>
      <c r="K10" s="13"/>
    </row>
    <row r="11" spans="1:11" x14ac:dyDescent="0.2">
      <c r="A11" t="s">
        <v>11</v>
      </c>
      <c r="B11" s="6" t="s">
        <v>206</v>
      </c>
      <c r="C11" t="str">
        <f>B4</f>
        <v>S49</v>
      </c>
      <c r="D11" s="3">
        <v>1.4750000000000001</v>
      </c>
      <c r="E11" s="3">
        <v>1.1870000000000001</v>
      </c>
      <c r="F11">
        <f t="shared" si="1"/>
        <v>1.1388996751412428</v>
      </c>
      <c r="G11">
        <f t="shared" si="0"/>
        <v>0.33610032485875729</v>
      </c>
      <c r="I11" s="13" t="s">
        <v>215</v>
      </c>
      <c r="J11" s="13" t="s">
        <v>231</v>
      </c>
      <c r="K11" s="13"/>
    </row>
    <row r="12" spans="1:11" x14ac:dyDescent="0.2">
      <c r="A12" t="s">
        <v>12</v>
      </c>
      <c r="B12" s="6" t="s">
        <v>42</v>
      </c>
      <c r="C12" t="str">
        <f>B3</f>
        <v>S49</v>
      </c>
      <c r="D12" s="3">
        <v>1.496</v>
      </c>
      <c r="E12" s="3">
        <v>1.2250000000000001</v>
      </c>
      <c r="F12">
        <f t="shared" si="1"/>
        <v>1.1588607815285206</v>
      </c>
      <c r="G12">
        <f t="shared" si="0"/>
        <v>0.33713921847147943</v>
      </c>
      <c r="I12" s="13" t="s">
        <v>216</v>
      </c>
      <c r="J12" s="13" t="s">
        <v>232</v>
      </c>
      <c r="K12" s="13"/>
    </row>
    <row r="13" spans="1:11" x14ac:dyDescent="0.2">
      <c r="A13" t="s">
        <v>14</v>
      </c>
      <c r="B13" s="6" t="s">
        <v>13</v>
      </c>
      <c r="C13" t="str">
        <f>B2</f>
        <v>S49</v>
      </c>
      <c r="D13" s="3">
        <v>1.423</v>
      </c>
      <c r="E13" s="3">
        <v>1.141</v>
      </c>
      <c r="F13">
        <f t="shared" si="1"/>
        <v>1.1347691350433355</v>
      </c>
      <c r="G13">
        <f t="shared" si="0"/>
        <v>0.2882308649566645</v>
      </c>
      <c r="I13" s="13" t="s">
        <v>217</v>
      </c>
      <c r="J13" s="13" t="s">
        <v>233</v>
      </c>
      <c r="K13" s="13"/>
    </row>
    <row r="14" spans="1:11" x14ac:dyDescent="0.2">
      <c r="A14" t="s">
        <v>16</v>
      </c>
      <c r="B14" s="6" t="s">
        <v>207</v>
      </c>
      <c r="C14" t="str">
        <f>B25</f>
        <v>C2</v>
      </c>
      <c r="D14" s="3">
        <v>1.2649999999999999</v>
      </c>
      <c r="E14" s="3">
        <v>0.40899999999999997</v>
      </c>
      <c r="F14">
        <f t="shared" si="1"/>
        <v>0.45757211791831354</v>
      </c>
      <c r="G14">
        <f t="shared" si="0"/>
        <v>0.80742788208168637</v>
      </c>
      <c r="I14" s="13" t="s">
        <v>218</v>
      </c>
      <c r="J14" s="13" t="s">
        <v>234</v>
      </c>
      <c r="K14" s="13"/>
    </row>
    <row r="15" spans="1:11" x14ac:dyDescent="0.2">
      <c r="A15" t="s">
        <v>18</v>
      </c>
      <c r="B15" s="6" t="s">
        <v>207</v>
      </c>
      <c r="C15" t="str">
        <f>B24</f>
        <v>H2O</v>
      </c>
      <c r="D15" s="3">
        <v>1.3620000000000001</v>
      </c>
      <c r="E15" s="3">
        <v>1.002</v>
      </c>
      <c r="F15">
        <f t="shared" si="1"/>
        <v>1.0411597834067545</v>
      </c>
      <c r="G15">
        <f t="shared" si="0"/>
        <v>0.32084021659324558</v>
      </c>
      <c r="I15" s="13" t="s">
        <v>219</v>
      </c>
      <c r="J15" s="13" t="s">
        <v>235</v>
      </c>
      <c r="K15" s="13"/>
    </row>
    <row r="16" spans="1:11" x14ac:dyDescent="0.2">
      <c r="A16" t="s">
        <v>19</v>
      </c>
      <c r="B16" s="6" t="s">
        <v>207</v>
      </c>
      <c r="C16" t="str">
        <f>B23</f>
        <v>S52</v>
      </c>
      <c r="D16" s="3">
        <v>1.369</v>
      </c>
      <c r="E16" s="3">
        <v>1.089</v>
      </c>
      <c r="F16">
        <f t="shared" si="1"/>
        <v>1.1257739682249817</v>
      </c>
      <c r="G16">
        <f t="shared" si="0"/>
        <v>0.24322603177501834</v>
      </c>
      <c r="I16" s="13" t="s">
        <v>220</v>
      </c>
      <c r="J16" s="13" t="s">
        <v>236</v>
      </c>
      <c r="K16" s="13"/>
    </row>
    <row r="17" spans="1:7" x14ac:dyDescent="0.2">
      <c r="A17" t="s">
        <v>20</v>
      </c>
      <c r="B17" s="6" t="s">
        <v>207</v>
      </c>
      <c r="C17" t="str">
        <f>B22</f>
        <v>S52</v>
      </c>
      <c r="D17" s="3">
        <v>1.3819999999999999</v>
      </c>
      <c r="E17" s="3">
        <v>1.121</v>
      </c>
      <c r="F17">
        <f t="shared" si="1"/>
        <v>1.1479536149300531</v>
      </c>
      <c r="G17">
        <f t="shared" si="0"/>
        <v>0.23404638506994679</v>
      </c>
    </row>
    <row r="18" spans="1:7" x14ac:dyDescent="0.2">
      <c r="A18" t="s">
        <v>21</v>
      </c>
      <c r="B18" s="6" t="s">
        <v>207</v>
      </c>
      <c r="C18" t="str">
        <f>B21</f>
        <v>S52</v>
      </c>
      <c r="D18" s="3">
        <v>1.377</v>
      </c>
      <c r="E18" s="3">
        <v>1.135</v>
      </c>
      <c r="F18">
        <f t="shared" si="1"/>
        <v>1.1665106057855239</v>
      </c>
      <c r="G18">
        <f t="shared" si="0"/>
        <v>0.2104893942144761</v>
      </c>
    </row>
    <row r="19" spans="1:7" x14ac:dyDescent="0.2">
      <c r="A19" t="s">
        <v>22</v>
      </c>
      <c r="B19" s="6" t="s">
        <v>208</v>
      </c>
      <c r="C19" t="str">
        <f>B20</f>
        <v>S52</v>
      </c>
      <c r="D19" s="3">
        <v>1.381</v>
      </c>
      <c r="E19" s="3">
        <v>1.131</v>
      </c>
      <c r="F19">
        <f t="shared" si="1"/>
        <v>1.1590327208544533</v>
      </c>
      <c r="G19">
        <f t="shared" si="0"/>
        <v>0.2219672791455467</v>
      </c>
    </row>
    <row r="20" spans="1:7" x14ac:dyDescent="0.2">
      <c r="A20" t="s">
        <v>24</v>
      </c>
      <c r="B20" s="6" t="s">
        <v>208</v>
      </c>
      <c r="C20" t="str">
        <f>B19</f>
        <v>S52</v>
      </c>
      <c r="D20" s="3">
        <v>1.369</v>
      </c>
      <c r="E20" s="3">
        <v>1.1180000000000001</v>
      </c>
      <c r="F20">
        <f t="shared" si="1"/>
        <v>1.1557532566350133</v>
      </c>
      <c r="G20">
        <f t="shared" si="0"/>
        <v>0.21324674336498672</v>
      </c>
    </row>
    <row r="21" spans="1:7" x14ac:dyDescent="0.2">
      <c r="A21" t="s">
        <v>25</v>
      </c>
      <c r="B21" s="6" t="s">
        <v>208</v>
      </c>
      <c r="C21" t="str">
        <f>B18</f>
        <v>S51</v>
      </c>
      <c r="D21" s="3">
        <v>1.399</v>
      </c>
      <c r="E21" s="3">
        <v>1.153</v>
      </c>
      <c r="F21">
        <f t="shared" si="1"/>
        <v>1.1663754318560877</v>
      </c>
      <c r="G21">
        <f t="shared" si="0"/>
        <v>0.2326245681439123</v>
      </c>
    </row>
    <row r="22" spans="1:7" x14ac:dyDescent="0.2">
      <c r="A22" t="s">
        <v>26</v>
      </c>
      <c r="B22" s="6" t="s">
        <v>208</v>
      </c>
      <c r="C22" t="str">
        <f>B17</f>
        <v>S51</v>
      </c>
      <c r="D22" s="3">
        <v>1.4870000000000001</v>
      </c>
      <c r="E22" s="3">
        <v>1.2150000000000001</v>
      </c>
      <c r="F22">
        <f t="shared" si="1"/>
        <v>1.1563573890383321</v>
      </c>
      <c r="G22">
        <f t="shared" si="0"/>
        <v>0.33064261096166803</v>
      </c>
    </row>
    <row r="23" spans="1:7" x14ac:dyDescent="0.2">
      <c r="A23" t="s">
        <v>27</v>
      </c>
      <c r="B23" s="6" t="s">
        <v>208</v>
      </c>
      <c r="C23" t="str">
        <f>B16</f>
        <v>S51</v>
      </c>
      <c r="D23" s="3">
        <v>1.4570000000000001</v>
      </c>
      <c r="E23" s="3">
        <v>1.2150000000000001</v>
      </c>
      <c r="F23">
        <f t="shared" si="1"/>
        <v>1.1801670813315028</v>
      </c>
      <c r="G23">
        <f t="shared" si="0"/>
        <v>0.27683291866849724</v>
      </c>
    </row>
    <row r="24" spans="1:7" x14ac:dyDescent="0.2">
      <c r="A24" t="s">
        <v>28</v>
      </c>
      <c r="B24" s="6" t="s">
        <v>42</v>
      </c>
      <c r="C24" t="str">
        <f>B15</f>
        <v>S51</v>
      </c>
      <c r="D24" s="3">
        <v>1.4630000000000001</v>
      </c>
      <c r="E24" s="3">
        <v>1.22</v>
      </c>
      <c r="F24">
        <f t="shared" si="1"/>
        <v>1.1801637616769194</v>
      </c>
      <c r="G24">
        <f t="shared" si="0"/>
        <v>0.28283623832308069</v>
      </c>
    </row>
    <row r="25" spans="1:7" x14ac:dyDescent="0.2">
      <c r="A25" t="s">
        <v>30</v>
      </c>
      <c r="B25" s="6" t="s">
        <v>29</v>
      </c>
      <c r="C25" t="str">
        <f>B14</f>
        <v>S51</v>
      </c>
      <c r="D25" s="3">
        <v>1.45</v>
      </c>
      <c r="E25" s="3">
        <v>1.2050000000000001</v>
      </c>
      <c r="F25">
        <f t="shared" si="1"/>
        <v>1.1761042385057472</v>
      </c>
      <c r="G25">
        <f t="shared" si="0"/>
        <v>0.27389576149425277</v>
      </c>
    </row>
    <row r="26" spans="1:7" x14ac:dyDescent="0.2">
      <c r="A26" t="s">
        <v>13</v>
      </c>
      <c r="B26" s="6" t="s">
        <v>209</v>
      </c>
      <c r="C26" t="str">
        <f>B37</f>
        <v>C3</v>
      </c>
      <c r="D26" s="3">
        <v>1.3089999999999999</v>
      </c>
      <c r="E26" s="3">
        <v>0.54700000000000004</v>
      </c>
      <c r="F26">
        <f t="shared" si="1"/>
        <v>0.59139064489432136</v>
      </c>
      <c r="G26">
        <f t="shared" si="0"/>
        <v>0.71760935510567858</v>
      </c>
    </row>
    <row r="27" spans="1:7" x14ac:dyDescent="0.2">
      <c r="A27" t="s">
        <v>29</v>
      </c>
      <c r="B27" s="6" t="s">
        <v>209</v>
      </c>
      <c r="C27" t="str">
        <f>B36</f>
        <v>H2O</v>
      </c>
      <c r="D27" s="3">
        <v>1.34</v>
      </c>
      <c r="E27" s="3">
        <v>0.998</v>
      </c>
      <c r="F27">
        <f t="shared" si="1"/>
        <v>1.0540288868159202</v>
      </c>
      <c r="G27">
        <f t="shared" si="0"/>
        <v>0.28597111318407986</v>
      </c>
    </row>
    <row r="28" spans="1:7" x14ac:dyDescent="0.2">
      <c r="A28" t="s">
        <v>33</v>
      </c>
      <c r="B28" s="6" t="s">
        <v>209</v>
      </c>
      <c r="C28" t="str">
        <f>B35</f>
        <v>S54</v>
      </c>
      <c r="D28" s="3">
        <v>1.3380000000000001</v>
      </c>
      <c r="E28" s="3">
        <v>1.0620000000000001</v>
      </c>
      <c r="F28">
        <f t="shared" si="1"/>
        <v>1.123298486547085</v>
      </c>
      <c r="G28">
        <f t="shared" si="0"/>
        <v>0.2147015134529151</v>
      </c>
    </row>
    <row r="29" spans="1:7" x14ac:dyDescent="0.2">
      <c r="A29" t="s">
        <v>34</v>
      </c>
      <c r="B29" s="6" t="s">
        <v>209</v>
      </c>
      <c r="C29" t="str">
        <f>B34</f>
        <v>S54</v>
      </c>
      <c r="D29" s="3">
        <v>1.371</v>
      </c>
      <c r="E29" s="3">
        <v>1.0760000000000001</v>
      </c>
      <c r="F29">
        <f t="shared" si="1"/>
        <v>1.1107123146122051</v>
      </c>
      <c r="G29">
        <f t="shared" si="0"/>
        <v>0.2602876853877949</v>
      </c>
    </row>
    <row r="30" spans="1:7" x14ac:dyDescent="0.2">
      <c r="A30" t="s">
        <v>35</v>
      </c>
      <c r="B30" s="6" t="s">
        <v>209</v>
      </c>
      <c r="C30" t="str">
        <f>B33</f>
        <v>S54</v>
      </c>
      <c r="D30" s="3">
        <v>1.373</v>
      </c>
      <c r="E30" s="3">
        <v>1.0900000000000001</v>
      </c>
      <c r="F30">
        <f t="shared" si="1"/>
        <v>1.1235249757222627</v>
      </c>
      <c r="G30">
        <f t="shared" si="0"/>
        <v>0.24947502427773727</v>
      </c>
    </row>
    <row r="31" spans="1:7" x14ac:dyDescent="0.2">
      <c r="A31" t="s">
        <v>36</v>
      </c>
      <c r="B31" s="6" t="s">
        <v>209</v>
      </c>
      <c r="C31" t="str">
        <f>B32</f>
        <v>S54</v>
      </c>
      <c r="D31" s="3">
        <v>1.4059999999999999</v>
      </c>
      <c r="E31" s="3">
        <v>1.141</v>
      </c>
      <c r="F31">
        <f t="shared" si="1"/>
        <v>1.1484896722380273</v>
      </c>
      <c r="G31">
        <f t="shared" si="0"/>
        <v>0.25751032776197258</v>
      </c>
    </row>
    <row r="32" spans="1:7" x14ac:dyDescent="0.2">
      <c r="A32" t="s">
        <v>38</v>
      </c>
      <c r="B32" s="6" t="s">
        <v>210</v>
      </c>
      <c r="C32" t="str">
        <f>B31</f>
        <v>S53</v>
      </c>
      <c r="D32" s="3">
        <v>1.351</v>
      </c>
      <c r="E32" s="3">
        <v>1.0740000000000001</v>
      </c>
      <c r="F32">
        <f t="shared" si="1"/>
        <v>1.1250600481125093</v>
      </c>
      <c r="G32">
        <f t="shared" si="0"/>
        <v>0.22593995188749072</v>
      </c>
    </row>
    <row r="33" spans="1:7" x14ac:dyDescent="0.2">
      <c r="A33" t="s">
        <v>39</v>
      </c>
      <c r="B33" s="6" t="s">
        <v>210</v>
      </c>
      <c r="C33" t="str">
        <f>B30</f>
        <v>S53</v>
      </c>
      <c r="D33" s="3">
        <v>1.3340000000000001</v>
      </c>
      <c r="E33" s="3">
        <v>1.0609999999999999</v>
      </c>
      <c r="F33">
        <f t="shared" si="1"/>
        <v>1.1256058064717638</v>
      </c>
      <c r="G33">
        <f t="shared" si="0"/>
        <v>0.20839419352823629</v>
      </c>
    </row>
    <row r="34" spans="1:7" x14ac:dyDescent="0.2">
      <c r="A34" t="s">
        <v>15</v>
      </c>
      <c r="B34" s="6" t="s">
        <v>210</v>
      </c>
      <c r="C34" t="str">
        <f>B29</f>
        <v>S53</v>
      </c>
      <c r="D34" s="3">
        <v>1.4379999999999999</v>
      </c>
      <c r="E34" s="3">
        <v>1.1519999999999999</v>
      </c>
      <c r="F34">
        <f t="shared" si="1"/>
        <v>1.1337579972183587</v>
      </c>
      <c r="G34">
        <f t="shared" si="0"/>
        <v>0.30424200278164126</v>
      </c>
    </row>
    <row r="35" spans="1:7" x14ac:dyDescent="0.2">
      <c r="A35" t="s">
        <v>31</v>
      </c>
      <c r="B35" s="6" t="s">
        <v>210</v>
      </c>
      <c r="C35" t="str">
        <f>B28</f>
        <v>S53</v>
      </c>
      <c r="D35" s="3">
        <v>1.454</v>
      </c>
      <c r="E35" s="3">
        <v>1.1779999999999999</v>
      </c>
      <c r="F35">
        <f t="shared" si="1"/>
        <v>1.1465886921137092</v>
      </c>
      <c r="G35">
        <f t="shared" si="0"/>
        <v>0.30741130788629079</v>
      </c>
    </row>
    <row r="36" spans="1:7" x14ac:dyDescent="0.2">
      <c r="A36" t="s">
        <v>40</v>
      </c>
      <c r="B36" s="6" t="s">
        <v>42</v>
      </c>
      <c r="C36" t="str">
        <f>B27</f>
        <v>S53</v>
      </c>
      <c r="D36" s="3">
        <v>1.4910000000000001</v>
      </c>
      <c r="E36" s="3">
        <v>1.212</v>
      </c>
      <c r="F36">
        <f t="shared" si="1"/>
        <v>1.1504076123407108</v>
      </c>
      <c r="G36">
        <f t="shared" si="0"/>
        <v>0.34059238765928934</v>
      </c>
    </row>
    <row r="37" spans="1:7" x14ac:dyDescent="0.2">
      <c r="A37" t="s">
        <v>41</v>
      </c>
      <c r="B37" s="6" t="s">
        <v>33</v>
      </c>
      <c r="C37" t="str">
        <f>B26</f>
        <v>S53</v>
      </c>
      <c r="D37" s="3">
        <v>1.44</v>
      </c>
      <c r="E37" s="3">
        <v>1.1559999999999999</v>
      </c>
      <c r="F37">
        <f t="shared" si="1"/>
        <v>1.1361145254629628</v>
      </c>
      <c r="G37">
        <f t="shared" si="0"/>
        <v>0.30388547453703718</v>
      </c>
    </row>
    <row r="38" spans="1:7" x14ac:dyDescent="0.2">
      <c r="A38" t="s">
        <v>43</v>
      </c>
      <c r="B38" s="6" t="s">
        <v>211</v>
      </c>
      <c r="C38" t="str">
        <f>B49</f>
        <v>C4</v>
      </c>
      <c r="D38" s="3">
        <v>1.2749999999999999</v>
      </c>
      <c r="E38" s="3">
        <v>0.71299999999999997</v>
      </c>
      <c r="F38">
        <f t="shared" si="1"/>
        <v>0.79141834967320257</v>
      </c>
      <c r="G38">
        <f t="shared" si="0"/>
        <v>0.48358165032679734</v>
      </c>
    </row>
    <row r="39" spans="1:7" x14ac:dyDescent="0.2">
      <c r="A39" t="s">
        <v>45</v>
      </c>
      <c r="B39" s="6" t="s">
        <v>211</v>
      </c>
      <c r="C39" t="str">
        <f>B48</f>
        <v>H2O</v>
      </c>
      <c r="D39" s="3">
        <v>1.357</v>
      </c>
      <c r="E39" s="3">
        <v>1.1060000000000001</v>
      </c>
      <c r="F39">
        <f t="shared" si="1"/>
        <v>1.1534587017931712</v>
      </c>
      <c r="G39">
        <f t="shared" si="0"/>
        <v>0.20354129820682876</v>
      </c>
    </row>
    <row r="40" spans="1:7" x14ac:dyDescent="0.2">
      <c r="A40" t="s">
        <v>46</v>
      </c>
      <c r="B40" s="6" t="s">
        <v>211</v>
      </c>
      <c r="C40" t="str">
        <f>B47</f>
        <v>S56</v>
      </c>
      <c r="D40" s="3">
        <v>1.306</v>
      </c>
      <c r="E40" s="3">
        <v>0.91500000000000004</v>
      </c>
      <c r="F40">
        <f t="shared" si="1"/>
        <v>0.99152732580398151</v>
      </c>
      <c r="G40">
        <f t="shared" si="0"/>
        <v>0.31447267419601854</v>
      </c>
    </row>
    <row r="41" spans="1:7" x14ac:dyDescent="0.2">
      <c r="A41" t="s">
        <v>47</v>
      </c>
      <c r="B41" s="6" t="s">
        <v>211</v>
      </c>
      <c r="C41" t="str">
        <f>B46</f>
        <v>S56</v>
      </c>
      <c r="D41" s="3">
        <v>1.3640000000000001</v>
      </c>
      <c r="E41" s="3">
        <v>0.93100000000000005</v>
      </c>
      <c r="F41">
        <f t="shared" si="1"/>
        <v>0.9659665353128053</v>
      </c>
      <c r="G41">
        <f t="shared" si="0"/>
        <v>0.3980334646871948</v>
      </c>
    </row>
    <row r="42" spans="1:7" x14ac:dyDescent="0.2">
      <c r="A42" t="s">
        <v>48</v>
      </c>
      <c r="B42" s="6" t="s">
        <v>211</v>
      </c>
      <c r="C42" t="str">
        <f>B45</f>
        <v>S56</v>
      </c>
      <c r="D42" s="3">
        <v>1.375</v>
      </c>
      <c r="E42" s="3">
        <v>0.90800000000000003</v>
      </c>
      <c r="F42">
        <f t="shared" si="1"/>
        <v>0.93456587878787867</v>
      </c>
      <c r="G42">
        <f t="shared" si="0"/>
        <v>0.44043412121212133</v>
      </c>
    </row>
    <row r="43" spans="1:7" x14ac:dyDescent="0.2">
      <c r="A43" t="s">
        <v>49</v>
      </c>
      <c r="B43" s="6" t="s">
        <v>212</v>
      </c>
      <c r="C43" t="str">
        <f>B44</f>
        <v>S56</v>
      </c>
      <c r="D43" s="3">
        <v>1.3759999999999999</v>
      </c>
      <c r="E43" s="3">
        <v>0.93100000000000005</v>
      </c>
      <c r="F43">
        <f t="shared" si="1"/>
        <v>0.95754240855135653</v>
      </c>
      <c r="G43">
        <f t="shared" si="0"/>
        <v>0.41845759144864336</v>
      </c>
    </row>
    <row r="44" spans="1:7" x14ac:dyDescent="0.2">
      <c r="A44" t="s">
        <v>51</v>
      </c>
      <c r="B44" s="6" t="s">
        <v>212</v>
      </c>
      <c r="C44" t="str">
        <f>B43</f>
        <v>S56</v>
      </c>
      <c r="D44" s="3">
        <v>1.361</v>
      </c>
      <c r="E44" s="3">
        <v>0.92700000000000005</v>
      </c>
      <c r="F44">
        <f t="shared" si="1"/>
        <v>0.9639363978692137</v>
      </c>
      <c r="G44">
        <f t="shared" si="0"/>
        <v>0.39706360213078629</v>
      </c>
    </row>
    <row r="45" spans="1:7" x14ac:dyDescent="0.2">
      <c r="A45" t="s">
        <v>52</v>
      </c>
      <c r="B45" s="6" t="s">
        <v>212</v>
      </c>
      <c r="C45" t="str">
        <f>B42</f>
        <v>S55</v>
      </c>
      <c r="D45" s="3">
        <v>1.4470000000000001</v>
      </c>
      <c r="E45" s="3">
        <v>0.98399999999999999</v>
      </c>
      <c r="F45">
        <f t="shared" si="1"/>
        <v>0.9623949550794747</v>
      </c>
      <c r="G45">
        <f t="shared" si="0"/>
        <v>0.48460504492052536</v>
      </c>
    </row>
    <row r="46" spans="1:7" x14ac:dyDescent="0.2">
      <c r="A46" t="s">
        <v>53</v>
      </c>
      <c r="B46" s="6" t="s">
        <v>212</v>
      </c>
      <c r="C46" t="str">
        <f>B41</f>
        <v>S55</v>
      </c>
      <c r="D46" s="3">
        <v>1.4379999999999999</v>
      </c>
      <c r="E46" s="3">
        <v>0.95399999999999996</v>
      </c>
      <c r="F46">
        <f t="shared" si="1"/>
        <v>0.9388933414464532</v>
      </c>
      <c r="G46">
        <f t="shared" si="0"/>
        <v>0.49910665855354674</v>
      </c>
    </row>
    <row r="47" spans="1:7" x14ac:dyDescent="0.2">
      <c r="A47" t="s">
        <v>54</v>
      </c>
      <c r="B47" s="6" t="s">
        <v>212</v>
      </c>
      <c r="C47" t="str">
        <f>B40</f>
        <v>S55</v>
      </c>
      <c r="D47" s="3">
        <v>1.466</v>
      </c>
      <c r="E47" s="3">
        <v>0.99099999999999999</v>
      </c>
      <c r="F47">
        <f t="shared" si="1"/>
        <v>0.95667947078217352</v>
      </c>
      <c r="G47">
        <f t="shared" si="0"/>
        <v>0.50932052921782645</v>
      </c>
    </row>
    <row r="48" spans="1:7" x14ac:dyDescent="0.2">
      <c r="A48" t="s">
        <v>55</v>
      </c>
      <c r="B48" s="6" t="s">
        <v>42</v>
      </c>
      <c r="C48" t="str">
        <f>B39</f>
        <v>S55</v>
      </c>
      <c r="D48" s="3">
        <v>1.4910000000000001</v>
      </c>
      <c r="E48" s="3">
        <v>1.0349999999999999</v>
      </c>
      <c r="F48">
        <f t="shared" si="1"/>
        <v>0.98240254024144846</v>
      </c>
      <c r="G48">
        <f t="shared" si="0"/>
        <v>0.50859745975855164</v>
      </c>
    </row>
    <row r="49" spans="1:7" x14ac:dyDescent="0.2">
      <c r="A49" t="s">
        <v>56</v>
      </c>
      <c r="B49" s="6" t="s">
        <v>34</v>
      </c>
      <c r="C49" t="str">
        <f>B38</f>
        <v>S55</v>
      </c>
      <c r="D49" s="3">
        <v>1.4179999999999999</v>
      </c>
      <c r="E49" s="3">
        <v>0.96399999999999997</v>
      </c>
      <c r="F49">
        <f t="shared" si="1"/>
        <v>0.96211630230371414</v>
      </c>
      <c r="G49">
        <f t="shared" si="0"/>
        <v>0.45588369769628578</v>
      </c>
    </row>
    <row r="50" spans="1:7" x14ac:dyDescent="0.2">
      <c r="A50" t="s">
        <v>57</v>
      </c>
      <c r="B50" s="6" t="s">
        <v>213</v>
      </c>
      <c r="C50" t="str">
        <f>B61</f>
        <v>C5</v>
      </c>
      <c r="D50" s="3">
        <v>1.446</v>
      </c>
      <c r="E50" s="3">
        <v>1.0289999999999999</v>
      </c>
      <c r="F50">
        <f t="shared" si="1"/>
        <v>1.0071029132088518</v>
      </c>
      <c r="G50">
        <f t="shared" si="0"/>
        <v>0.43889708679114814</v>
      </c>
    </row>
    <row r="51" spans="1:7" x14ac:dyDescent="0.2">
      <c r="A51" t="s">
        <v>59</v>
      </c>
      <c r="B51" s="6" t="s">
        <v>213</v>
      </c>
      <c r="C51" t="str">
        <f>B60</f>
        <v>H2O</v>
      </c>
      <c r="D51" s="3">
        <v>1.454</v>
      </c>
      <c r="E51" s="3">
        <v>1.2470000000000001</v>
      </c>
      <c r="F51">
        <f t="shared" si="1"/>
        <v>1.2137488107519487</v>
      </c>
      <c r="G51">
        <f t="shared" si="0"/>
        <v>0.24025118924805122</v>
      </c>
    </row>
    <row r="52" spans="1:7" x14ac:dyDescent="0.2">
      <c r="A52" t="s">
        <v>60</v>
      </c>
      <c r="B52" s="6" t="s">
        <v>213</v>
      </c>
      <c r="C52" t="str">
        <f>B59</f>
        <v>S58</v>
      </c>
      <c r="D52" s="3">
        <v>1.45</v>
      </c>
      <c r="E52" s="3">
        <v>1.071</v>
      </c>
      <c r="F52">
        <f t="shared" si="1"/>
        <v>1.045317543103448</v>
      </c>
      <c r="G52">
        <f t="shared" si="0"/>
        <v>0.40468245689655191</v>
      </c>
    </row>
    <row r="53" spans="1:7" x14ac:dyDescent="0.2">
      <c r="A53" t="s">
        <v>61</v>
      </c>
      <c r="B53" s="6" t="s">
        <v>213</v>
      </c>
      <c r="C53" t="str">
        <f>B58</f>
        <v>S58</v>
      </c>
      <c r="D53" s="3">
        <v>1.4390000000000001</v>
      </c>
      <c r="E53" s="3">
        <v>1.018</v>
      </c>
      <c r="F53">
        <f t="shared" si="1"/>
        <v>1.0011836634236737</v>
      </c>
      <c r="G53">
        <f t="shared" si="0"/>
        <v>0.43781633657632635</v>
      </c>
    </row>
    <row r="54" spans="1:7" x14ac:dyDescent="0.2">
      <c r="A54" t="s">
        <v>62</v>
      </c>
      <c r="B54" s="6" t="s">
        <v>213</v>
      </c>
      <c r="C54" t="str">
        <f>B57</f>
        <v>S58</v>
      </c>
      <c r="D54" s="3">
        <v>1.4570000000000001</v>
      </c>
      <c r="E54" s="3">
        <v>1.0069999999999999</v>
      </c>
      <c r="F54">
        <f t="shared" si="1"/>
        <v>0.97813024765499856</v>
      </c>
      <c r="G54">
        <f t="shared" si="0"/>
        <v>0.47886975234500151</v>
      </c>
    </row>
    <row r="55" spans="1:7" x14ac:dyDescent="0.2">
      <c r="A55" t="s">
        <v>63</v>
      </c>
      <c r="B55" s="6" t="s">
        <v>214</v>
      </c>
      <c r="C55" t="str">
        <f>B56</f>
        <v>S58</v>
      </c>
      <c r="D55" s="3">
        <v>1.423</v>
      </c>
      <c r="E55" s="3">
        <v>0.96499999999999997</v>
      </c>
      <c r="F55">
        <f t="shared" si="1"/>
        <v>0.95973025005856161</v>
      </c>
      <c r="G55">
        <f t="shared" si="0"/>
        <v>0.46326974994143844</v>
      </c>
    </row>
    <row r="56" spans="1:7" x14ac:dyDescent="0.2">
      <c r="A56" t="s">
        <v>65</v>
      </c>
      <c r="B56" s="6" t="s">
        <v>214</v>
      </c>
      <c r="C56" t="str">
        <f>B55</f>
        <v>S58</v>
      </c>
      <c r="D56" s="3">
        <v>1.4359999999999999</v>
      </c>
      <c r="E56" s="3">
        <v>0.97599999999999998</v>
      </c>
      <c r="F56">
        <f t="shared" si="1"/>
        <v>0.9618827762302693</v>
      </c>
      <c r="G56">
        <f t="shared" si="0"/>
        <v>0.47411722376973064</v>
      </c>
    </row>
    <row r="57" spans="1:7" x14ac:dyDescent="0.2">
      <c r="A57" t="s">
        <v>66</v>
      </c>
      <c r="B57" s="6" t="s">
        <v>214</v>
      </c>
      <c r="C57" t="str">
        <f>B54</f>
        <v>S57</v>
      </c>
      <c r="D57" s="3">
        <v>1.4179999999999999</v>
      </c>
      <c r="E57" s="3">
        <v>0.95299999999999996</v>
      </c>
      <c r="F57">
        <f t="shared" si="1"/>
        <v>0.9511377967795015</v>
      </c>
      <c r="G57">
        <f t="shared" si="0"/>
        <v>0.46686220322049843</v>
      </c>
    </row>
    <row r="58" spans="1:7" x14ac:dyDescent="0.2">
      <c r="A58" t="s">
        <v>67</v>
      </c>
      <c r="B58" s="6" t="s">
        <v>214</v>
      </c>
      <c r="C58" t="str">
        <f>B53</f>
        <v>S57</v>
      </c>
      <c r="D58" s="3">
        <v>1.45</v>
      </c>
      <c r="E58" s="3">
        <v>0.95599999999999996</v>
      </c>
      <c r="F58">
        <f t="shared" si="1"/>
        <v>0.93307522988505742</v>
      </c>
      <c r="G58">
        <f t="shared" si="0"/>
        <v>0.51692477011494253</v>
      </c>
    </row>
    <row r="59" spans="1:7" x14ac:dyDescent="0.2">
      <c r="A59" t="s">
        <v>68</v>
      </c>
      <c r="B59" s="6" t="s">
        <v>214</v>
      </c>
      <c r="C59" t="str">
        <f>B52</f>
        <v>S57</v>
      </c>
      <c r="D59" s="3">
        <v>1.4790000000000001</v>
      </c>
      <c r="E59" s="3">
        <v>1.004</v>
      </c>
      <c r="F59">
        <f t="shared" si="1"/>
        <v>0.96070999549244962</v>
      </c>
      <c r="G59">
        <f t="shared" si="0"/>
        <v>0.51829000450755047</v>
      </c>
    </row>
    <row r="60" spans="1:7" x14ac:dyDescent="0.2">
      <c r="A60" t="s">
        <v>69</v>
      </c>
      <c r="B60" s="6" t="s">
        <v>42</v>
      </c>
      <c r="C60" t="str">
        <f>B51</f>
        <v>S57</v>
      </c>
      <c r="D60" s="3">
        <v>1.4810000000000001</v>
      </c>
      <c r="E60" s="3">
        <v>1.03</v>
      </c>
      <c r="F60">
        <f t="shared" si="1"/>
        <v>0.98425796196263771</v>
      </c>
      <c r="G60">
        <f t="shared" si="0"/>
        <v>0.49674203803736239</v>
      </c>
    </row>
    <row r="61" spans="1:7" x14ac:dyDescent="0.2">
      <c r="A61" t="s">
        <v>70</v>
      </c>
      <c r="B61" s="6" t="s">
        <v>35</v>
      </c>
      <c r="C61" t="str">
        <f>B50</f>
        <v>S57</v>
      </c>
      <c r="D61" s="3">
        <v>1.409</v>
      </c>
      <c r="E61" s="3">
        <v>0.93300000000000005</v>
      </c>
      <c r="F61">
        <f t="shared" si="1"/>
        <v>0.93712477821149753</v>
      </c>
      <c r="G61">
        <f t="shared" si="0"/>
        <v>0.4718752217885025</v>
      </c>
    </row>
    <row r="62" spans="1:7" x14ac:dyDescent="0.2">
      <c r="A62" t="s">
        <v>71</v>
      </c>
      <c r="B62" s="6" t="s">
        <v>215</v>
      </c>
      <c r="C62" t="str">
        <f>B73</f>
        <v>C6</v>
      </c>
      <c r="D62" s="3">
        <v>1.353</v>
      </c>
      <c r="E62" s="3">
        <v>1.028</v>
      </c>
      <c r="F62">
        <f t="shared" si="1"/>
        <v>1.0752812884947029</v>
      </c>
      <c r="G62">
        <f t="shared" si="0"/>
        <v>0.27771871150529703</v>
      </c>
    </row>
    <row r="63" spans="1:7" x14ac:dyDescent="0.2">
      <c r="A63" t="s">
        <v>73</v>
      </c>
      <c r="B63" s="6" t="s">
        <v>215</v>
      </c>
      <c r="C63" t="str">
        <f>B72</f>
        <v>H2O</v>
      </c>
      <c r="D63" s="3">
        <v>1.381</v>
      </c>
      <c r="E63" s="3">
        <v>1.2</v>
      </c>
      <c r="F63">
        <f t="shared" si="1"/>
        <v>1.2297429398986242</v>
      </c>
      <c r="G63">
        <f t="shared" si="0"/>
        <v>0.15125706010137585</v>
      </c>
    </row>
    <row r="64" spans="1:7" x14ac:dyDescent="0.2">
      <c r="A64" t="s">
        <v>74</v>
      </c>
      <c r="B64" s="6" t="s">
        <v>215</v>
      </c>
      <c r="C64" t="str">
        <f>B71</f>
        <v>S60</v>
      </c>
      <c r="D64" s="3">
        <v>1.4390000000000001</v>
      </c>
      <c r="E64" s="3">
        <v>1.1830000000000001</v>
      </c>
      <c r="F64">
        <f t="shared" si="1"/>
        <v>1.1634580293027563</v>
      </c>
      <c r="G64">
        <f t="shared" si="0"/>
        <v>0.27554197069724373</v>
      </c>
    </row>
    <row r="65" spans="1:7" x14ac:dyDescent="0.2">
      <c r="A65" t="s">
        <v>75</v>
      </c>
      <c r="B65" s="6" t="s">
        <v>215</v>
      </c>
      <c r="C65" t="str">
        <f>B70</f>
        <v>S60</v>
      </c>
      <c r="D65" s="3">
        <v>1.4390000000000001</v>
      </c>
      <c r="E65" s="3">
        <v>1.1850000000000001</v>
      </c>
      <c r="F65">
        <f t="shared" si="1"/>
        <v>1.165424991313412</v>
      </c>
      <c r="G65">
        <f t="shared" si="0"/>
        <v>0.27357500868658802</v>
      </c>
    </row>
    <row r="66" spans="1:7" x14ac:dyDescent="0.2">
      <c r="A66" t="s">
        <v>76</v>
      </c>
      <c r="B66" s="6" t="s">
        <v>215</v>
      </c>
      <c r="C66" t="str">
        <f>B69</f>
        <v>S60</v>
      </c>
      <c r="D66" s="3">
        <v>1.4419999999999999</v>
      </c>
      <c r="E66" s="3">
        <v>1.177</v>
      </c>
      <c r="F66">
        <f t="shared" si="1"/>
        <v>1.1551489106564956</v>
      </c>
      <c r="G66">
        <f t="shared" ref="G66:G97" si="2">D66-F66</f>
        <v>0.28685108934350434</v>
      </c>
    </row>
    <row r="67" spans="1:7" x14ac:dyDescent="0.2">
      <c r="A67" t="s">
        <v>77</v>
      </c>
      <c r="B67" s="6" t="s">
        <v>216</v>
      </c>
      <c r="C67" t="str">
        <f>B68</f>
        <v>S60</v>
      </c>
      <c r="D67" s="3">
        <v>1.454</v>
      </c>
      <c r="E67" s="3">
        <v>1.177</v>
      </c>
      <c r="F67">
        <f t="shared" ref="F67:F97" si="3">(E67/D67)*AVERAGE($D$2:$D$97)</f>
        <v>1.1456153570609811</v>
      </c>
      <c r="G67">
        <f t="shared" si="2"/>
        <v>0.3083846429390189</v>
      </c>
    </row>
    <row r="68" spans="1:7" x14ac:dyDescent="0.2">
      <c r="A68" t="s">
        <v>79</v>
      </c>
      <c r="B68" s="6" t="s">
        <v>216</v>
      </c>
      <c r="C68" t="str">
        <f>B67</f>
        <v>S60</v>
      </c>
      <c r="D68" s="3">
        <v>1.446</v>
      </c>
      <c r="E68" s="3">
        <v>1.161</v>
      </c>
      <c r="F68">
        <f t="shared" si="3"/>
        <v>1.1362939574688795</v>
      </c>
      <c r="G68">
        <f t="shared" si="2"/>
        <v>0.30970604253112044</v>
      </c>
    </row>
    <row r="69" spans="1:7" x14ac:dyDescent="0.2">
      <c r="A69" t="s">
        <v>80</v>
      </c>
      <c r="B69" s="6" t="s">
        <v>216</v>
      </c>
      <c r="C69" t="str">
        <f>B66</f>
        <v>S59</v>
      </c>
      <c r="D69" s="3">
        <v>1.446</v>
      </c>
      <c r="E69" s="3">
        <v>1.014</v>
      </c>
      <c r="F69">
        <f t="shared" si="3"/>
        <v>0.992422112724758</v>
      </c>
      <c r="G69">
        <f t="shared" si="2"/>
        <v>0.45357788727524195</v>
      </c>
    </row>
    <row r="70" spans="1:7" x14ac:dyDescent="0.2">
      <c r="A70" t="s">
        <v>81</v>
      </c>
      <c r="B70" s="6" t="s">
        <v>216</v>
      </c>
      <c r="C70" t="str">
        <f>B65</f>
        <v>S59</v>
      </c>
      <c r="D70" s="3">
        <v>1.431</v>
      </c>
      <c r="E70" s="3">
        <v>0.97499999999999998</v>
      </c>
      <c r="F70">
        <f t="shared" si="3"/>
        <v>0.96425467330538073</v>
      </c>
      <c r="G70">
        <f t="shared" si="2"/>
        <v>0.46674532669461932</v>
      </c>
    </row>
    <row r="71" spans="1:7" x14ac:dyDescent="0.2">
      <c r="A71" t="s">
        <v>82</v>
      </c>
      <c r="B71" s="6" t="s">
        <v>216</v>
      </c>
      <c r="C71" t="str">
        <f>B64</f>
        <v>S59</v>
      </c>
      <c r="D71" s="3">
        <v>1.4590000000000001</v>
      </c>
      <c r="E71" s="3">
        <v>1.008</v>
      </c>
      <c r="F71">
        <f>(E71/D71)*AVERAGE($D$2:$D$97)</f>
        <v>0.97775942426319384</v>
      </c>
      <c r="G71">
        <f t="shared" si="2"/>
        <v>0.48124057573680623</v>
      </c>
    </row>
    <row r="72" spans="1:7" x14ac:dyDescent="0.2">
      <c r="A72" t="s">
        <v>83</v>
      </c>
      <c r="B72" s="6" t="s">
        <v>42</v>
      </c>
      <c r="C72" t="str">
        <f>B63</f>
        <v>S59</v>
      </c>
      <c r="D72" s="3">
        <v>1.4710000000000001</v>
      </c>
      <c r="E72" s="3">
        <v>1.052</v>
      </c>
      <c r="F72">
        <f t="shared" si="3"/>
        <v>1.0121149444822115</v>
      </c>
      <c r="G72">
        <f t="shared" si="2"/>
        <v>0.45888505551778858</v>
      </c>
    </row>
    <row r="73" spans="1:7" x14ac:dyDescent="0.2">
      <c r="A73" t="s">
        <v>84</v>
      </c>
      <c r="B73" s="6" t="s">
        <v>36</v>
      </c>
      <c r="C73" t="str">
        <f>B62</f>
        <v>S59</v>
      </c>
      <c r="D73" s="3">
        <v>1.4330000000000001</v>
      </c>
      <c r="E73" s="3">
        <v>1.01</v>
      </c>
      <c r="F73">
        <f t="shared" si="3"/>
        <v>0.99747484880204684</v>
      </c>
      <c r="G73">
        <f t="shared" si="2"/>
        <v>0.43552515119795321</v>
      </c>
    </row>
    <row r="74" spans="1:7" x14ac:dyDescent="0.2">
      <c r="A74" t="s">
        <v>85</v>
      </c>
      <c r="B74" s="6" t="s">
        <v>217</v>
      </c>
      <c r="C74" t="str">
        <f>B85</f>
        <v>C7</v>
      </c>
      <c r="D74" s="3">
        <v>1.4490000000000001</v>
      </c>
      <c r="E74" s="3">
        <v>1.224</v>
      </c>
      <c r="F74">
        <f t="shared" si="3"/>
        <v>1.1954730848861281</v>
      </c>
      <c r="G74">
        <f t="shared" si="2"/>
        <v>0.25352691511387193</v>
      </c>
    </row>
    <row r="75" spans="1:7" x14ac:dyDescent="0.2">
      <c r="A75" t="s">
        <v>87</v>
      </c>
      <c r="B75" s="6" t="s">
        <v>217</v>
      </c>
      <c r="C75" t="str">
        <f>B84</f>
        <v>C9</v>
      </c>
      <c r="D75" s="3">
        <v>1.41</v>
      </c>
      <c r="E75" s="3">
        <v>1.202</v>
      </c>
      <c r="F75">
        <f t="shared" si="3"/>
        <v>1.2064577718676122</v>
      </c>
      <c r="G75">
        <f t="shared" si="2"/>
        <v>0.20354222813238776</v>
      </c>
    </row>
    <row r="76" spans="1:7" x14ac:dyDescent="0.2">
      <c r="A76" t="s">
        <v>88</v>
      </c>
      <c r="B76" s="6" t="s">
        <v>217</v>
      </c>
      <c r="C76" t="str">
        <f>B83</f>
        <v>S62</v>
      </c>
      <c r="D76" s="3">
        <v>1.4259999999999999</v>
      </c>
      <c r="E76" s="3">
        <v>1.212</v>
      </c>
      <c r="F76">
        <f t="shared" si="3"/>
        <v>1.2028455469845722</v>
      </c>
      <c r="G76">
        <f t="shared" si="2"/>
        <v>0.22315445301542769</v>
      </c>
    </row>
    <row r="77" spans="1:7" x14ac:dyDescent="0.2">
      <c r="A77" t="s">
        <v>89</v>
      </c>
      <c r="B77" s="6" t="s">
        <v>217</v>
      </c>
      <c r="C77" t="str">
        <f>B82</f>
        <v>S62</v>
      </c>
      <c r="D77" s="3">
        <v>1.431</v>
      </c>
      <c r="E77" s="3">
        <v>1.2430000000000001</v>
      </c>
      <c r="F77">
        <f t="shared" si="3"/>
        <v>1.229301086070347</v>
      </c>
      <c r="G77">
        <f t="shared" si="2"/>
        <v>0.201698913929653</v>
      </c>
    </row>
    <row r="78" spans="1:7" x14ac:dyDescent="0.2">
      <c r="A78" t="s">
        <v>90</v>
      </c>
      <c r="B78" s="6" t="s">
        <v>217</v>
      </c>
      <c r="C78" t="str">
        <f>B81</f>
        <v>S62</v>
      </c>
      <c r="D78" s="3">
        <v>1.399</v>
      </c>
      <c r="E78" s="3">
        <v>1.19</v>
      </c>
      <c r="F78">
        <f t="shared" si="3"/>
        <v>1.2038046521324755</v>
      </c>
      <c r="G78">
        <f t="shared" si="2"/>
        <v>0.19519534786752457</v>
      </c>
    </row>
    <row r="79" spans="1:7" x14ac:dyDescent="0.2">
      <c r="A79" t="s">
        <v>91</v>
      </c>
      <c r="B79" s="6" t="s">
        <v>218</v>
      </c>
      <c r="C79" t="str">
        <f>B80</f>
        <v>S62</v>
      </c>
      <c r="D79" s="3">
        <v>1.43</v>
      </c>
      <c r="E79" s="3">
        <v>1.2350000000000001</v>
      </c>
      <c r="F79">
        <f t="shared" si="3"/>
        <v>1.2222433712121212</v>
      </c>
      <c r="G79">
        <f t="shared" si="2"/>
        <v>0.20775662878787871</v>
      </c>
    </row>
    <row r="80" spans="1:7" x14ac:dyDescent="0.2">
      <c r="A80" t="s">
        <v>93</v>
      </c>
      <c r="B80" s="6" t="s">
        <v>218</v>
      </c>
      <c r="C80" t="str">
        <f>B79</f>
        <v>S62</v>
      </c>
      <c r="D80" s="3">
        <v>1.4470000000000001</v>
      </c>
      <c r="E80" s="3">
        <v>1.212</v>
      </c>
      <c r="F80">
        <f t="shared" si="3"/>
        <v>1.1853889080856943</v>
      </c>
      <c r="G80">
        <f t="shared" si="2"/>
        <v>0.26161109191430576</v>
      </c>
    </row>
    <row r="81" spans="1:7" x14ac:dyDescent="0.2">
      <c r="A81" t="s">
        <v>94</v>
      </c>
      <c r="B81" s="6" t="s">
        <v>218</v>
      </c>
      <c r="C81" t="str">
        <f>B78</f>
        <v>S61</v>
      </c>
      <c r="D81" s="3">
        <v>1.4490000000000001</v>
      </c>
      <c r="E81" s="3">
        <v>1.224</v>
      </c>
      <c r="F81">
        <f t="shared" si="3"/>
        <v>1.1954730848861281</v>
      </c>
      <c r="G81">
        <f t="shared" si="2"/>
        <v>0.25352691511387193</v>
      </c>
    </row>
    <row r="82" spans="1:7" x14ac:dyDescent="0.2">
      <c r="A82" t="s">
        <v>95</v>
      </c>
      <c r="B82" s="6" t="s">
        <v>218</v>
      </c>
      <c r="C82" t="str">
        <f>B77</f>
        <v>S61</v>
      </c>
      <c r="D82" s="3">
        <v>1.4610000000000001</v>
      </c>
      <c r="E82" s="3">
        <v>1.218</v>
      </c>
      <c r="F82">
        <f t="shared" si="3"/>
        <v>1.1798419746748801</v>
      </c>
      <c r="G82">
        <f t="shared" si="2"/>
        <v>0.28115802532512002</v>
      </c>
    </row>
    <row r="83" spans="1:7" x14ac:dyDescent="0.2">
      <c r="A83" t="s">
        <v>96</v>
      </c>
      <c r="B83" s="6" t="s">
        <v>218</v>
      </c>
      <c r="C83" t="str">
        <f>B76</f>
        <v>S61</v>
      </c>
      <c r="D83" s="3">
        <v>1.4830000000000001</v>
      </c>
      <c r="E83" s="3">
        <v>1.234</v>
      </c>
      <c r="F83">
        <f t="shared" si="3"/>
        <v>1.1776080860867608</v>
      </c>
      <c r="G83">
        <f t="shared" si="2"/>
        <v>0.30539191391323928</v>
      </c>
    </row>
    <row r="84" spans="1:7" x14ac:dyDescent="0.2">
      <c r="A84" t="s">
        <v>97</v>
      </c>
      <c r="B84" s="6" t="s">
        <v>15</v>
      </c>
      <c r="C84" t="str">
        <f>B75</f>
        <v>S61</v>
      </c>
      <c r="D84" s="3">
        <v>1.476</v>
      </c>
      <c r="E84" s="3">
        <v>1.226</v>
      </c>
      <c r="F84">
        <f t="shared" si="3"/>
        <v>1.1755223294941282</v>
      </c>
      <c r="G84">
        <f t="shared" si="2"/>
        <v>0.30047767050587182</v>
      </c>
    </row>
    <row r="85" spans="1:7" x14ac:dyDescent="0.2">
      <c r="A85" t="s">
        <v>98</v>
      </c>
      <c r="B85" s="6" t="s">
        <v>38</v>
      </c>
      <c r="C85" t="str">
        <f>B74</f>
        <v>S61</v>
      </c>
      <c r="D85" s="3">
        <v>1.3580000000000001</v>
      </c>
      <c r="E85" s="3">
        <v>1.117</v>
      </c>
      <c r="F85">
        <f t="shared" si="3"/>
        <v>1.1640728859842904</v>
      </c>
      <c r="G85">
        <f t="shared" si="2"/>
        <v>0.19392711401570972</v>
      </c>
    </row>
    <row r="86" spans="1:7" x14ac:dyDescent="0.2">
      <c r="A86" t="s">
        <v>99</v>
      </c>
      <c r="B86" s="6" t="s">
        <v>219</v>
      </c>
      <c r="C86" t="str">
        <f>B97</f>
        <v>C8</v>
      </c>
      <c r="D86" s="3">
        <v>1.413</v>
      </c>
      <c r="E86" s="3">
        <v>1.226</v>
      </c>
      <c r="F86">
        <f t="shared" si="3"/>
        <v>1.2279341531021466</v>
      </c>
      <c r="G86">
        <f t="shared" si="2"/>
        <v>0.18506584689785344</v>
      </c>
    </row>
    <row r="87" spans="1:7" x14ac:dyDescent="0.2">
      <c r="A87" t="s">
        <v>101</v>
      </c>
      <c r="B87" s="6" t="s">
        <v>219</v>
      </c>
      <c r="C87" t="str">
        <f>B96</f>
        <v>C10</v>
      </c>
      <c r="D87" s="3">
        <v>1.4179999999999999</v>
      </c>
      <c r="E87" s="3">
        <v>1.196</v>
      </c>
      <c r="F87">
        <f>(E87/D87)*AVERAGE($D$2:$D$97)</f>
        <v>1.1936629642689234</v>
      </c>
      <c r="G87">
        <f t="shared" si="2"/>
        <v>0.22433703573107655</v>
      </c>
    </row>
    <row r="88" spans="1:7" x14ac:dyDescent="0.2">
      <c r="A88" t="s">
        <v>102</v>
      </c>
      <c r="B88" s="6" t="s">
        <v>219</v>
      </c>
      <c r="C88" t="str">
        <f>B95</f>
        <v>S64</v>
      </c>
      <c r="D88" s="3">
        <v>1.4</v>
      </c>
      <c r="E88" s="3">
        <v>1.165</v>
      </c>
      <c r="F88">
        <f t="shared" si="3"/>
        <v>1.1776728422619047</v>
      </c>
      <c r="G88">
        <f t="shared" si="2"/>
        <v>0.22232715773809519</v>
      </c>
    </row>
    <row r="89" spans="1:7" x14ac:dyDescent="0.2">
      <c r="A89" t="s">
        <v>103</v>
      </c>
      <c r="B89" s="6" t="s">
        <v>219</v>
      </c>
      <c r="C89" t="str">
        <f>B94</f>
        <v>S64</v>
      </c>
      <c r="D89" s="3">
        <v>1.395</v>
      </c>
      <c r="E89" s="3">
        <v>1.1579999999999999</v>
      </c>
      <c r="F89">
        <f t="shared" si="3"/>
        <v>1.1747923835125447</v>
      </c>
      <c r="G89">
        <f t="shared" si="2"/>
        <v>0.22020761648745535</v>
      </c>
    </row>
    <row r="90" spans="1:7" x14ac:dyDescent="0.2">
      <c r="A90" t="s">
        <v>104</v>
      </c>
      <c r="B90" s="6" t="s">
        <v>219</v>
      </c>
      <c r="C90" t="str">
        <f>B93</f>
        <v>S64</v>
      </c>
      <c r="D90" s="3">
        <v>1.413</v>
      </c>
      <c r="E90" s="3">
        <v>1.173</v>
      </c>
      <c r="F90">
        <f t="shared" si="3"/>
        <v>1.1748505396319886</v>
      </c>
      <c r="G90">
        <f t="shared" si="2"/>
        <v>0.23814946036801143</v>
      </c>
    </row>
    <row r="91" spans="1:7" x14ac:dyDescent="0.2">
      <c r="A91" t="s">
        <v>105</v>
      </c>
      <c r="B91" s="6" t="s">
        <v>220</v>
      </c>
      <c r="C91" t="str">
        <f>B92</f>
        <v>S64</v>
      </c>
      <c r="D91" s="3">
        <v>1.423</v>
      </c>
      <c r="E91" s="3">
        <v>1.181</v>
      </c>
      <c r="F91">
        <f t="shared" si="3"/>
        <v>1.1745506998126025</v>
      </c>
      <c r="G91">
        <f t="shared" si="2"/>
        <v>0.24844930018739753</v>
      </c>
    </row>
    <row r="92" spans="1:7" x14ac:dyDescent="0.2">
      <c r="A92" t="s">
        <v>107</v>
      </c>
      <c r="B92" s="6" t="s">
        <v>220</v>
      </c>
      <c r="C92" t="str">
        <f>B91</f>
        <v>S64</v>
      </c>
      <c r="D92" s="3">
        <v>1.4470000000000001</v>
      </c>
      <c r="E92" s="3">
        <v>1.2070000000000001</v>
      </c>
      <c r="F92">
        <f t="shared" si="3"/>
        <v>1.1804986898180143</v>
      </c>
      <c r="G92">
        <f t="shared" si="2"/>
        <v>0.26650131018198575</v>
      </c>
    </row>
    <row r="93" spans="1:7" x14ac:dyDescent="0.2">
      <c r="A93" t="s">
        <v>108</v>
      </c>
      <c r="B93" s="6" t="s">
        <v>220</v>
      </c>
      <c r="C93" t="str">
        <f>B90</f>
        <v>S63</v>
      </c>
      <c r="D93" s="3">
        <v>1.377</v>
      </c>
      <c r="E93" s="3">
        <v>1.0960000000000001</v>
      </c>
      <c r="F93">
        <f t="shared" si="3"/>
        <v>1.126427862503026</v>
      </c>
      <c r="G93">
        <f t="shared" si="2"/>
        <v>0.25057213749697405</v>
      </c>
    </row>
    <row r="94" spans="1:7" x14ac:dyDescent="0.2">
      <c r="A94" t="s">
        <v>109</v>
      </c>
      <c r="B94" s="6" t="s">
        <v>220</v>
      </c>
      <c r="C94" t="str">
        <f>B89</f>
        <v>S63</v>
      </c>
      <c r="D94" s="3">
        <v>1.391</v>
      </c>
      <c r="E94" s="3">
        <v>1.151</v>
      </c>
      <c r="F94">
        <f t="shared" si="3"/>
        <v>1.1710487209441647</v>
      </c>
      <c r="G94">
        <f t="shared" si="2"/>
        <v>0.21995127905583534</v>
      </c>
    </row>
    <row r="95" spans="1:7" x14ac:dyDescent="0.2">
      <c r="A95" t="s">
        <v>110</v>
      </c>
      <c r="B95" s="6" t="s">
        <v>220</v>
      </c>
      <c r="C95" t="str">
        <f>B88</f>
        <v>S63</v>
      </c>
      <c r="D95" s="3">
        <v>1.4710000000000001</v>
      </c>
      <c r="E95" s="3">
        <v>1.262</v>
      </c>
      <c r="F95">
        <f t="shared" si="3"/>
        <v>1.2141530987990028</v>
      </c>
      <c r="G95">
        <f t="shared" si="2"/>
        <v>0.25684690120099729</v>
      </c>
    </row>
    <row r="96" spans="1:7" x14ac:dyDescent="0.2">
      <c r="A96" t="s">
        <v>111</v>
      </c>
      <c r="B96" s="6" t="s">
        <v>31</v>
      </c>
      <c r="C96" t="str">
        <f>B87</f>
        <v>S63</v>
      </c>
      <c r="D96" s="3">
        <v>1.46</v>
      </c>
      <c r="E96" s="3">
        <v>1.24</v>
      </c>
      <c r="F96">
        <f t="shared" si="3"/>
        <v>1.2019754566210046</v>
      </c>
      <c r="G96">
        <f t="shared" si="2"/>
        <v>0.25802454337899539</v>
      </c>
    </row>
    <row r="97" spans="1:7" x14ac:dyDescent="0.2">
      <c r="A97" t="s">
        <v>112</v>
      </c>
      <c r="B97" s="6" t="s">
        <v>39</v>
      </c>
      <c r="C97" t="str">
        <f>B86</f>
        <v>S63</v>
      </c>
      <c r="D97" s="3">
        <v>1.224</v>
      </c>
      <c r="E97" s="3">
        <v>0.99099999999999999</v>
      </c>
      <c r="F97">
        <f t="shared" si="3"/>
        <v>1.1458268824891067</v>
      </c>
      <c r="G97">
        <f t="shared" si="2"/>
        <v>7.8173117510893286E-2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57B4-B160-784E-9C50-70A8B41184D4}">
  <dimension ref="A1:N98"/>
  <sheetViews>
    <sheetView topLeftCell="D15" zoomScale="119" workbookViewId="0">
      <selection activeCell="I3" sqref="I3"/>
    </sheetView>
  </sheetViews>
  <sheetFormatPr baseColWidth="10" defaultRowHeight="16" x14ac:dyDescent="0.2"/>
  <sheetData>
    <row r="1" spans="1:14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5" t="s">
        <v>237</v>
      </c>
      <c r="J1" s="16" t="s">
        <v>238</v>
      </c>
      <c r="K1" s="15"/>
      <c r="L1" s="15"/>
      <c r="M1" s="17" t="s">
        <v>301</v>
      </c>
      <c r="N1" s="17"/>
    </row>
    <row r="2" spans="1:14" x14ac:dyDescent="0.2">
      <c r="A2" t="s">
        <v>0</v>
      </c>
      <c r="B2" s="6" t="s">
        <v>237</v>
      </c>
      <c r="C2" t="str">
        <f>B13</f>
        <v>C1</v>
      </c>
      <c r="D2" s="2">
        <v>1.3720000000000001</v>
      </c>
      <c r="E2" s="2">
        <v>0.25700000000000001</v>
      </c>
      <c r="F2">
        <f>(E2/D2)*AVERAGE($D$2:$D$97)</f>
        <v>0.26377661109086492</v>
      </c>
      <c r="G2">
        <f t="shared" ref="G2:G65" si="0">D2-F2</f>
        <v>1.1082233889091353</v>
      </c>
      <c r="I2" s="15" t="s">
        <v>239</v>
      </c>
      <c r="J2" s="16" t="s">
        <v>240</v>
      </c>
      <c r="K2" s="15"/>
      <c r="L2" s="15"/>
      <c r="M2" s="17" t="s">
        <v>13</v>
      </c>
      <c r="N2" s="17">
        <v>1E-3</v>
      </c>
    </row>
    <row r="3" spans="1:14" x14ac:dyDescent="0.2">
      <c r="A3" t="s">
        <v>2</v>
      </c>
      <c r="B3" s="6" t="s">
        <v>237</v>
      </c>
      <c r="C3" t="str">
        <f>B12</f>
        <v>H2O</v>
      </c>
      <c r="D3" s="2">
        <v>1.407</v>
      </c>
      <c r="E3" s="2">
        <v>0.51100000000000001</v>
      </c>
      <c r="F3">
        <f t="shared" ref="F3:F66" si="1">(E3/D3)*AVERAGE($D$2:$D$97)</f>
        <v>0.51142749792703157</v>
      </c>
      <c r="G3">
        <f t="shared" si="0"/>
        <v>0.89557250207296846</v>
      </c>
      <c r="I3" s="15" t="s">
        <v>241</v>
      </c>
      <c r="J3" s="16" t="s">
        <v>242</v>
      </c>
      <c r="K3" s="15"/>
      <c r="L3" s="15"/>
      <c r="M3" s="17" t="s">
        <v>29</v>
      </c>
      <c r="N3" s="17">
        <v>5.0000000000000001E-4</v>
      </c>
    </row>
    <row r="4" spans="1:14" x14ac:dyDescent="0.2">
      <c r="A4" t="s">
        <v>3</v>
      </c>
      <c r="B4" s="6" t="s">
        <v>237</v>
      </c>
      <c r="C4" t="str">
        <f>B11</f>
        <v>S66</v>
      </c>
      <c r="D4" s="2">
        <v>1.41</v>
      </c>
      <c r="E4" s="2">
        <v>0.93500000000000005</v>
      </c>
      <c r="F4">
        <f t="shared" si="1"/>
        <v>0.93379118646572123</v>
      </c>
      <c r="G4">
        <f t="shared" si="0"/>
        <v>0.47620881353427869</v>
      </c>
      <c r="I4" s="15" t="s">
        <v>243</v>
      </c>
      <c r="J4" s="16" t="s">
        <v>244</v>
      </c>
      <c r="K4" s="15"/>
      <c r="L4" s="15"/>
      <c r="M4" s="17" t="s">
        <v>33</v>
      </c>
      <c r="N4" s="17">
        <v>2.5000000000000001E-4</v>
      </c>
    </row>
    <row r="5" spans="1:14" x14ac:dyDescent="0.2">
      <c r="A5" t="s">
        <v>4</v>
      </c>
      <c r="B5" s="6" t="s">
        <v>237</v>
      </c>
      <c r="C5" t="str">
        <f>B10</f>
        <v>S66</v>
      </c>
      <c r="D5" s="2">
        <v>1.407</v>
      </c>
      <c r="E5" s="2">
        <v>1.0329999999999999</v>
      </c>
      <c r="F5">
        <f t="shared" si="1"/>
        <v>1.0338641983534707</v>
      </c>
      <c r="G5">
        <f t="shared" si="0"/>
        <v>0.37313580164652937</v>
      </c>
      <c r="I5" s="15" t="s">
        <v>245</v>
      </c>
      <c r="J5" s="16" t="s">
        <v>246</v>
      </c>
      <c r="K5" s="15"/>
      <c r="L5" s="15"/>
      <c r="M5" s="17" t="s">
        <v>34</v>
      </c>
      <c r="N5" s="17">
        <f>N4/2</f>
        <v>1.25E-4</v>
      </c>
    </row>
    <row r="6" spans="1:14" x14ac:dyDescent="0.2">
      <c r="A6" t="s">
        <v>5</v>
      </c>
      <c r="B6" s="6" t="s">
        <v>237</v>
      </c>
      <c r="C6" t="str">
        <f>B9</f>
        <v>S66</v>
      </c>
      <c r="D6" s="2">
        <v>1.407</v>
      </c>
      <c r="E6" s="2">
        <v>1.0840000000000001</v>
      </c>
      <c r="F6">
        <f t="shared" si="1"/>
        <v>1.0849068644870885</v>
      </c>
      <c r="G6">
        <f t="shared" si="0"/>
        <v>0.32209313551291152</v>
      </c>
      <c r="I6" s="15" t="s">
        <v>247</v>
      </c>
      <c r="J6" s="16" t="s">
        <v>248</v>
      </c>
      <c r="K6" s="15"/>
      <c r="L6" s="15"/>
      <c r="M6" s="17" t="s">
        <v>35</v>
      </c>
      <c r="N6" s="17">
        <f t="shared" ref="N6:N11" si="2">N5/2</f>
        <v>6.2500000000000001E-5</v>
      </c>
    </row>
    <row r="7" spans="1:14" x14ac:dyDescent="0.2">
      <c r="A7" t="s">
        <v>6</v>
      </c>
      <c r="B7" s="6" t="s">
        <v>239</v>
      </c>
      <c r="C7" t="str">
        <f>B8</f>
        <v>S66</v>
      </c>
      <c r="D7" s="2">
        <v>1.4159999999999999</v>
      </c>
      <c r="E7" s="2">
        <v>1.08</v>
      </c>
      <c r="F7">
        <f t="shared" si="1"/>
        <v>1.074033368644068</v>
      </c>
      <c r="G7">
        <f t="shared" si="0"/>
        <v>0.34196663135593197</v>
      </c>
      <c r="I7" s="15" t="s">
        <v>249</v>
      </c>
      <c r="J7" s="16" t="s">
        <v>250</v>
      </c>
      <c r="K7" s="15"/>
      <c r="L7" s="15"/>
      <c r="M7" s="17" t="s">
        <v>36</v>
      </c>
      <c r="N7" s="17">
        <f t="shared" si="2"/>
        <v>3.1250000000000001E-5</v>
      </c>
    </row>
    <row r="8" spans="1:14" x14ac:dyDescent="0.2">
      <c r="A8" t="s">
        <v>8</v>
      </c>
      <c r="B8" s="6" t="s">
        <v>239</v>
      </c>
      <c r="C8" t="str">
        <f>B7</f>
        <v>S66</v>
      </c>
      <c r="D8" s="2">
        <v>1.363</v>
      </c>
      <c r="E8" s="2">
        <v>1.0389999999999999</v>
      </c>
      <c r="F8">
        <f t="shared" si="1"/>
        <v>1.0734379967595988</v>
      </c>
      <c r="G8">
        <f t="shared" si="0"/>
        <v>0.28956200324040116</v>
      </c>
      <c r="I8" s="15" t="s">
        <v>251</v>
      </c>
      <c r="J8" s="16" t="s">
        <v>252</v>
      </c>
      <c r="K8" s="15"/>
      <c r="L8" s="15"/>
      <c r="M8" s="17" t="s">
        <v>38</v>
      </c>
      <c r="N8" s="17">
        <f t="shared" si="2"/>
        <v>1.5625E-5</v>
      </c>
    </row>
    <row r="9" spans="1:14" x14ac:dyDescent="0.2">
      <c r="A9" t="s">
        <v>9</v>
      </c>
      <c r="B9" s="6" t="s">
        <v>239</v>
      </c>
      <c r="C9" t="str">
        <f>B6</f>
        <v>S65</v>
      </c>
      <c r="D9" s="2">
        <v>1.397</v>
      </c>
      <c r="E9" s="2">
        <v>1.0780000000000001</v>
      </c>
      <c r="F9">
        <f t="shared" si="1"/>
        <v>1.0866248359580053</v>
      </c>
      <c r="G9">
        <f t="shared" si="0"/>
        <v>0.31037516404199472</v>
      </c>
      <c r="I9" s="15" t="s">
        <v>253</v>
      </c>
      <c r="J9" s="16" t="s">
        <v>254</v>
      </c>
      <c r="K9" s="15"/>
      <c r="L9" s="15"/>
      <c r="M9" s="17" t="s">
        <v>39</v>
      </c>
      <c r="N9" s="17">
        <f t="shared" si="2"/>
        <v>7.8125000000000002E-6</v>
      </c>
    </row>
    <row r="10" spans="1:14" x14ac:dyDescent="0.2">
      <c r="A10" t="s">
        <v>10</v>
      </c>
      <c r="B10" s="6" t="s">
        <v>239</v>
      </c>
      <c r="C10" t="str">
        <f>B5</f>
        <v>S65</v>
      </c>
      <c r="D10" s="2">
        <v>1.4019999999999999</v>
      </c>
      <c r="E10" s="2">
        <v>1.0980000000000001</v>
      </c>
      <c r="F10">
        <f t="shared" si="1"/>
        <v>1.1028376872325252</v>
      </c>
      <c r="G10">
        <f t="shared" si="0"/>
        <v>0.29916231276747474</v>
      </c>
      <c r="I10" s="15" t="s">
        <v>255</v>
      </c>
      <c r="J10" s="16" t="s">
        <v>256</v>
      </c>
      <c r="K10" s="15"/>
      <c r="L10" s="15"/>
      <c r="M10" s="17" t="s">
        <v>15</v>
      </c>
      <c r="N10" s="17">
        <f t="shared" si="2"/>
        <v>3.9062500000000001E-6</v>
      </c>
    </row>
    <row r="11" spans="1:14" x14ac:dyDescent="0.2">
      <c r="A11" t="s">
        <v>11</v>
      </c>
      <c r="B11" s="6" t="s">
        <v>239</v>
      </c>
      <c r="C11" t="str">
        <f>B4</f>
        <v>S65</v>
      </c>
      <c r="D11" s="2">
        <v>1.4339999999999999</v>
      </c>
      <c r="E11" s="2">
        <v>1.135</v>
      </c>
      <c r="F11">
        <f t="shared" si="1"/>
        <v>1.1145613595420736</v>
      </c>
      <c r="G11">
        <f t="shared" si="0"/>
        <v>0.31943864045792636</v>
      </c>
      <c r="I11" s="15" t="s">
        <v>257</v>
      </c>
      <c r="J11" s="15" t="s">
        <v>258</v>
      </c>
      <c r="K11" s="15"/>
      <c r="L11" s="15"/>
      <c r="M11" s="17" t="s">
        <v>31</v>
      </c>
      <c r="N11" s="17">
        <f t="shared" si="2"/>
        <v>1.953125E-6</v>
      </c>
    </row>
    <row r="12" spans="1:14" x14ac:dyDescent="0.2">
      <c r="A12" t="s">
        <v>12</v>
      </c>
      <c r="B12" s="6" t="s">
        <v>42</v>
      </c>
      <c r="C12" t="str">
        <f>B3</f>
        <v>S65</v>
      </c>
      <c r="D12" s="2">
        <v>1.413</v>
      </c>
      <c r="E12" s="2">
        <v>1.129</v>
      </c>
      <c r="F12">
        <f t="shared" si="1"/>
        <v>1.1251464452111348</v>
      </c>
      <c r="G12">
        <f t="shared" si="0"/>
        <v>0.28785355478886521</v>
      </c>
      <c r="I12" s="15" t="s">
        <v>259</v>
      </c>
      <c r="J12" s="15" t="s">
        <v>260</v>
      </c>
      <c r="K12" s="15"/>
      <c r="L12" s="15"/>
      <c r="M12" s="17"/>
      <c r="N12" s="17"/>
    </row>
    <row r="13" spans="1:14" x14ac:dyDescent="0.2">
      <c r="A13" t="s">
        <v>14</v>
      </c>
      <c r="B13" s="6" t="s">
        <v>13</v>
      </c>
      <c r="C13" t="str">
        <f>B2</f>
        <v>S65</v>
      </c>
      <c r="D13" s="2">
        <v>1.411</v>
      </c>
      <c r="E13" s="2">
        <v>1.097</v>
      </c>
      <c r="F13">
        <f t="shared" si="1"/>
        <v>1.0948052873257736</v>
      </c>
      <c r="G13">
        <f t="shared" si="0"/>
        <v>0.31619471267422639</v>
      </c>
      <c r="I13" s="15" t="s">
        <v>261</v>
      </c>
      <c r="J13" s="15" t="s">
        <v>262</v>
      </c>
      <c r="K13" s="15"/>
      <c r="L13" s="15"/>
    </row>
    <row r="14" spans="1:14" x14ac:dyDescent="0.2">
      <c r="A14" t="s">
        <v>16</v>
      </c>
      <c r="B14" s="6" t="s">
        <v>241</v>
      </c>
      <c r="C14" t="str">
        <f>B25</f>
        <v>C2</v>
      </c>
      <c r="D14" s="2">
        <v>1.4379999999999999</v>
      </c>
      <c r="E14" s="2">
        <v>0.30399999999999999</v>
      </c>
      <c r="F14">
        <f t="shared" si="1"/>
        <v>0.29769529439035697</v>
      </c>
      <c r="G14">
        <f t="shared" si="0"/>
        <v>1.1403047056096429</v>
      </c>
      <c r="I14" s="15" t="s">
        <v>263</v>
      </c>
      <c r="J14" s="15" t="s">
        <v>264</v>
      </c>
      <c r="K14" s="15"/>
      <c r="L14" s="15"/>
    </row>
    <row r="15" spans="1:14" x14ac:dyDescent="0.2">
      <c r="A15" t="s">
        <v>18</v>
      </c>
      <c r="B15" s="6" t="s">
        <v>241</v>
      </c>
      <c r="C15" t="str">
        <f>B24</f>
        <v>H2O</v>
      </c>
      <c r="D15" s="2">
        <v>1.3919999999999999</v>
      </c>
      <c r="E15" s="2">
        <v>0.56999999999999995</v>
      </c>
      <c r="F15">
        <f t="shared" si="1"/>
        <v>0.57662423670977014</v>
      </c>
      <c r="G15">
        <f t="shared" si="0"/>
        <v>0.81537576329022976</v>
      </c>
      <c r="I15" s="15" t="s">
        <v>265</v>
      </c>
      <c r="J15" s="15" t="s">
        <v>266</v>
      </c>
      <c r="K15" s="15"/>
      <c r="L15" s="15"/>
    </row>
    <row r="16" spans="1:14" x14ac:dyDescent="0.2">
      <c r="A16" t="s">
        <v>19</v>
      </c>
      <c r="B16" s="6" t="s">
        <v>241</v>
      </c>
      <c r="C16" t="str">
        <f>B23</f>
        <v>S68</v>
      </c>
      <c r="D16" s="2">
        <v>1.391</v>
      </c>
      <c r="E16" s="2">
        <v>0.95699999999999996</v>
      </c>
      <c r="F16">
        <f t="shared" si="1"/>
        <v>0.96881773454349385</v>
      </c>
      <c r="G16">
        <f t="shared" si="0"/>
        <v>0.42218226545650617</v>
      </c>
      <c r="I16" s="15" t="s">
        <v>267</v>
      </c>
      <c r="J16" s="15" t="s">
        <v>268</v>
      </c>
      <c r="K16" s="15"/>
      <c r="L16" s="15"/>
    </row>
    <row r="17" spans="1:12" x14ac:dyDescent="0.2">
      <c r="A17" t="s">
        <v>20</v>
      </c>
      <c r="B17" s="6" t="s">
        <v>241</v>
      </c>
      <c r="C17" t="str">
        <f>B22</f>
        <v>S68</v>
      </c>
      <c r="D17" s="2">
        <v>1.417</v>
      </c>
      <c r="E17" s="2">
        <v>1.06</v>
      </c>
      <c r="F17">
        <f t="shared" si="1"/>
        <v>1.0533999353093391</v>
      </c>
      <c r="G17">
        <f t="shared" si="0"/>
        <v>0.36360006469066097</v>
      </c>
      <c r="I17" s="15"/>
      <c r="J17" s="15"/>
      <c r="K17" s="15"/>
      <c r="L17" s="15"/>
    </row>
    <row r="18" spans="1:12" x14ac:dyDescent="0.2">
      <c r="A18" t="s">
        <v>21</v>
      </c>
      <c r="B18" s="6" t="s">
        <v>241</v>
      </c>
      <c r="C18" t="str">
        <f>B21</f>
        <v>S68</v>
      </c>
      <c r="D18" s="2">
        <v>1.411</v>
      </c>
      <c r="E18" s="2">
        <v>1.08</v>
      </c>
      <c r="F18">
        <f t="shared" si="1"/>
        <v>1.0778392983699503</v>
      </c>
      <c r="G18">
        <f t="shared" si="0"/>
        <v>0.33316070163004974</v>
      </c>
    </row>
    <row r="19" spans="1:12" x14ac:dyDescent="0.2">
      <c r="A19" t="s">
        <v>22</v>
      </c>
      <c r="B19" s="6" t="s">
        <v>243</v>
      </c>
      <c r="C19" t="str">
        <f>B20</f>
        <v>S68</v>
      </c>
      <c r="D19" s="2">
        <v>1.421</v>
      </c>
      <c r="E19" s="2">
        <v>1.0840000000000001</v>
      </c>
      <c r="F19">
        <f t="shared" si="1"/>
        <v>1.0742181269059348</v>
      </c>
      <c r="G19">
        <f t="shared" si="0"/>
        <v>0.34678187309406527</v>
      </c>
    </row>
    <row r="20" spans="1:12" x14ac:dyDescent="0.2">
      <c r="A20" t="s">
        <v>24</v>
      </c>
      <c r="B20" s="6" t="s">
        <v>243</v>
      </c>
      <c r="C20" t="str">
        <f>B19</f>
        <v>S68</v>
      </c>
      <c r="D20" s="2">
        <v>1.264</v>
      </c>
      <c r="E20" s="2">
        <v>1.0129999999999999</v>
      </c>
      <c r="F20">
        <f t="shared" si="1"/>
        <v>1.1285469821334388</v>
      </c>
      <c r="G20">
        <f t="shared" si="0"/>
        <v>0.13545301786656117</v>
      </c>
    </row>
    <row r="21" spans="1:12" x14ac:dyDescent="0.2">
      <c r="A21" t="s">
        <v>25</v>
      </c>
      <c r="B21" s="6" t="s">
        <v>243</v>
      </c>
      <c r="C21" t="str">
        <f>B18</f>
        <v>S67</v>
      </c>
      <c r="D21" s="2">
        <v>1.4219999999999999</v>
      </c>
      <c r="E21" s="2">
        <v>1.161</v>
      </c>
      <c r="F21">
        <f t="shared" si="1"/>
        <v>1.149714200949367</v>
      </c>
      <c r="G21">
        <f t="shared" si="0"/>
        <v>0.27228579905063288</v>
      </c>
    </row>
    <row r="22" spans="1:12" x14ac:dyDescent="0.2">
      <c r="A22" t="s">
        <v>26</v>
      </c>
      <c r="B22" s="6" t="s">
        <v>243</v>
      </c>
      <c r="C22" t="str">
        <f>B17</f>
        <v>S67</v>
      </c>
      <c r="D22" s="2">
        <v>1.337</v>
      </c>
      <c r="E22" s="2">
        <v>1.0640000000000001</v>
      </c>
      <c r="F22">
        <f t="shared" si="1"/>
        <v>1.1206435427574173</v>
      </c>
      <c r="G22">
        <f t="shared" si="0"/>
        <v>0.21635645724258268</v>
      </c>
    </row>
    <row r="23" spans="1:12" x14ac:dyDescent="0.2">
      <c r="A23" t="s">
        <v>27</v>
      </c>
      <c r="B23" s="6" t="s">
        <v>243</v>
      </c>
      <c r="C23" t="str">
        <f>B16</f>
        <v>S67</v>
      </c>
      <c r="D23" s="2">
        <v>1.43</v>
      </c>
      <c r="E23" s="2">
        <v>1.143</v>
      </c>
      <c r="F23">
        <f t="shared" si="1"/>
        <v>1.1255569274475525</v>
      </c>
      <c r="G23">
        <f t="shared" si="0"/>
        <v>0.3044430725524474</v>
      </c>
    </row>
    <row r="24" spans="1:12" x14ac:dyDescent="0.2">
      <c r="A24" t="s">
        <v>28</v>
      </c>
      <c r="B24" s="6" t="s">
        <v>42</v>
      </c>
      <c r="C24" t="str">
        <f>B15</f>
        <v>S67</v>
      </c>
      <c r="D24" s="2">
        <v>1.397</v>
      </c>
      <c r="E24" s="2">
        <v>1.1180000000000001</v>
      </c>
      <c r="F24">
        <f t="shared" si="1"/>
        <v>1.1269448669768551</v>
      </c>
      <c r="G24">
        <f t="shared" si="0"/>
        <v>0.27005513302314488</v>
      </c>
    </row>
    <row r="25" spans="1:12" x14ac:dyDescent="0.2">
      <c r="A25" t="s">
        <v>30</v>
      </c>
      <c r="B25" s="6" t="s">
        <v>29</v>
      </c>
      <c r="C25" t="str">
        <f>B14</f>
        <v>S67</v>
      </c>
      <c r="D25" s="2">
        <v>1.371</v>
      </c>
      <c r="E25" s="2">
        <v>1.1180000000000001</v>
      </c>
      <c r="F25">
        <f t="shared" si="1"/>
        <v>1.1483165420617556</v>
      </c>
      <c r="G25">
        <f t="shared" si="0"/>
        <v>0.2226834579382444</v>
      </c>
    </row>
    <row r="26" spans="1:12" x14ac:dyDescent="0.2">
      <c r="A26" t="s">
        <v>13</v>
      </c>
      <c r="B26" s="6" t="s">
        <v>245</v>
      </c>
      <c r="C26" t="str">
        <f>B37</f>
        <v>C3</v>
      </c>
      <c r="D26" s="2">
        <v>1.238</v>
      </c>
      <c r="E26" s="2">
        <v>0.312</v>
      </c>
      <c r="F26">
        <f t="shared" si="1"/>
        <v>0.35488792407108244</v>
      </c>
      <c r="G26">
        <f t="shared" si="0"/>
        <v>0.88311207592891749</v>
      </c>
    </row>
    <row r="27" spans="1:12" x14ac:dyDescent="0.2">
      <c r="A27" t="s">
        <v>29</v>
      </c>
      <c r="B27" s="6" t="s">
        <v>245</v>
      </c>
      <c r="C27" t="str">
        <f>B36</f>
        <v>H2O</v>
      </c>
      <c r="D27" s="2">
        <v>1.347</v>
      </c>
      <c r="E27" s="2">
        <v>0.73699999999999999</v>
      </c>
      <c r="F27">
        <f t="shared" si="1"/>
        <v>0.7704725392848305</v>
      </c>
      <c r="G27">
        <f t="shared" si="0"/>
        <v>0.57652746071516947</v>
      </c>
    </row>
    <row r="28" spans="1:12" x14ac:dyDescent="0.2">
      <c r="A28" t="s">
        <v>33</v>
      </c>
      <c r="B28" s="6" t="s">
        <v>245</v>
      </c>
      <c r="C28" t="str">
        <f>B35</f>
        <v>S70</v>
      </c>
      <c r="D28" s="2">
        <v>1.3340000000000001</v>
      </c>
      <c r="E28" s="2">
        <v>0.94299999999999995</v>
      </c>
      <c r="F28">
        <f t="shared" si="1"/>
        <v>0.99543552442528738</v>
      </c>
      <c r="G28">
        <f t="shared" si="0"/>
        <v>0.3385644755747127</v>
      </c>
    </row>
    <row r="29" spans="1:12" x14ac:dyDescent="0.2">
      <c r="A29" t="s">
        <v>34</v>
      </c>
      <c r="B29" s="6" t="s">
        <v>245</v>
      </c>
      <c r="C29" t="str">
        <f>B34</f>
        <v>S70</v>
      </c>
      <c r="D29" s="2">
        <v>1.363</v>
      </c>
      <c r="E29" s="2">
        <v>1.04</v>
      </c>
      <c r="F29">
        <f t="shared" si="1"/>
        <v>1.0744711420885302</v>
      </c>
      <c r="G29">
        <f t="shared" si="0"/>
        <v>0.28852885791146976</v>
      </c>
    </row>
    <row r="30" spans="1:12" x14ac:dyDescent="0.2">
      <c r="A30" t="s">
        <v>35</v>
      </c>
      <c r="B30" s="6" t="s">
        <v>245</v>
      </c>
      <c r="C30" t="str">
        <f>B33</f>
        <v>S70</v>
      </c>
      <c r="D30" s="2">
        <v>1.391</v>
      </c>
      <c r="E30" s="2">
        <v>1.006</v>
      </c>
      <c r="F30">
        <f t="shared" si="1"/>
        <v>1.0184228223100886</v>
      </c>
      <c r="G30">
        <f t="shared" si="0"/>
        <v>0.37257717768991139</v>
      </c>
    </row>
    <row r="31" spans="1:12" x14ac:dyDescent="0.2">
      <c r="A31" t="s">
        <v>36</v>
      </c>
      <c r="B31" s="6" t="s">
        <v>245</v>
      </c>
      <c r="C31" t="str">
        <f>B32</f>
        <v>S70</v>
      </c>
      <c r="D31" s="2">
        <v>1.3779999999999999</v>
      </c>
      <c r="E31" s="2">
        <v>1.079</v>
      </c>
      <c r="F31">
        <f t="shared" si="1"/>
        <v>1.102629225628931</v>
      </c>
      <c r="G31">
        <f t="shared" si="0"/>
        <v>0.27537077437106894</v>
      </c>
    </row>
    <row r="32" spans="1:12" x14ac:dyDescent="0.2">
      <c r="A32" t="s">
        <v>38</v>
      </c>
      <c r="B32" s="6" t="s">
        <v>247</v>
      </c>
      <c r="C32" t="str">
        <f>B31</f>
        <v>S69</v>
      </c>
      <c r="D32" s="2">
        <v>1.369</v>
      </c>
      <c r="E32" s="2">
        <v>1.075</v>
      </c>
      <c r="F32">
        <f t="shared" si="1"/>
        <v>1.105763597212077</v>
      </c>
      <c r="G32">
        <f t="shared" si="0"/>
        <v>0.26323640278792304</v>
      </c>
    </row>
    <row r="33" spans="1:7" x14ac:dyDescent="0.2">
      <c r="A33" t="s">
        <v>39</v>
      </c>
      <c r="B33" s="6" t="s">
        <v>247</v>
      </c>
      <c r="C33" t="str">
        <f>B30</f>
        <v>S69</v>
      </c>
      <c r="D33" s="2">
        <v>1.371</v>
      </c>
      <c r="E33" s="2">
        <v>1.1439999999999999</v>
      </c>
      <c r="F33">
        <f t="shared" si="1"/>
        <v>1.1750215779236566</v>
      </c>
      <c r="G33">
        <f t="shared" si="0"/>
        <v>0.19597842207634342</v>
      </c>
    </row>
    <row r="34" spans="1:7" x14ac:dyDescent="0.2">
      <c r="A34" t="s">
        <v>15</v>
      </c>
      <c r="B34" s="6" t="s">
        <v>247</v>
      </c>
      <c r="C34" t="str">
        <f>B29</f>
        <v>S69</v>
      </c>
      <c r="D34" s="2">
        <v>1.377</v>
      </c>
      <c r="E34" s="2">
        <v>1.163</v>
      </c>
      <c r="F34">
        <f t="shared" si="1"/>
        <v>1.189331843076737</v>
      </c>
      <c r="G34">
        <f t="shared" si="0"/>
        <v>0.187668156923263</v>
      </c>
    </row>
    <row r="35" spans="1:7" x14ac:dyDescent="0.2">
      <c r="A35" t="s">
        <v>31</v>
      </c>
      <c r="B35" s="6" t="s">
        <v>247</v>
      </c>
      <c r="C35" t="str">
        <f>B28</f>
        <v>S69</v>
      </c>
      <c r="D35" s="2">
        <v>1.3819999999999999</v>
      </c>
      <c r="E35" s="2">
        <v>1.17</v>
      </c>
      <c r="F35">
        <f t="shared" si="1"/>
        <v>1.1921614960202604</v>
      </c>
      <c r="G35">
        <f t="shared" si="0"/>
        <v>0.18983850397973945</v>
      </c>
    </row>
    <row r="36" spans="1:7" x14ac:dyDescent="0.2">
      <c r="A36" t="s">
        <v>40</v>
      </c>
      <c r="B36" s="6" t="s">
        <v>42</v>
      </c>
      <c r="C36" t="str">
        <f>B27</f>
        <v>S69</v>
      </c>
      <c r="D36" s="2">
        <v>1.375</v>
      </c>
      <c r="E36" s="2">
        <v>1.1579999999999999</v>
      </c>
      <c r="F36">
        <f t="shared" si="1"/>
        <v>1.1859411363636363</v>
      </c>
      <c r="G36">
        <f t="shared" si="0"/>
        <v>0.18905886363636371</v>
      </c>
    </row>
    <row r="37" spans="1:7" x14ac:dyDescent="0.2">
      <c r="A37" t="s">
        <v>41</v>
      </c>
      <c r="B37" s="6" t="s">
        <v>33</v>
      </c>
      <c r="C37" t="str">
        <f>B26</f>
        <v>S69</v>
      </c>
      <c r="D37" s="2">
        <v>1.373</v>
      </c>
      <c r="E37" s="2">
        <v>1.1359999999999999</v>
      </c>
      <c r="F37">
        <f t="shared" si="1"/>
        <v>1.1651050012138868</v>
      </c>
      <c r="G37">
        <f t="shared" si="0"/>
        <v>0.20789499878611317</v>
      </c>
    </row>
    <row r="38" spans="1:7" x14ac:dyDescent="0.2">
      <c r="A38" t="s">
        <v>43</v>
      </c>
      <c r="B38" s="6" t="s">
        <v>249</v>
      </c>
      <c r="C38" t="str">
        <f>B49</f>
        <v>C4</v>
      </c>
      <c r="D38" s="2">
        <v>1.3460000000000001</v>
      </c>
      <c r="E38" s="2">
        <v>0.439</v>
      </c>
      <c r="F38">
        <f t="shared" si="1"/>
        <v>0.45927915273650322</v>
      </c>
      <c r="G38">
        <f t="shared" si="0"/>
        <v>0.88672084726349687</v>
      </c>
    </row>
    <row r="39" spans="1:7" x14ac:dyDescent="0.2">
      <c r="A39" t="s">
        <v>45</v>
      </c>
      <c r="B39" s="6" t="s">
        <v>249</v>
      </c>
      <c r="C39" t="str">
        <f>B48</f>
        <v>H2O</v>
      </c>
      <c r="D39" s="2">
        <v>1.3360000000000001</v>
      </c>
      <c r="E39" s="2">
        <v>0.89</v>
      </c>
      <c r="F39">
        <f t="shared" si="1"/>
        <v>0.93808203904690624</v>
      </c>
      <c r="G39">
        <f t="shared" si="0"/>
        <v>0.39791796095309384</v>
      </c>
    </row>
    <row r="40" spans="1:7" x14ac:dyDescent="0.2">
      <c r="A40" t="s">
        <v>46</v>
      </c>
      <c r="B40" s="6" t="s">
        <v>249</v>
      </c>
      <c r="C40" t="str">
        <f>B47</f>
        <v>S72</v>
      </c>
      <c r="D40" s="2">
        <v>1.3740000000000001</v>
      </c>
      <c r="E40" s="2">
        <v>0.98</v>
      </c>
      <c r="F40">
        <f t="shared" si="1"/>
        <v>1.0043766678796699</v>
      </c>
      <c r="G40">
        <f t="shared" si="0"/>
        <v>0.36962333212033016</v>
      </c>
    </row>
    <row r="41" spans="1:7" x14ac:dyDescent="0.2">
      <c r="A41" t="s">
        <v>47</v>
      </c>
      <c r="B41" s="6" t="s">
        <v>249</v>
      </c>
      <c r="C41" t="str">
        <f>B46</f>
        <v>S72</v>
      </c>
      <c r="D41" s="2">
        <v>1.3740000000000001</v>
      </c>
      <c r="E41" s="2">
        <v>1.0149999999999999</v>
      </c>
      <c r="F41">
        <f t="shared" si="1"/>
        <v>1.0402472631610866</v>
      </c>
      <c r="G41">
        <f t="shared" si="0"/>
        <v>0.33375273683891349</v>
      </c>
    </row>
    <row r="42" spans="1:7" x14ac:dyDescent="0.2">
      <c r="A42" t="s">
        <v>48</v>
      </c>
      <c r="B42" s="6" t="s">
        <v>249</v>
      </c>
      <c r="C42" t="str">
        <f>B45</f>
        <v>S72</v>
      </c>
      <c r="D42" s="2">
        <v>1.409</v>
      </c>
      <c r="E42" s="2">
        <v>1.0529999999999999</v>
      </c>
      <c r="F42">
        <f t="shared" si="1"/>
        <v>1.0523850026614621</v>
      </c>
      <c r="G42">
        <f t="shared" si="0"/>
        <v>0.35661499733853796</v>
      </c>
    </row>
    <row r="43" spans="1:7" x14ac:dyDescent="0.2">
      <c r="A43" t="s">
        <v>49</v>
      </c>
      <c r="B43" s="6" t="s">
        <v>251</v>
      </c>
      <c r="C43" t="str">
        <f>B44</f>
        <v>S72</v>
      </c>
      <c r="D43" s="2">
        <v>1.3620000000000001</v>
      </c>
      <c r="E43" s="2">
        <v>1.03</v>
      </c>
      <c r="F43">
        <f t="shared" si="1"/>
        <v>1.0649209954723446</v>
      </c>
      <c r="G43">
        <f t="shared" si="0"/>
        <v>0.29707900452765545</v>
      </c>
    </row>
    <row r="44" spans="1:7" x14ac:dyDescent="0.2">
      <c r="A44" t="s">
        <v>51</v>
      </c>
      <c r="B44" s="6" t="s">
        <v>251</v>
      </c>
      <c r="C44" t="str">
        <f>B43</f>
        <v>S72</v>
      </c>
      <c r="D44" s="2">
        <v>1.393</v>
      </c>
      <c r="E44" s="2">
        <v>1.048</v>
      </c>
      <c r="F44">
        <f t="shared" si="1"/>
        <v>1.0594182220626944</v>
      </c>
      <c r="G44">
        <f t="shared" si="0"/>
        <v>0.33358177793730559</v>
      </c>
    </row>
    <row r="45" spans="1:7" x14ac:dyDescent="0.2">
      <c r="A45" t="s">
        <v>52</v>
      </c>
      <c r="B45" s="6" t="s">
        <v>251</v>
      </c>
      <c r="C45" t="str">
        <f>B42</f>
        <v>S71</v>
      </c>
      <c r="D45" s="2">
        <v>1.375</v>
      </c>
      <c r="E45" s="2">
        <v>1.0660000000000001</v>
      </c>
      <c r="F45">
        <f t="shared" si="1"/>
        <v>1.0917212878787881</v>
      </c>
      <c r="G45">
        <f t="shared" si="0"/>
        <v>0.28327871212121192</v>
      </c>
    </row>
    <row r="46" spans="1:7" x14ac:dyDescent="0.2">
      <c r="A46" t="s">
        <v>53</v>
      </c>
      <c r="B46" s="6" t="s">
        <v>251</v>
      </c>
      <c r="C46" t="str">
        <f>B41</f>
        <v>S71</v>
      </c>
      <c r="D46" s="2">
        <v>1.399</v>
      </c>
      <c r="E46" s="2">
        <v>1.115</v>
      </c>
      <c r="F46">
        <f t="shared" si="1"/>
        <v>1.1223141157374315</v>
      </c>
      <c r="G46">
        <f t="shared" si="0"/>
        <v>0.27668588426256857</v>
      </c>
    </row>
    <row r="47" spans="1:7" x14ac:dyDescent="0.2">
      <c r="A47" t="s">
        <v>54</v>
      </c>
      <c r="B47" s="6" t="s">
        <v>251</v>
      </c>
      <c r="C47" t="str">
        <f>B40</f>
        <v>S71</v>
      </c>
      <c r="D47" s="2">
        <v>1.387</v>
      </c>
      <c r="E47" s="2">
        <v>1.1000000000000001</v>
      </c>
      <c r="F47">
        <f t="shared" si="1"/>
        <v>1.1167950913242011</v>
      </c>
      <c r="G47">
        <f t="shared" si="0"/>
        <v>0.27020490867579894</v>
      </c>
    </row>
    <row r="48" spans="1:7" x14ac:dyDescent="0.2">
      <c r="A48" t="s">
        <v>55</v>
      </c>
      <c r="B48" s="6" t="s">
        <v>42</v>
      </c>
      <c r="C48" t="str">
        <f>B39</f>
        <v>S71</v>
      </c>
      <c r="D48" s="2">
        <v>1.369</v>
      </c>
      <c r="E48" s="2">
        <v>1.0629999999999999</v>
      </c>
      <c r="F48">
        <f t="shared" si="1"/>
        <v>1.0934201896152909</v>
      </c>
      <c r="G48">
        <f t="shared" si="0"/>
        <v>0.27557981038470913</v>
      </c>
    </row>
    <row r="49" spans="1:7" x14ac:dyDescent="0.2">
      <c r="A49" t="s">
        <v>56</v>
      </c>
      <c r="B49" s="6" t="s">
        <v>34</v>
      </c>
      <c r="C49" t="str">
        <f>B38</f>
        <v>S71</v>
      </c>
      <c r="D49" s="2">
        <v>1.3520000000000001</v>
      </c>
      <c r="E49" s="2">
        <v>1.0820000000000001</v>
      </c>
      <c r="F49">
        <f t="shared" si="1"/>
        <v>1.1269582871055228</v>
      </c>
      <c r="G49">
        <f t="shared" si="0"/>
        <v>0.22504171289447727</v>
      </c>
    </row>
    <row r="50" spans="1:7" x14ac:dyDescent="0.2">
      <c r="A50" t="s">
        <v>57</v>
      </c>
      <c r="B50" s="6" t="s">
        <v>253</v>
      </c>
      <c r="C50" t="str">
        <f>B61</f>
        <v>C5</v>
      </c>
      <c r="D50" s="2">
        <v>1.411</v>
      </c>
      <c r="E50" s="2">
        <v>0.61399999999999999</v>
      </c>
      <c r="F50">
        <f t="shared" si="1"/>
        <v>0.61277160111032358</v>
      </c>
      <c r="G50">
        <f t="shared" si="0"/>
        <v>0.79822839888967645</v>
      </c>
    </row>
    <row r="51" spans="1:7" x14ac:dyDescent="0.2">
      <c r="A51" t="s">
        <v>59</v>
      </c>
      <c r="B51" s="6" t="s">
        <v>253</v>
      </c>
      <c r="C51" t="str">
        <f>B60</f>
        <v>H2O</v>
      </c>
      <c r="D51" s="2">
        <v>1.417</v>
      </c>
      <c r="E51" s="2">
        <v>1.038</v>
      </c>
      <c r="F51">
        <f t="shared" si="1"/>
        <v>1.031536917784051</v>
      </c>
      <c r="G51">
        <f t="shared" si="0"/>
        <v>0.38546308221594905</v>
      </c>
    </row>
    <row r="52" spans="1:7" x14ac:dyDescent="0.2">
      <c r="A52" t="s">
        <v>60</v>
      </c>
      <c r="B52" s="6" t="s">
        <v>253</v>
      </c>
      <c r="C52" t="str">
        <f>B59</f>
        <v>S74</v>
      </c>
      <c r="D52" s="2">
        <v>1.4490000000000001</v>
      </c>
      <c r="E52" s="2">
        <v>1.079</v>
      </c>
      <c r="F52">
        <f t="shared" si="1"/>
        <v>1.048601154531861</v>
      </c>
      <c r="G52">
        <f t="shared" si="0"/>
        <v>0.40039884546813909</v>
      </c>
    </row>
    <row r="53" spans="1:7" x14ac:dyDescent="0.2">
      <c r="A53" t="s">
        <v>61</v>
      </c>
      <c r="B53" s="6" t="s">
        <v>253</v>
      </c>
      <c r="C53" t="str">
        <f>B58</f>
        <v>S74</v>
      </c>
      <c r="D53" s="2">
        <v>1.421</v>
      </c>
      <c r="E53" s="2">
        <v>1.0620000000000001</v>
      </c>
      <c r="F53">
        <f t="shared" si="1"/>
        <v>1.0524166520056299</v>
      </c>
      <c r="G53">
        <f t="shared" si="0"/>
        <v>0.36858334799437009</v>
      </c>
    </row>
    <row r="54" spans="1:7" x14ac:dyDescent="0.2">
      <c r="A54" t="s">
        <v>62</v>
      </c>
      <c r="B54" s="6" t="s">
        <v>253</v>
      </c>
      <c r="C54" t="str">
        <f>B57</f>
        <v>S74</v>
      </c>
      <c r="D54" s="2">
        <v>1.456</v>
      </c>
      <c r="E54" s="2">
        <v>1.105</v>
      </c>
      <c r="F54">
        <f t="shared" si="1"/>
        <v>1.0687058221726191</v>
      </c>
      <c r="G54">
        <f t="shared" si="0"/>
        <v>0.38729417782738085</v>
      </c>
    </row>
    <row r="55" spans="1:7" x14ac:dyDescent="0.2">
      <c r="A55" t="s">
        <v>63</v>
      </c>
      <c r="B55" s="6" t="s">
        <v>255</v>
      </c>
      <c r="C55" t="str">
        <f>B56</f>
        <v>S74</v>
      </c>
      <c r="D55" s="2">
        <v>1.446</v>
      </c>
      <c r="E55" s="2">
        <v>1.099</v>
      </c>
      <c r="F55">
        <f t="shared" si="1"/>
        <v>1.0702535370562472</v>
      </c>
      <c r="G55">
        <f t="shared" si="0"/>
        <v>0.3757464629437528</v>
      </c>
    </row>
    <row r="56" spans="1:7" x14ac:dyDescent="0.2">
      <c r="A56" t="s">
        <v>65</v>
      </c>
      <c r="B56" s="6" t="s">
        <v>255</v>
      </c>
      <c r="C56" t="str">
        <f>B55</f>
        <v>S74</v>
      </c>
      <c r="D56" s="2">
        <v>1.4570000000000001</v>
      </c>
      <c r="E56" s="2">
        <v>1.109</v>
      </c>
      <c r="F56">
        <f t="shared" si="1"/>
        <v>1.0718382878631891</v>
      </c>
      <c r="G56">
        <f t="shared" si="0"/>
        <v>0.38516171213681094</v>
      </c>
    </row>
    <row r="57" spans="1:7" x14ac:dyDescent="0.2">
      <c r="A57" t="s">
        <v>66</v>
      </c>
      <c r="B57" s="6" t="s">
        <v>255</v>
      </c>
      <c r="C57" t="str">
        <f>B54</f>
        <v>S73</v>
      </c>
      <c r="D57" s="2">
        <v>1.4490000000000001</v>
      </c>
      <c r="E57" s="2">
        <v>1.19</v>
      </c>
      <c r="F57">
        <f t="shared" si="1"/>
        <v>1.1564739331723026</v>
      </c>
      <c r="G57">
        <f t="shared" si="0"/>
        <v>0.29252606682769744</v>
      </c>
    </row>
    <row r="58" spans="1:7" x14ac:dyDescent="0.2">
      <c r="A58" t="s">
        <v>67</v>
      </c>
      <c r="B58" s="6" t="s">
        <v>255</v>
      </c>
      <c r="C58" t="str">
        <f>B53</f>
        <v>S73</v>
      </c>
      <c r="D58" s="2">
        <v>1.39</v>
      </c>
      <c r="E58" s="2">
        <v>1.131</v>
      </c>
      <c r="F58">
        <f t="shared" si="1"/>
        <v>1.1457901303956837</v>
      </c>
      <c r="G58">
        <f t="shared" si="0"/>
        <v>0.24420986960431623</v>
      </c>
    </row>
    <row r="59" spans="1:7" x14ac:dyDescent="0.2">
      <c r="A59" t="s">
        <v>68</v>
      </c>
      <c r="B59" s="6" t="s">
        <v>255</v>
      </c>
      <c r="C59" t="str">
        <f>B52</f>
        <v>S73</v>
      </c>
      <c r="D59" s="2">
        <v>1.415</v>
      </c>
      <c r="E59" s="2">
        <v>1.121</v>
      </c>
      <c r="F59">
        <f t="shared" si="1"/>
        <v>1.1155947070082448</v>
      </c>
      <c r="G59">
        <f t="shared" si="0"/>
        <v>0.29940529299175522</v>
      </c>
    </row>
    <row r="60" spans="1:7" x14ac:dyDescent="0.2">
      <c r="A60" t="s">
        <v>69</v>
      </c>
      <c r="B60" s="6" t="s">
        <v>42</v>
      </c>
      <c r="C60" t="str">
        <f>B51</f>
        <v>S73</v>
      </c>
      <c r="D60" s="2">
        <v>1.4039999999999999</v>
      </c>
      <c r="E60" s="2">
        <v>1.008</v>
      </c>
      <c r="F60">
        <f t="shared" si="1"/>
        <v>1.0109989316239316</v>
      </c>
      <c r="G60">
        <f t="shared" si="0"/>
        <v>0.3930010683760683</v>
      </c>
    </row>
    <row r="61" spans="1:7" x14ac:dyDescent="0.2">
      <c r="A61" t="s">
        <v>70</v>
      </c>
      <c r="B61" s="6" t="s">
        <v>35</v>
      </c>
      <c r="C61" t="str">
        <f>B50</f>
        <v>S73</v>
      </c>
      <c r="D61" s="2">
        <v>1.3939999999999999</v>
      </c>
      <c r="E61" s="2">
        <v>1.1180000000000001</v>
      </c>
      <c r="F61">
        <f t="shared" si="1"/>
        <v>1.1293701428742231</v>
      </c>
      <c r="G61">
        <f t="shared" si="0"/>
        <v>0.2646298571257768</v>
      </c>
    </row>
    <row r="62" spans="1:7" x14ac:dyDescent="0.2">
      <c r="A62" t="s">
        <v>71</v>
      </c>
      <c r="B62" s="6" t="s">
        <v>257</v>
      </c>
      <c r="C62" t="str">
        <f>B73</f>
        <v>C6</v>
      </c>
      <c r="D62" s="2">
        <v>1.425</v>
      </c>
      <c r="E62" s="2">
        <v>0.83699999999999997</v>
      </c>
      <c r="F62">
        <f t="shared" si="1"/>
        <v>0.82711875000000001</v>
      </c>
      <c r="G62">
        <f t="shared" si="0"/>
        <v>0.59788125000000003</v>
      </c>
    </row>
    <row r="63" spans="1:7" x14ac:dyDescent="0.2">
      <c r="A63" t="s">
        <v>73</v>
      </c>
      <c r="B63" s="6" t="s">
        <v>257</v>
      </c>
      <c r="C63" t="str">
        <f>B72</f>
        <v>H2O</v>
      </c>
      <c r="D63" s="2">
        <v>1.4430000000000001</v>
      </c>
      <c r="E63" s="2">
        <v>1.167</v>
      </c>
      <c r="F63">
        <f t="shared" si="1"/>
        <v>1.1388375996188496</v>
      </c>
      <c r="G63">
        <f t="shared" si="0"/>
        <v>0.3041624003811505</v>
      </c>
    </row>
    <row r="64" spans="1:7" x14ac:dyDescent="0.2">
      <c r="A64" t="s">
        <v>74</v>
      </c>
      <c r="B64" s="6" t="s">
        <v>257</v>
      </c>
      <c r="C64" t="str">
        <f>B71</f>
        <v>S76</v>
      </c>
      <c r="D64" s="2">
        <v>1.405</v>
      </c>
      <c r="E64" s="2">
        <v>1.034</v>
      </c>
      <c r="F64">
        <f t="shared" si="1"/>
        <v>1.0363381524317912</v>
      </c>
      <c r="G64">
        <f t="shared" si="0"/>
        <v>0.36866184756820886</v>
      </c>
    </row>
    <row r="65" spans="1:7" x14ac:dyDescent="0.2">
      <c r="A65" t="s">
        <v>75</v>
      </c>
      <c r="B65" s="6" t="s">
        <v>257</v>
      </c>
      <c r="C65" t="str">
        <f>B70</f>
        <v>S76</v>
      </c>
      <c r="D65" s="2">
        <v>1.4159999999999999</v>
      </c>
      <c r="E65" s="2">
        <v>1.073</v>
      </c>
      <c r="F65">
        <f t="shared" si="1"/>
        <v>1.0670720412547081</v>
      </c>
      <c r="G65">
        <f t="shared" si="0"/>
        <v>0.34892795874529181</v>
      </c>
    </row>
    <row r="66" spans="1:7" x14ac:dyDescent="0.2">
      <c r="A66" t="s">
        <v>76</v>
      </c>
      <c r="B66" s="6" t="s">
        <v>257</v>
      </c>
      <c r="C66" t="str">
        <f>B69</f>
        <v>S76</v>
      </c>
      <c r="D66" s="2">
        <v>1.421</v>
      </c>
      <c r="E66" s="2">
        <v>1.0449999999999999</v>
      </c>
      <c r="F66">
        <f t="shared" si="1"/>
        <v>1.0355700577644851</v>
      </c>
      <c r="G66">
        <f t="shared" ref="G66:G97" si="3">D66-F66</f>
        <v>0.38542994223551497</v>
      </c>
    </row>
    <row r="67" spans="1:7" x14ac:dyDescent="0.2">
      <c r="A67" t="s">
        <v>77</v>
      </c>
      <c r="B67" s="6" t="s">
        <v>259</v>
      </c>
      <c r="C67" t="str">
        <f>B68</f>
        <v>S76</v>
      </c>
      <c r="D67" s="2">
        <v>1.4219999999999999</v>
      </c>
      <c r="E67" s="2">
        <v>1.0740000000000001</v>
      </c>
      <c r="F67">
        <f t="shared" ref="F67:F97" si="4">(E67/D67)*AVERAGE($D$2:$D$97)</f>
        <v>1.0635599068213786</v>
      </c>
      <c r="G67">
        <f t="shared" si="3"/>
        <v>0.35844009317862136</v>
      </c>
    </row>
    <row r="68" spans="1:7" x14ac:dyDescent="0.2">
      <c r="A68" t="s">
        <v>79</v>
      </c>
      <c r="B68" s="6" t="s">
        <v>259</v>
      </c>
      <c r="C68" t="str">
        <f>B67</f>
        <v>S76</v>
      </c>
      <c r="D68" s="2">
        <v>1.42</v>
      </c>
      <c r="E68" s="2">
        <v>1.0780000000000001</v>
      </c>
      <c r="F68">
        <f t="shared" si="4"/>
        <v>1.0690245745305167</v>
      </c>
      <c r="G68">
        <f t="shared" si="3"/>
        <v>0.35097542546948324</v>
      </c>
    </row>
    <row r="69" spans="1:7" x14ac:dyDescent="0.2">
      <c r="A69" t="s">
        <v>80</v>
      </c>
      <c r="B69" s="6" t="s">
        <v>259</v>
      </c>
      <c r="C69" t="str">
        <f>B66</f>
        <v>S75</v>
      </c>
      <c r="D69" s="2">
        <v>1.222</v>
      </c>
      <c r="E69" s="2">
        <v>0.84199999999999997</v>
      </c>
      <c r="F69">
        <f t="shared" si="4"/>
        <v>0.97028240930169118</v>
      </c>
      <c r="G69">
        <f t="shared" si="3"/>
        <v>0.25171759069830879</v>
      </c>
    </row>
    <row r="70" spans="1:7" x14ac:dyDescent="0.2">
      <c r="A70" t="s">
        <v>81</v>
      </c>
      <c r="B70" s="6" t="s">
        <v>259</v>
      </c>
      <c r="C70" t="str">
        <f>B65</f>
        <v>S75</v>
      </c>
      <c r="D70" s="2">
        <v>1.47</v>
      </c>
      <c r="E70" s="2">
        <v>1.131</v>
      </c>
      <c r="F70">
        <f t="shared" si="4"/>
        <v>1.0834342049319727</v>
      </c>
      <c r="G70">
        <f t="shared" si="3"/>
        <v>0.38656579506802724</v>
      </c>
    </row>
    <row r="71" spans="1:7" x14ac:dyDescent="0.2">
      <c r="A71" t="s">
        <v>82</v>
      </c>
      <c r="B71" s="6" t="s">
        <v>259</v>
      </c>
      <c r="C71" t="str">
        <f>B64</f>
        <v>S75</v>
      </c>
      <c r="D71" s="2">
        <v>1.4610000000000001</v>
      </c>
      <c r="E71" s="2">
        <v>1.1140000000000001</v>
      </c>
      <c r="F71">
        <f>(E71/D71)*AVERAGE($D$2:$D$97)</f>
        <v>1.0737229779831166</v>
      </c>
      <c r="G71">
        <f t="shared" si="3"/>
        <v>0.38727702201688352</v>
      </c>
    </row>
    <row r="72" spans="1:7" x14ac:dyDescent="0.2">
      <c r="A72" t="s">
        <v>83</v>
      </c>
      <c r="B72" s="6" t="s">
        <v>42</v>
      </c>
      <c r="C72" t="str">
        <f>B63</f>
        <v>S75</v>
      </c>
      <c r="D72" s="2">
        <v>1.4419999999999999</v>
      </c>
      <c r="E72" s="2">
        <v>1.089</v>
      </c>
      <c r="F72">
        <f t="shared" si="4"/>
        <v>1.0634568958044384</v>
      </c>
      <c r="G72">
        <f t="shared" si="3"/>
        <v>0.37854310419556159</v>
      </c>
    </row>
    <row r="73" spans="1:7" x14ac:dyDescent="0.2">
      <c r="A73" t="s">
        <v>84</v>
      </c>
      <c r="B73" s="6" t="s">
        <v>36</v>
      </c>
      <c r="C73" t="str">
        <f>B62</f>
        <v>S75</v>
      </c>
      <c r="D73" s="2">
        <v>1.423</v>
      </c>
      <c r="E73" s="2">
        <v>1.0940000000000001</v>
      </c>
      <c r="F73">
        <f t="shared" si="4"/>
        <v>1.0826041666666668</v>
      </c>
      <c r="G73">
        <f t="shared" si="3"/>
        <v>0.34039583333333323</v>
      </c>
    </row>
    <row r="74" spans="1:7" x14ac:dyDescent="0.2">
      <c r="A74" t="s">
        <v>85</v>
      </c>
      <c r="B74" s="6" t="s">
        <v>261</v>
      </c>
      <c r="C74" t="str">
        <f>B85</f>
        <v>C7</v>
      </c>
      <c r="D74" s="2">
        <v>1.474</v>
      </c>
      <c r="E74" s="2">
        <v>1.04</v>
      </c>
      <c r="F74">
        <f t="shared" si="4"/>
        <v>0.99355777928539124</v>
      </c>
      <c r="G74">
        <f t="shared" si="3"/>
        <v>0.48044222071460874</v>
      </c>
    </row>
    <row r="75" spans="1:7" x14ac:dyDescent="0.2">
      <c r="A75" t="s">
        <v>87</v>
      </c>
      <c r="B75" s="6" t="s">
        <v>261</v>
      </c>
      <c r="C75" t="str">
        <f>B84</f>
        <v>C9</v>
      </c>
      <c r="D75" s="2">
        <v>1.458</v>
      </c>
      <c r="E75" s="2">
        <v>1.1879999999999999</v>
      </c>
      <c r="F75">
        <f t="shared" si="4"/>
        <v>1.1474035493827159</v>
      </c>
      <c r="G75">
        <f t="shared" si="3"/>
        <v>0.31059645061728403</v>
      </c>
    </row>
    <row r="76" spans="1:7" x14ac:dyDescent="0.2">
      <c r="A76" t="s">
        <v>88</v>
      </c>
      <c r="B76" s="6" t="s">
        <v>261</v>
      </c>
      <c r="C76" t="str">
        <f>B83</f>
        <v>S78</v>
      </c>
      <c r="D76" s="2">
        <v>1.4490000000000001</v>
      </c>
      <c r="E76" s="2">
        <v>1.0980000000000001</v>
      </c>
      <c r="F76">
        <f t="shared" si="4"/>
        <v>1.0670658643892339</v>
      </c>
      <c r="G76">
        <f t="shared" si="3"/>
        <v>0.38193413561076617</v>
      </c>
    </row>
    <row r="77" spans="1:7" x14ac:dyDescent="0.2">
      <c r="A77" t="s">
        <v>89</v>
      </c>
      <c r="B77" s="6" t="s">
        <v>261</v>
      </c>
      <c r="C77" t="str">
        <f>B82</f>
        <v>S78</v>
      </c>
      <c r="D77" s="2">
        <v>1.466</v>
      </c>
      <c r="E77" s="2">
        <v>1.131</v>
      </c>
      <c r="F77">
        <f t="shared" si="4"/>
        <v>1.0863903692019099</v>
      </c>
      <c r="G77">
        <f t="shared" si="3"/>
        <v>0.37960963079809007</v>
      </c>
    </row>
    <row r="78" spans="1:7" x14ac:dyDescent="0.2">
      <c r="A78" t="s">
        <v>90</v>
      </c>
      <c r="B78" s="6" t="s">
        <v>261</v>
      </c>
      <c r="C78" t="str">
        <f>B81</f>
        <v>S78</v>
      </c>
      <c r="D78" s="2">
        <v>1.4550000000000001</v>
      </c>
      <c r="E78" s="2">
        <v>1.103</v>
      </c>
      <c r="F78">
        <f t="shared" si="4"/>
        <v>1.0675046892898052</v>
      </c>
      <c r="G78">
        <f t="shared" si="3"/>
        <v>0.38749531071019483</v>
      </c>
    </row>
    <row r="79" spans="1:7" x14ac:dyDescent="0.2">
      <c r="A79" t="s">
        <v>91</v>
      </c>
      <c r="B79" s="6" t="s">
        <v>263</v>
      </c>
      <c r="C79" t="str">
        <f>B80</f>
        <v>S78</v>
      </c>
      <c r="D79" s="2">
        <v>1.4359999999999999</v>
      </c>
      <c r="E79" s="2">
        <v>1.0940000000000001</v>
      </c>
      <c r="F79">
        <f t="shared" si="4"/>
        <v>1.0728034325673168</v>
      </c>
      <c r="G79">
        <f t="shared" si="3"/>
        <v>0.36319656743268314</v>
      </c>
    </row>
    <row r="80" spans="1:7" x14ac:dyDescent="0.2">
      <c r="A80" t="s">
        <v>93</v>
      </c>
      <c r="B80" s="6" t="s">
        <v>263</v>
      </c>
      <c r="C80" t="str">
        <f>B79</f>
        <v>S78</v>
      </c>
      <c r="D80" s="2">
        <v>1.466</v>
      </c>
      <c r="E80" s="2">
        <v>1.137</v>
      </c>
      <c r="F80">
        <f t="shared" si="4"/>
        <v>1.0921537133356072</v>
      </c>
      <c r="G80">
        <f t="shared" si="3"/>
        <v>0.37384628666439279</v>
      </c>
    </row>
    <row r="81" spans="1:7" x14ac:dyDescent="0.2">
      <c r="A81" t="s">
        <v>94</v>
      </c>
      <c r="B81" s="6" t="s">
        <v>263</v>
      </c>
      <c r="C81" t="str">
        <f>B78</f>
        <v>S77</v>
      </c>
      <c r="D81" s="2">
        <v>1.462</v>
      </c>
      <c r="E81" s="2">
        <v>1.1279999999999999</v>
      </c>
      <c r="F81">
        <f t="shared" si="4"/>
        <v>1.0864731532147742</v>
      </c>
      <c r="G81">
        <f t="shared" si="3"/>
        <v>0.37552684678522574</v>
      </c>
    </row>
    <row r="82" spans="1:7" x14ac:dyDescent="0.2">
      <c r="A82" t="s">
        <v>95</v>
      </c>
      <c r="B82" s="6" t="s">
        <v>263</v>
      </c>
      <c r="C82" t="str">
        <f>B77</f>
        <v>S77</v>
      </c>
      <c r="D82" s="2">
        <v>1.4590000000000001</v>
      </c>
      <c r="E82" s="2">
        <v>1.133</v>
      </c>
      <c r="F82">
        <f t="shared" si="4"/>
        <v>1.0935329920607721</v>
      </c>
      <c r="G82">
        <f t="shared" si="3"/>
        <v>0.36546700793922793</v>
      </c>
    </row>
    <row r="83" spans="1:7" x14ac:dyDescent="0.2">
      <c r="A83" t="s">
        <v>96</v>
      </c>
      <c r="B83" s="6" t="s">
        <v>263</v>
      </c>
      <c r="C83" t="str">
        <f>B76</f>
        <v>S77</v>
      </c>
      <c r="D83" s="2">
        <v>1.454</v>
      </c>
      <c r="E83" s="2">
        <v>1.1180000000000001</v>
      </c>
      <c r="F83">
        <f t="shared" si="4"/>
        <v>1.082766147982577</v>
      </c>
      <c r="G83">
        <f t="shared" si="3"/>
        <v>0.37123385201742298</v>
      </c>
    </row>
    <row r="84" spans="1:7" x14ac:dyDescent="0.2">
      <c r="A84" t="s">
        <v>97</v>
      </c>
      <c r="B84" s="6" t="s">
        <v>15</v>
      </c>
      <c r="C84" t="str">
        <f>B75</f>
        <v>S77</v>
      </c>
      <c r="D84" s="2">
        <v>1.45</v>
      </c>
      <c r="E84" s="2">
        <v>1.1160000000000001</v>
      </c>
      <c r="F84">
        <f t="shared" si="4"/>
        <v>1.0838107758620692</v>
      </c>
      <c r="G84">
        <f t="shared" si="3"/>
        <v>0.36618922413793076</v>
      </c>
    </row>
    <row r="85" spans="1:7" x14ac:dyDescent="0.2">
      <c r="A85" t="s">
        <v>98</v>
      </c>
      <c r="B85" s="6" t="s">
        <v>38</v>
      </c>
      <c r="C85" t="str">
        <f>B74</f>
        <v>S77</v>
      </c>
      <c r="D85" s="2">
        <v>1.431</v>
      </c>
      <c r="E85" s="2">
        <v>1.111</v>
      </c>
      <c r="F85">
        <f t="shared" si="4"/>
        <v>1.093280740449569</v>
      </c>
      <c r="G85">
        <f t="shared" si="3"/>
        <v>0.33771925955043103</v>
      </c>
    </row>
    <row r="86" spans="1:7" x14ac:dyDescent="0.2">
      <c r="A86" t="s">
        <v>99</v>
      </c>
      <c r="B86" s="6" t="s">
        <v>265</v>
      </c>
      <c r="C86" t="str">
        <f>B97</f>
        <v>C8</v>
      </c>
      <c r="D86" s="2">
        <v>1.4870000000000001</v>
      </c>
      <c r="E86" s="2">
        <v>1.175</v>
      </c>
      <c r="F86">
        <f t="shared" si="4"/>
        <v>1.1127155836695808</v>
      </c>
      <c r="G86">
        <f t="shared" si="3"/>
        <v>0.37428441633041931</v>
      </c>
    </row>
    <row r="87" spans="1:7" x14ac:dyDescent="0.2">
      <c r="A87" t="s">
        <v>101</v>
      </c>
      <c r="B87" s="6" t="s">
        <v>265</v>
      </c>
      <c r="C87" t="str">
        <f>B96</f>
        <v>C10</v>
      </c>
      <c r="D87" s="2">
        <v>1.5429999999999999</v>
      </c>
      <c r="E87" s="2">
        <v>1.2669999999999999</v>
      </c>
      <c r="F87">
        <f>(E87/D87)*AVERAGE($D$2:$D$97)</f>
        <v>1.1562931721214085</v>
      </c>
      <c r="G87">
        <f t="shared" si="3"/>
        <v>0.38670682787859145</v>
      </c>
    </row>
    <row r="88" spans="1:7" x14ac:dyDescent="0.2">
      <c r="A88" t="s">
        <v>102</v>
      </c>
      <c r="B88" s="6" t="s">
        <v>265</v>
      </c>
      <c r="C88" t="str">
        <f>B95</f>
        <v>S80</v>
      </c>
      <c r="D88" s="2">
        <v>1.4630000000000001</v>
      </c>
      <c r="E88" s="2">
        <v>1.167</v>
      </c>
      <c r="F88">
        <f t="shared" si="4"/>
        <v>1.1232690746753247</v>
      </c>
      <c r="G88">
        <f t="shared" si="3"/>
        <v>0.33973092532467541</v>
      </c>
    </row>
    <row r="89" spans="1:7" x14ac:dyDescent="0.2">
      <c r="A89" t="s">
        <v>103</v>
      </c>
      <c r="B89" s="6" t="s">
        <v>265</v>
      </c>
      <c r="C89" t="str">
        <f>B94</f>
        <v>S80</v>
      </c>
      <c r="D89" s="2">
        <v>1.4570000000000001</v>
      </c>
      <c r="E89" s="2">
        <v>1.1579999999999999</v>
      </c>
      <c r="F89">
        <f t="shared" si="4"/>
        <v>1.1191963366506519</v>
      </c>
      <c r="G89">
        <f t="shared" si="3"/>
        <v>0.33780366334934819</v>
      </c>
    </row>
    <row r="90" spans="1:7" x14ac:dyDescent="0.2">
      <c r="A90" t="s">
        <v>104</v>
      </c>
      <c r="B90" s="6" t="s">
        <v>265</v>
      </c>
      <c r="C90" t="str">
        <f>B93</f>
        <v>S80</v>
      </c>
      <c r="D90" s="2">
        <v>1.4390000000000001</v>
      </c>
      <c r="E90" s="2">
        <v>1.1619999999999999</v>
      </c>
      <c r="F90">
        <f t="shared" si="4"/>
        <v>1.1371103341440814</v>
      </c>
      <c r="G90">
        <f t="shared" si="3"/>
        <v>0.3018896658559187</v>
      </c>
    </row>
    <row r="91" spans="1:7" x14ac:dyDescent="0.2">
      <c r="A91" t="s">
        <v>105</v>
      </c>
      <c r="B91" s="6" t="s">
        <v>267</v>
      </c>
      <c r="C91" t="str">
        <f>B92</f>
        <v>S80</v>
      </c>
      <c r="D91" s="2">
        <v>1.4570000000000001</v>
      </c>
      <c r="E91" s="2">
        <v>1.1759999999999999</v>
      </c>
      <c r="F91">
        <f t="shared" si="4"/>
        <v>1.1365931708991077</v>
      </c>
      <c r="G91">
        <f t="shared" si="3"/>
        <v>0.32040682910089235</v>
      </c>
    </row>
    <row r="92" spans="1:7" x14ac:dyDescent="0.2">
      <c r="A92" t="s">
        <v>107</v>
      </c>
      <c r="B92" s="6" t="s">
        <v>267</v>
      </c>
      <c r="C92" t="str">
        <f>B91</f>
        <v>S80</v>
      </c>
      <c r="D92" s="2">
        <v>1.462</v>
      </c>
      <c r="E92" s="2">
        <v>1.1950000000000001</v>
      </c>
      <c r="F92">
        <f t="shared" si="4"/>
        <v>1.1510065763223896</v>
      </c>
      <c r="G92">
        <f t="shared" si="3"/>
        <v>0.3109934236776104</v>
      </c>
    </row>
    <row r="93" spans="1:7" x14ac:dyDescent="0.2">
      <c r="A93" t="s">
        <v>108</v>
      </c>
      <c r="B93" s="6" t="s">
        <v>267</v>
      </c>
      <c r="C93" t="str">
        <f>B90</f>
        <v>S79</v>
      </c>
      <c r="D93" s="2">
        <v>1.4410000000000001</v>
      </c>
      <c r="E93" s="2">
        <v>1.21</v>
      </c>
      <c r="F93">
        <f t="shared" si="4"/>
        <v>1.182438772264631</v>
      </c>
      <c r="G93">
        <f t="shared" si="3"/>
        <v>0.25856122773536905</v>
      </c>
    </row>
    <row r="94" spans="1:7" x14ac:dyDescent="0.2">
      <c r="A94" t="s">
        <v>109</v>
      </c>
      <c r="B94" s="6" t="s">
        <v>267</v>
      </c>
      <c r="C94" t="str">
        <f>B89</f>
        <v>S79</v>
      </c>
      <c r="D94" s="2">
        <v>1.43</v>
      </c>
      <c r="E94" s="2">
        <v>1.1930000000000001</v>
      </c>
      <c r="F94">
        <f t="shared" si="4"/>
        <v>1.1747938884032636</v>
      </c>
      <c r="G94">
        <f t="shared" si="3"/>
        <v>0.25520611159673634</v>
      </c>
    </row>
    <row r="95" spans="1:7" x14ac:dyDescent="0.2">
      <c r="A95" t="s">
        <v>110</v>
      </c>
      <c r="B95" s="6" t="s">
        <v>267</v>
      </c>
      <c r="C95" t="str">
        <f>B88</f>
        <v>S79</v>
      </c>
      <c r="D95" s="2">
        <v>1.4079999999999999</v>
      </c>
      <c r="E95" s="2">
        <v>1.149</v>
      </c>
      <c r="F95">
        <f t="shared" si="4"/>
        <v>1.1491445090553978</v>
      </c>
      <c r="G95">
        <f t="shared" si="3"/>
        <v>0.25885549094460214</v>
      </c>
    </row>
    <row r="96" spans="1:7" x14ac:dyDescent="0.2">
      <c r="A96" t="s">
        <v>111</v>
      </c>
      <c r="B96" s="6" t="s">
        <v>31</v>
      </c>
      <c r="C96" t="str">
        <f>B87</f>
        <v>S79</v>
      </c>
      <c r="D96" s="2">
        <v>1.407</v>
      </c>
      <c r="E96" s="2">
        <v>1.17</v>
      </c>
      <c r="F96">
        <f t="shared" si="4"/>
        <v>1.1709788113006396</v>
      </c>
      <c r="G96">
        <f t="shared" si="3"/>
        <v>0.2360211886993604</v>
      </c>
    </row>
    <row r="97" spans="1:7" x14ac:dyDescent="0.2">
      <c r="A97" t="s">
        <v>112</v>
      </c>
      <c r="B97" s="6" t="s">
        <v>39</v>
      </c>
      <c r="C97" t="str">
        <f>B86</f>
        <v>S79</v>
      </c>
      <c r="D97" s="2">
        <v>1.3480000000000001</v>
      </c>
      <c r="E97" s="2">
        <v>1.0880000000000001</v>
      </c>
      <c r="F97">
        <f t="shared" si="4"/>
        <v>1.1365702274975271</v>
      </c>
      <c r="G97">
        <f t="shared" si="3"/>
        <v>0.21142977250247297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B16-0677-3349-963E-48C366D0BB69}">
  <dimension ref="A1:K98"/>
  <sheetViews>
    <sheetView topLeftCell="A5" zoomScale="88" workbookViewId="0">
      <selection activeCell="J1" sqref="J1:J1048576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269</v>
      </c>
      <c r="J1" s="14" t="s">
        <v>285</v>
      </c>
      <c r="K1" s="13"/>
    </row>
    <row r="2" spans="1:11" x14ac:dyDescent="0.2">
      <c r="A2" t="s">
        <v>0</v>
      </c>
      <c r="B2" s="6" t="s">
        <v>269</v>
      </c>
      <c r="C2" t="str">
        <f>B13</f>
        <v>C1</v>
      </c>
      <c r="D2" s="2">
        <v>1.143</v>
      </c>
      <c r="E2" s="2">
        <v>0.28799999999999998</v>
      </c>
      <c r="F2">
        <f>(E2/D2)*AVERAGE($D$2:$D$97)</f>
        <v>0.35366141732283463</v>
      </c>
      <c r="G2">
        <f t="shared" ref="G2:G65" si="0">D2-F2</f>
        <v>0.78933858267716539</v>
      </c>
      <c r="I2" s="13" t="s">
        <v>270</v>
      </c>
      <c r="J2" s="14" t="s">
        <v>286</v>
      </c>
      <c r="K2" s="13"/>
    </row>
    <row r="3" spans="1:11" x14ac:dyDescent="0.2">
      <c r="A3" t="s">
        <v>2</v>
      </c>
      <c r="B3" s="6" t="s">
        <v>269</v>
      </c>
      <c r="C3" t="str">
        <f>B12</f>
        <v>H2O</v>
      </c>
      <c r="D3" s="2">
        <v>1.427</v>
      </c>
      <c r="E3" s="2">
        <v>0.92400000000000004</v>
      </c>
      <c r="F3">
        <f t="shared" ref="F3:F66" si="1">(E3/D3)*AVERAGE($D$2:$D$97)</f>
        <v>0.90884416608269092</v>
      </c>
      <c r="G3">
        <f t="shared" si="0"/>
        <v>0.51815583391730913</v>
      </c>
      <c r="I3" s="13" t="s">
        <v>271</v>
      </c>
      <c r="J3" s="14" t="s">
        <v>287</v>
      </c>
      <c r="K3" s="13"/>
    </row>
    <row r="4" spans="1:11" x14ac:dyDescent="0.2">
      <c r="A4" t="s">
        <v>3</v>
      </c>
      <c r="B4" s="6" t="s">
        <v>269</v>
      </c>
      <c r="C4" t="str">
        <f>B11</f>
        <v>S82</v>
      </c>
      <c r="D4" s="2">
        <v>1.4430000000000001</v>
      </c>
      <c r="E4" s="2">
        <v>1.1180000000000001</v>
      </c>
      <c r="F4">
        <f t="shared" si="1"/>
        <v>1.0874690315315316</v>
      </c>
      <c r="G4">
        <f t="shared" si="0"/>
        <v>0.35553096846846843</v>
      </c>
      <c r="I4" s="13" t="s">
        <v>272</v>
      </c>
      <c r="J4" s="14" t="s">
        <v>288</v>
      </c>
      <c r="K4" s="13"/>
    </row>
    <row r="5" spans="1:11" x14ac:dyDescent="0.2">
      <c r="A5" t="s">
        <v>4</v>
      </c>
      <c r="B5" s="6" t="s">
        <v>269</v>
      </c>
      <c r="C5" t="str">
        <f>B10</f>
        <v>S82</v>
      </c>
      <c r="D5" s="2">
        <v>1.44</v>
      </c>
      <c r="E5" s="2">
        <v>1.127</v>
      </c>
      <c r="F5">
        <f t="shared" si="1"/>
        <v>1.098507052951389</v>
      </c>
      <c r="G5">
        <f t="shared" si="0"/>
        <v>0.341492947048611</v>
      </c>
      <c r="I5" s="13" t="s">
        <v>273</v>
      </c>
      <c r="J5" s="14" t="s">
        <v>289</v>
      </c>
      <c r="K5" s="13"/>
    </row>
    <row r="6" spans="1:11" x14ac:dyDescent="0.2">
      <c r="A6" t="s">
        <v>5</v>
      </c>
      <c r="B6" s="6" t="s">
        <v>269</v>
      </c>
      <c r="C6" t="str">
        <f>B9</f>
        <v>S82</v>
      </c>
      <c r="D6" s="2">
        <v>1.452</v>
      </c>
      <c r="E6" s="2">
        <v>1.1459999999999999</v>
      </c>
      <c r="F6">
        <f t="shared" si="1"/>
        <v>1.1077950671487602</v>
      </c>
      <c r="G6">
        <f t="shared" si="0"/>
        <v>0.34420493285123976</v>
      </c>
      <c r="I6" s="13" t="s">
        <v>274</v>
      </c>
      <c r="J6" s="14" t="s">
        <v>290</v>
      </c>
      <c r="K6" s="13"/>
    </row>
    <row r="7" spans="1:11" x14ac:dyDescent="0.2">
      <c r="A7" t="s">
        <v>6</v>
      </c>
      <c r="B7" s="6" t="s">
        <v>270</v>
      </c>
      <c r="C7" t="str">
        <f>B8</f>
        <v>S82</v>
      </c>
      <c r="D7" s="2">
        <v>1.458</v>
      </c>
      <c r="E7" s="2">
        <v>1.159</v>
      </c>
      <c r="F7">
        <f t="shared" si="1"/>
        <v>1.1157511359739369</v>
      </c>
      <c r="G7">
        <f t="shared" si="0"/>
        <v>0.34224886402606303</v>
      </c>
      <c r="I7" s="13" t="s">
        <v>275</v>
      </c>
      <c r="J7" s="13" t="s">
        <v>291</v>
      </c>
      <c r="K7" s="13"/>
    </row>
    <row r="8" spans="1:11" x14ac:dyDescent="0.2">
      <c r="A8" t="s">
        <v>8</v>
      </c>
      <c r="B8" s="6" t="s">
        <v>270</v>
      </c>
      <c r="C8" t="str">
        <f>B7</f>
        <v>S82</v>
      </c>
      <c r="D8" s="2">
        <v>1.381</v>
      </c>
      <c r="E8" s="2">
        <v>1.1020000000000001</v>
      </c>
      <c r="F8">
        <f t="shared" si="1"/>
        <v>1.1200291908037654</v>
      </c>
      <c r="G8">
        <f t="shared" si="0"/>
        <v>0.26097080919623461</v>
      </c>
      <c r="I8" s="13" t="s">
        <v>276</v>
      </c>
      <c r="J8" s="13" t="s">
        <v>292</v>
      </c>
      <c r="K8" s="13"/>
    </row>
    <row r="9" spans="1:11" x14ac:dyDescent="0.2">
      <c r="A9" t="s">
        <v>9</v>
      </c>
      <c r="B9" s="6" t="s">
        <v>270</v>
      </c>
      <c r="C9" t="str">
        <f>B6</f>
        <v>S81</v>
      </c>
      <c r="D9" s="2">
        <v>1.421</v>
      </c>
      <c r="E9" s="2">
        <v>1.1870000000000001</v>
      </c>
      <c r="F9">
        <f t="shared" si="1"/>
        <v>1.1724600853272344</v>
      </c>
      <c r="G9">
        <f t="shared" si="0"/>
        <v>0.24853991467276559</v>
      </c>
      <c r="I9" s="13" t="s">
        <v>277</v>
      </c>
      <c r="J9" s="13" t="s">
        <v>293</v>
      </c>
      <c r="K9" s="13"/>
    </row>
    <row r="10" spans="1:11" x14ac:dyDescent="0.2">
      <c r="A10" t="s">
        <v>10</v>
      </c>
      <c r="B10" s="6" t="s">
        <v>270</v>
      </c>
      <c r="C10" t="str">
        <f>B5</f>
        <v>S81</v>
      </c>
      <c r="D10" s="2">
        <v>1.377</v>
      </c>
      <c r="E10" s="2">
        <v>1.133</v>
      </c>
      <c r="F10">
        <f t="shared" si="1"/>
        <v>1.1548814224763979</v>
      </c>
      <c r="G10">
        <f t="shared" si="0"/>
        <v>0.22211857752360209</v>
      </c>
      <c r="I10" s="13" t="s">
        <v>278</v>
      </c>
      <c r="J10" s="13" t="s">
        <v>294</v>
      </c>
      <c r="K10" s="13"/>
    </row>
    <row r="11" spans="1:11" x14ac:dyDescent="0.2">
      <c r="A11" t="s">
        <v>11</v>
      </c>
      <c r="B11" s="6" t="s">
        <v>270</v>
      </c>
      <c r="C11" t="str">
        <f>B4</f>
        <v>S81</v>
      </c>
      <c r="D11" s="2">
        <v>1.3240000000000001</v>
      </c>
      <c r="E11" s="2">
        <v>1.0880000000000001</v>
      </c>
      <c r="F11">
        <f t="shared" si="1"/>
        <v>1.1534063444108762</v>
      </c>
      <c r="G11">
        <f t="shared" si="0"/>
        <v>0.17059365558912387</v>
      </c>
      <c r="I11" s="13" t="s">
        <v>279</v>
      </c>
      <c r="J11" s="13" t="s">
        <v>295</v>
      </c>
      <c r="K11" s="13"/>
    </row>
    <row r="12" spans="1:11" x14ac:dyDescent="0.2">
      <c r="A12" t="s">
        <v>12</v>
      </c>
      <c r="B12" s="6" t="s">
        <v>42</v>
      </c>
      <c r="C12" t="str">
        <f>B3</f>
        <v>S81</v>
      </c>
      <c r="D12" s="2">
        <v>1.304</v>
      </c>
      <c r="E12" s="2">
        <v>1.079</v>
      </c>
      <c r="F12">
        <f t="shared" si="1"/>
        <v>1.1614092455904907</v>
      </c>
      <c r="G12">
        <f t="shared" si="0"/>
        <v>0.1425907544095093</v>
      </c>
      <c r="I12" s="13" t="s">
        <v>280</v>
      </c>
      <c r="J12" s="13" t="s">
        <v>296</v>
      </c>
      <c r="K12" s="13"/>
    </row>
    <row r="13" spans="1:11" x14ac:dyDescent="0.2">
      <c r="A13" t="s">
        <v>14</v>
      </c>
      <c r="B13" s="6" t="s">
        <v>13</v>
      </c>
      <c r="C13" t="str">
        <f>B2</f>
        <v>S81</v>
      </c>
      <c r="D13" s="2">
        <v>1.2909999999999999</v>
      </c>
      <c r="E13" s="2">
        <v>1.0669999999999999</v>
      </c>
      <c r="F13">
        <f t="shared" si="1"/>
        <v>1.16005773140976</v>
      </c>
      <c r="G13">
        <f t="shared" si="0"/>
        <v>0.13094226859023994</v>
      </c>
      <c r="I13" s="13" t="s">
        <v>281</v>
      </c>
      <c r="J13" s="13" t="s">
        <v>297</v>
      </c>
      <c r="K13" s="13"/>
    </row>
    <row r="14" spans="1:11" x14ac:dyDescent="0.2">
      <c r="A14" t="s">
        <v>16</v>
      </c>
      <c r="B14" s="6" t="s">
        <v>271</v>
      </c>
      <c r="C14" t="str">
        <f>B25</f>
        <v>C2</v>
      </c>
      <c r="D14" s="2">
        <v>1.377</v>
      </c>
      <c r="E14" s="2">
        <v>0.51700000000000002</v>
      </c>
      <c r="F14">
        <f t="shared" si="1"/>
        <v>0.52698472676107477</v>
      </c>
      <c r="G14">
        <f t="shared" si="0"/>
        <v>0.85001527323892523</v>
      </c>
      <c r="I14" s="13" t="s">
        <v>282</v>
      </c>
      <c r="J14" s="13" t="s">
        <v>298</v>
      </c>
      <c r="K14" s="13"/>
    </row>
    <row r="15" spans="1:11" x14ac:dyDescent="0.2">
      <c r="A15" t="s">
        <v>18</v>
      </c>
      <c r="B15" s="6" t="s">
        <v>271</v>
      </c>
      <c r="C15" t="str">
        <f>B24</f>
        <v>H2O</v>
      </c>
      <c r="D15" s="2">
        <v>1.373</v>
      </c>
      <c r="E15" s="2">
        <v>0.94099999999999995</v>
      </c>
      <c r="F15">
        <f t="shared" si="1"/>
        <v>0.96196774854333567</v>
      </c>
      <c r="G15">
        <f t="shared" si="0"/>
        <v>0.41103225145666433</v>
      </c>
      <c r="I15" s="13" t="s">
        <v>283</v>
      </c>
      <c r="J15" s="13" t="s">
        <v>299</v>
      </c>
      <c r="K15" s="13"/>
    </row>
    <row r="16" spans="1:11" x14ac:dyDescent="0.2">
      <c r="A16" t="s">
        <v>19</v>
      </c>
      <c r="B16" s="6" t="s">
        <v>271</v>
      </c>
      <c r="C16" t="str">
        <f>B23</f>
        <v>S84</v>
      </c>
      <c r="D16" s="2">
        <v>1.4419999999999999</v>
      </c>
      <c r="E16" s="2">
        <v>1.036</v>
      </c>
      <c r="F16">
        <f t="shared" si="1"/>
        <v>1.0084071601941749</v>
      </c>
      <c r="G16">
        <f t="shared" si="0"/>
        <v>0.43359283980582508</v>
      </c>
      <c r="I16" s="13" t="s">
        <v>284</v>
      </c>
      <c r="J16" s="13" t="s">
        <v>300</v>
      </c>
      <c r="K16" s="13"/>
    </row>
    <row r="17" spans="1:7" x14ac:dyDescent="0.2">
      <c r="A17" t="s">
        <v>20</v>
      </c>
      <c r="B17" s="6" t="s">
        <v>271</v>
      </c>
      <c r="C17" t="str">
        <f>B22</f>
        <v>S84</v>
      </c>
      <c r="D17" s="2">
        <v>1.4319999999999999</v>
      </c>
      <c r="E17" s="2">
        <v>1.091</v>
      </c>
      <c r="F17">
        <f t="shared" si="1"/>
        <v>1.0693580874650839</v>
      </c>
      <c r="G17">
        <f t="shared" si="0"/>
        <v>0.36264191253491607</v>
      </c>
    </row>
    <row r="18" spans="1:7" x14ac:dyDescent="0.2">
      <c r="A18" t="s">
        <v>21</v>
      </c>
      <c r="B18" s="6" t="s">
        <v>271</v>
      </c>
      <c r="C18" t="str">
        <f>B21</f>
        <v>S84</v>
      </c>
      <c r="D18" s="2">
        <v>1.46</v>
      </c>
      <c r="E18" s="2">
        <v>1.173</v>
      </c>
      <c r="F18">
        <f t="shared" si="1"/>
        <v>1.1276818279109591</v>
      </c>
      <c r="G18">
        <f t="shared" si="0"/>
        <v>0.33231817208904091</v>
      </c>
    </row>
    <row r="19" spans="1:7" x14ac:dyDescent="0.2">
      <c r="A19" t="s">
        <v>22</v>
      </c>
      <c r="B19" s="6" t="s">
        <v>272</v>
      </c>
      <c r="C19" t="str">
        <f>B20</f>
        <v>S84</v>
      </c>
      <c r="D19" s="2">
        <v>1.4239999999999999</v>
      </c>
      <c r="E19" s="2">
        <v>1.099</v>
      </c>
      <c r="F19">
        <f t="shared" si="1"/>
        <v>1.0832510753160112</v>
      </c>
      <c r="G19">
        <f t="shared" si="0"/>
        <v>0.34074892468398876</v>
      </c>
    </row>
    <row r="20" spans="1:7" x14ac:dyDescent="0.2">
      <c r="A20" t="s">
        <v>24</v>
      </c>
      <c r="B20" s="6" t="s">
        <v>272</v>
      </c>
      <c r="C20" t="str">
        <f>B19</f>
        <v>S84</v>
      </c>
      <c r="D20" s="2">
        <v>1.3939999999999999</v>
      </c>
      <c r="E20" s="2">
        <v>1.1180000000000001</v>
      </c>
      <c r="F20">
        <f t="shared" si="1"/>
        <v>1.1256942700860832</v>
      </c>
      <c r="G20">
        <f t="shared" si="0"/>
        <v>0.26830572991391666</v>
      </c>
    </row>
    <row r="21" spans="1:7" x14ac:dyDescent="0.2">
      <c r="A21" t="s">
        <v>25</v>
      </c>
      <c r="B21" s="6" t="s">
        <v>272</v>
      </c>
      <c r="C21" t="str">
        <f>B18</f>
        <v>S83</v>
      </c>
      <c r="D21" s="2">
        <v>1.4159999999999999</v>
      </c>
      <c r="E21" s="2">
        <v>1.149</v>
      </c>
      <c r="F21">
        <f t="shared" si="1"/>
        <v>1.1389330640889832</v>
      </c>
      <c r="G21">
        <f t="shared" si="0"/>
        <v>0.27706693591101672</v>
      </c>
    </row>
    <row r="22" spans="1:7" x14ac:dyDescent="0.2">
      <c r="A22" t="s">
        <v>26</v>
      </c>
      <c r="B22" s="6" t="s">
        <v>272</v>
      </c>
      <c r="C22" t="str">
        <f>B17</f>
        <v>S83</v>
      </c>
      <c r="D22" s="2">
        <v>1.3640000000000001</v>
      </c>
      <c r="E22" s="2">
        <v>1.089</v>
      </c>
      <c r="F22">
        <f t="shared" si="1"/>
        <v>1.1206111391129032</v>
      </c>
      <c r="G22">
        <f t="shared" si="0"/>
        <v>0.24338886088709688</v>
      </c>
    </row>
    <row r="23" spans="1:7" x14ac:dyDescent="0.2">
      <c r="A23" t="s">
        <v>27</v>
      </c>
      <c r="B23" s="6" t="s">
        <v>272</v>
      </c>
      <c r="C23" t="str">
        <f>B16</f>
        <v>S83</v>
      </c>
      <c r="D23" s="2">
        <v>1.3380000000000001</v>
      </c>
      <c r="E23" s="2">
        <v>1.052</v>
      </c>
      <c r="F23">
        <f t="shared" si="1"/>
        <v>1.1035729633781763</v>
      </c>
      <c r="G23">
        <f t="shared" si="0"/>
        <v>0.23442703662182374</v>
      </c>
    </row>
    <row r="24" spans="1:7" x14ac:dyDescent="0.2">
      <c r="A24" t="s">
        <v>28</v>
      </c>
      <c r="B24" s="6" t="s">
        <v>42</v>
      </c>
      <c r="C24" t="str">
        <f>B15</f>
        <v>S83</v>
      </c>
      <c r="D24" s="2">
        <v>1.3360000000000001</v>
      </c>
      <c r="E24" s="2">
        <v>1.06</v>
      </c>
      <c r="F24">
        <f t="shared" si="1"/>
        <v>1.1136297717065868</v>
      </c>
      <c r="G24">
        <f t="shared" si="0"/>
        <v>0.22237022829341324</v>
      </c>
    </row>
    <row r="25" spans="1:7" x14ac:dyDescent="0.2">
      <c r="A25" t="s">
        <v>30</v>
      </c>
      <c r="B25" s="6" t="s">
        <v>29</v>
      </c>
      <c r="C25" t="str">
        <f>B14</f>
        <v>S83</v>
      </c>
      <c r="D25" s="2">
        <v>1.3009999999999999</v>
      </c>
      <c r="E25" s="2">
        <v>1.0289999999999999</v>
      </c>
      <c r="F25">
        <f t="shared" si="1"/>
        <v>1.1101444802075326</v>
      </c>
      <c r="G25">
        <f t="shared" si="0"/>
        <v>0.19085551979246729</v>
      </c>
    </row>
    <row r="26" spans="1:7" x14ac:dyDescent="0.2">
      <c r="A26" t="s">
        <v>13</v>
      </c>
      <c r="B26" s="6" t="s">
        <v>273</v>
      </c>
      <c r="C26" t="str">
        <f>B37</f>
        <v>C3</v>
      </c>
      <c r="D26" s="2">
        <v>1.421</v>
      </c>
      <c r="E26" s="2">
        <v>0.6</v>
      </c>
      <c r="F26">
        <f t="shared" si="1"/>
        <v>0.59265042223786069</v>
      </c>
      <c r="G26">
        <f t="shared" si="0"/>
        <v>0.82834957776213936</v>
      </c>
    </row>
    <row r="27" spans="1:7" x14ac:dyDescent="0.2">
      <c r="A27" t="s">
        <v>29</v>
      </c>
      <c r="B27" s="6" t="s">
        <v>273</v>
      </c>
      <c r="C27" t="str">
        <f>B36</f>
        <v>H2O</v>
      </c>
      <c r="D27" s="2">
        <v>1.409</v>
      </c>
      <c r="E27" s="2">
        <v>1.08</v>
      </c>
      <c r="F27">
        <f t="shared" si="1"/>
        <v>1.0758561036195884</v>
      </c>
      <c r="G27">
        <f t="shared" si="0"/>
        <v>0.33314389638041164</v>
      </c>
    </row>
    <row r="28" spans="1:7" x14ac:dyDescent="0.2">
      <c r="A28" t="s">
        <v>33</v>
      </c>
      <c r="B28" s="6" t="s">
        <v>273</v>
      </c>
      <c r="C28" t="str">
        <f>B35</f>
        <v>S86</v>
      </c>
      <c r="D28" s="2">
        <v>1.4359999999999999</v>
      </c>
      <c r="E28" s="2">
        <v>1.069</v>
      </c>
      <c r="F28">
        <f t="shared" si="1"/>
        <v>1.0448758487116991</v>
      </c>
      <c r="G28">
        <f t="shared" si="0"/>
        <v>0.3911241512883008</v>
      </c>
    </row>
    <row r="29" spans="1:7" x14ac:dyDescent="0.2">
      <c r="A29" t="s">
        <v>34</v>
      </c>
      <c r="B29" s="6" t="s">
        <v>273</v>
      </c>
      <c r="C29" t="str">
        <f>B34</f>
        <v>S86</v>
      </c>
      <c r="D29" s="2">
        <v>1.4279999999999999</v>
      </c>
      <c r="E29" s="2">
        <v>1.085</v>
      </c>
      <c r="F29">
        <f t="shared" si="1"/>
        <v>1.0664560355392156</v>
      </c>
      <c r="G29">
        <f t="shared" si="0"/>
        <v>0.3615439644607843</v>
      </c>
    </row>
    <row r="30" spans="1:7" x14ac:dyDescent="0.2">
      <c r="A30" t="s">
        <v>35</v>
      </c>
      <c r="B30" s="6" t="s">
        <v>273</v>
      </c>
      <c r="C30" t="str">
        <f>B33</f>
        <v>S86</v>
      </c>
      <c r="D30" s="2">
        <v>1.427</v>
      </c>
      <c r="E30" s="2">
        <v>1.1200000000000001</v>
      </c>
      <c r="F30">
        <f t="shared" si="1"/>
        <v>1.1016292922214437</v>
      </c>
      <c r="G30">
        <f t="shared" si="0"/>
        <v>0.32537070777855637</v>
      </c>
    </row>
    <row r="31" spans="1:7" x14ac:dyDescent="0.2">
      <c r="A31" t="s">
        <v>36</v>
      </c>
      <c r="B31" s="6" t="s">
        <v>273</v>
      </c>
      <c r="C31" t="str">
        <f>B32</f>
        <v>S86</v>
      </c>
      <c r="D31" s="2">
        <v>1.4359999999999999</v>
      </c>
      <c r="E31" s="2">
        <v>1.119</v>
      </c>
      <c r="F31">
        <f t="shared" si="1"/>
        <v>1.0937474973885795</v>
      </c>
      <c r="G31">
        <f t="shared" si="0"/>
        <v>0.34225250261142048</v>
      </c>
    </row>
    <row r="32" spans="1:7" x14ac:dyDescent="0.2">
      <c r="A32" t="s">
        <v>38</v>
      </c>
      <c r="B32" s="6" t="s">
        <v>274</v>
      </c>
      <c r="C32" t="str">
        <f>B31</f>
        <v>S85</v>
      </c>
      <c r="D32" s="2">
        <v>1.3520000000000001</v>
      </c>
      <c r="E32" s="2">
        <v>1.056</v>
      </c>
      <c r="F32">
        <f t="shared" si="1"/>
        <v>1.0962980769230768</v>
      </c>
      <c r="G32">
        <f t="shared" si="0"/>
        <v>0.2557019230769233</v>
      </c>
    </row>
    <row r="33" spans="1:7" x14ac:dyDescent="0.2">
      <c r="A33" t="s">
        <v>39</v>
      </c>
      <c r="B33" s="6" t="s">
        <v>274</v>
      </c>
      <c r="C33" t="str">
        <f>B30</f>
        <v>S85</v>
      </c>
      <c r="D33" s="2">
        <v>1.462</v>
      </c>
      <c r="E33" s="2">
        <v>1.2070000000000001</v>
      </c>
      <c r="F33">
        <f t="shared" si="1"/>
        <v>1.158780886627907</v>
      </c>
      <c r="G33">
        <f t="shared" si="0"/>
        <v>0.30321911337209295</v>
      </c>
    </row>
    <row r="34" spans="1:7" x14ac:dyDescent="0.2">
      <c r="A34" t="s">
        <v>15</v>
      </c>
      <c r="B34" s="6" t="s">
        <v>274</v>
      </c>
      <c r="C34" t="str">
        <f>B29</f>
        <v>S85</v>
      </c>
      <c r="D34" s="2">
        <v>1.379</v>
      </c>
      <c r="E34" s="2">
        <v>1.1160000000000001</v>
      </c>
      <c r="F34">
        <f t="shared" si="1"/>
        <v>1.1359032813633068</v>
      </c>
      <c r="G34">
        <f t="shared" si="0"/>
        <v>0.24309671863669324</v>
      </c>
    </row>
    <row r="35" spans="1:7" x14ac:dyDescent="0.2">
      <c r="A35" t="s">
        <v>31</v>
      </c>
      <c r="B35" s="6" t="s">
        <v>274</v>
      </c>
      <c r="C35" t="str">
        <f>B28</f>
        <v>S85</v>
      </c>
      <c r="D35" s="2">
        <v>1.365</v>
      </c>
      <c r="E35" s="2">
        <v>1.101</v>
      </c>
      <c r="F35">
        <f t="shared" si="1"/>
        <v>1.1321294642857143</v>
      </c>
      <c r="G35">
        <f t="shared" si="0"/>
        <v>0.23287053571428573</v>
      </c>
    </row>
    <row r="36" spans="1:7" x14ac:dyDescent="0.2">
      <c r="A36" t="s">
        <v>40</v>
      </c>
      <c r="B36" s="6" t="s">
        <v>42</v>
      </c>
      <c r="C36" t="str">
        <f>B27</f>
        <v>S85</v>
      </c>
      <c r="D36" s="2">
        <v>1.294</v>
      </c>
      <c r="E36" s="2">
        <v>1.022</v>
      </c>
      <c r="F36">
        <f t="shared" si="1"/>
        <v>1.1085570421174653</v>
      </c>
      <c r="G36">
        <f t="shared" si="0"/>
        <v>0.18544295788253473</v>
      </c>
    </row>
    <row r="37" spans="1:7" x14ac:dyDescent="0.2">
      <c r="A37" t="s">
        <v>41</v>
      </c>
      <c r="B37" s="6" t="s">
        <v>33</v>
      </c>
      <c r="C37" t="str">
        <f>B26</f>
        <v>S85</v>
      </c>
      <c r="D37" s="2">
        <v>1.34</v>
      </c>
      <c r="E37" s="2">
        <v>1.075</v>
      </c>
      <c r="F37">
        <f t="shared" si="1"/>
        <v>1.126017374067164</v>
      </c>
      <c r="G37">
        <f t="shared" si="0"/>
        <v>0.21398262593283612</v>
      </c>
    </row>
    <row r="38" spans="1:7" x14ac:dyDescent="0.2">
      <c r="A38" t="s">
        <v>43</v>
      </c>
      <c r="B38" s="6" t="s">
        <v>275</v>
      </c>
      <c r="C38" t="str">
        <f>B49</f>
        <v>C4</v>
      </c>
      <c r="D38" s="2">
        <v>1.42</v>
      </c>
      <c r="E38" s="2">
        <v>0.79600000000000004</v>
      </c>
      <c r="F38">
        <f t="shared" si="1"/>
        <v>0.78680325704225351</v>
      </c>
      <c r="G38">
        <f t="shared" si="0"/>
        <v>0.63319674295774642</v>
      </c>
    </row>
    <row r="39" spans="1:7" x14ac:dyDescent="0.2">
      <c r="A39" t="s">
        <v>45</v>
      </c>
      <c r="B39" s="6" t="s">
        <v>275</v>
      </c>
      <c r="C39" t="str">
        <f>B48</f>
        <v>H2O</v>
      </c>
      <c r="D39" s="2">
        <v>1.399</v>
      </c>
      <c r="E39" s="2">
        <v>1.1100000000000001</v>
      </c>
      <c r="F39">
        <f t="shared" si="1"/>
        <v>1.1136447909220872</v>
      </c>
      <c r="G39">
        <f t="shared" si="0"/>
        <v>0.28535520907791279</v>
      </c>
    </row>
    <row r="40" spans="1:7" x14ac:dyDescent="0.2">
      <c r="A40" t="s">
        <v>46</v>
      </c>
      <c r="B40" s="6" t="s">
        <v>275</v>
      </c>
      <c r="C40" t="str">
        <f>B47</f>
        <v>S88</v>
      </c>
      <c r="D40" s="2">
        <v>1.423</v>
      </c>
      <c r="E40" s="2">
        <v>1.137</v>
      </c>
      <c r="F40">
        <f t="shared" si="1"/>
        <v>1.1214940925860857</v>
      </c>
      <c r="G40">
        <f t="shared" si="0"/>
        <v>0.30150590741391436</v>
      </c>
    </row>
    <row r="41" spans="1:7" x14ac:dyDescent="0.2">
      <c r="A41" t="s">
        <v>47</v>
      </c>
      <c r="B41" s="6" t="s">
        <v>275</v>
      </c>
      <c r="C41" t="str">
        <f>B46</f>
        <v>S88</v>
      </c>
      <c r="D41" s="2">
        <v>1.4610000000000001</v>
      </c>
      <c r="E41" s="2">
        <v>1.1990000000000001</v>
      </c>
      <c r="F41">
        <f t="shared" si="1"/>
        <v>1.1518883684120464</v>
      </c>
      <c r="G41">
        <f t="shared" si="0"/>
        <v>0.30911163158795363</v>
      </c>
    </row>
    <row r="42" spans="1:7" x14ac:dyDescent="0.2">
      <c r="A42" t="s">
        <v>48</v>
      </c>
      <c r="B42" s="6" t="s">
        <v>275</v>
      </c>
      <c r="C42" t="str">
        <f>B45</f>
        <v>S88</v>
      </c>
      <c r="D42" s="2">
        <v>1.4239999999999999</v>
      </c>
      <c r="E42" s="2">
        <v>1.18</v>
      </c>
      <c r="F42">
        <f t="shared" si="1"/>
        <v>1.1630903265449437</v>
      </c>
      <c r="G42">
        <f t="shared" si="0"/>
        <v>0.26090967345505622</v>
      </c>
    </row>
    <row r="43" spans="1:7" x14ac:dyDescent="0.2">
      <c r="A43" t="s">
        <v>49</v>
      </c>
      <c r="B43" s="6" t="s">
        <v>276</v>
      </c>
      <c r="C43" t="str">
        <f>B44</f>
        <v>S88</v>
      </c>
      <c r="D43" s="2">
        <v>1.42</v>
      </c>
      <c r="E43" s="2">
        <v>1.1759999999999999</v>
      </c>
      <c r="F43">
        <f t="shared" si="1"/>
        <v>1.162412852112676</v>
      </c>
      <c r="G43">
        <f t="shared" si="0"/>
        <v>0.25758714788732395</v>
      </c>
    </row>
    <row r="44" spans="1:7" x14ac:dyDescent="0.2">
      <c r="A44" t="s">
        <v>51</v>
      </c>
      <c r="B44" s="6" t="s">
        <v>276</v>
      </c>
      <c r="C44" t="str">
        <f>B43</f>
        <v>S88</v>
      </c>
      <c r="D44" s="2">
        <v>1.385</v>
      </c>
      <c r="E44" s="2">
        <v>1.1459999999999999</v>
      </c>
      <c r="F44">
        <f t="shared" si="1"/>
        <v>1.1613851534296027</v>
      </c>
      <c r="G44">
        <f t="shared" si="0"/>
        <v>0.22361484657039732</v>
      </c>
    </row>
    <row r="45" spans="1:7" x14ac:dyDescent="0.2">
      <c r="A45" t="s">
        <v>52</v>
      </c>
      <c r="B45" s="6" t="s">
        <v>276</v>
      </c>
      <c r="C45" t="str">
        <f>B42</f>
        <v>S87</v>
      </c>
      <c r="D45" s="2">
        <v>1.4950000000000001</v>
      </c>
      <c r="E45" s="2">
        <v>1.27</v>
      </c>
      <c r="F45">
        <f t="shared" si="1"/>
        <v>1.1923505434782609</v>
      </c>
      <c r="G45">
        <f t="shared" si="0"/>
        <v>0.30264945652173925</v>
      </c>
    </row>
    <row r="46" spans="1:7" x14ac:dyDescent="0.2">
      <c r="A46" t="s">
        <v>53</v>
      </c>
      <c r="B46" s="6" t="s">
        <v>276</v>
      </c>
      <c r="C46" t="str">
        <f>B41</f>
        <v>S87</v>
      </c>
      <c r="D46" s="2">
        <v>1.4139999999999999</v>
      </c>
      <c r="E46" s="2">
        <v>1.1830000000000001</v>
      </c>
      <c r="F46">
        <f t="shared" si="1"/>
        <v>1.1742937809405942</v>
      </c>
      <c r="G46">
        <f t="shared" si="0"/>
        <v>0.2397062190594057</v>
      </c>
    </row>
    <row r="47" spans="1:7" x14ac:dyDescent="0.2">
      <c r="A47" t="s">
        <v>54</v>
      </c>
      <c r="B47" s="6" t="s">
        <v>276</v>
      </c>
      <c r="C47" t="str">
        <f>B40</f>
        <v>S87</v>
      </c>
      <c r="D47" s="2">
        <v>1.3779999999999999</v>
      </c>
      <c r="E47" s="2">
        <v>1.1439999999999999</v>
      </c>
      <c r="F47">
        <f t="shared" si="1"/>
        <v>1.1652476415094339</v>
      </c>
      <c r="G47">
        <f t="shared" si="0"/>
        <v>0.21275235849056595</v>
      </c>
    </row>
    <row r="48" spans="1:7" x14ac:dyDescent="0.2">
      <c r="A48" t="s">
        <v>55</v>
      </c>
      <c r="B48" s="6" t="s">
        <v>42</v>
      </c>
      <c r="C48" t="str">
        <f>B39</f>
        <v>S87</v>
      </c>
      <c r="D48" s="2">
        <v>1.337</v>
      </c>
      <c r="E48" s="2">
        <v>1.0900000000000001</v>
      </c>
      <c r="F48">
        <f t="shared" si="1"/>
        <v>1.1442910901271506</v>
      </c>
      <c r="G48">
        <f t="shared" si="0"/>
        <v>0.19270890987284939</v>
      </c>
    </row>
    <row r="49" spans="1:7" x14ac:dyDescent="0.2">
      <c r="A49" t="s">
        <v>56</v>
      </c>
      <c r="B49" s="6" t="s">
        <v>34</v>
      </c>
      <c r="C49" t="str">
        <f>B38</f>
        <v>S87</v>
      </c>
      <c r="D49" s="2">
        <v>1.28</v>
      </c>
      <c r="E49" s="2">
        <v>1.0329999999999999</v>
      </c>
      <c r="F49">
        <f t="shared" si="1"/>
        <v>1.1327440185546873</v>
      </c>
      <c r="G49">
        <f t="shared" si="0"/>
        <v>0.14725598144531271</v>
      </c>
    </row>
    <row r="50" spans="1:7" x14ac:dyDescent="0.2">
      <c r="A50" t="s">
        <v>57</v>
      </c>
      <c r="B50" s="6" t="s">
        <v>277</v>
      </c>
      <c r="C50" t="str">
        <f>B61</f>
        <v>C5</v>
      </c>
      <c r="D50" s="2">
        <v>1.389</v>
      </c>
      <c r="E50" s="2">
        <v>0.97099999999999997</v>
      </c>
      <c r="F50">
        <f t="shared" si="1"/>
        <v>0.98120196634269252</v>
      </c>
      <c r="G50">
        <f t="shared" si="0"/>
        <v>0.40779803365730749</v>
      </c>
    </row>
    <row r="51" spans="1:7" x14ac:dyDescent="0.2">
      <c r="A51" t="s">
        <v>59</v>
      </c>
      <c r="B51" s="6" t="s">
        <v>277</v>
      </c>
      <c r="C51" t="str">
        <f>B60</f>
        <v>H2O</v>
      </c>
      <c r="D51" s="2">
        <v>1.4219999999999999</v>
      </c>
      <c r="E51" s="2">
        <v>1.1519999999999999</v>
      </c>
      <c r="F51">
        <f t="shared" si="1"/>
        <v>1.1370886075949367</v>
      </c>
      <c r="G51">
        <f t="shared" si="0"/>
        <v>0.28491139240506325</v>
      </c>
    </row>
    <row r="52" spans="1:7" x14ac:dyDescent="0.2">
      <c r="A52" t="s">
        <v>60</v>
      </c>
      <c r="B52" s="6" t="s">
        <v>277</v>
      </c>
      <c r="C52" t="str">
        <f>B59</f>
        <v>S90</v>
      </c>
      <c r="D52" s="2">
        <v>1.4339999999999999</v>
      </c>
      <c r="E52" s="2">
        <v>1.115</v>
      </c>
      <c r="F52">
        <f t="shared" si="1"/>
        <v>1.0913577623779638</v>
      </c>
      <c r="G52">
        <f t="shared" si="0"/>
        <v>0.34264223762203616</v>
      </c>
    </row>
    <row r="53" spans="1:7" x14ac:dyDescent="0.2">
      <c r="A53" t="s">
        <v>61</v>
      </c>
      <c r="B53" s="6" t="s">
        <v>277</v>
      </c>
      <c r="C53" t="str">
        <f>B58</f>
        <v>S90</v>
      </c>
      <c r="D53" s="2">
        <v>1.448</v>
      </c>
      <c r="E53" s="2">
        <v>1.1419999999999999</v>
      </c>
      <c r="F53">
        <f t="shared" si="1"/>
        <v>1.1069779437154696</v>
      </c>
      <c r="G53">
        <f t="shared" si="0"/>
        <v>0.34102205628453031</v>
      </c>
    </row>
    <row r="54" spans="1:7" x14ac:dyDescent="0.2">
      <c r="A54" t="s">
        <v>62</v>
      </c>
      <c r="B54" s="6" t="s">
        <v>277</v>
      </c>
      <c r="C54" t="str">
        <f>B57</f>
        <v>S90</v>
      </c>
      <c r="D54" s="2">
        <v>1.4159999999999999</v>
      </c>
      <c r="E54" s="2">
        <v>1.123</v>
      </c>
      <c r="F54">
        <f t="shared" si="1"/>
        <v>1.1131608624646894</v>
      </c>
      <c r="G54">
        <f t="shared" si="0"/>
        <v>0.30283913753531055</v>
      </c>
    </row>
    <row r="55" spans="1:7" x14ac:dyDescent="0.2">
      <c r="A55" t="s">
        <v>63</v>
      </c>
      <c r="B55" s="6" t="s">
        <v>278</v>
      </c>
      <c r="C55" t="str">
        <f>B56</f>
        <v>S90</v>
      </c>
      <c r="D55" s="2">
        <v>1.4259999999999999</v>
      </c>
      <c r="E55" s="2">
        <v>1.161</v>
      </c>
      <c r="F55">
        <f t="shared" si="1"/>
        <v>1.1427576043127632</v>
      </c>
      <c r="G55">
        <f t="shared" si="0"/>
        <v>0.28324239568723675</v>
      </c>
    </row>
    <row r="56" spans="1:7" x14ac:dyDescent="0.2">
      <c r="A56" t="s">
        <v>65</v>
      </c>
      <c r="B56" s="6" t="s">
        <v>278</v>
      </c>
      <c r="C56" t="str">
        <f>B55</f>
        <v>S90</v>
      </c>
      <c r="D56" s="2">
        <v>1.413</v>
      </c>
      <c r="E56" s="2">
        <v>1.1259999999999999</v>
      </c>
      <c r="F56">
        <f t="shared" si="1"/>
        <v>1.1185042905166311</v>
      </c>
      <c r="G56">
        <f t="shared" si="0"/>
        <v>0.29449570948336889</v>
      </c>
    </row>
    <row r="57" spans="1:7" x14ac:dyDescent="0.2">
      <c r="A57" t="s">
        <v>66</v>
      </c>
      <c r="B57" s="6" t="s">
        <v>278</v>
      </c>
      <c r="C57" t="str">
        <f>B54</f>
        <v>S89</v>
      </c>
      <c r="D57" s="2">
        <v>1.1830000000000001</v>
      </c>
      <c r="E57" s="2">
        <v>0.91300000000000003</v>
      </c>
      <c r="F57">
        <f t="shared" si="1"/>
        <v>1.0832469093406594</v>
      </c>
      <c r="G57">
        <f t="shared" si="0"/>
        <v>9.9753090659340682E-2</v>
      </c>
    </row>
    <row r="58" spans="1:7" x14ac:dyDescent="0.2">
      <c r="A58" t="s">
        <v>67</v>
      </c>
      <c r="B58" s="6" t="s">
        <v>278</v>
      </c>
      <c r="C58" t="str">
        <f>B53</f>
        <v>S89</v>
      </c>
      <c r="D58" s="2">
        <v>1.4330000000000001</v>
      </c>
      <c r="E58" s="2">
        <v>1.1850000000000001</v>
      </c>
      <c r="F58">
        <f t="shared" si="1"/>
        <v>1.1606828986392184</v>
      </c>
      <c r="G58">
        <f t="shared" si="0"/>
        <v>0.27231710136078169</v>
      </c>
    </row>
    <row r="59" spans="1:7" x14ac:dyDescent="0.2">
      <c r="A59" t="s">
        <v>68</v>
      </c>
      <c r="B59" s="6" t="s">
        <v>278</v>
      </c>
      <c r="C59" t="str">
        <f>B52</f>
        <v>S89</v>
      </c>
      <c r="D59" s="2">
        <v>1.355</v>
      </c>
      <c r="E59" s="2">
        <v>1.115</v>
      </c>
      <c r="F59">
        <f t="shared" si="1"/>
        <v>1.1549867389298891</v>
      </c>
      <c r="G59">
        <f t="shared" si="0"/>
        <v>0.20001326107011086</v>
      </c>
    </row>
    <row r="60" spans="1:7" x14ac:dyDescent="0.2">
      <c r="A60" t="s">
        <v>69</v>
      </c>
      <c r="B60" s="6" t="s">
        <v>42</v>
      </c>
      <c r="C60" t="str">
        <f>B51</f>
        <v>S89</v>
      </c>
      <c r="D60" s="2">
        <v>1.367</v>
      </c>
      <c r="E60" s="2">
        <v>1.1339999999999999</v>
      </c>
      <c r="F60">
        <f t="shared" si="1"/>
        <v>1.1643564831748352</v>
      </c>
      <c r="G60">
        <f t="shared" si="0"/>
        <v>0.20264351682516479</v>
      </c>
    </row>
    <row r="61" spans="1:7" x14ac:dyDescent="0.2">
      <c r="A61" t="s">
        <v>70</v>
      </c>
      <c r="B61" s="6" t="s">
        <v>35</v>
      </c>
      <c r="C61" t="str">
        <f>B50</f>
        <v>S89</v>
      </c>
      <c r="D61" s="2">
        <v>1.3</v>
      </c>
      <c r="E61" s="2">
        <v>1.0640000000000001</v>
      </c>
      <c r="F61">
        <f t="shared" si="1"/>
        <v>1.1487875000000001</v>
      </c>
      <c r="G61">
        <f t="shared" si="0"/>
        <v>0.15121249999999997</v>
      </c>
    </row>
    <row r="62" spans="1:7" x14ac:dyDescent="0.2">
      <c r="A62" t="s">
        <v>71</v>
      </c>
      <c r="B62" s="6" t="s">
        <v>279</v>
      </c>
      <c r="C62" t="str">
        <f>B73</f>
        <v>C6</v>
      </c>
      <c r="D62" s="2">
        <v>1.39</v>
      </c>
      <c r="E62" s="2">
        <v>1.0740000000000001</v>
      </c>
      <c r="F62">
        <f t="shared" si="1"/>
        <v>1.0845033723021584</v>
      </c>
      <c r="G62">
        <f t="shared" si="0"/>
        <v>0.30549662769784147</v>
      </c>
    </row>
    <row r="63" spans="1:7" x14ac:dyDescent="0.2">
      <c r="A63" t="s">
        <v>73</v>
      </c>
      <c r="B63" s="6" t="s">
        <v>279</v>
      </c>
      <c r="C63" t="str">
        <f>B72</f>
        <v>H2O</v>
      </c>
      <c r="D63" s="2">
        <v>1.4339999999999999</v>
      </c>
      <c r="E63" s="2">
        <v>1.2430000000000001</v>
      </c>
      <c r="F63">
        <f t="shared" si="1"/>
        <v>1.2166436759065553</v>
      </c>
      <c r="G63">
        <f t="shared" si="0"/>
        <v>0.21735632409344463</v>
      </c>
    </row>
    <row r="64" spans="1:7" x14ac:dyDescent="0.2">
      <c r="A64" t="s">
        <v>74</v>
      </c>
      <c r="B64" s="6" t="s">
        <v>279</v>
      </c>
      <c r="C64" t="str">
        <f>B71</f>
        <v>S92</v>
      </c>
      <c r="D64" s="2">
        <v>1.4019999999999999</v>
      </c>
      <c r="E64" s="2">
        <v>0.98199999999999998</v>
      </c>
      <c r="F64">
        <f t="shared" si="1"/>
        <v>0.98311630706134101</v>
      </c>
      <c r="G64">
        <f t="shared" si="0"/>
        <v>0.4188836929386589</v>
      </c>
    </row>
    <row r="65" spans="1:7" x14ac:dyDescent="0.2">
      <c r="A65" t="s">
        <v>75</v>
      </c>
      <c r="B65" s="6" t="s">
        <v>279</v>
      </c>
      <c r="C65" t="str">
        <f>B70</f>
        <v>S92</v>
      </c>
      <c r="D65" s="2">
        <v>1.4470000000000001</v>
      </c>
      <c r="E65" s="2">
        <v>1.028</v>
      </c>
      <c r="F65">
        <f t="shared" si="1"/>
        <v>0.99716266413268839</v>
      </c>
      <c r="G65">
        <f t="shared" si="0"/>
        <v>0.44983733586731167</v>
      </c>
    </row>
    <row r="66" spans="1:7" x14ac:dyDescent="0.2">
      <c r="A66" t="s">
        <v>76</v>
      </c>
      <c r="B66" s="6" t="s">
        <v>279</v>
      </c>
      <c r="C66" t="str">
        <f>B69</f>
        <v>S92</v>
      </c>
      <c r="D66" s="2">
        <v>1.423</v>
      </c>
      <c r="E66" s="2">
        <v>1.002</v>
      </c>
      <c r="F66">
        <f t="shared" si="1"/>
        <v>0.98833516338721006</v>
      </c>
      <c r="G66">
        <f t="shared" ref="G66:G97" si="2">D66-F66</f>
        <v>0.43466483661278998</v>
      </c>
    </row>
    <row r="67" spans="1:7" x14ac:dyDescent="0.2">
      <c r="A67" t="s">
        <v>77</v>
      </c>
      <c r="B67" s="6" t="s">
        <v>280</v>
      </c>
      <c r="C67" t="str">
        <f>B68</f>
        <v>S92</v>
      </c>
      <c r="D67" s="2">
        <v>1.4350000000000001</v>
      </c>
      <c r="E67" s="2">
        <v>1.018</v>
      </c>
      <c r="F67">
        <f t="shared" ref="F67:F97" si="3">(E67/D67)*AVERAGE($D$2:$D$97)</f>
        <v>0.99572016550522646</v>
      </c>
      <c r="G67">
        <f t="shared" si="2"/>
        <v>0.43927983449477359</v>
      </c>
    </row>
    <row r="68" spans="1:7" x14ac:dyDescent="0.2">
      <c r="A68" t="s">
        <v>79</v>
      </c>
      <c r="B68" s="6" t="s">
        <v>280</v>
      </c>
      <c r="C68" t="str">
        <f>B67</f>
        <v>S92</v>
      </c>
      <c r="D68" s="2">
        <v>1.411</v>
      </c>
      <c r="E68" s="2">
        <v>0.98399999999999999</v>
      </c>
      <c r="F68">
        <f t="shared" si="3"/>
        <v>0.97883504606661931</v>
      </c>
      <c r="G68">
        <f t="shared" si="2"/>
        <v>0.43216495393338072</v>
      </c>
    </row>
    <row r="69" spans="1:7" x14ac:dyDescent="0.2">
      <c r="A69" t="s">
        <v>80</v>
      </c>
      <c r="B69" s="6" t="s">
        <v>280</v>
      </c>
      <c r="C69" t="str">
        <f>B66</f>
        <v>S91</v>
      </c>
      <c r="D69" s="2">
        <v>1.4430000000000001</v>
      </c>
      <c r="E69" s="2">
        <v>1.032</v>
      </c>
      <c r="F69">
        <f t="shared" si="3"/>
        <v>1.0038175675675676</v>
      </c>
      <c r="G69">
        <f t="shared" si="2"/>
        <v>0.43918243243243249</v>
      </c>
    </row>
    <row r="70" spans="1:7" x14ac:dyDescent="0.2">
      <c r="A70" t="s">
        <v>81</v>
      </c>
      <c r="B70" s="6" t="s">
        <v>280</v>
      </c>
      <c r="C70" t="str">
        <f>B65</f>
        <v>S91</v>
      </c>
      <c r="D70" s="2">
        <v>1.4179999999999999</v>
      </c>
      <c r="E70" s="2">
        <v>0.96799999999999997</v>
      </c>
      <c r="F70">
        <f t="shared" si="3"/>
        <v>0.95816555007052195</v>
      </c>
      <c r="G70">
        <f t="shared" si="2"/>
        <v>0.45983444992947797</v>
      </c>
    </row>
    <row r="71" spans="1:7" x14ac:dyDescent="0.2">
      <c r="A71" t="s">
        <v>82</v>
      </c>
      <c r="B71" s="6" t="s">
        <v>280</v>
      </c>
      <c r="C71" t="str">
        <f>B64</f>
        <v>S91</v>
      </c>
      <c r="D71" s="2">
        <v>1.417</v>
      </c>
      <c r="E71" s="2">
        <v>1.022</v>
      </c>
      <c r="F71">
        <f>(E71/D71)*AVERAGE($D$2:$D$97)</f>
        <v>1.0123308486238531</v>
      </c>
      <c r="G71">
        <f t="shared" si="2"/>
        <v>0.4046691513761469</v>
      </c>
    </row>
    <row r="72" spans="1:7" x14ac:dyDescent="0.2">
      <c r="A72" t="s">
        <v>83</v>
      </c>
      <c r="B72" s="6" t="s">
        <v>42</v>
      </c>
      <c r="C72" t="str">
        <f>B63</f>
        <v>S91</v>
      </c>
      <c r="D72" s="2">
        <v>1.4059999999999999</v>
      </c>
      <c r="E72" s="2">
        <v>1.0189999999999999</v>
      </c>
      <c r="F72">
        <f t="shared" si="3"/>
        <v>1.0172560677453768</v>
      </c>
      <c r="G72">
        <f t="shared" si="2"/>
        <v>0.38874393225462311</v>
      </c>
    </row>
    <row r="73" spans="1:7" x14ac:dyDescent="0.2">
      <c r="A73" t="s">
        <v>84</v>
      </c>
      <c r="B73" s="6" t="s">
        <v>36</v>
      </c>
      <c r="C73" t="str">
        <f>B62</f>
        <v>S91</v>
      </c>
      <c r="D73" s="2">
        <v>1.337</v>
      </c>
      <c r="E73" s="2">
        <v>0.98</v>
      </c>
      <c r="F73">
        <f t="shared" si="3"/>
        <v>1.0288121727748691</v>
      </c>
      <c r="G73">
        <f t="shared" si="2"/>
        <v>0.30818782722513083</v>
      </c>
    </row>
    <row r="74" spans="1:7" x14ac:dyDescent="0.2">
      <c r="A74" t="s">
        <v>85</v>
      </c>
      <c r="B74" s="6" t="s">
        <v>281</v>
      </c>
      <c r="C74" t="str">
        <f>B85</f>
        <v>C7</v>
      </c>
      <c r="D74" s="2">
        <v>1.405</v>
      </c>
      <c r="E74" s="2">
        <v>1.143</v>
      </c>
      <c r="F74">
        <f t="shared" si="3"/>
        <v>1.1418559830960853</v>
      </c>
      <c r="G74">
        <f t="shared" si="2"/>
        <v>0.26314401690391476</v>
      </c>
    </row>
    <row r="75" spans="1:7" x14ac:dyDescent="0.2">
      <c r="A75" t="s">
        <v>87</v>
      </c>
      <c r="B75" s="6" t="s">
        <v>281</v>
      </c>
      <c r="C75" t="str">
        <f>B84</f>
        <v>C9</v>
      </c>
      <c r="D75" s="2">
        <v>1.466</v>
      </c>
      <c r="E75" s="2">
        <v>1.2689999999999999</v>
      </c>
      <c r="F75">
        <f t="shared" si="3"/>
        <v>1.2149798559004092</v>
      </c>
      <c r="G75">
        <f t="shared" si="2"/>
        <v>0.25102014409959073</v>
      </c>
    </row>
    <row r="76" spans="1:7" x14ac:dyDescent="0.2">
      <c r="A76" t="s">
        <v>88</v>
      </c>
      <c r="B76" s="6" t="s">
        <v>281</v>
      </c>
      <c r="C76" t="str">
        <f>B83</f>
        <v>S94</v>
      </c>
      <c r="D76" s="2">
        <v>1.4179999999999999</v>
      </c>
      <c r="E76" s="2">
        <v>1.0349999999999999</v>
      </c>
      <c r="F76">
        <f t="shared" si="3"/>
        <v>1.0244848598377996</v>
      </c>
      <c r="G76">
        <f t="shared" si="2"/>
        <v>0.39351514016220035</v>
      </c>
    </row>
    <row r="77" spans="1:7" x14ac:dyDescent="0.2">
      <c r="A77" t="s">
        <v>89</v>
      </c>
      <c r="B77" s="6" t="s">
        <v>281</v>
      </c>
      <c r="C77" t="str">
        <f>B82</f>
        <v>S94</v>
      </c>
      <c r="D77" s="2">
        <v>1.429</v>
      </c>
      <c r="E77" s="2">
        <v>1.042</v>
      </c>
      <c r="F77">
        <f t="shared" si="3"/>
        <v>1.0234742389783065</v>
      </c>
      <c r="G77">
        <f t="shared" si="2"/>
        <v>0.40552576102169358</v>
      </c>
    </row>
    <row r="78" spans="1:7" x14ac:dyDescent="0.2">
      <c r="A78" t="s">
        <v>90</v>
      </c>
      <c r="B78" s="6" t="s">
        <v>281</v>
      </c>
      <c r="C78" t="str">
        <f>B81</f>
        <v>S94</v>
      </c>
      <c r="D78" s="2">
        <v>1.456</v>
      </c>
      <c r="E78" s="2">
        <v>1.0640000000000001</v>
      </c>
      <c r="F78">
        <f t="shared" si="3"/>
        <v>1.0257031250000002</v>
      </c>
      <c r="G78">
        <f t="shared" si="2"/>
        <v>0.4302968749999998</v>
      </c>
    </row>
    <row r="79" spans="1:7" x14ac:dyDescent="0.2">
      <c r="A79" t="s">
        <v>91</v>
      </c>
      <c r="B79" s="6" t="s">
        <v>282</v>
      </c>
      <c r="C79" t="str">
        <f>B80</f>
        <v>S94</v>
      </c>
      <c r="D79" s="2">
        <v>1.464</v>
      </c>
      <c r="E79" s="2">
        <v>1.0549999999999999</v>
      </c>
      <c r="F79">
        <f t="shared" si="3"/>
        <v>1.0114695397882514</v>
      </c>
      <c r="G79">
        <f t="shared" si="2"/>
        <v>0.45253046021174859</v>
      </c>
    </row>
    <row r="80" spans="1:7" x14ac:dyDescent="0.2">
      <c r="A80" t="s">
        <v>93</v>
      </c>
      <c r="B80" s="6" t="s">
        <v>282</v>
      </c>
      <c r="C80" t="str">
        <f>B79</f>
        <v>S94</v>
      </c>
      <c r="D80" s="2">
        <v>1.4259999999999999</v>
      </c>
      <c r="E80" s="2">
        <v>0.98499999999999999</v>
      </c>
      <c r="F80">
        <f t="shared" si="3"/>
        <v>0.96952303208274893</v>
      </c>
      <c r="G80">
        <f t="shared" si="2"/>
        <v>0.45647696791725101</v>
      </c>
    </row>
    <row r="81" spans="1:7" x14ac:dyDescent="0.2">
      <c r="A81" t="s">
        <v>94</v>
      </c>
      <c r="B81" s="6" t="s">
        <v>282</v>
      </c>
      <c r="C81" t="str">
        <f>B78</f>
        <v>S93</v>
      </c>
      <c r="D81" s="2">
        <v>1.4</v>
      </c>
      <c r="E81" s="2">
        <v>0.98799999999999999</v>
      </c>
      <c r="F81">
        <f t="shared" si="3"/>
        <v>0.99053616071428574</v>
      </c>
      <c r="G81">
        <f t="shared" si="2"/>
        <v>0.40946383928571417</v>
      </c>
    </row>
    <row r="82" spans="1:7" x14ac:dyDescent="0.2">
      <c r="A82" t="s">
        <v>95</v>
      </c>
      <c r="B82" s="6" t="s">
        <v>282</v>
      </c>
      <c r="C82" t="str">
        <f>B77</f>
        <v>S93</v>
      </c>
      <c r="D82" s="2">
        <v>1.417</v>
      </c>
      <c r="E82" s="2">
        <v>0.97699999999999998</v>
      </c>
      <c r="F82">
        <f t="shared" si="3"/>
        <v>0.96775659403669723</v>
      </c>
      <c r="G82">
        <f t="shared" si="2"/>
        <v>0.44924340596330281</v>
      </c>
    </row>
    <row r="83" spans="1:7" x14ac:dyDescent="0.2">
      <c r="A83" t="s">
        <v>96</v>
      </c>
      <c r="B83" s="6" t="s">
        <v>282</v>
      </c>
      <c r="C83" t="str">
        <f>B76</f>
        <v>S93</v>
      </c>
      <c r="D83" s="2">
        <v>1.411</v>
      </c>
      <c r="E83" s="2">
        <v>0.96799999999999997</v>
      </c>
      <c r="F83">
        <f t="shared" si="3"/>
        <v>0.96291902905740601</v>
      </c>
      <c r="G83">
        <f t="shared" si="2"/>
        <v>0.44808097094259403</v>
      </c>
    </row>
    <row r="84" spans="1:7" x14ac:dyDescent="0.2">
      <c r="A84" t="s">
        <v>97</v>
      </c>
      <c r="B84" s="6" t="s">
        <v>15</v>
      </c>
      <c r="C84" t="str">
        <f>B75</f>
        <v>S93</v>
      </c>
      <c r="D84" s="2">
        <v>1.427</v>
      </c>
      <c r="E84" s="2">
        <v>0.95899999999999996</v>
      </c>
      <c r="F84">
        <f t="shared" si="3"/>
        <v>0.943270081464611</v>
      </c>
      <c r="G84">
        <f t="shared" si="2"/>
        <v>0.48372991853538905</v>
      </c>
    </row>
    <row r="85" spans="1:7" x14ac:dyDescent="0.2">
      <c r="A85" t="s">
        <v>98</v>
      </c>
      <c r="B85" s="6" t="s">
        <v>38</v>
      </c>
      <c r="C85" t="str">
        <f>B74</f>
        <v>S93</v>
      </c>
      <c r="D85" s="2">
        <v>1.401</v>
      </c>
      <c r="E85" s="2">
        <v>0.98799999999999999</v>
      </c>
      <c r="F85">
        <f t="shared" si="3"/>
        <v>0.98982913990007138</v>
      </c>
      <c r="G85">
        <f t="shared" si="2"/>
        <v>0.41117086009992865</v>
      </c>
    </row>
    <row r="86" spans="1:7" x14ac:dyDescent="0.2">
      <c r="A86" t="s">
        <v>99</v>
      </c>
      <c r="B86" s="6" t="s">
        <v>283</v>
      </c>
      <c r="C86" t="str">
        <f>B97</f>
        <v>C8</v>
      </c>
      <c r="D86" s="2">
        <v>1.4790000000000001</v>
      </c>
      <c r="E86" s="2">
        <v>1.28</v>
      </c>
      <c r="F86">
        <f t="shared" si="3"/>
        <v>1.2147396889790398</v>
      </c>
      <c r="G86">
        <f t="shared" si="2"/>
        <v>0.26426031102096026</v>
      </c>
    </row>
    <row r="87" spans="1:7" x14ac:dyDescent="0.2">
      <c r="A87" t="s">
        <v>101</v>
      </c>
      <c r="B87" s="6" t="s">
        <v>283</v>
      </c>
      <c r="C87" t="str">
        <f>B96</f>
        <v>C10</v>
      </c>
      <c r="D87" s="2">
        <v>1.45</v>
      </c>
      <c r="E87" s="2">
        <v>1.214</v>
      </c>
      <c r="F87">
        <f>(E87/D87)*AVERAGE($D$2:$D$97)</f>
        <v>1.1751467672413793</v>
      </c>
      <c r="G87">
        <f t="shared" si="2"/>
        <v>0.27485323275862061</v>
      </c>
    </row>
    <row r="88" spans="1:7" x14ac:dyDescent="0.2">
      <c r="A88" t="s">
        <v>102</v>
      </c>
      <c r="B88" s="6" t="s">
        <v>283</v>
      </c>
      <c r="C88" t="str">
        <f>B95</f>
        <v>S96</v>
      </c>
      <c r="D88" s="2">
        <v>1.482</v>
      </c>
      <c r="E88" s="2">
        <v>1.181</v>
      </c>
      <c r="F88">
        <f t="shared" si="3"/>
        <v>1.1185183662280702</v>
      </c>
      <c r="G88">
        <f t="shared" si="2"/>
        <v>0.36348163377192977</v>
      </c>
    </row>
    <row r="89" spans="1:7" x14ac:dyDescent="0.2">
      <c r="A89" t="s">
        <v>103</v>
      </c>
      <c r="B89" s="6" t="s">
        <v>283</v>
      </c>
      <c r="C89" t="str">
        <f>B94</f>
        <v>S96</v>
      </c>
      <c r="D89" s="2">
        <v>1.448</v>
      </c>
      <c r="E89" s="2">
        <v>1.155</v>
      </c>
      <c r="F89">
        <f t="shared" si="3"/>
        <v>1.1195792688190609</v>
      </c>
      <c r="G89">
        <f t="shared" si="2"/>
        <v>0.32842073118093906</v>
      </c>
    </row>
    <row r="90" spans="1:7" x14ac:dyDescent="0.2">
      <c r="A90" t="s">
        <v>104</v>
      </c>
      <c r="B90" s="6" t="s">
        <v>283</v>
      </c>
      <c r="C90" t="str">
        <f>B93</f>
        <v>S96</v>
      </c>
      <c r="D90" s="2">
        <v>1.4530000000000001</v>
      </c>
      <c r="E90" s="2">
        <v>1.173</v>
      </c>
      <c r="F90">
        <f t="shared" si="3"/>
        <v>1.1331145689951825</v>
      </c>
      <c r="G90">
        <f t="shared" si="2"/>
        <v>0.31988543100481759</v>
      </c>
    </row>
    <row r="91" spans="1:7" x14ac:dyDescent="0.2">
      <c r="A91" t="s">
        <v>105</v>
      </c>
      <c r="B91" s="6" t="s">
        <v>284</v>
      </c>
      <c r="C91" t="str">
        <f>B92</f>
        <v>S96</v>
      </c>
      <c r="D91" s="2">
        <v>1.448</v>
      </c>
      <c r="E91" s="2">
        <v>1.091</v>
      </c>
      <c r="F91">
        <f t="shared" si="3"/>
        <v>1.0575419760013811</v>
      </c>
      <c r="G91">
        <f t="shared" si="2"/>
        <v>0.39045802399861884</v>
      </c>
    </row>
    <row r="92" spans="1:7" x14ac:dyDescent="0.2">
      <c r="A92" t="s">
        <v>107</v>
      </c>
      <c r="B92" s="6" t="s">
        <v>284</v>
      </c>
      <c r="C92" t="str">
        <f>B91</f>
        <v>S96</v>
      </c>
      <c r="D92" s="2">
        <v>1.4359999999999999</v>
      </c>
      <c r="E92" s="2">
        <v>1.1359999999999999</v>
      </c>
      <c r="F92">
        <f t="shared" si="3"/>
        <v>1.1103638579387185</v>
      </c>
      <c r="G92">
        <f t="shared" si="2"/>
        <v>0.32563614206128144</v>
      </c>
    </row>
    <row r="93" spans="1:7" x14ac:dyDescent="0.2">
      <c r="A93" t="s">
        <v>108</v>
      </c>
      <c r="B93" s="6" t="s">
        <v>284</v>
      </c>
      <c r="C93" t="str">
        <f>B90</f>
        <v>S95</v>
      </c>
      <c r="D93" s="2">
        <v>1.4630000000000001</v>
      </c>
      <c r="E93" s="2">
        <v>1.101</v>
      </c>
      <c r="F93">
        <f t="shared" si="3"/>
        <v>1.0562930408407383</v>
      </c>
      <c r="G93">
        <f t="shared" si="2"/>
        <v>0.4067069591592618</v>
      </c>
    </row>
    <row r="94" spans="1:7" x14ac:dyDescent="0.2">
      <c r="A94" t="s">
        <v>109</v>
      </c>
      <c r="B94" s="6" t="s">
        <v>284</v>
      </c>
      <c r="C94" t="str">
        <f>B89</f>
        <v>S95</v>
      </c>
      <c r="D94" s="2">
        <v>1.415</v>
      </c>
      <c r="E94" s="2">
        <v>0.98299999999999998</v>
      </c>
      <c r="F94">
        <f t="shared" si="3"/>
        <v>0.97507608215547692</v>
      </c>
      <c r="G94">
        <f t="shared" si="2"/>
        <v>0.43992391784452312</v>
      </c>
    </row>
    <row r="95" spans="1:7" x14ac:dyDescent="0.2">
      <c r="A95" t="s">
        <v>110</v>
      </c>
      <c r="B95" s="6" t="s">
        <v>284</v>
      </c>
      <c r="C95" t="str">
        <f>B88</f>
        <v>S95</v>
      </c>
      <c r="D95" s="2">
        <v>1.413</v>
      </c>
      <c r="E95" s="2">
        <v>0.96699999999999997</v>
      </c>
      <c r="F95">
        <f t="shared" si="3"/>
        <v>0.96056274327671609</v>
      </c>
      <c r="G95">
        <f t="shared" si="2"/>
        <v>0.45243725672328394</v>
      </c>
    </row>
    <row r="96" spans="1:7" x14ac:dyDescent="0.2">
      <c r="A96" t="s">
        <v>111</v>
      </c>
      <c r="B96" s="6" t="s">
        <v>31</v>
      </c>
      <c r="C96" t="str">
        <f>B87</f>
        <v>S95</v>
      </c>
      <c r="D96" s="2">
        <v>1.444</v>
      </c>
      <c r="E96" s="2">
        <v>1</v>
      </c>
      <c r="F96">
        <f t="shared" si="3"/>
        <v>0.9720178324099723</v>
      </c>
      <c r="G96">
        <f t="shared" si="2"/>
        <v>0.47198216759002765</v>
      </c>
    </row>
    <row r="97" spans="1:7" x14ac:dyDescent="0.2">
      <c r="A97" t="s">
        <v>112</v>
      </c>
      <c r="B97" s="6" t="s">
        <v>39</v>
      </c>
      <c r="C97" t="str">
        <f>B86</f>
        <v>S95</v>
      </c>
      <c r="D97" s="2">
        <v>1.4419999999999999</v>
      </c>
      <c r="E97" s="2">
        <v>1.0069999999999999</v>
      </c>
      <c r="F97">
        <f t="shared" si="3"/>
        <v>0.98017954663661566</v>
      </c>
      <c r="G97">
        <f t="shared" si="2"/>
        <v>0.46182045336338429</v>
      </c>
    </row>
    <row r="98" spans="1:7" x14ac:dyDescent="0.2">
      <c r="D98" s="2"/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0852-8071-484B-8FF2-F0A443050C6E}">
  <dimension ref="A1:J98"/>
  <sheetViews>
    <sheetView topLeftCell="F20" zoomScale="150" workbookViewId="0">
      <selection activeCell="C7" sqref="C7"/>
    </sheetView>
  </sheetViews>
  <sheetFormatPr baseColWidth="10" defaultRowHeight="16" x14ac:dyDescent="0.2"/>
  <cols>
    <col min="10" max="10" width="20.83203125" customWidth="1"/>
  </cols>
  <sheetData>
    <row r="1" spans="1:10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334</v>
      </c>
      <c r="F1" s="1" t="s">
        <v>121</v>
      </c>
      <c r="G1" s="1" t="s">
        <v>122</v>
      </c>
      <c r="I1" s="18" t="s">
        <v>302</v>
      </c>
      <c r="J1" s="18" t="s">
        <v>303</v>
      </c>
    </row>
    <row r="2" spans="1:10" x14ac:dyDescent="0.2">
      <c r="A2" t="s">
        <v>0</v>
      </c>
      <c r="B2" s="6" t="s">
        <v>302</v>
      </c>
      <c r="C2" t="str">
        <f>B13</f>
        <v>C1</v>
      </c>
      <c r="D2" s="3">
        <v>1.411</v>
      </c>
      <c r="E2" s="3">
        <v>0.46</v>
      </c>
      <c r="F2">
        <f>(E2/D2)*AVERAGE($D$2:$D$97)</f>
        <v>0.45826807228915672</v>
      </c>
      <c r="G2">
        <f t="shared" ref="G2:G65" si="0">D2-F2</f>
        <v>0.95273192771084325</v>
      </c>
      <c r="I2" s="18" t="s">
        <v>304</v>
      </c>
      <c r="J2" s="18" t="s">
        <v>305</v>
      </c>
    </row>
    <row r="3" spans="1:10" x14ac:dyDescent="0.2">
      <c r="A3" t="s">
        <v>2</v>
      </c>
      <c r="B3" s="6" t="s">
        <v>302</v>
      </c>
      <c r="C3" t="str">
        <f>B12</f>
        <v>H2O</v>
      </c>
      <c r="D3" s="3">
        <v>1.4279999999999999</v>
      </c>
      <c r="E3" s="3">
        <v>1.0940000000000001</v>
      </c>
      <c r="F3">
        <f t="shared" ref="F3:F66" si="1">(E3/D3)*AVERAGE($D$2:$D$97)</f>
        <v>1.0769062500000002</v>
      </c>
      <c r="G3">
        <f t="shared" si="0"/>
        <v>0.35109374999999976</v>
      </c>
      <c r="I3" s="18" t="s">
        <v>306</v>
      </c>
      <c r="J3" s="18" t="s">
        <v>307</v>
      </c>
    </row>
    <row r="4" spans="1:10" x14ac:dyDescent="0.2">
      <c r="A4" t="s">
        <v>3</v>
      </c>
      <c r="B4" s="6" t="s">
        <v>302</v>
      </c>
      <c r="C4" t="str">
        <f>B11</f>
        <v>S98</v>
      </c>
      <c r="D4" s="3">
        <v>1.4410000000000001</v>
      </c>
      <c r="E4" s="3">
        <v>1.1639999999999999</v>
      </c>
      <c r="F4">
        <f t="shared" si="1"/>
        <v>1.1354755378209576</v>
      </c>
      <c r="G4">
        <f t="shared" si="0"/>
        <v>0.3055244621790425</v>
      </c>
      <c r="I4" s="18" t="s">
        <v>308</v>
      </c>
      <c r="J4" s="18" t="s">
        <v>309</v>
      </c>
    </row>
    <row r="5" spans="1:10" x14ac:dyDescent="0.2">
      <c r="A5" t="s">
        <v>4</v>
      </c>
      <c r="B5" s="6" t="s">
        <v>302</v>
      </c>
      <c r="C5" t="str">
        <f>B10</f>
        <v>S98</v>
      </c>
      <c r="D5" s="3">
        <v>1.3120000000000001</v>
      </c>
      <c r="E5" s="3">
        <v>1.022</v>
      </c>
      <c r="F5">
        <f t="shared" si="1"/>
        <v>1.0949791349085367</v>
      </c>
      <c r="G5">
        <f t="shared" si="0"/>
        <v>0.21702086509146334</v>
      </c>
      <c r="I5" s="18" t="s">
        <v>310</v>
      </c>
      <c r="J5" s="19" t="s">
        <v>311</v>
      </c>
    </row>
    <row r="6" spans="1:10" x14ac:dyDescent="0.2">
      <c r="A6" t="s">
        <v>5</v>
      </c>
      <c r="B6" s="6" t="s">
        <v>302</v>
      </c>
      <c r="C6" t="str">
        <f>B9</f>
        <v>S98</v>
      </c>
      <c r="D6" s="3">
        <v>1.44</v>
      </c>
      <c r="E6" s="3">
        <v>1.1299999999999999</v>
      </c>
      <c r="F6">
        <f t="shared" si="1"/>
        <v>1.1030742187500002</v>
      </c>
      <c r="G6">
        <f t="shared" si="0"/>
        <v>0.33692578124999972</v>
      </c>
      <c r="I6" s="18" t="s">
        <v>312</v>
      </c>
      <c r="J6" s="19" t="s">
        <v>313</v>
      </c>
    </row>
    <row r="7" spans="1:10" x14ac:dyDescent="0.2">
      <c r="A7" t="s">
        <v>6</v>
      </c>
      <c r="B7" s="6" t="s">
        <v>304</v>
      </c>
      <c r="C7" t="str">
        <f>B8</f>
        <v>S98</v>
      </c>
      <c r="D7" s="3">
        <v>1.42</v>
      </c>
      <c r="E7" s="3">
        <v>1.0640000000000001</v>
      </c>
      <c r="F7">
        <f t="shared" si="1"/>
        <v>1.0532757042253524</v>
      </c>
      <c r="G7">
        <f t="shared" si="0"/>
        <v>0.36672429577464749</v>
      </c>
      <c r="I7" s="18" t="s">
        <v>314</v>
      </c>
      <c r="J7" s="19" t="s">
        <v>315</v>
      </c>
    </row>
    <row r="8" spans="1:10" x14ac:dyDescent="0.2">
      <c r="A8" t="s">
        <v>8</v>
      </c>
      <c r="B8" s="6" t="s">
        <v>304</v>
      </c>
      <c r="C8" t="str">
        <f>B7</f>
        <v>S98</v>
      </c>
      <c r="D8" s="3">
        <v>1.4339999999999999</v>
      </c>
      <c r="E8" s="3">
        <v>1.123</v>
      </c>
      <c r="F8">
        <f t="shared" si="1"/>
        <v>1.100827798117155</v>
      </c>
      <c r="G8">
        <f t="shared" si="0"/>
        <v>0.33317220188284491</v>
      </c>
      <c r="I8" s="18" t="s">
        <v>316</v>
      </c>
      <c r="J8" s="19" t="s">
        <v>317</v>
      </c>
    </row>
    <row r="9" spans="1:10" x14ac:dyDescent="0.2">
      <c r="A9" t="s">
        <v>9</v>
      </c>
      <c r="B9" s="6" t="s">
        <v>304</v>
      </c>
      <c r="C9" t="str">
        <f>B6</f>
        <v>S97</v>
      </c>
      <c r="D9" s="3">
        <v>1.42</v>
      </c>
      <c r="E9" s="3">
        <v>1.141</v>
      </c>
      <c r="F9">
        <f t="shared" si="1"/>
        <v>1.1294996038732397</v>
      </c>
      <c r="G9">
        <f t="shared" si="0"/>
        <v>0.29050039612676026</v>
      </c>
      <c r="I9" s="18" t="s">
        <v>318</v>
      </c>
      <c r="J9" s="19" t="s">
        <v>319</v>
      </c>
    </row>
    <row r="10" spans="1:10" x14ac:dyDescent="0.2">
      <c r="A10" t="s">
        <v>10</v>
      </c>
      <c r="B10" s="6" t="s">
        <v>304</v>
      </c>
      <c r="C10" t="str">
        <f>B5</f>
        <v>S97</v>
      </c>
      <c r="D10" s="3">
        <v>1.421</v>
      </c>
      <c r="E10" s="3">
        <v>1.1279999999999999</v>
      </c>
      <c r="F10">
        <f t="shared" si="1"/>
        <v>1.115844827586207</v>
      </c>
      <c r="G10">
        <f t="shared" si="0"/>
        <v>0.30515517241379309</v>
      </c>
      <c r="I10" s="18" t="s">
        <v>320</v>
      </c>
      <c r="J10" s="19" t="s">
        <v>321</v>
      </c>
    </row>
    <row r="11" spans="1:10" x14ac:dyDescent="0.2">
      <c r="A11" t="s">
        <v>11</v>
      </c>
      <c r="B11" s="6" t="s">
        <v>304</v>
      </c>
      <c r="C11" t="str">
        <f>B4</f>
        <v>S97</v>
      </c>
      <c r="D11" s="3">
        <v>1.3959999999999999</v>
      </c>
      <c r="E11" s="3">
        <v>1.109</v>
      </c>
      <c r="F11">
        <f t="shared" si="1"/>
        <v>1.1166958721346707</v>
      </c>
      <c r="G11">
        <f t="shared" si="0"/>
        <v>0.27930412786532921</v>
      </c>
      <c r="I11" s="18" t="s">
        <v>322</v>
      </c>
      <c r="J11" s="19" t="s">
        <v>323</v>
      </c>
    </row>
    <row r="12" spans="1:10" x14ac:dyDescent="0.2">
      <c r="A12" t="s">
        <v>12</v>
      </c>
      <c r="B12" s="6" t="s">
        <v>42</v>
      </c>
      <c r="C12" t="str">
        <f>B3</f>
        <v>S97</v>
      </c>
      <c r="D12" s="3">
        <v>1.444</v>
      </c>
      <c r="E12" s="3">
        <v>1.1819999999999999</v>
      </c>
      <c r="F12">
        <f t="shared" si="1"/>
        <v>1.1506389369806096</v>
      </c>
      <c r="G12">
        <f t="shared" si="0"/>
        <v>0.29336106301939036</v>
      </c>
      <c r="I12" s="18" t="s">
        <v>324</v>
      </c>
      <c r="J12" s="19" t="s">
        <v>325</v>
      </c>
    </row>
    <row r="13" spans="1:10" x14ac:dyDescent="0.2">
      <c r="A13" t="s">
        <v>14</v>
      </c>
      <c r="B13" s="6" t="s">
        <v>13</v>
      </c>
      <c r="C13" t="str">
        <f>B2</f>
        <v>S97</v>
      </c>
      <c r="D13" s="3">
        <v>1.403</v>
      </c>
      <c r="E13" s="3">
        <v>1.0509999999999999</v>
      </c>
      <c r="F13">
        <f t="shared" si="1"/>
        <v>1.0530132305773343</v>
      </c>
      <c r="G13">
        <f t="shared" si="0"/>
        <v>0.34998676942266571</v>
      </c>
      <c r="I13" s="18" t="s">
        <v>326</v>
      </c>
      <c r="J13" s="19" t="s">
        <v>327</v>
      </c>
    </row>
    <row r="14" spans="1:10" x14ac:dyDescent="0.2">
      <c r="A14" t="s">
        <v>16</v>
      </c>
      <c r="B14" s="6" t="s">
        <v>306</v>
      </c>
      <c r="C14" t="str">
        <f>B25</f>
        <v>C2</v>
      </c>
      <c r="D14" s="3">
        <v>1.417</v>
      </c>
      <c r="E14" s="3">
        <v>0.58699999999999997</v>
      </c>
      <c r="F14">
        <f t="shared" si="1"/>
        <v>0.58231373500352857</v>
      </c>
      <c r="G14">
        <f t="shared" si="0"/>
        <v>0.83468626499647147</v>
      </c>
      <c r="I14" s="18" t="s">
        <v>328</v>
      </c>
      <c r="J14" s="19" t="s">
        <v>329</v>
      </c>
    </row>
    <row r="15" spans="1:10" x14ac:dyDescent="0.2">
      <c r="A15" t="s">
        <v>18</v>
      </c>
      <c r="B15" s="6" t="s">
        <v>306</v>
      </c>
      <c r="C15" t="str">
        <f>B24</f>
        <v>H2O</v>
      </c>
      <c r="D15" s="3">
        <v>1.43</v>
      </c>
      <c r="E15" s="3">
        <v>1.1220000000000001</v>
      </c>
      <c r="F15">
        <f t="shared" si="1"/>
        <v>1.1029240384615389</v>
      </c>
      <c r="G15">
        <f t="shared" si="0"/>
        <v>0.32707596153846108</v>
      </c>
      <c r="I15" s="18" t="s">
        <v>330</v>
      </c>
      <c r="J15" s="18" t="s">
        <v>331</v>
      </c>
    </row>
    <row r="16" spans="1:10" x14ac:dyDescent="0.2">
      <c r="A16" t="s">
        <v>19</v>
      </c>
      <c r="B16" s="6" t="s">
        <v>306</v>
      </c>
      <c r="C16" t="str">
        <f>B23</f>
        <v>S100</v>
      </c>
      <c r="D16" s="3">
        <v>1.4339999999999999</v>
      </c>
      <c r="E16" s="3">
        <v>1.1479999999999999</v>
      </c>
      <c r="F16">
        <f t="shared" si="1"/>
        <v>1.1253342050209207</v>
      </c>
      <c r="G16">
        <f t="shared" si="0"/>
        <v>0.3086657949790792</v>
      </c>
      <c r="I16" s="18" t="s">
        <v>332</v>
      </c>
      <c r="J16" s="18" t="s">
        <v>333</v>
      </c>
    </row>
    <row r="17" spans="1:7" x14ac:dyDescent="0.2">
      <c r="A17" t="s">
        <v>20</v>
      </c>
      <c r="B17" s="6" t="s">
        <v>306</v>
      </c>
      <c r="C17" t="str">
        <f>B22</f>
        <v>S100</v>
      </c>
      <c r="D17" s="3">
        <v>1.456</v>
      </c>
      <c r="E17" s="3">
        <v>1.1499999999999999</v>
      </c>
      <c r="F17">
        <f t="shared" si="1"/>
        <v>1.110261418269231</v>
      </c>
      <c r="G17">
        <f t="shared" si="0"/>
        <v>0.34573858173076899</v>
      </c>
    </row>
    <row r="18" spans="1:7" x14ac:dyDescent="0.2">
      <c r="A18" t="s">
        <v>21</v>
      </c>
      <c r="B18" s="6" t="s">
        <v>306</v>
      </c>
      <c r="C18" t="str">
        <f>B21</f>
        <v>S100</v>
      </c>
      <c r="D18" s="3">
        <v>1.4490000000000001</v>
      </c>
      <c r="E18" s="3">
        <v>1.123</v>
      </c>
      <c r="F18">
        <f t="shared" si="1"/>
        <v>1.0894320652173914</v>
      </c>
      <c r="G18">
        <f t="shared" si="0"/>
        <v>0.35956793478260862</v>
      </c>
    </row>
    <row r="19" spans="1:7" x14ac:dyDescent="0.2">
      <c r="A19" t="s">
        <v>22</v>
      </c>
      <c r="B19" s="6" t="s">
        <v>308</v>
      </c>
      <c r="C19" t="str">
        <f>B20</f>
        <v>S100</v>
      </c>
      <c r="D19" s="3">
        <v>1.417</v>
      </c>
      <c r="E19" s="3">
        <v>1.123</v>
      </c>
      <c r="F19">
        <f t="shared" si="1"/>
        <v>1.1140346242060692</v>
      </c>
      <c r="G19">
        <f t="shared" si="0"/>
        <v>0.30296537579393079</v>
      </c>
    </row>
    <row r="20" spans="1:7" x14ac:dyDescent="0.2">
      <c r="A20" t="s">
        <v>24</v>
      </c>
      <c r="B20" s="6" t="s">
        <v>308</v>
      </c>
      <c r="C20" t="str">
        <f>B19</f>
        <v>S100</v>
      </c>
      <c r="D20" s="3">
        <v>1.4159999999999999</v>
      </c>
      <c r="E20" s="3">
        <v>1.083</v>
      </c>
      <c r="F20">
        <f t="shared" si="1"/>
        <v>1.075112685381356</v>
      </c>
      <c r="G20">
        <f t="shared" si="0"/>
        <v>0.34088731461864397</v>
      </c>
    </row>
    <row r="21" spans="1:7" x14ac:dyDescent="0.2">
      <c r="A21" t="s">
        <v>25</v>
      </c>
      <c r="B21" s="6" t="s">
        <v>308</v>
      </c>
      <c r="C21" t="str">
        <f>B18</f>
        <v>S99</v>
      </c>
      <c r="D21" s="3">
        <v>1.407</v>
      </c>
      <c r="E21" s="3">
        <v>1.141</v>
      </c>
      <c r="F21">
        <f t="shared" si="1"/>
        <v>1.1399356343283584</v>
      </c>
      <c r="G21">
        <f t="shared" si="0"/>
        <v>0.2670643656716416</v>
      </c>
    </row>
    <row r="22" spans="1:7" x14ac:dyDescent="0.2">
      <c r="A22" t="s">
        <v>26</v>
      </c>
      <c r="B22" s="6" t="s">
        <v>308</v>
      </c>
      <c r="C22" t="str">
        <f>B17</f>
        <v>S99</v>
      </c>
      <c r="D22" s="3">
        <v>1.397</v>
      </c>
      <c r="E22" s="3">
        <v>1.131</v>
      </c>
      <c r="F22">
        <f t="shared" si="1"/>
        <v>1.1380333303507517</v>
      </c>
      <c r="G22">
        <f t="shared" si="0"/>
        <v>0.2589666696492483</v>
      </c>
    </row>
    <row r="23" spans="1:7" x14ac:dyDescent="0.2">
      <c r="A23" t="s">
        <v>27</v>
      </c>
      <c r="B23" s="6" t="s">
        <v>308</v>
      </c>
      <c r="C23" t="str">
        <f>B16</f>
        <v>S99</v>
      </c>
      <c r="D23" s="3">
        <v>1.3660000000000001</v>
      </c>
      <c r="E23" s="3">
        <v>1.1000000000000001</v>
      </c>
      <c r="F23">
        <f t="shared" si="1"/>
        <v>1.131959187408492</v>
      </c>
      <c r="G23">
        <f t="shared" si="0"/>
        <v>0.23404081259150811</v>
      </c>
    </row>
    <row r="24" spans="1:7" x14ac:dyDescent="0.2">
      <c r="A24" t="s">
        <v>28</v>
      </c>
      <c r="B24" s="6" t="s">
        <v>42</v>
      </c>
      <c r="C24" t="str">
        <f>B15</f>
        <v>S99</v>
      </c>
      <c r="D24" s="3">
        <v>1.35</v>
      </c>
      <c r="E24" s="3">
        <v>1.087</v>
      </c>
      <c r="F24">
        <f t="shared" si="1"/>
        <v>1.13183875</v>
      </c>
      <c r="G24">
        <f t="shared" si="0"/>
        <v>0.21816125000000008</v>
      </c>
    </row>
    <row r="25" spans="1:7" x14ac:dyDescent="0.2">
      <c r="A25" t="s">
        <v>30</v>
      </c>
      <c r="B25" s="6" t="s">
        <v>29</v>
      </c>
      <c r="C25" t="str">
        <f>B14</f>
        <v>S99</v>
      </c>
      <c r="D25" s="3">
        <v>1.304</v>
      </c>
      <c r="E25" s="3">
        <v>1.0129999999999999</v>
      </c>
      <c r="F25">
        <f t="shared" si="1"/>
        <v>1.0919949674079754</v>
      </c>
      <c r="G25">
        <f t="shared" si="0"/>
        <v>0.21200503259202463</v>
      </c>
    </row>
    <row r="26" spans="1:7" x14ac:dyDescent="0.2">
      <c r="A26" t="s">
        <v>13</v>
      </c>
      <c r="B26" s="6" t="s">
        <v>310</v>
      </c>
      <c r="C26" t="str">
        <f>B37</f>
        <v>C3</v>
      </c>
      <c r="D26" s="3">
        <v>1.3879999999999999</v>
      </c>
      <c r="E26" s="3">
        <v>0.78600000000000003</v>
      </c>
      <c r="F26">
        <f t="shared" si="1"/>
        <v>0.79601612031700308</v>
      </c>
      <c r="G26">
        <f t="shared" si="0"/>
        <v>0.59198387968299682</v>
      </c>
    </row>
    <row r="27" spans="1:7" x14ac:dyDescent="0.2">
      <c r="A27" t="s">
        <v>29</v>
      </c>
      <c r="B27" s="6" t="s">
        <v>310</v>
      </c>
      <c r="C27" t="str">
        <f>B36</f>
        <v>H2O</v>
      </c>
      <c r="D27" s="3">
        <v>1.38</v>
      </c>
      <c r="E27" s="3">
        <v>1.171</v>
      </c>
      <c r="F27">
        <f t="shared" si="1"/>
        <v>1.1927971467391307</v>
      </c>
      <c r="G27">
        <f t="shared" si="0"/>
        <v>0.18720285326086916</v>
      </c>
    </row>
    <row r="28" spans="1:7" x14ac:dyDescent="0.2">
      <c r="A28" t="s">
        <v>33</v>
      </c>
      <c r="B28" s="6" t="s">
        <v>310</v>
      </c>
      <c r="C28" t="str">
        <f>B35</f>
        <v>S102</v>
      </c>
      <c r="D28" s="3">
        <v>1.377</v>
      </c>
      <c r="E28" s="3">
        <v>1.052</v>
      </c>
      <c r="F28">
        <f t="shared" si="1"/>
        <v>1.0739166666666669</v>
      </c>
      <c r="G28">
        <f t="shared" si="0"/>
        <v>0.30308333333333315</v>
      </c>
    </row>
    <row r="29" spans="1:7" x14ac:dyDescent="0.2">
      <c r="A29" t="s">
        <v>34</v>
      </c>
      <c r="B29" s="6" t="s">
        <v>310</v>
      </c>
      <c r="C29" t="str">
        <f>B34</f>
        <v>S102</v>
      </c>
      <c r="D29" s="3">
        <v>1.395</v>
      </c>
      <c r="E29" s="3">
        <v>1.0720000000000001</v>
      </c>
      <c r="F29">
        <f t="shared" si="1"/>
        <v>1.0802129032258065</v>
      </c>
      <c r="G29">
        <f t="shared" si="0"/>
        <v>0.31478709677419348</v>
      </c>
    </row>
    <row r="30" spans="1:7" x14ac:dyDescent="0.2">
      <c r="A30" t="s">
        <v>35</v>
      </c>
      <c r="B30" s="6" t="s">
        <v>310</v>
      </c>
      <c r="C30" t="str">
        <f>B33</f>
        <v>S102</v>
      </c>
      <c r="D30" s="3">
        <v>1.349</v>
      </c>
      <c r="E30" s="3">
        <v>1.0149999999999999</v>
      </c>
      <c r="F30">
        <f t="shared" si="1"/>
        <v>1.057652196071164</v>
      </c>
      <c r="G30">
        <f t="shared" si="0"/>
        <v>0.29134780392883597</v>
      </c>
    </row>
    <row r="31" spans="1:7" x14ac:dyDescent="0.2">
      <c r="A31" t="s">
        <v>36</v>
      </c>
      <c r="B31" s="6" t="s">
        <v>310</v>
      </c>
      <c r="C31" t="str">
        <f>B32</f>
        <v>S102</v>
      </c>
      <c r="D31" s="3">
        <v>1.3360000000000001</v>
      </c>
      <c r="E31" s="3">
        <v>0.99299999999999999</v>
      </c>
      <c r="F31">
        <f t="shared" si="1"/>
        <v>1.0447961732784432</v>
      </c>
      <c r="G31">
        <f t="shared" si="0"/>
        <v>0.29120382672155687</v>
      </c>
    </row>
    <row r="32" spans="1:7" x14ac:dyDescent="0.2">
      <c r="A32" t="s">
        <v>38</v>
      </c>
      <c r="B32" s="6" t="s">
        <v>312</v>
      </c>
      <c r="C32" t="str">
        <f>B31</f>
        <v>S101</v>
      </c>
      <c r="D32" s="3">
        <v>1.341</v>
      </c>
      <c r="E32" s="3">
        <v>0.996</v>
      </c>
      <c r="F32">
        <f t="shared" si="1"/>
        <v>1.044045302013423</v>
      </c>
      <c r="G32">
        <f t="shared" si="0"/>
        <v>0.29695469798657692</v>
      </c>
    </row>
    <row r="33" spans="1:7" x14ac:dyDescent="0.2">
      <c r="A33" t="s">
        <v>39</v>
      </c>
      <c r="B33" s="6" t="s">
        <v>312</v>
      </c>
      <c r="C33" t="str">
        <f>B30</f>
        <v>S101</v>
      </c>
      <c r="D33" s="3">
        <v>1.3120000000000001</v>
      </c>
      <c r="E33" s="3">
        <v>0.97299999999999998</v>
      </c>
      <c r="F33">
        <f t="shared" si="1"/>
        <v>1.0424801352896342</v>
      </c>
      <c r="G33">
        <f t="shared" si="0"/>
        <v>0.26951986471036582</v>
      </c>
    </row>
    <row r="34" spans="1:7" x14ac:dyDescent="0.2">
      <c r="A34" t="s">
        <v>15</v>
      </c>
      <c r="B34" s="6" t="s">
        <v>312</v>
      </c>
      <c r="C34" t="str">
        <f>B29</f>
        <v>S101</v>
      </c>
      <c r="D34" s="3">
        <v>1.3169999999999999</v>
      </c>
      <c r="E34" s="3">
        <v>0.97699999999999998</v>
      </c>
      <c r="F34">
        <f t="shared" si="1"/>
        <v>1.042791714123007</v>
      </c>
      <c r="G34">
        <f t="shared" si="0"/>
        <v>0.27420828587699297</v>
      </c>
    </row>
    <row r="35" spans="1:7" x14ac:dyDescent="0.2">
      <c r="A35" t="s">
        <v>31</v>
      </c>
      <c r="B35" s="6" t="s">
        <v>312</v>
      </c>
      <c r="C35" t="str">
        <f>B28</f>
        <v>S101</v>
      </c>
      <c r="D35" s="3">
        <v>1.367</v>
      </c>
      <c r="E35" s="3">
        <v>1.046</v>
      </c>
      <c r="F35">
        <f t="shared" si="1"/>
        <v>1.0756028712509147</v>
      </c>
      <c r="G35">
        <f t="shared" si="0"/>
        <v>0.2913971287490853</v>
      </c>
    </row>
    <row r="36" spans="1:7" x14ac:dyDescent="0.2">
      <c r="A36" t="s">
        <v>40</v>
      </c>
      <c r="B36" s="6" t="s">
        <v>42</v>
      </c>
      <c r="C36" t="str">
        <f>B27</f>
        <v>S101</v>
      </c>
      <c r="D36" s="3">
        <v>1.35</v>
      </c>
      <c r="E36" s="3">
        <v>1.0089999999999999</v>
      </c>
      <c r="F36">
        <f t="shared" si="1"/>
        <v>1.0506212500000001</v>
      </c>
      <c r="G36">
        <f t="shared" si="0"/>
        <v>0.29937875000000003</v>
      </c>
    </row>
    <row r="37" spans="1:7" x14ac:dyDescent="0.2">
      <c r="A37" t="s">
        <v>41</v>
      </c>
      <c r="B37" s="6" t="s">
        <v>33</v>
      </c>
      <c r="C37" t="str">
        <f>B26</f>
        <v>S101</v>
      </c>
      <c r="D37" s="3">
        <v>1.337</v>
      </c>
      <c r="E37" s="3">
        <v>0.99</v>
      </c>
      <c r="F37">
        <f t="shared" si="1"/>
        <v>1.040860602094241</v>
      </c>
      <c r="G37">
        <f t="shared" si="0"/>
        <v>0.29613939790575894</v>
      </c>
    </row>
    <row r="38" spans="1:7" x14ac:dyDescent="0.2">
      <c r="A38" t="s">
        <v>43</v>
      </c>
      <c r="B38" s="6" t="s">
        <v>314</v>
      </c>
      <c r="C38" t="str">
        <f>B49</f>
        <v>C4</v>
      </c>
      <c r="D38" s="3">
        <v>1.4390000000000001</v>
      </c>
      <c r="E38" s="3">
        <v>1.048</v>
      </c>
      <c r="F38">
        <f t="shared" si="1"/>
        <v>1.0237390548992358</v>
      </c>
      <c r="G38">
        <f t="shared" si="0"/>
        <v>0.41526094510076428</v>
      </c>
    </row>
    <row r="39" spans="1:7" x14ac:dyDescent="0.2">
      <c r="A39" t="s">
        <v>45</v>
      </c>
      <c r="B39" s="6" t="s">
        <v>314</v>
      </c>
      <c r="C39" t="str">
        <f>B48</f>
        <v>H2O</v>
      </c>
      <c r="D39" s="3">
        <v>1.395</v>
      </c>
      <c r="E39" s="3">
        <v>1.196</v>
      </c>
      <c r="F39">
        <f t="shared" si="1"/>
        <v>1.2051629032258064</v>
      </c>
      <c r="G39">
        <f t="shared" si="0"/>
        <v>0.18983709677419358</v>
      </c>
    </row>
    <row r="40" spans="1:7" x14ac:dyDescent="0.2">
      <c r="A40" t="s">
        <v>46</v>
      </c>
      <c r="B40" s="6" t="s">
        <v>314</v>
      </c>
      <c r="C40" t="str">
        <f>B47</f>
        <v>S104</v>
      </c>
      <c r="D40" s="3">
        <v>1.3779999999999999</v>
      </c>
      <c r="E40" s="3">
        <v>1.0109999999999999</v>
      </c>
      <c r="F40">
        <f t="shared" si="1"/>
        <v>1.0313135431785196</v>
      </c>
      <c r="G40">
        <f t="shared" si="0"/>
        <v>0.34668645682148025</v>
      </c>
    </row>
    <row r="41" spans="1:7" x14ac:dyDescent="0.2">
      <c r="A41" t="s">
        <v>47</v>
      </c>
      <c r="B41" s="6" t="s">
        <v>314</v>
      </c>
      <c r="C41" t="str">
        <f>B46</f>
        <v>S104</v>
      </c>
      <c r="D41" s="3">
        <v>1.37</v>
      </c>
      <c r="E41" s="3">
        <v>0.998</v>
      </c>
      <c r="F41">
        <f t="shared" si="1"/>
        <v>1.0239971715328469</v>
      </c>
      <c r="G41">
        <f t="shared" si="0"/>
        <v>0.34600282846715325</v>
      </c>
    </row>
    <row r="42" spans="1:7" x14ac:dyDescent="0.2">
      <c r="A42" t="s">
        <v>48</v>
      </c>
      <c r="B42" s="6" t="s">
        <v>314</v>
      </c>
      <c r="C42" t="str">
        <f>B45</f>
        <v>S104</v>
      </c>
      <c r="D42" s="3">
        <v>1.343</v>
      </c>
      <c r="E42" s="3">
        <v>0.95699999999999996</v>
      </c>
      <c r="F42">
        <f t="shared" si="1"/>
        <v>1.001670094936709</v>
      </c>
      <c r="G42">
        <f t="shared" si="0"/>
        <v>0.34132990506329097</v>
      </c>
    </row>
    <row r="43" spans="1:7" x14ac:dyDescent="0.2">
      <c r="A43" t="s">
        <v>49</v>
      </c>
      <c r="B43" s="6" t="s">
        <v>316</v>
      </c>
      <c r="C43" t="str">
        <f>B44</f>
        <v>S104</v>
      </c>
      <c r="D43" s="3">
        <v>1.347</v>
      </c>
      <c r="E43" s="3">
        <v>0.97099999999999997</v>
      </c>
      <c r="F43">
        <f t="shared" si="1"/>
        <v>1.0133055400890871</v>
      </c>
      <c r="G43">
        <f t="shared" si="0"/>
        <v>0.33369445991091284</v>
      </c>
    </row>
    <row r="44" spans="1:7" x14ac:dyDescent="0.2">
      <c r="A44" t="s">
        <v>51</v>
      </c>
      <c r="B44" s="6" t="s">
        <v>316</v>
      </c>
      <c r="C44" t="str">
        <f>B43</f>
        <v>S104</v>
      </c>
      <c r="D44" s="3">
        <v>1.3320000000000001</v>
      </c>
      <c r="E44" s="3">
        <v>0.94899999999999995</v>
      </c>
      <c r="F44">
        <f t="shared" si="1"/>
        <v>1.0014995777027027</v>
      </c>
      <c r="G44">
        <f t="shared" si="0"/>
        <v>0.33050042229729737</v>
      </c>
    </row>
    <row r="45" spans="1:7" x14ac:dyDescent="0.2">
      <c r="A45" t="s">
        <v>52</v>
      </c>
      <c r="B45" s="6" t="s">
        <v>316</v>
      </c>
      <c r="C45" t="str">
        <f>B42</f>
        <v>S103</v>
      </c>
      <c r="D45" s="3">
        <v>1.385</v>
      </c>
      <c r="E45" s="3">
        <v>1.034</v>
      </c>
      <c r="F45">
        <f t="shared" si="1"/>
        <v>1.0494446750902529</v>
      </c>
      <c r="G45">
        <f t="shared" si="0"/>
        <v>0.33555532490974715</v>
      </c>
    </row>
    <row r="46" spans="1:7" x14ac:dyDescent="0.2">
      <c r="A46" t="s">
        <v>53</v>
      </c>
      <c r="B46" s="6" t="s">
        <v>316</v>
      </c>
      <c r="C46" t="str">
        <f>B41</f>
        <v>S103</v>
      </c>
      <c r="D46" s="3">
        <v>1.325</v>
      </c>
      <c r="E46" s="3">
        <v>0.95599999999999996</v>
      </c>
      <c r="F46">
        <f t="shared" si="1"/>
        <v>1.0142167924528305</v>
      </c>
      <c r="G46">
        <f t="shared" si="0"/>
        <v>0.31078320754716948</v>
      </c>
    </row>
    <row r="47" spans="1:7" x14ac:dyDescent="0.2">
      <c r="A47" t="s">
        <v>54</v>
      </c>
      <c r="B47" s="6" t="s">
        <v>316</v>
      </c>
      <c r="C47" t="str">
        <f>B40</f>
        <v>S103</v>
      </c>
      <c r="D47" s="3">
        <v>1.3320000000000001</v>
      </c>
      <c r="E47" s="3">
        <v>0.98599999999999999</v>
      </c>
      <c r="F47">
        <f t="shared" si="1"/>
        <v>1.0405464527027026</v>
      </c>
      <c r="G47">
        <f t="shared" si="0"/>
        <v>0.29145354729729744</v>
      </c>
    </row>
    <row r="48" spans="1:7" x14ac:dyDescent="0.2">
      <c r="A48" t="s">
        <v>55</v>
      </c>
      <c r="B48" s="6" t="s">
        <v>42</v>
      </c>
      <c r="C48" t="str">
        <f>B39</f>
        <v>S103</v>
      </c>
      <c r="D48" s="3">
        <v>1.341</v>
      </c>
      <c r="E48" s="3">
        <v>0.999</v>
      </c>
      <c r="F48">
        <f t="shared" si="1"/>
        <v>1.0471900167785237</v>
      </c>
      <c r="G48">
        <f t="shared" si="0"/>
        <v>0.29380998322147622</v>
      </c>
    </row>
    <row r="49" spans="1:7" x14ac:dyDescent="0.2">
      <c r="A49" t="s">
        <v>56</v>
      </c>
      <c r="B49" s="6" t="s">
        <v>34</v>
      </c>
      <c r="C49" t="str">
        <f>B38</f>
        <v>S103</v>
      </c>
      <c r="D49" s="3">
        <v>1.407</v>
      </c>
      <c r="E49" s="3">
        <v>1.0529999999999999</v>
      </c>
      <c r="F49">
        <f t="shared" si="1"/>
        <v>1.0520177238805972</v>
      </c>
      <c r="G49">
        <f t="shared" si="0"/>
        <v>0.35498227611940281</v>
      </c>
    </row>
    <row r="50" spans="1:7" x14ac:dyDescent="0.2">
      <c r="A50" t="s">
        <v>57</v>
      </c>
      <c r="B50" s="6" t="s">
        <v>318</v>
      </c>
      <c r="C50" t="str">
        <f>B61</f>
        <v>C5</v>
      </c>
      <c r="D50" s="3">
        <v>1.423</v>
      </c>
      <c r="E50" s="3">
        <v>1.135</v>
      </c>
      <c r="F50">
        <f t="shared" si="1"/>
        <v>1.1211913650737879</v>
      </c>
      <c r="G50">
        <f t="shared" si="0"/>
        <v>0.30180863492621213</v>
      </c>
    </row>
    <row r="51" spans="1:7" x14ac:dyDescent="0.2">
      <c r="A51" t="s">
        <v>59</v>
      </c>
      <c r="B51" s="6" t="s">
        <v>318</v>
      </c>
      <c r="C51" t="str">
        <f>B60</f>
        <v>H2O</v>
      </c>
      <c r="D51" s="3">
        <v>1.46</v>
      </c>
      <c r="E51" s="3">
        <v>1.294</v>
      </c>
      <c r="F51">
        <f t="shared" si="1"/>
        <v>1.2458627568493155</v>
      </c>
      <c r="G51">
        <f t="shared" si="0"/>
        <v>0.2141372431506845</v>
      </c>
    </row>
    <row r="52" spans="1:7" x14ac:dyDescent="0.2">
      <c r="A52" t="s">
        <v>60</v>
      </c>
      <c r="B52" s="6" t="s">
        <v>318</v>
      </c>
      <c r="C52" t="str">
        <f>B59</f>
        <v>S106</v>
      </c>
      <c r="D52" s="3">
        <v>1.4590000000000001</v>
      </c>
      <c r="E52" s="3">
        <v>1.2050000000000001</v>
      </c>
      <c r="F52">
        <f t="shared" si="1"/>
        <v>1.1609687714187802</v>
      </c>
      <c r="G52">
        <f t="shared" si="0"/>
        <v>0.29803122858121989</v>
      </c>
    </row>
    <row r="53" spans="1:7" x14ac:dyDescent="0.2">
      <c r="A53" t="s">
        <v>61</v>
      </c>
      <c r="B53" s="6" t="s">
        <v>318</v>
      </c>
      <c r="C53" t="str">
        <f>B58</f>
        <v>S106</v>
      </c>
      <c r="D53" s="3">
        <v>1.4650000000000001</v>
      </c>
      <c r="E53" s="3">
        <v>1.2150000000000001</v>
      </c>
      <c r="F53">
        <f t="shared" si="1"/>
        <v>1.165809087030717</v>
      </c>
      <c r="G53">
        <f t="shared" si="0"/>
        <v>0.29919091296928313</v>
      </c>
    </row>
    <row r="54" spans="1:7" x14ac:dyDescent="0.2">
      <c r="A54" t="s">
        <v>62</v>
      </c>
      <c r="B54" s="6" t="s">
        <v>318</v>
      </c>
      <c r="C54" t="str">
        <f>B57</f>
        <v>S106</v>
      </c>
      <c r="D54" s="3">
        <v>1.48</v>
      </c>
      <c r="E54" s="3">
        <v>1.2150000000000001</v>
      </c>
      <c r="F54">
        <f t="shared" si="1"/>
        <v>1.1539934543918922</v>
      </c>
      <c r="G54">
        <f t="shared" si="0"/>
        <v>0.32600654560810782</v>
      </c>
    </row>
    <row r="55" spans="1:7" x14ac:dyDescent="0.2">
      <c r="A55" t="s">
        <v>63</v>
      </c>
      <c r="B55" s="6" t="s">
        <v>320</v>
      </c>
      <c r="C55" t="str">
        <f>B56</f>
        <v>S106</v>
      </c>
      <c r="D55" s="3">
        <v>1.4350000000000001</v>
      </c>
      <c r="E55" s="3">
        <v>1.1930000000000001</v>
      </c>
      <c r="F55">
        <f t="shared" si="1"/>
        <v>1.1686307926829269</v>
      </c>
      <c r="G55">
        <f t="shared" si="0"/>
        <v>0.26636920731707314</v>
      </c>
    </row>
    <row r="56" spans="1:7" x14ac:dyDescent="0.2">
      <c r="A56" t="s">
        <v>65</v>
      </c>
      <c r="B56" s="6" t="s">
        <v>320</v>
      </c>
      <c r="C56" t="str">
        <f>B55</f>
        <v>S106</v>
      </c>
      <c r="D56" s="3">
        <v>1.46</v>
      </c>
      <c r="E56" s="3">
        <v>1.1910000000000001</v>
      </c>
      <c r="F56">
        <f t="shared" si="1"/>
        <v>1.1466943921232879</v>
      </c>
      <c r="G56">
        <f t="shared" si="0"/>
        <v>0.31330560787671202</v>
      </c>
    </row>
    <row r="57" spans="1:7" x14ac:dyDescent="0.2">
      <c r="A57" t="s">
        <v>66</v>
      </c>
      <c r="B57" s="6" t="s">
        <v>320</v>
      </c>
      <c r="C57" t="str">
        <f>B54</f>
        <v>S105</v>
      </c>
      <c r="D57" s="3">
        <v>1.4339999999999999</v>
      </c>
      <c r="E57" s="3">
        <v>0.91800000000000004</v>
      </c>
      <c r="F57">
        <f t="shared" si="1"/>
        <v>0.89987526150627639</v>
      </c>
      <c r="G57">
        <f t="shared" si="0"/>
        <v>0.53412473849372355</v>
      </c>
    </row>
    <row r="58" spans="1:7" x14ac:dyDescent="0.2">
      <c r="A58" t="s">
        <v>67</v>
      </c>
      <c r="B58" s="6" t="s">
        <v>320</v>
      </c>
      <c r="C58" t="str">
        <f>B53</f>
        <v>S105</v>
      </c>
      <c r="D58" s="3">
        <v>1.45</v>
      </c>
      <c r="E58" s="3">
        <v>1.115</v>
      </c>
      <c r="F58">
        <f t="shared" si="1"/>
        <v>1.0809252155172415</v>
      </c>
      <c r="G58">
        <f t="shared" si="0"/>
        <v>0.36907478448275843</v>
      </c>
    </row>
    <row r="59" spans="1:7" x14ac:dyDescent="0.2">
      <c r="A59" t="s">
        <v>68</v>
      </c>
      <c r="B59" s="6" t="s">
        <v>320</v>
      </c>
      <c r="C59" t="str">
        <f>B52</f>
        <v>S105</v>
      </c>
      <c r="D59" s="3">
        <v>1.4379999999999999</v>
      </c>
      <c r="E59" s="3">
        <v>1.1060000000000001</v>
      </c>
      <c r="F59">
        <f t="shared" si="1"/>
        <v>1.0811476877607791</v>
      </c>
      <c r="G59">
        <f t="shared" si="0"/>
        <v>0.35685231223922087</v>
      </c>
    </row>
    <row r="60" spans="1:7" x14ac:dyDescent="0.2">
      <c r="A60" t="s">
        <v>69</v>
      </c>
      <c r="B60" s="6" t="s">
        <v>42</v>
      </c>
      <c r="C60" t="str">
        <f>B51</f>
        <v>S105</v>
      </c>
      <c r="D60" s="3">
        <v>1.429</v>
      </c>
      <c r="E60" s="3">
        <v>1.087</v>
      </c>
      <c r="F60">
        <f t="shared" si="1"/>
        <v>1.0692668386983906</v>
      </c>
      <c r="G60">
        <f t="shared" si="0"/>
        <v>0.35973316130160948</v>
      </c>
    </row>
    <row r="61" spans="1:7" x14ac:dyDescent="0.2">
      <c r="A61" t="s">
        <v>70</v>
      </c>
      <c r="B61" s="6" t="s">
        <v>35</v>
      </c>
      <c r="C61" t="str">
        <f>B50</f>
        <v>S105</v>
      </c>
      <c r="D61" s="3">
        <v>1.4330000000000001</v>
      </c>
      <c r="E61" s="3">
        <v>1.06</v>
      </c>
      <c r="F61">
        <f t="shared" si="1"/>
        <v>1.0397967550593163</v>
      </c>
      <c r="G61">
        <f t="shared" si="0"/>
        <v>0.3932032449406837</v>
      </c>
    </row>
    <row r="62" spans="1:7" x14ac:dyDescent="0.2">
      <c r="A62" t="s">
        <v>71</v>
      </c>
      <c r="B62" s="6" t="s">
        <v>322</v>
      </c>
      <c r="C62" t="str">
        <f>B73</f>
        <v>C6</v>
      </c>
      <c r="D62" s="3">
        <v>1.4410000000000001</v>
      </c>
      <c r="E62" s="3">
        <v>1.2110000000000001</v>
      </c>
      <c r="F62">
        <f t="shared" si="1"/>
        <v>1.1813237768910481</v>
      </c>
      <c r="G62">
        <f t="shared" si="0"/>
        <v>0.259676223108952</v>
      </c>
    </row>
    <row r="63" spans="1:7" x14ac:dyDescent="0.2">
      <c r="A63" t="s">
        <v>73</v>
      </c>
      <c r="B63" s="6" t="s">
        <v>322</v>
      </c>
      <c r="C63" t="str">
        <f>B72</f>
        <v>H2O</v>
      </c>
      <c r="D63" s="3">
        <v>1.4470000000000001</v>
      </c>
      <c r="E63" s="3">
        <v>1.296</v>
      </c>
      <c r="F63">
        <f t="shared" si="1"/>
        <v>1.2589986178299932</v>
      </c>
      <c r="G63">
        <f t="shared" si="0"/>
        <v>0.18800138217000684</v>
      </c>
    </row>
    <row r="64" spans="1:7" x14ac:dyDescent="0.2">
      <c r="A64" t="s">
        <v>74</v>
      </c>
      <c r="B64" s="6" t="s">
        <v>322</v>
      </c>
      <c r="C64" t="str">
        <f>B71</f>
        <v>S108</v>
      </c>
      <c r="D64" s="3">
        <v>1.472</v>
      </c>
      <c r="E64" s="3">
        <v>1.228</v>
      </c>
      <c r="F64">
        <f t="shared" si="1"/>
        <v>1.1726795176630436</v>
      </c>
      <c r="G64">
        <f t="shared" si="0"/>
        <v>0.29932048233695641</v>
      </c>
    </row>
    <row r="65" spans="1:7" x14ac:dyDescent="0.2">
      <c r="A65" t="s">
        <v>75</v>
      </c>
      <c r="B65" s="6" t="s">
        <v>322</v>
      </c>
      <c r="C65" t="str">
        <f>B70</f>
        <v>S108</v>
      </c>
      <c r="D65" s="3">
        <v>1.466</v>
      </c>
      <c r="E65" s="3">
        <v>1.2350000000000001</v>
      </c>
      <c r="F65">
        <f t="shared" si="1"/>
        <v>1.1841910385402459</v>
      </c>
      <c r="G65">
        <f t="shared" si="0"/>
        <v>0.28180896145975409</v>
      </c>
    </row>
    <row r="66" spans="1:7" x14ac:dyDescent="0.2">
      <c r="A66" t="s">
        <v>76</v>
      </c>
      <c r="B66" s="6" t="s">
        <v>322</v>
      </c>
      <c r="C66" t="str">
        <f>B69</f>
        <v>S108</v>
      </c>
      <c r="D66" s="3">
        <v>1.4690000000000001</v>
      </c>
      <c r="E66" s="3">
        <v>1.2210000000000001</v>
      </c>
      <c r="F66">
        <f t="shared" si="1"/>
        <v>1.1683760636487408</v>
      </c>
      <c r="G66">
        <f t="shared" ref="G66:G97" si="2">D66-F66</f>
        <v>0.30062393635125928</v>
      </c>
    </row>
    <row r="67" spans="1:7" x14ac:dyDescent="0.2">
      <c r="A67" t="s">
        <v>77</v>
      </c>
      <c r="B67" s="6" t="s">
        <v>324</v>
      </c>
      <c r="C67" t="str">
        <f>B68</f>
        <v>S108</v>
      </c>
      <c r="D67" s="3">
        <v>1.431</v>
      </c>
      <c r="E67" s="3">
        <v>1.1759999999999999</v>
      </c>
      <c r="F67">
        <f t="shared" ref="F67:F97" si="3">(E67/D67)*AVERAGE($D$2:$D$97)</f>
        <v>1.1551981132075473</v>
      </c>
      <c r="G67">
        <f t="shared" si="2"/>
        <v>0.27580188679245277</v>
      </c>
    </row>
    <row r="68" spans="1:7" x14ac:dyDescent="0.2">
      <c r="A68" t="s">
        <v>79</v>
      </c>
      <c r="B68" s="6" t="s">
        <v>324</v>
      </c>
      <c r="C68" t="str">
        <f>B67</f>
        <v>S108</v>
      </c>
      <c r="D68" s="3">
        <v>1.448</v>
      </c>
      <c r="E68" s="3">
        <v>1.1890000000000001</v>
      </c>
      <c r="F68">
        <f t="shared" si="3"/>
        <v>1.1542558270027627</v>
      </c>
      <c r="G68">
        <f t="shared" si="2"/>
        <v>0.29374417299723721</v>
      </c>
    </row>
    <row r="69" spans="1:7" x14ac:dyDescent="0.2">
      <c r="A69" t="s">
        <v>80</v>
      </c>
      <c r="B69" s="6" t="s">
        <v>324</v>
      </c>
      <c r="C69" t="str">
        <f>B66</f>
        <v>S107</v>
      </c>
      <c r="D69" s="3">
        <v>1.4339999999999999</v>
      </c>
      <c r="E69" s="3">
        <v>1.181</v>
      </c>
      <c r="F69">
        <f t="shared" si="3"/>
        <v>1.1576826621338914</v>
      </c>
      <c r="G69">
        <f t="shared" si="2"/>
        <v>0.27631733786610857</v>
      </c>
    </row>
    <row r="70" spans="1:7" x14ac:dyDescent="0.2">
      <c r="A70" t="s">
        <v>81</v>
      </c>
      <c r="B70" s="6" t="s">
        <v>324</v>
      </c>
      <c r="C70" t="str">
        <f>B65</f>
        <v>S107</v>
      </c>
      <c r="D70" s="3">
        <v>1.4370000000000001</v>
      </c>
      <c r="E70" s="3">
        <v>1.1839999999999999</v>
      </c>
      <c r="F70">
        <f t="shared" si="3"/>
        <v>1.1582004175365344</v>
      </c>
      <c r="G70">
        <f t="shared" si="2"/>
        <v>0.2787995824634657</v>
      </c>
    </row>
    <row r="71" spans="1:7" x14ac:dyDescent="0.2">
      <c r="A71" t="s">
        <v>82</v>
      </c>
      <c r="B71" s="6" t="s">
        <v>324</v>
      </c>
      <c r="C71" t="str">
        <f>B64</f>
        <v>S107</v>
      </c>
      <c r="D71" s="3">
        <v>1.4470000000000001</v>
      </c>
      <c r="E71" s="3">
        <v>1.198</v>
      </c>
      <c r="F71">
        <f>(E71/D71)*AVERAGE($D$2:$D$97)</f>
        <v>1.163796561852108</v>
      </c>
      <c r="G71">
        <f t="shared" si="2"/>
        <v>0.28320343814789206</v>
      </c>
    </row>
    <row r="72" spans="1:7" x14ac:dyDescent="0.2">
      <c r="A72" t="s">
        <v>83</v>
      </c>
      <c r="B72" s="6" t="s">
        <v>42</v>
      </c>
      <c r="C72" t="str">
        <f>B63</f>
        <v>S107</v>
      </c>
      <c r="D72" s="3">
        <v>1.4430000000000001</v>
      </c>
      <c r="E72" s="3">
        <v>1.1759999999999999</v>
      </c>
      <c r="F72">
        <f t="shared" si="3"/>
        <v>1.1455914760914763</v>
      </c>
      <c r="G72">
        <f t="shared" si="2"/>
        <v>0.29740852390852379</v>
      </c>
    </row>
    <row r="73" spans="1:7" x14ac:dyDescent="0.2">
      <c r="A73" t="s">
        <v>84</v>
      </c>
      <c r="B73" s="6" t="s">
        <v>36</v>
      </c>
      <c r="C73" t="str">
        <f>B62</f>
        <v>S107</v>
      </c>
      <c r="D73" s="3">
        <v>1.415</v>
      </c>
      <c r="E73" s="3">
        <v>1.167</v>
      </c>
      <c r="F73">
        <f t="shared" si="3"/>
        <v>1.159319655477032</v>
      </c>
      <c r="G73">
        <f t="shared" si="2"/>
        <v>0.25568034452296806</v>
      </c>
    </row>
    <row r="74" spans="1:7" x14ac:dyDescent="0.2">
      <c r="A74" t="s">
        <v>85</v>
      </c>
      <c r="B74" s="6" t="s">
        <v>326</v>
      </c>
      <c r="C74" t="str">
        <f>B85</f>
        <v>C7</v>
      </c>
      <c r="D74" s="3">
        <v>1.4219999999999999</v>
      </c>
      <c r="E74" s="3">
        <v>1.2230000000000001</v>
      </c>
      <c r="F74">
        <f t="shared" si="3"/>
        <v>1.2089703322784813</v>
      </c>
      <c r="G74">
        <f t="shared" si="2"/>
        <v>0.21302966772151866</v>
      </c>
    </row>
    <row r="75" spans="1:7" x14ac:dyDescent="0.2">
      <c r="A75" t="s">
        <v>87</v>
      </c>
      <c r="B75" s="6" t="s">
        <v>326</v>
      </c>
      <c r="C75" t="str">
        <f>B84</f>
        <v>C9</v>
      </c>
      <c r="D75" s="3">
        <v>1.448</v>
      </c>
      <c r="E75" s="3">
        <v>1.274</v>
      </c>
      <c r="F75">
        <f t="shared" si="3"/>
        <v>1.2367720131215472</v>
      </c>
      <c r="G75">
        <f t="shared" si="2"/>
        <v>0.21122798687845279</v>
      </c>
    </row>
    <row r="76" spans="1:7" x14ac:dyDescent="0.2">
      <c r="A76" t="s">
        <v>88</v>
      </c>
      <c r="B76" s="6" t="s">
        <v>326</v>
      </c>
      <c r="C76" t="str">
        <f>B83</f>
        <v>S110</v>
      </c>
      <c r="D76" s="3">
        <v>1.462</v>
      </c>
      <c r="E76" s="3">
        <v>1.1830000000000001</v>
      </c>
      <c r="F76">
        <f t="shared" si="3"/>
        <v>1.1374338662790699</v>
      </c>
      <c r="G76">
        <f t="shared" si="2"/>
        <v>0.32456613372093002</v>
      </c>
    </row>
    <row r="77" spans="1:7" x14ac:dyDescent="0.2">
      <c r="A77" t="s">
        <v>89</v>
      </c>
      <c r="B77" s="6" t="s">
        <v>326</v>
      </c>
      <c r="C77" t="str">
        <f>B82</f>
        <v>S110</v>
      </c>
      <c r="D77" s="3">
        <v>1.456</v>
      </c>
      <c r="E77" s="3">
        <v>1.165</v>
      </c>
      <c r="F77">
        <f t="shared" si="3"/>
        <v>1.124743088942308</v>
      </c>
      <c r="G77">
        <f t="shared" si="2"/>
        <v>0.33125691105769195</v>
      </c>
    </row>
    <row r="78" spans="1:7" x14ac:dyDescent="0.2">
      <c r="A78" t="s">
        <v>90</v>
      </c>
      <c r="B78" s="6" t="s">
        <v>326</v>
      </c>
      <c r="C78" t="str">
        <f>B81</f>
        <v>S110</v>
      </c>
      <c r="D78" s="3">
        <v>1.46</v>
      </c>
      <c r="E78" s="3">
        <v>1.1479999999999999</v>
      </c>
      <c r="F78">
        <f t="shared" si="3"/>
        <v>1.1052940068493151</v>
      </c>
      <c r="G78">
        <f t="shared" si="2"/>
        <v>0.35470599315068485</v>
      </c>
    </row>
    <row r="79" spans="1:7" x14ac:dyDescent="0.2">
      <c r="A79" t="s">
        <v>91</v>
      </c>
      <c r="B79" s="6" t="s">
        <v>328</v>
      </c>
      <c r="C79" t="str">
        <f>B80</f>
        <v>S110</v>
      </c>
      <c r="D79" s="3">
        <v>1.4359999999999999</v>
      </c>
      <c r="E79" s="3">
        <v>1.123</v>
      </c>
      <c r="F79">
        <f t="shared" si="3"/>
        <v>1.0992946117688025</v>
      </c>
      <c r="G79">
        <f t="shared" si="2"/>
        <v>0.33670538823119744</v>
      </c>
    </row>
    <row r="80" spans="1:7" x14ac:dyDescent="0.2">
      <c r="A80" t="s">
        <v>93</v>
      </c>
      <c r="B80" s="6" t="s">
        <v>328</v>
      </c>
      <c r="C80" t="str">
        <f>B79</f>
        <v>S110</v>
      </c>
      <c r="D80" s="3">
        <v>1.4379999999999999</v>
      </c>
      <c r="E80" s="3">
        <v>1.139</v>
      </c>
      <c r="F80">
        <f t="shared" si="3"/>
        <v>1.1134061630737138</v>
      </c>
      <c r="G80">
        <f t="shared" si="2"/>
        <v>0.32459383692628618</v>
      </c>
    </row>
    <row r="81" spans="1:7" x14ac:dyDescent="0.2">
      <c r="A81" t="s">
        <v>94</v>
      </c>
      <c r="B81" s="6" t="s">
        <v>328</v>
      </c>
      <c r="C81" t="str">
        <f>B78</f>
        <v>S109</v>
      </c>
      <c r="D81" s="3">
        <v>1.383</v>
      </c>
      <c r="E81" s="3">
        <v>1.0740000000000001</v>
      </c>
      <c r="F81">
        <f t="shared" si="3"/>
        <v>1.0916184924078094</v>
      </c>
      <c r="G81">
        <f t="shared" si="2"/>
        <v>0.29138150759219061</v>
      </c>
    </row>
    <row r="82" spans="1:7" x14ac:dyDescent="0.2">
      <c r="A82" t="s">
        <v>95</v>
      </c>
      <c r="B82" s="6" t="s">
        <v>328</v>
      </c>
      <c r="C82" t="str">
        <f>B77</f>
        <v>S109</v>
      </c>
      <c r="D82" s="3">
        <v>1.427</v>
      </c>
      <c r="E82" s="3">
        <v>1.099</v>
      </c>
      <c r="F82">
        <f t="shared" si="3"/>
        <v>1.0825862386124738</v>
      </c>
      <c r="G82">
        <f t="shared" si="2"/>
        <v>0.34441376138752622</v>
      </c>
    </row>
    <row r="83" spans="1:7" x14ac:dyDescent="0.2">
      <c r="A83" t="s">
        <v>96</v>
      </c>
      <c r="B83" s="6" t="s">
        <v>328</v>
      </c>
      <c r="C83" t="str">
        <f>B76</f>
        <v>S109</v>
      </c>
      <c r="D83" s="3">
        <v>1.3640000000000001</v>
      </c>
      <c r="E83" s="3">
        <v>1.04</v>
      </c>
      <c r="F83">
        <f t="shared" si="3"/>
        <v>1.071785190615836</v>
      </c>
      <c r="G83">
        <f t="shared" si="2"/>
        <v>0.29221480938416411</v>
      </c>
    </row>
    <row r="84" spans="1:7" x14ac:dyDescent="0.2">
      <c r="A84" t="s">
        <v>97</v>
      </c>
      <c r="B84" s="6" t="s">
        <v>15</v>
      </c>
      <c r="C84" t="str">
        <f>B75</f>
        <v>S109</v>
      </c>
      <c r="D84" s="3">
        <v>1.43</v>
      </c>
      <c r="E84" s="3">
        <v>1.1120000000000001</v>
      </c>
      <c r="F84">
        <f t="shared" si="3"/>
        <v>1.0930940559440563</v>
      </c>
      <c r="G84">
        <f t="shared" si="2"/>
        <v>0.33690594405594365</v>
      </c>
    </row>
    <row r="85" spans="1:7" x14ac:dyDescent="0.2">
      <c r="A85" t="s">
        <v>98</v>
      </c>
      <c r="B85" s="6" t="s">
        <v>38</v>
      </c>
      <c r="C85" t="str">
        <f>B74</f>
        <v>S109</v>
      </c>
      <c r="D85" s="3">
        <v>1.409</v>
      </c>
      <c r="E85" s="3">
        <v>1.0089999999999999</v>
      </c>
      <c r="F85">
        <f t="shared" si="3"/>
        <v>1.0066278832505322</v>
      </c>
      <c r="G85">
        <f t="shared" si="2"/>
        <v>0.40237211674946782</v>
      </c>
    </row>
    <row r="86" spans="1:7" x14ac:dyDescent="0.2">
      <c r="A86" t="s">
        <v>99</v>
      </c>
      <c r="B86" s="6" t="s">
        <v>330</v>
      </c>
      <c r="C86" t="str">
        <f>B97</f>
        <v>C8</v>
      </c>
      <c r="D86" s="3">
        <v>1.597</v>
      </c>
      <c r="E86" s="3">
        <v>1.446</v>
      </c>
      <c r="F86">
        <f t="shared" si="3"/>
        <v>1.2727765341264874</v>
      </c>
      <c r="G86">
        <f t="shared" si="2"/>
        <v>0.32422346587351258</v>
      </c>
    </row>
    <row r="87" spans="1:7" x14ac:dyDescent="0.2">
      <c r="A87" t="s">
        <v>101</v>
      </c>
      <c r="B87" s="6" t="s">
        <v>330</v>
      </c>
      <c r="C87" t="str">
        <f>B96</f>
        <v>C10</v>
      </c>
      <c r="D87" s="3">
        <v>1.3839999999999999</v>
      </c>
      <c r="E87" s="3">
        <v>1.1930000000000001</v>
      </c>
      <c r="F87">
        <f>(E87/D87)*AVERAGE($D$2:$D$97)</f>
        <v>1.2116944996387287</v>
      </c>
      <c r="G87">
        <f t="shared" si="2"/>
        <v>0.17230550036127124</v>
      </c>
    </row>
    <row r="88" spans="1:7" x14ac:dyDescent="0.2">
      <c r="A88" t="s">
        <v>102</v>
      </c>
      <c r="B88" s="6" t="s">
        <v>330</v>
      </c>
      <c r="C88" t="str">
        <f>B95</f>
        <v>S112</v>
      </c>
      <c r="D88" s="3">
        <v>1.4359999999999999</v>
      </c>
      <c r="E88" s="3">
        <v>0.95399999999999996</v>
      </c>
      <c r="F88">
        <f t="shared" si="3"/>
        <v>0.9338620299442898</v>
      </c>
      <c r="G88">
        <f t="shared" si="2"/>
        <v>0.50213797005571015</v>
      </c>
    </row>
    <row r="89" spans="1:7" x14ac:dyDescent="0.2">
      <c r="A89" t="s">
        <v>103</v>
      </c>
      <c r="B89" s="6" t="s">
        <v>330</v>
      </c>
      <c r="C89" t="str">
        <f>B94</f>
        <v>S112</v>
      </c>
      <c r="D89" s="3">
        <v>1.383</v>
      </c>
      <c r="E89" s="3">
        <v>0.92300000000000004</v>
      </c>
      <c r="F89">
        <f t="shared" si="3"/>
        <v>0.9381414045553147</v>
      </c>
      <c r="G89">
        <f t="shared" si="2"/>
        <v>0.44485859544468531</v>
      </c>
    </row>
    <row r="90" spans="1:7" x14ac:dyDescent="0.2">
      <c r="A90" t="s">
        <v>104</v>
      </c>
      <c r="B90" s="6" t="s">
        <v>330</v>
      </c>
      <c r="C90" t="str">
        <f>B93</f>
        <v>S112</v>
      </c>
      <c r="D90" s="3">
        <v>1.375</v>
      </c>
      <c r="E90" s="3">
        <v>0.93400000000000005</v>
      </c>
      <c r="F90">
        <f t="shared" si="3"/>
        <v>0.95484518181818212</v>
      </c>
      <c r="G90">
        <f t="shared" si="2"/>
        <v>0.42015481818181788</v>
      </c>
    </row>
    <row r="91" spans="1:7" x14ac:dyDescent="0.2">
      <c r="A91" t="s">
        <v>105</v>
      </c>
      <c r="B91" s="6" t="s">
        <v>332</v>
      </c>
      <c r="C91" t="str">
        <f>B92</f>
        <v>S112</v>
      </c>
      <c r="D91" s="3">
        <v>1.425</v>
      </c>
      <c r="E91" s="3">
        <v>0.95699999999999996</v>
      </c>
      <c r="F91">
        <f t="shared" si="3"/>
        <v>0.94403013157894755</v>
      </c>
      <c r="G91">
        <f t="shared" si="2"/>
        <v>0.48096986842105249</v>
      </c>
    </row>
    <row r="92" spans="1:7" x14ac:dyDescent="0.2">
      <c r="A92" t="s">
        <v>107</v>
      </c>
      <c r="B92" s="6" t="s">
        <v>332</v>
      </c>
      <c r="C92" t="str">
        <f>B91</f>
        <v>S112</v>
      </c>
      <c r="D92" s="3">
        <v>1.3939999999999999</v>
      </c>
      <c r="E92" s="3">
        <v>0.90400000000000003</v>
      </c>
      <c r="F92">
        <f t="shared" si="3"/>
        <v>0.9115792682926831</v>
      </c>
      <c r="G92">
        <f t="shared" si="2"/>
        <v>0.48242073170731681</v>
      </c>
    </row>
    <row r="93" spans="1:7" x14ac:dyDescent="0.2">
      <c r="A93" t="s">
        <v>108</v>
      </c>
      <c r="B93" s="6" t="s">
        <v>332</v>
      </c>
      <c r="C93" t="str">
        <f>B90</f>
        <v>S111</v>
      </c>
      <c r="D93" s="3">
        <v>1.353</v>
      </c>
      <c r="E93" s="3">
        <v>0.88400000000000001</v>
      </c>
      <c r="F93">
        <f t="shared" si="3"/>
        <v>0.9184240576496675</v>
      </c>
      <c r="G93">
        <f t="shared" si="2"/>
        <v>0.43457594235033248</v>
      </c>
    </row>
    <row r="94" spans="1:7" x14ac:dyDescent="0.2">
      <c r="A94" t="s">
        <v>109</v>
      </c>
      <c r="B94" s="6" t="s">
        <v>332</v>
      </c>
      <c r="C94" t="str">
        <f>B89</f>
        <v>S111</v>
      </c>
      <c r="D94" s="3">
        <v>1.405</v>
      </c>
      <c r="E94" s="3">
        <v>0.92800000000000005</v>
      </c>
      <c r="F94">
        <f t="shared" si="3"/>
        <v>0.92845409252669053</v>
      </c>
      <c r="G94">
        <f t="shared" si="2"/>
        <v>0.47654590747330949</v>
      </c>
    </row>
    <row r="95" spans="1:7" x14ac:dyDescent="0.2">
      <c r="A95" t="s">
        <v>110</v>
      </c>
      <c r="B95" s="6" t="s">
        <v>332</v>
      </c>
      <c r="C95" t="str">
        <f>B88</f>
        <v>S111</v>
      </c>
      <c r="D95" s="3">
        <v>1.429</v>
      </c>
      <c r="E95" s="3">
        <v>0.96099999999999997</v>
      </c>
      <c r="F95">
        <f t="shared" si="3"/>
        <v>0.94532238453463968</v>
      </c>
      <c r="G95">
        <f t="shared" si="2"/>
        <v>0.48367761546536037</v>
      </c>
    </row>
    <row r="96" spans="1:7" x14ac:dyDescent="0.2">
      <c r="A96" t="s">
        <v>111</v>
      </c>
      <c r="B96" s="6" t="s">
        <v>31</v>
      </c>
      <c r="C96" t="str">
        <f>B87</f>
        <v>S111</v>
      </c>
      <c r="D96" s="3">
        <v>1.3740000000000001</v>
      </c>
      <c r="E96" s="3">
        <v>0.89400000000000002</v>
      </c>
      <c r="F96">
        <f t="shared" si="3"/>
        <v>0.91461763100436688</v>
      </c>
      <c r="G96">
        <f t="shared" si="2"/>
        <v>0.45938236899563323</v>
      </c>
    </row>
    <row r="97" spans="1:7" x14ac:dyDescent="0.2">
      <c r="A97" t="s">
        <v>112</v>
      </c>
      <c r="B97" s="6" t="s">
        <v>39</v>
      </c>
      <c r="C97" t="str">
        <f>B86</f>
        <v>S111</v>
      </c>
      <c r="D97" s="3">
        <v>1.0840000000000001</v>
      </c>
      <c r="E97" s="3">
        <v>0.67200000000000004</v>
      </c>
      <c r="F97">
        <f t="shared" si="3"/>
        <v>0.87142250922509246</v>
      </c>
      <c r="G97">
        <f t="shared" si="2"/>
        <v>0.21257749077490762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BE45-F7C1-974C-807C-2D402085706D}">
  <dimension ref="A1:K98"/>
  <sheetViews>
    <sheetView topLeftCell="A11" workbookViewId="0">
      <selection activeCell="F42" sqref="F42"/>
    </sheetView>
  </sheetViews>
  <sheetFormatPr baseColWidth="10" defaultRowHeight="16" x14ac:dyDescent="0.2"/>
  <cols>
    <col min="10" max="10" width="13.83203125" customWidth="1"/>
  </cols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20" t="s">
        <v>335</v>
      </c>
      <c r="J1" s="20" t="s">
        <v>336</v>
      </c>
      <c r="K1" s="22"/>
    </row>
    <row r="2" spans="1:11" x14ac:dyDescent="0.2">
      <c r="A2" t="s">
        <v>0</v>
      </c>
      <c r="B2" s="6" t="s">
        <v>335</v>
      </c>
      <c r="C2" t="str">
        <f>B13</f>
        <v>C1</v>
      </c>
      <c r="D2" s="2">
        <v>1.254</v>
      </c>
      <c r="E2" s="2">
        <v>0.29299999999999998</v>
      </c>
      <c r="F2">
        <f>(E2/D2)*AVERAGE($D$2:$D$97)</f>
        <v>0.31107397993088781</v>
      </c>
      <c r="G2">
        <f t="shared" ref="G2:G65" si="0">D2-F2</f>
        <v>0.94292602006911219</v>
      </c>
      <c r="I2" s="20" t="s">
        <v>337</v>
      </c>
      <c r="J2" s="20" t="s">
        <v>338</v>
      </c>
      <c r="K2" s="22"/>
    </row>
    <row r="3" spans="1:11" x14ac:dyDescent="0.2">
      <c r="A3" t="s">
        <v>2</v>
      </c>
      <c r="B3" s="6" t="s">
        <v>335</v>
      </c>
      <c r="C3" t="str">
        <f>B12</f>
        <v>H2O</v>
      </c>
      <c r="D3" s="2">
        <v>1.28</v>
      </c>
      <c r="E3" s="2">
        <v>0.63</v>
      </c>
      <c r="F3">
        <f t="shared" ref="F3:F66" si="1">(E3/D3)*AVERAGE($D$2:$D$97)</f>
        <v>0.65527587890624994</v>
      </c>
      <c r="G3">
        <f t="shared" si="0"/>
        <v>0.62472412109375008</v>
      </c>
      <c r="I3" s="20" t="s">
        <v>339</v>
      </c>
      <c r="J3" s="20" t="s">
        <v>340</v>
      </c>
      <c r="K3" s="22"/>
    </row>
    <row r="4" spans="1:11" x14ac:dyDescent="0.2">
      <c r="A4" t="s">
        <v>3</v>
      </c>
      <c r="B4" s="6" t="s">
        <v>335</v>
      </c>
      <c r="C4" t="str">
        <f>B11</f>
        <v>S114</v>
      </c>
      <c r="D4" s="2">
        <v>1.298</v>
      </c>
      <c r="E4" s="2">
        <v>0.77900000000000003</v>
      </c>
      <c r="F4">
        <f t="shared" si="1"/>
        <v>0.79901763931689784</v>
      </c>
      <c r="G4">
        <f t="shared" si="0"/>
        <v>0.4989823606831022</v>
      </c>
      <c r="I4" s="20" t="s">
        <v>341</v>
      </c>
      <c r="J4" s="21" t="s">
        <v>342</v>
      </c>
      <c r="K4" s="22"/>
    </row>
    <row r="5" spans="1:11" x14ac:dyDescent="0.2">
      <c r="A5" t="s">
        <v>4</v>
      </c>
      <c r="B5" s="6" t="s">
        <v>335</v>
      </c>
      <c r="C5" t="str">
        <f>B10</f>
        <v>S114</v>
      </c>
      <c r="D5" s="2">
        <v>1.3149999999999999</v>
      </c>
      <c r="E5" s="2">
        <v>0.86199999999999999</v>
      </c>
      <c r="F5">
        <f t="shared" si="1"/>
        <v>0.87272037389100132</v>
      </c>
      <c r="G5">
        <f t="shared" si="0"/>
        <v>0.44227962610899862</v>
      </c>
      <c r="I5" s="20" t="s">
        <v>343</v>
      </c>
      <c r="J5" s="21" t="s">
        <v>344</v>
      </c>
      <c r="K5" s="22"/>
    </row>
    <row r="6" spans="1:11" x14ac:dyDescent="0.2">
      <c r="A6" t="s">
        <v>5</v>
      </c>
      <c r="B6" s="6" t="s">
        <v>335</v>
      </c>
      <c r="C6" t="str">
        <f>B9</f>
        <v>S114</v>
      </c>
      <c r="D6" s="2">
        <v>1.3120000000000001</v>
      </c>
      <c r="E6" s="2">
        <v>0.873</v>
      </c>
      <c r="F6">
        <f t="shared" si="1"/>
        <v>0.88587819169207316</v>
      </c>
      <c r="G6">
        <f t="shared" si="0"/>
        <v>0.4261218083079269</v>
      </c>
      <c r="I6" s="20" t="s">
        <v>345</v>
      </c>
      <c r="J6" s="21" t="s">
        <v>346</v>
      </c>
      <c r="K6" s="22"/>
    </row>
    <row r="7" spans="1:11" x14ac:dyDescent="0.2">
      <c r="A7" t="s">
        <v>6</v>
      </c>
      <c r="B7" s="6" t="s">
        <v>337</v>
      </c>
      <c r="C7" t="str">
        <f>B8</f>
        <v>S114</v>
      </c>
      <c r="D7" s="2">
        <v>1.361</v>
      </c>
      <c r="E7" s="2">
        <v>0.86499999999999999</v>
      </c>
      <c r="F7">
        <f t="shared" si="1"/>
        <v>0.8461582323046779</v>
      </c>
      <c r="G7">
        <f t="shared" si="0"/>
        <v>0.51484176769532208</v>
      </c>
      <c r="I7" s="20" t="s">
        <v>347</v>
      </c>
      <c r="J7" s="21" t="s">
        <v>348</v>
      </c>
      <c r="K7" s="22"/>
    </row>
    <row r="8" spans="1:11" x14ac:dyDescent="0.2">
      <c r="A8" t="s">
        <v>8</v>
      </c>
      <c r="B8" s="6" t="s">
        <v>337</v>
      </c>
      <c r="C8" t="str">
        <f>B7</f>
        <v>S114</v>
      </c>
      <c r="D8" s="2">
        <v>1.371</v>
      </c>
      <c r="E8" s="2">
        <v>0.84899999999999998</v>
      </c>
      <c r="F8">
        <f t="shared" si="1"/>
        <v>0.82444907913931431</v>
      </c>
      <c r="G8">
        <f t="shared" si="0"/>
        <v>0.54655092086068569</v>
      </c>
      <c r="I8" s="20" t="s">
        <v>349</v>
      </c>
      <c r="J8" s="21" t="s">
        <v>350</v>
      </c>
      <c r="K8" s="22"/>
    </row>
    <row r="9" spans="1:11" x14ac:dyDescent="0.2">
      <c r="A9" t="s">
        <v>9</v>
      </c>
      <c r="B9" s="6" t="s">
        <v>337</v>
      </c>
      <c r="C9" t="str">
        <f>B6</f>
        <v>S113</v>
      </c>
      <c r="D9" s="2">
        <v>1.3580000000000001</v>
      </c>
      <c r="E9" s="2">
        <v>0.82399999999999995</v>
      </c>
      <c r="F9">
        <f t="shared" si="1"/>
        <v>0.80783198330878736</v>
      </c>
      <c r="G9">
        <f t="shared" si="0"/>
        <v>0.55016801669121274</v>
      </c>
      <c r="I9" s="20" t="s">
        <v>351</v>
      </c>
      <c r="J9" s="21" t="s">
        <v>352</v>
      </c>
      <c r="K9" s="22"/>
    </row>
    <row r="10" spans="1:11" x14ac:dyDescent="0.2">
      <c r="A10" t="s">
        <v>10</v>
      </c>
      <c r="B10" s="6" t="s">
        <v>337</v>
      </c>
      <c r="C10" t="str">
        <f>B5</f>
        <v>S113</v>
      </c>
      <c r="D10" s="2">
        <v>1.3779999999999999</v>
      </c>
      <c r="E10" s="2">
        <v>0.81699999999999995</v>
      </c>
      <c r="F10">
        <f t="shared" si="1"/>
        <v>0.78934423379293661</v>
      </c>
      <c r="G10">
        <f t="shared" si="0"/>
        <v>0.58865576620706328</v>
      </c>
      <c r="I10" s="20" t="s">
        <v>353</v>
      </c>
      <c r="J10" s="21" t="s">
        <v>354</v>
      </c>
      <c r="K10" s="22"/>
    </row>
    <row r="11" spans="1:11" x14ac:dyDescent="0.2">
      <c r="A11" t="s">
        <v>11</v>
      </c>
      <c r="B11" s="6" t="s">
        <v>337</v>
      </c>
      <c r="C11" t="str">
        <f>B4</f>
        <v>S113</v>
      </c>
      <c r="D11" s="2">
        <v>1.1919999999999999</v>
      </c>
      <c r="E11" s="2">
        <v>0.78300000000000003</v>
      </c>
      <c r="F11">
        <f t="shared" si="1"/>
        <v>0.87453885276845644</v>
      </c>
      <c r="G11">
        <f t="shared" si="0"/>
        <v>0.31746114723154351</v>
      </c>
      <c r="I11" s="20" t="s">
        <v>355</v>
      </c>
      <c r="J11" s="21" t="s">
        <v>356</v>
      </c>
      <c r="K11" s="22"/>
    </row>
    <row r="12" spans="1:11" x14ac:dyDescent="0.2">
      <c r="A12" t="s">
        <v>12</v>
      </c>
      <c r="B12" s="6" t="s">
        <v>42</v>
      </c>
      <c r="C12" t="str">
        <f>B3</f>
        <v>S113</v>
      </c>
      <c r="D12" s="2">
        <v>1.3109999999999999</v>
      </c>
      <c r="E12" s="2">
        <v>0.82</v>
      </c>
      <c r="F12">
        <f t="shared" si="1"/>
        <v>0.8327310577167556</v>
      </c>
      <c r="G12">
        <f t="shared" si="0"/>
        <v>0.47826894228324435</v>
      </c>
      <c r="I12" s="20" t="s">
        <v>357</v>
      </c>
      <c r="J12" s="21" t="s">
        <v>358</v>
      </c>
      <c r="K12" s="22"/>
    </row>
    <row r="13" spans="1:11" x14ac:dyDescent="0.2">
      <c r="A13" t="s">
        <v>14</v>
      </c>
      <c r="B13" s="6" t="s">
        <v>13</v>
      </c>
      <c r="C13" t="str">
        <f>B2</f>
        <v>S113</v>
      </c>
      <c r="D13" s="2">
        <v>1.2989999999999999</v>
      </c>
      <c r="E13" s="2">
        <v>0.751</v>
      </c>
      <c r="F13">
        <f t="shared" si="1"/>
        <v>0.76970514177572491</v>
      </c>
      <c r="G13">
        <f t="shared" si="0"/>
        <v>0.52929485822427502</v>
      </c>
      <c r="I13" s="20" t="s">
        <v>359</v>
      </c>
      <c r="J13" s="21" t="s">
        <v>360</v>
      </c>
      <c r="K13" s="22"/>
    </row>
    <row r="14" spans="1:11" x14ac:dyDescent="0.2">
      <c r="A14" t="s">
        <v>16</v>
      </c>
      <c r="B14" s="6" t="s">
        <v>339</v>
      </c>
      <c r="C14" t="str">
        <f>B25</f>
        <v>C2</v>
      </c>
      <c r="D14" s="2">
        <v>1.258</v>
      </c>
      <c r="E14" s="2">
        <v>0.40300000000000002</v>
      </c>
      <c r="F14">
        <f t="shared" si="1"/>
        <v>0.42649898979862216</v>
      </c>
      <c r="G14">
        <f t="shared" si="0"/>
        <v>0.83150101020137779</v>
      </c>
      <c r="I14" s="20" t="s">
        <v>361</v>
      </c>
      <c r="J14" s="21" t="s">
        <v>362</v>
      </c>
      <c r="K14" s="22"/>
    </row>
    <row r="15" spans="1:11" x14ac:dyDescent="0.2">
      <c r="A15" t="s">
        <v>18</v>
      </c>
      <c r="B15" s="6" t="s">
        <v>339</v>
      </c>
      <c r="C15" t="str">
        <f>B24</f>
        <v>H2O</v>
      </c>
      <c r="D15" s="2">
        <v>1.272</v>
      </c>
      <c r="E15" s="2">
        <v>0.81399999999999995</v>
      </c>
      <c r="F15">
        <f t="shared" si="1"/>
        <v>0.8519829337002095</v>
      </c>
      <c r="G15">
        <f t="shared" si="0"/>
        <v>0.42001706629979052</v>
      </c>
      <c r="I15" s="20" t="s">
        <v>363</v>
      </c>
      <c r="J15" s="21" t="s">
        <v>364</v>
      </c>
      <c r="K15" s="22"/>
    </row>
    <row r="16" spans="1:11" x14ac:dyDescent="0.2">
      <c r="A16" t="s">
        <v>19</v>
      </c>
      <c r="B16" s="6" t="s">
        <v>339</v>
      </c>
      <c r="C16" t="str">
        <f>B23</f>
        <v>S116</v>
      </c>
      <c r="D16" s="2">
        <v>1.2949999999999999</v>
      </c>
      <c r="E16" s="2">
        <v>0.68799999999999994</v>
      </c>
      <c r="F16">
        <f t="shared" si="1"/>
        <v>0.70731402831402823</v>
      </c>
      <c r="G16">
        <f t="shared" si="0"/>
        <v>0.5876859716859717</v>
      </c>
      <c r="I16" s="20" t="s">
        <v>365</v>
      </c>
      <c r="J16" s="21" t="s">
        <v>366</v>
      </c>
      <c r="K16" s="22"/>
    </row>
    <row r="17" spans="1:7" x14ac:dyDescent="0.2">
      <c r="A17" t="s">
        <v>20</v>
      </c>
      <c r="B17" s="6" t="s">
        <v>339</v>
      </c>
      <c r="C17" t="str">
        <f>B22</f>
        <v>S116</v>
      </c>
      <c r="D17" s="2">
        <v>1.339</v>
      </c>
      <c r="E17" s="2">
        <v>0.84299999999999997</v>
      </c>
      <c r="F17">
        <f t="shared" si="1"/>
        <v>0.83818637976101573</v>
      </c>
      <c r="G17">
        <f t="shared" si="0"/>
        <v>0.50081362023898424</v>
      </c>
    </row>
    <row r="18" spans="1:7" x14ac:dyDescent="0.2">
      <c r="A18" t="s">
        <v>21</v>
      </c>
      <c r="B18" s="6" t="s">
        <v>339</v>
      </c>
      <c r="C18" t="str">
        <f>B21</f>
        <v>S116</v>
      </c>
      <c r="D18" s="2">
        <v>1.319</v>
      </c>
      <c r="E18" s="2">
        <v>0.84699999999999998</v>
      </c>
      <c r="F18">
        <f t="shared" si="1"/>
        <v>0.85493326699519834</v>
      </c>
      <c r="G18">
        <f t="shared" si="0"/>
        <v>0.46406673300480161</v>
      </c>
    </row>
    <row r="19" spans="1:7" x14ac:dyDescent="0.2">
      <c r="A19" t="s">
        <v>22</v>
      </c>
      <c r="B19" s="6" t="s">
        <v>341</v>
      </c>
      <c r="C19" t="str">
        <f>B20</f>
        <v>S116</v>
      </c>
      <c r="D19" s="2">
        <v>1.3380000000000001</v>
      </c>
      <c r="E19" s="2">
        <v>0.85</v>
      </c>
      <c r="F19">
        <f t="shared" si="1"/>
        <v>0.84577805804683603</v>
      </c>
      <c r="G19">
        <f t="shared" si="0"/>
        <v>0.49222194195316404</v>
      </c>
    </row>
    <row r="20" spans="1:7" x14ac:dyDescent="0.2">
      <c r="A20" t="s">
        <v>24</v>
      </c>
      <c r="B20" s="6" t="s">
        <v>341</v>
      </c>
      <c r="C20" t="str">
        <f>B19</f>
        <v>S116</v>
      </c>
      <c r="D20" s="2">
        <v>1.343</v>
      </c>
      <c r="E20" s="2">
        <v>0.83799999999999997</v>
      </c>
      <c r="F20">
        <f t="shared" si="1"/>
        <v>0.83073327748821035</v>
      </c>
      <c r="G20">
        <f t="shared" si="0"/>
        <v>0.51226672251178962</v>
      </c>
    </row>
    <row r="21" spans="1:7" x14ac:dyDescent="0.2">
      <c r="A21" t="s">
        <v>25</v>
      </c>
      <c r="B21" s="6" t="s">
        <v>341</v>
      </c>
      <c r="C21" t="str">
        <f>B18</f>
        <v>S115</v>
      </c>
      <c r="D21" s="2">
        <v>1.355</v>
      </c>
      <c r="E21" s="2">
        <v>0.83199999999999996</v>
      </c>
      <c r="F21">
        <f t="shared" si="1"/>
        <v>0.81748093480934803</v>
      </c>
      <c r="G21">
        <f t="shared" si="0"/>
        <v>0.53751906519065196</v>
      </c>
    </row>
    <row r="22" spans="1:7" x14ac:dyDescent="0.2">
      <c r="A22" t="s">
        <v>26</v>
      </c>
      <c r="B22" s="6" t="s">
        <v>341</v>
      </c>
      <c r="C22" t="str">
        <f>B17</f>
        <v>S115</v>
      </c>
      <c r="D22" s="2">
        <v>1.367</v>
      </c>
      <c r="E22" s="2">
        <v>0.88800000000000001</v>
      </c>
      <c r="F22">
        <f t="shared" si="1"/>
        <v>0.86484455010972927</v>
      </c>
      <c r="G22">
        <f t="shared" si="0"/>
        <v>0.50215544989027072</v>
      </c>
    </row>
    <row r="23" spans="1:7" x14ac:dyDescent="0.2">
      <c r="A23" t="s">
        <v>27</v>
      </c>
      <c r="B23" s="6" t="s">
        <v>341</v>
      </c>
      <c r="C23" t="str">
        <f>B16</f>
        <v>S115</v>
      </c>
      <c r="D23" s="2">
        <v>1.202</v>
      </c>
      <c r="E23" s="2">
        <v>0.79600000000000004</v>
      </c>
      <c r="F23">
        <f t="shared" si="1"/>
        <v>0.88166216028840827</v>
      </c>
      <c r="G23">
        <f t="shared" si="0"/>
        <v>0.32033783971159169</v>
      </c>
    </row>
    <row r="24" spans="1:7" x14ac:dyDescent="0.2">
      <c r="A24" t="s">
        <v>28</v>
      </c>
      <c r="B24" s="6" t="s">
        <v>42</v>
      </c>
      <c r="C24" t="str">
        <f>B15</f>
        <v>S115</v>
      </c>
      <c r="D24" s="2">
        <v>1.3560000000000001</v>
      </c>
      <c r="E24" s="2">
        <v>0.78900000000000003</v>
      </c>
      <c r="F24">
        <f t="shared" si="1"/>
        <v>0.77465961467551614</v>
      </c>
      <c r="G24">
        <f t="shared" si="0"/>
        <v>0.58134038532448395</v>
      </c>
    </row>
    <row r="25" spans="1:7" x14ac:dyDescent="0.2">
      <c r="A25" t="s">
        <v>30</v>
      </c>
      <c r="B25" s="6" t="s">
        <v>29</v>
      </c>
      <c r="C25" t="str">
        <f>B14</f>
        <v>S115</v>
      </c>
      <c r="D25" s="2">
        <v>1.26</v>
      </c>
      <c r="E25" s="2">
        <v>0.76300000000000001</v>
      </c>
      <c r="F25">
        <f t="shared" si="1"/>
        <v>0.80620891203703693</v>
      </c>
      <c r="G25">
        <f t="shared" si="0"/>
        <v>0.45379108796296308</v>
      </c>
    </row>
    <row r="26" spans="1:7" x14ac:dyDescent="0.2">
      <c r="A26" t="s">
        <v>13</v>
      </c>
      <c r="B26" s="6" t="s">
        <v>343</v>
      </c>
      <c r="C26" t="str">
        <f>B37</f>
        <v>C3</v>
      </c>
      <c r="D26" s="2">
        <v>1.278</v>
      </c>
      <c r="E26" s="2">
        <v>0.52300000000000002</v>
      </c>
      <c r="F26">
        <f t="shared" si="1"/>
        <v>0.54483429512258741</v>
      </c>
      <c r="G26">
        <f t="shared" si="0"/>
        <v>0.73316570487741262</v>
      </c>
    </row>
    <row r="27" spans="1:7" x14ac:dyDescent="0.2">
      <c r="A27" t="s">
        <v>29</v>
      </c>
      <c r="B27" s="6" t="s">
        <v>343</v>
      </c>
      <c r="C27" t="str">
        <f>B36</f>
        <v>H2O</v>
      </c>
      <c r="D27" s="2">
        <v>1.274</v>
      </c>
      <c r="E27" s="2">
        <v>0.94099999999999995</v>
      </c>
      <c r="F27">
        <f t="shared" si="1"/>
        <v>0.9833628499476712</v>
      </c>
      <c r="G27">
        <f t="shared" si="0"/>
        <v>0.29063715005232882</v>
      </c>
    </row>
    <row r="28" spans="1:7" x14ac:dyDescent="0.2">
      <c r="A28" t="s">
        <v>33</v>
      </c>
      <c r="B28" s="6" t="s">
        <v>343</v>
      </c>
      <c r="C28" t="str">
        <f>B35</f>
        <v>S118</v>
      </c>
      <c r="D28" s="2">
        <v>1.306</v>
      </c>
      <c r="E28" s="2">
        <v>0.71299999999999997</v>
      </c>
      <c r="F28">
        <f t="shared" si="1"/>
        <v>0.72684189956610512</v>
      </c>
      <c r="G28">
        <f t="shared" si="0"/>
        <v>0.57915810043389493</v>
      </c>
    </row>
    <row r="29" spans="1:7" x14ac:dyDescent="0.2">
      <c r="A29" t="s">
        <v>34</v>
      </c>
      <c r="B29" s="6" t="s">
        <v>343</v>
      </c>
      <c r="C29" t="str">
        <f>B34</f>
        <v>S118</v>
      </c>
      <c r="D29" s="2">
        <v>1.349</v>
      </c>
      <c r="E29" s="2">
        <v>1.1830000000000001</v>
      </c>
      <c r="F29">
        <f t="shared" si="1"/>
        <v>1.1675255590560909</v>
      </c>
      <c r="G29">
        <f t="shared" si="0"/>
        <v>0.18147444094390908</v>
      </c>
    </row>
    <row r="30" spans="1:7" x14ac:dyDescent="0.2">
      <c r="A30" t="s">
        <v>35</v>
      </c>
      <c r="B30" s="6" t="s">
        <v>343</v>
      </c>
      <c r="C30" t="str">
        <f>B33</f>
        <v>S118</v>
      </c>
      <c r="D30" s="2">
        <v>1.355</v>
      </c>
      <c r="E30" s="2">
        <v>0.874</v>
      </c>
      <c r="F30">
        <f t="shared" si="1"/>
        <v>0.85874800123001227</v>
      </c>
      <c r="G30">
        <f t="shared" si="0"/>
        <v>0.49625199876998771</v>
      </c>
    </row>
    <row r="31" spans="1:7" x14ac:dyDescent="0.2">
      <c r="A31" t="s">
        <v>36</v>
      </c>
      <c r="B31" s="6" t="s">
        <v>343</v>
      </c>
      <c r="C31" t="str">
        <f>B32</f>
        <v>S118</v>
      </c>
      <c r="D31" s="2">
        <v>1.381</v>
      </c>
      <c r="E31" s="2">
        <v>0.89700000000000002</v>
      </c>
      <c r="F31">
        <f t="shared" si="1"/>
        <v>0.86475357530774799</v>
      </c>
      <c r="G31">
        <f t="shared" si="0"/>
        <v>0.51624642469225202</v>
      </c>
    </row>
    <row r="32" spans="1:7" x14ac:dyDescent="0.2">
      <c r="A32" t="s">
        <v>38</v>
      </c>
      <c r="B32" s="6" t="s">
        <v>345</v>
      </c>
      <c r="C32" t="str">
        <f>B31</f>
        <v>S117</v>
      </c>
      <c r="D32" s="2">
        <v>1.369</v>
      </c>
      <c r="E32" s="2">
        <v>0.93200000000000005</v>
      </c>
      <c r="F32">
        <f t="shared" si="1"/>
        <v>0.90637113464816166</v>
      </c>
      <c r="G32">
        <f t="shared" si="0"/>
        <v>0.46262886535183834</v>
      </c>
    </row>
    <row r="33" spans="1:7" x14ac:dyDescent="0.2">
      <c r="A33" t="s">
        <v>39</v>
      </c>
      <c r="B33" s="6" t="s">
        <v>345</v>
      </c>
      <c r="C33" t="str">
        <f>B30</f>
        <v>S117</v>
      </c>
      <c r="D33" s="2">
        <v>1.385</v>
      </c>
      <c r="E33" s="2">
        <v>0.90600000000000003</v>
      </c>
      <c r="F33">
        <f t="shared" si="1"/>
        <v>0.87090749097472919</v>
      </c>
      <c r="G33">
        <f t="shared" si="0"/>
        <v>0.51409250902527082</v>
      </c>
    </row>
    <row r="34" spans="1:7" x14ac:dyDescent="0.2">
      <c r="A34" t="s">
        <v>15</v>
      </c>
      <c r="B34" s="6" t="s">
        <v>345</v>
      </c>
      <c r="C34" t="str">
        <f>B29</f>
        <v>S117</v>
      </c>
      <c r="D34" s="2">
        <v>1.391</v>
      </c>
      <c r="E34" s="2">
        <v>0.84699999999999998</v>
      </c>
      <c r="F34">
        <f t="shared" si="1"/>
        <v>0.81068079019889761</v>
      </c>
      <c r="G34">
        <f t="shared" si="0"/>
        <v>0.58031920980110241</v>
      </c>
    </row>
    <row r="35" spans="1:7" x14ac:dyDescent="0.2">
      <c r="A35" t="s">
        <v>31</v>
      </c>
      <c r="B35" s="6" t="s">
        <v>345</v>
      </c>
      <c r="C35" t="str">
        <f>B28</f>
        <v>S117</v>
      </c>
      <c r="D35" s="2">
        <v>1.2030000000000001</v>
      </c>
      <c r="E35" s="2">
        <v>0.85</v>
      </c>
      <c r="F35">
        <f t="shared" si="1"/>
        <v>0.94069080770296465</v>
      </c>
      <c r="G35">
        <f t="shared" si="0"/>
        <v>0.26230919229703542</v>
      </c>
    </row>
    <row r="36" spans="1:7" x14ac:dyDescent="0.2">
      <c r="A36" t="s">
        <v>40</v>
      </c>
      <c r="B36" s="6" t="s">
        <v>42</v>
      </c>
      <c r="C36" t="str">
        <f>B27</f>
        <v>S117</v>
      </c>
      <c r="D36" s="2">
        <v>1.369</v>
      </c>
      <c r="E36" s="2">
        <v>0.84599999999999997</v>
      </c>
      <c r="F36">
        <f t="shared" si="1"/>
        <v>0.82273602994886774</v>
      </c>
      <c r="G36">
        <f t="shared" si="0"/>
        <v>0.54626397005113225</v>
      </c>
    </row>
    <row r="37" spans="1:7" x14ac:dyDescent="0.2">
      <c r="A37" t="s">
        <v>41</v>
      </c>
      <c r="B37" s="6" t="s">
        <v>33</v>
      </c>
      <c r="C37" t="str">
        <f>B26</f>
        <v>S117</v>
      </c>
      <c r="D37" s="2">
        <v>1.327</v>
      </c>
      <c r="E37" s="2">
        <v>0.85</v>
      </c>
      <c r="F37">
        <f t="shared" si="1"/>
        <v>0.85278902913840737</v>
      </c>
      <c r="G37">
        <f t="shared" si="0"/>
        <v>0.47421097086159258</v>
      </c>
    </row>
    <row r="38" spans="1:7" x14ac:dyDescent="0.2">
      <c r="A38" t="s">
        <v>43</v>
      </c>
      <c r="B38" s="6" t="s">
        <v>347</v>
      </c>
      <c r="C38" t="str">
        <f>B49</f>
        <v>C4</v>
      </c>
      <c r="D38" s="2">
        <v>1.26</v>
      </c>
      <c r="E38" s="2">
        <v>0.63900000000000001</v>
      </c>
      <c r="F38">
        <f t="shared" si="1"/>
        <v>0.67518675595238087</v>
      </c>
      <c r="G38">
        <f t="shared" si="0"/>
        <v>0.58481324404761914</v>
      </c>
    </row>
    <row r="39" spans="1:7" x14ac:dyDescent="0.2">
      <c r="A39" t="s">
        <v>45</v>
      </c>
      <c r="B39" s="6" t="s">
        <v>347</v>
      </c>
      <c r="C39" t="str">
        <f>B48</f>
        <v>H2O</v>
      </c>
      <c r="D39" s="2">
        <v>1.28</v>
      </c>
      <c r="E39" s="2">
        <v>0.97099999999999997</v>
      </c>
      <c r="F39">
        <f t="shared" si="1"/>
        <v>1.0099569498697916</v>
      </c>
      <c r="G39">
        <f t="shared" si="0"/>
        <v>0.27004305013020846</v>
      </c>
    </row>
    <row r="40" spans="1:7" x14ac:dyDescent="0.2">
      <c r="A40" t="s">
        <v>46</v>
      </c>
      <c r="B40" s="6" t="s">
        <v>347</v>
      </c>
      <c r="C40" t="str">
        <f>B47</f>
        <v>S120</v>
      </c>
      <c r="D40" s="2">
        <v>1.33</v>
      </c>
      <c r="E40" s="2">
        <v>0.71799999999999997</v>
      </c>
      <c r="F40">
        <f t="shared" si="1"/>
        <v>0.71873104636591478</v>
      </c>
      <c r="G40">
        <f t="shared" si="0"/>
        <v>0.61126895363408529</v>
      </c>
    </row>
    <row r="41" spans="1:7" x14ac:dyDescent="0.2">
      <c r="A41" t="s">
        <v>47</v>
      </c>
      <c r="B41" s="6" t="s">
        <v>347</v>
      </c>
      <c r="C41" t="str">
        <f>B46</f>
        <v>S120</v>
      </c>
      <c r="D41" s="2">
        <v>1.323</v>
      </c>
      <c r="E41" s="2">
        <v>0.95099999999999996</v>
      </c>
      <c r="F41">
        <f t="shared" si="1"/>
        <v>0.95700514928193492</v>
      </c>
      <c r="G41">
        <f t="shared" si="0"/>
        <v>0.36599485071806503</v>
      </c>
    </row>
    <row r="42" spans="1:7" x14ac:dyDescent="0.2">
      <c r="A42" t="s">
        <v>48</v>
      </c>
      <c r="B42" s="6" t="s">
        <v>347</v>
      </c>
      <c r="C42" t="str">
        <f>B45</f>
        <v>S120</v>
      </c>
      <c r="D42" s="2">
        <v>1.335</v>
      </c>
      <c r="E42" s="2">
        <v>0.91700000000000004</v>
      </c>
      <c r="F42">
        <f t="shared" si="1"/>
        <v>0.91449570848938833</v>
      </c>
      <c r="G42">
        <f t="shared" si="0"/>
        <v>0.42050429151061164</v>
      </c>
    </row>
    <row r="43" spans="1:7" x14ac:dyDescent="0.2">
      <c r="A43" t="s">
        <v>49</v>
      </c>
      <c r="B43" s="6" t="s">
        <v>349</v>
      </c>
      <c r="C43" t="str">
        <f>B44</f>
        <v>S120</v>
      </c>
      <c r="D43" s="2">
        <v>1.3520000000000001</v>
      </c>
      <c r="E43" s="2">
        <v>0.94699999999999995</v>
      </c>
      <c r="F43">
        <f t="shared" si="1"/>
        <v>0.93253875431459543</v>
      </c>
      <c r="G43">
        <f t="shared" si="0"/>
        <v>0.41946124568540466</v>
      </c>
    </row>
    <row r="44" spans="1:7" x14ac:dyDescent="0.2">
      <c r="A44" t="s">
        <v>51</v>
      </c>
      <c r="B44" s="6" t="s">
        <v>349</v>
      </c>
      <c r="C44" t="str">
        <f>B43</f>
        <v>S120</v>
      </c>
      <c r="D44" s="2">
        <v>1.375</v>
      </c>
      <c r="E44" s="2">
        <v>0.94399999999999995</v>
      </c>
      <c r="F44">
        <f t="shared" si="1"/>
        <v>0.91403515151515136</v>
      </c>
      <c r="G44">
        <f t="shared" si="0"/>
        <v>0.46096484848484864</v>
      </c>
    </row>
    <row r="45" spans="1:7" x14ac:dyDescent="0.2">
      <c r="A45" t="s">
        <v>52</v>
      </c>
      <c r="B45" s="6" t="s">
        <v>349</v>
      </c>
      <c r="C45" t="str">
        <f>B42</f>
        <v>S119</v>
      </c>
      <c r="D45" s="2">
        <v>1.391</v>
      </c>
      <c r="E45" s="2">
        <v>0.91</v>
      </c>
      <c r="F45">
        <f t="shared" si="1"/>
        <v>0.87097936137071641</v>
      </c>
      <c r="G45">
        <f t="shared" si="0"/>
        <v>0.5200206386292836</v>
      </c>
    </row>
    <row r="46" spans="1:7" x14ac:dyDescent="0.2">
      <c r="A46" t="s">
        <v>53</v>
      </c>
      <c r="B46" s="6" t="s">
        <v>349</v>
      </c>
      <c r="C46" t="str">
        <f>B41</f>
        <v>S119</v>
      </c>
      <c r="D46" s="2">
        <v>1.7689999999999999</v>
      </c>
      <c r="E46" s="2">
        <v>0.91100000000000003</v>
      </c>
      <c r="F46">
        <f t="shared" si="1"/>
        <v>0.68562105473902391</v>
      </c>
      <c r="G46">
        <f t="shared" si="0"/>
        <v>1.0833789452609759</v>
      </c>
    </row>
    <row r="47" spans="1:7" x14ac:dyDescent="0.2">
      <c r="A47" t="s">
        <v>54</v>
      </c>
      <c r="B47" s="6" t="s">
        <v>349</v>
      </c>
      <c r="C47" t="str">
        <f>B40</f>
        <v>S119</v>
      </c>
      <c r="D47" s="2">
        <v>1.2030000000000001</v>
      </c>
      <c r="E47" s="2">
        <v>0.89700000000000002</v>
      </c>
      <c r="F47">
        <f t="shared" si="1"/>
        <v>0.99270547589359925</v>
      </c>
      <c r="G47">
        <f t="shared" si="0"/>
        <v>0.21029452410640082</v>
      </c>
    </row>
    <row r="48" spans="1:7" x14ac:dyDescent="0.2">
      <c r="A48" t="s">
        <v>55</v>
      </c>
      <c r="B48" s="6" t="s">
        <v>42</v>
      </c>
      <c r="C48" t="str">
        <f>B39</f>
        <v>S119</v>
      </c>
      <c r="D48" s="2">
        <v>1.357</v>
      </c>
      <c r="E48" s="2">
        <v>0.89400000000000002</v>
      </c>
      <c r="F48">
        <f>(E48/D48)*AVERAGE($D$2:$D$97)</f>
        <v>0.87710436624907895</v>
      </c>
      <c r="G48">
        <f t="shared" si="0"/>
        <v>0.47989563375092104</v>
      </c>
    </row>
    <row r="49" spans="1:7" x14ac:dyDescent="0.2">
      <c r="A49" t="s">
        <v>56</v>
      </c>
      <c r="B49" s="6" t="s">
        <v>34</v>
      </c>
      <c r="C49" t="str">
        <f>B38</f>
        <v>S119</v>
      </c>
      <c r="D49" s="2">
        <v>1.34</v>
      </c>
      <c r="E49" s="2">
        <v>0.88800000000000001</v>
      </c>
      <c r="F49">
        <f t="shared" si="1"/>
        <v>0.88227052238805959</v>
      </c>
      <c r="G49">
        <f t="shared" si="0"/>
        <v>0.45772947761194049</v>
      </c>
    </row>
    <row r="50" spans="1:7" x14ac:dyDescent="0.2">
      <c r="A50" t="s">
        <v>57</v>
      </c>
      <c r="B50" s="6" t="s">
        <v>351</v>
      </c>
      <c r="C50" t="str">
        <f>B61</f>
        <v>C5</v>
      </c>
      <c r="D50" s="2">
        <v>1.27</v>
      </c>
      <c r="E50" s="2">
        <v>0.82599999999999996</v>
      </c>
      <c r="F50">
        <f t="shared" si="1"/>
        <v>0.86590436351706035</v>
      </c>
      <c r="G50">
        <f t="shared" si="0"/>
        <v>0.40409563648293967</v>
      </c>
    </row>
    <row r="51" spans="1:7" x14ac:dyDescent="0.2">
      <c r="A51" t="s">
        <v>59</v>
      </c>
      <c r="B51" s="6" t="s">
        <v>351</v>
      </c>
      <c r="C51" t="str">
        <f>B60</f>
        <v>H2O</v>
      </c>
      <c r="D51" s="2">
        <v>1.298</v>
      </c>
      <c r="E51" s="2">
        <v>1.0620000000000001</v>
      </c>
      <c r="F51">
        <f t="shared" si="1"/>
        <v>1.0892897727272728</v>
      </c>
      <c r="G51">
        <f t="shared" si="0"/>
        <v>0.20871022727272726</v>
      </c>
    </row>
    <row r="52" spans="1:7" x14ac:dyDescent="0.2">
      <c r="A52" t="s">
        <v>60</v>
      </c>
      <c r="B52" s="6" t="s">
        <v>351</v>
      </c>
      <c r="C52" t="str">
        <f>B59</f>
        <v>S122</v>
      </c>
      <c r="D52" s="2">
        <v>1.329</v>
      </c>
      <c r="E52" s="2">
        <v>0.84799999999999998</v>
      </c>
      <c r="F52">
        <f t="shared" si="1"/>
        <v>0.84950213192876856</v>
      </c>
      <c r="G52">
        <f t="shared" si="0"/>
        <v>0.4794978680712314</v>
      </c>
    </row>
    <row r="53" spans="1:7" x14ac:dyDescent="0.2">
      <c r="A53" t="s">
        <v>61</v>
      </c>
      <c r="B53" s="6" t="s">
        <v>351</v>
      </c>
      <c r="C53" t="str">
        <f>B58</f>
        <v>S122</v>
      </c>
      <c r="D53" s="2">
        <v>1.339</v>
      </c>
      <c r="E53" s="2">
        <v>1.0149999999999999</v>
      </c>
      <c r="F53">
        <f t="shared" si="1"/>
        <v>1.0092042413492655</v>
      </c>
      <c r="G53">
        <f t="shared" si="0"/>
        <v>0.32979575865073452</v>
      </c>
    </row>
    <row r="54" spans="1:7" x14ac:dyDescent="0.2">
      <c r="A54" t="s">
        <v>62</v>
      </c>
      <c r="B54" s="6" t="s">
        <v>351</v>
      </c>
      <c r="C54" t="str">
        <f>B57</f>
        <v>S122</v>
      </c>
      <c r="D54" s="2">
        <v>1.347</v>
      </c>
      <c r="E54" s="2">
        <v>1.0469999999999999</v>
      </c>
      <c r="F54">
        <f t="shared" si="1"/>
        <v>1.0348387620638455</v>
      </c>
      <c r="G54">
        <f t="shared" si="0"/>
        <v>0.31216123793615447</v>
      </c>
    </row>
    <row r="55" spans="1:7" x14ac:dyDescent="0.2">
      <c r="A55" t="s">
        <v>63</v>
      </c>
      <c r="B55" s="6" t="s">
        <v>353</v>
      </c>
      <c r="C55" t="str">
        <f>B56</f>
        <v>S122</v>
      </c>
      <c r="D55" s="2">
        <v>1.369</v>
      </c>
      <c r="E55" s="2">
        <v>1.014</v>
      </c>
      <c r="F55">
        <f t="shared" si="1"/>
        <v>0.98611623447772101</v>
      </c>
      <c r="G55">
        <f t="shared" si="0"/>
        <v>0.38288376552227898</v>
      </c>
    </row>
    <row r="56" spans="1:7" x14ac:dyDescent="0.2">
      <c r="A56" t="s">
        <v>65</v>
      </c>
      <c r="B56" s="6" t="s">
        <v>353</v>
      </c>
      <c r="C56" t="str">
        <f>B55</f>
        <v>S122</v>
      </c>
      <c r="D56" s="2">
        <v>1.369</v>
      </c>
      <c r="E56" s="2">
        <v>0.98199999999999998</v>
      </c>
      <c r="F56">
        <f>(E56/D56)*AVERAGE($D$2:$D$97)</f>
        <v>0.95499619551984405</v>
      </c>
      <c r="G56">
        <f t="shared" si="0"/>
        <v>0.41400380448015595</v>
      </c>
    </row>
    <row r="57" spans="1:7" x14ac:dyDescent="0.2">
      <c r="A57" t="s">
        <v>66</v>
      </c>
      <c r="B57" s="6" t="s">
        <v>353</v>
      </c>
      <c r="C57" t="str">
        <f>B54</f>
        <v>S121</v>
      </c>
      <c r="D57" s="2">
        <v>1.383</v>
      </c>
      <c r="E57" s="2">
        <v>0.997</v>
      </c>
      <c r="F57">
        <f t="shared" si="1"/>
        <v>0.95976869426367795</v>
      </c>
      <c r="G57">
        <f t="shared" si="0"/>
        <v>0.42323130573632206</v>
      </c>
    </row>
    <row r="58" spans="1:7" x14ac:dyDescent="0.2">
      <c r="A58" t="s">
        <v>67</v>
      </c>
      <c r="B58" s="6" t="s">
        <v>353</v>
      </c>
      <c r="C58" t="str">
        <f>B53</f>
        <v>S121</v>
      </c>
      <c r="D58" s="2">
        <v>1.3939999999999999</v>
      </c>
      <c r="E58" s="2">
        <v>0.99099999999999999</v>
      </c>
      <c r="F58">
        <f t="shared" si="1"/>
        <v>0.94646483440937346</v>
      </c>
      <c r="G58">
        <f t="shared" si="0"/>
        <v>0.44753516559062645</v>
      </c>
    </row>
    <row r="59" spans="1:7" x14ac:dyDescent="0.2">
      <c r="A59" t="s">
        <v>68</v>
      </c>
      <c r="B59" s="6" t="s">
        <v>353</v>
      </c>
      <c r="C59" t="str">
        <f>B52</f>
        <v>S121</v>
      </c>
      <c r="D59" s="2">
        <v>1.1679999999999999</v>
      </c>
      <c r="E59" s="2">
        <v>0.95699999999999996</v>
      </c>
      <c r="F59">
        <f t="shared" si="1"/>
        <v>1.0908441245719178</v>
      </c>
      <c r="G59">
        <f t="shared" si="0"/>
        <v>7.715587542808211E-2</v>
      </c>
    </row>
    <row r="60" spans="1:7" x14ac:dyDescent="0.2">
      <c r="A60" t="s">
        <v>69</v>
      </c>
      <c r="B60" s="6" t="s">
        <v>42</v>
      </c>
      <c r="C60" t="str">
        <f>B51</f>
        <v>S121</v>
      </c>
      <c r="D60" s="2">
        <v>1.321</v>
      </c>
      <c r="E60" s="2">
        <v>0.95199999999999996</v>
      </c>
      <c r="F60">
        <f t="shared" si="1"/>
        <v>0.95946189755235922</v>
      </c>
      <c r="G60">
        <f t="shared" si="0"/>
        <v>0.36153810244764073</v>
      </c>
    </row>
    <row r="61" spans="1:7" x14ac:dyDescent="0.2">
      <c r="A61" t="s">
        <v>70</v>
      </c>
      <c r="B61" s="6" t="s">
        <v>35</v>
      </c>
      <c r="C61" t="str">
        <f>B50</f>
        <v>S121</v>
      </c>
      <c r="D61" s="2">
        <v>1.276</v>
      </c>
      <c r="E61" s="2">
        <v>0.97199999999999998</v>
      </c>
      <c r="F61">
        <f t="shared" si="1"/>
        <v>1.0141663401253918</v>
      </c>
      <c r="G61">
        <f t="shared" si="0"/>
        <v>0.26183365987460827</v>
      </c>
    </row>
    <row r="62" spans="1:7" x14ac:dyDescent="0.2">
      <c r="A62" t="s">
        <v>71</v>
      </c>
      <c r="B62" s="6" t="s">
        <v>355</v>
      </c>
      <c r="C62" t="str">
        <f>B73</f>
        <v>C6</v>
      </c>
      <c r="D62" s="2">
        <v>1.2689999999999999</v>
      </c>
      <c r="E62" s="2">
        <v>0.95199999999999996</v>
      </c>
      <c r="F62">
        <f t="shared" si="1"/>
        <v>0.99877790911478848</v>
      </c>
      <c r="G62">
        <f t="shared" si="0"/>
        <v>0.27022209088521143</v>
      </c>
    </row>
    <row r="63" spans="1:7" x14ac:dyDescent="0.2">
      <c r="A63" t="s">
        <v>73</v>
      </c>
      <c r="B63" s="6" t="s">
        <v>355</v>
      </c>
      <c r="C63" t="str">
        <f>B72</f>
        <v>H2O</v>
      </c>
      <c r="D63" s="2">
        <v>1.2929999999999999</v>
      </c>
      <c r="E63" s="2">
        <v>1.097</v>
      </c>
      <c r="F63">
        <f t="shared" si="1"/>
        <v>1.1295402326630575</v>
      </c>
      <c r="G63">
        <f t="shared" si="0"/>
        <v>0.16345976733694245</v>
      </c>
    </row>
    <row r="64" spans="1:7" x14ac:dyDescent="0.2">
      <c r="A64" t="s">
        <v>74</v>
      </c>
      <c r="B64" s="6" t="s">
        <v>355</v>
      </c>
      <c r="C64" t="str">
        <f>B71</f>
        <v>S124</v>
      </c>
      <c r="D64" s="2">
        <v>1.3220000000000001</v>
      </c>
      <c r="E64" s="2">
        <v>0.873</v>
      </c>
      <c r="F64">
        <f t="shared" si="1"/>
        <v>0.87917714636913769</v>
      </c>
      <c r="G64">
        <f t="shared" si="0"/>
        <v>0.44282285363086238</v>
      </c>
    </row>
    <row r="65" spans="1:7" x14ac:dyDescent="0.2">
      <c r="A65" t="s">
        <v>75</v>
      </c>
      <c r="B65" s="6" t="s">
        <v>355</v>
      </c>
      <c r="C65" t="str">
        <f>B70</f>
        <v>S124</v>
      </c>
      <c r="D65" s="2">
        <v>1.339</v>
      </c>
      <c r="E65" s="2">
        <v>1.073</v>
      </c>
      <c r="F65">
        <f t="shared" si="1"/>
        <v>1.0668730551406522</v>
      </c>
      <c r="G65">
        <f t="shared" si="0"/>
        <v>0.27212694485934774</v>
      </c>
    </row>
    <row r="66" spans="1:7" x14ac:dyDescent="0.2">
      <c r="A66" t="s">
        <v>76</v>
      </c>
      <c r="B66" s="6" t="s">
        <v>355</v>
      </c>
      <c r="C66" t="str">
        <f>B69</f>
        <v>S124</v>
      </c>
      <c r="D66" s="2">
        <v>1.367</v>
      </c>
      <c r="E66" s="2">
        <v>1.0449999999999999</v>
      </c>
      <c r="F66">
        <f t="shared" si="1"/>
        <v>1.017750624847598</v>
      </c>
      <c r="G66">
        <f t="shared" ref="G66:G97" si="2">D66-F66</f>
        <v>0.34924937515240195</v>
      </c>
    </row>
    <row r="67" spans="1:7" x14ac:dyDescent="0.2">
      <c r="A67" t="s">
        <v>77</v>
      </c>
      <c r="B67" s="6" t="s">
        <v>357</v>
      </c>
      <c r="C67" t="str">
        <f>B68</f>
        <v>S124</v>
      </c>
      <c r="D67" s="2">
        <v>1.349</v>
      </c>
      <c r="E67" s="2">
        <v>1.069</v>
      </c>
      <c r="F67">
        <f t="shared" ref="F67:F97" si="3">(E67/D67)*AVERAGE($D$2:$D$97)</f>
        <v>1.0550167562391894</v>
      </c>
      <c r="G67">
        <f t="shared" si="2"/>
        <v>0.29398324376081053</v>
      </c>
    </row>
    <row r="68" spans="1:7" x14ac:dyDescent="0.2">
      <c r="A68" t="s">
        <v>79</v>
      </c>
      <c r="B68" s="6" t="s">
        <v>357</v>
      </c>
      <c r="C68" t="str">
        <f>B67</f>
        <v>S124</v>
      </c>
      <c r="D68" s="2">
        <v>1.353</v>
      </c>
      <c r="E68" s="2">
        <v>1.0509999999999999</v>
      </c>
      <c r="F68">
        <f t="shared" si="3"/>
        <v>1.0341856830500122</v>
      </c>
      <c r="G68">
        <f t="shared" si="2"/>
        <v>0.31881431694998774</v>
      </c>
    </row>
    <row r="69" spans="1:7" x14ac:dyDescent="0.2">
      <c r="A69" t="s">
        <v>80</v>
      </c>
      <c r="B69" s="6" t="s">
        <v>357</v>
      </c>
      <c r="C69" t="str">
        <f>B66</f>
        <v>S123</v>
      </c>
      <c r="D69" s="2">
        <v>1.371</v>
      </c>
      <c r="E69" s="2">
        <v>1.032</v>
      </c>
      <c r="F69">
        <f t="shared" si="3"/>
        <v>1.0021571845368344</v>
      </c>
      <c r="G69">
        <f t="shared" si="2"/>
        <v>0.36884281546316555</v>
      </c>
    </row>
    <row r="70" spans="1:7" x14ac:dyDescent="0.2">
      <c r="A70" t="s">
        <v>81</v>
      </c>
      <c r="B70" s="6" t="s">
        <v>357</v>
      </c>
      <c r="C70" t="str">
        <f>B65</f>
        <v>S123</v>
      </c>
      <c r="D70" s="2">
        <v>2.2400000000000002</v>
      </c>
      <c r="E70" s="2">
        <v>1.04</v>
      </c>
      <c r="F70">
        <f t="shared" si="3"/>
        <v>0.61812872023809518</v>
      </c>
      <c r="G70">
        <f t="shared" si="2"/>
        <v>1.621871279761905</v>
      </c>
    </row>
    <row r="71" spans="1:7" x14ac:dyDescent="0.2">
      <c r="A71" t="s">
        <v>82</v>
      </c>
      <c r="B71" s="6" t="s">
        <v>357</v>
      </c>
      <c r="C71" t="str">
        <f>B64</f>
        <v>S123</v>
      </c>
      <c r="D71" s="2">
        <v>1.1779999999999999</v>
      </c>
      <c r="E71" s="2">
        <v>1.01</v>
      </c>
      <c r="F71">
        <f>(E71/D71)*AVERAGE($D$2:$D$97)</f>
        <v>1.1414836233729486</v>
      </c>
      <c r="G71">
        <f t="shared" si="2"/>
        <v>3.6516376627051317E-2</v>
      </c>
    </row>
    <row r="72" spans="1:7" x14ac:dyDescent="0.2">
      <c r="A72" t="s">
        <v>83</v>
      </c>
      <c r="B72" s="6" t="s">
        <v>42</v>
      </c>
      <c r="C72" t="str">
        <f>B63</f>
        <v>S123</v>
      </c>
      <c r="D72" s="2">
        <v>1.3540000000000001</v>
      </c>
      <c r="E72" s="2">
        <v>0.99299999999999999</v>
      </c>
      <c r="F72">
        <f t="shared" si="3"/>
        <v>0.97639194054652867</v>
      </c>
      <c r="G72">
        <f t="shared" si="2"/>
        <v>0.37760805945347142</v>
      </c>
    </row>
    <row r="73" spans="1:7" x14ac:dyDescent="0.2">
      <c r="A73" t="s">
        <v>84</v>
      </c>
      <c r="B73" s="6" t="s">
        <v>36</v>
      </c>
      <c r="C73" t="str">
        <f>B62</f>
        <v>S123</v>
      </c>
      <c r="D73" s="2">
        <v>1.3220000000000001</v>
      </c>
      <c r="E73" s="2">
        <v>1.0369999999999999</v>
      </c>
      <c r="F73">
        <f t="shared" si="3"/>
        <v>1.0443375724911748</v>
      </c>
      <c r="G73">
        <f t="shared" si="2"/>
        <v>0.2776624275088253</v>
      </c>
    </row>
    <row r="74" spans="1:7" x14ac:dyDescent="0.2">
      <c r="A74" t="s">
        <v>85</v>
      </c>
      <c r="B74" s="6" t="s">
        <v>359</v>
      </c>
      <c r="C74" t="str">
        <f>B85</f>
        <v>C7</v>
      </c>
      <c r="D74" s="2">
        <v>1.2669999999999999</v>
      </c>
      <c r="E74" s="2">
        <v>0.95899999999999996</v>
      </c>
      <c r="F74">
        <f t="shared" si="3"/>
        <v>1.0077100598526705</v>
      </c>
      <c r="G74">
        <f t="shared" si="2"/>
        <v>0.25928994014732942</v>
      </c>
    </row>
    <row r="75" spans="1:7" x14ac:dyDescent="0.2">
      <c r="A75" t="s">
        <v>87</v>
      </c>
      <c r="B75" s="6" t="s">
        <v>359</v>
      </c>
      <c r="C75" t="str">
        <f>B84</f>
        <v>C9</v>
      </c>
      <c r="D75" s="2">
        <v>1.298</v>
      </c>
      <c r="E75" s="2">
        <v>1.0980000000000001</v>
      </c>
      <c r="F75">
        <f t="shared" si="3"/>
        <v>1.1262148497688751</v>
      </c>
      <c r="G75">
        <f t="shared" si="2"/>
        <v>0.17178515023112495</v>
      </c>
    </row>
    <row r="76" spans="1:7" x14ac:dyDescent="0.2">
      <c r="A76" t="s">
        <v>88</v>
      </c>
      <c r="B76" s="6" t="s">
        <v>359</v>
      </c>
      <c r="C76" t="str">
        <f>B83</f>
        <v>S126</v>
      </c>
      <c r="D76" s="2">
        <v>1.31</v>
      </c>
      <c r="E76" s="2">
        <v>0.84699999999999998</v>
      </c>
      <c r="F76">
        <f t="shared" si="3"/>
        <v>0.8608068543256997</v>
      </c>
      <c r="G76">
        <f t="shared" si="2"/>
        <v>0.44919314567430035</v>
      </c>
    </row>
    <row r="77" spans="1:7" x14ac:dyDescent="0.2">
      <c r="A77" t="s">
        <v>89</v>
      </c>
      <c r="B77" s="6" t="s">
        <v>359</v>
      </c>
      <c r="C77" t="str">
        <f>B82</f>
        <v>S126</v>
      </c>
      <c r="D77" s="2">
        <v>1.319</v>
      </c>
      <c r="E77" s="2">
        <v>1.0189999999999999</v>
      </c>
      <c r="F77">
        <f t="shared" si="3"/>
        <v>1.0285442728076823</v>
      </c>
      <c r="G77">
        <f t="shared" si="2"/>
        <v>0.2904557271923176</v>
      </c>
    </row>
    <row r="78" spans="1:7" x14ac:dyDescent="0.2">
      <c r="A78" t="s">
        <v>90</v>
      </c>
      <c r="B78" s="6" t="s">
        <v>359</v>
      </c>
      <c r="C78" t="str">
        <f>B81</f>
        <v>S126</v>
      </c>
      <c r="D78" s="2">
        <v>1.3320000000000001</v>
      </c>
      <c r="E78" s="2">
        <v>1.0369999999999999</v>
      </c>
      <c r="F78">
        <f t="shared" si="3"/>
        <v>1.036497200325325</v>
      </c>
      <c r="G78">
        <f t="shared" si="2"/>
        <v>0.29550279967467508</v>
      </c>
    </row>
    <row r="79" spans="1:7" x14ac:dyDescent="0.2">
      <c r="A79" t="s">
        <v>91</v>
      </c>
      <c r="B79" s="6" t="s">
        <v>361</v>
      </c>
      <c r="C79" t="str">
        <f>B80</f>
        <v>S126</v>
      </c>
      <c r="D79" s="2">
        <v>1.36</v>
      </c>
      <c r="E79" s="2">
        <v>1.0389999999999999</v>
      </c>
      <c r="F79">
        <f t="shared" si="3"/>
        <v>1.017115425857843</v>
      </c>
      <c r="G79">
        <f t="shared" si="2"/>
        <v>0.34288457414215712</v>
      </c>
    </row>
    <row r="80" spans="1:7" x14ac:dyDescent="0.2">
      <c r="A80" t="s">
        <v>93</v>
      </c>
      <c r="B80" s="6" t="s">
        <v>361</v>
      </c>
      <c r="C80" t="str">
        <f>B79</f>
        <v>S126</v>
      </c>
      <c r="D80" s="2">
        <v>1.361</v>
      </c>
      <c r="E80" s="2">
        <v>1.002</v>
      </c>
      <c r="F80">
        <f t="shared" si="3"/>
        <v>0.98017404481998527</v>
      </c>
      <c r="G80">
        <f t="shared" si="2"/>
        <v>0.38082595518001472</v>
      </c>
    </row>
    <row r="81" spans="1:7" x14ac:dyDescent="0.2">
      <c r="A81" t="s">
        <v>94</v>
      </c>
      <c r="B81" s="6" t="s">
        <v>361</v>
      </c>
      <c r="C81" t="str">
        <f>B78</f>
        <v>S125</v>
      </c>
      <c r="D81" s="2">
        <v>1.375</v>
      </c>
      <c r="E81" s="2">
        <v>0.97</v>
      </c>
      <c r="F81">
        <f t="shared" si="3"/>
        <v>0.93920984848484845</v>
      </c>
      <c r="G81">
        <f t="shared" si="2"/>
        <v>0.43579015151515155</v>
      </c>
    </row>
    <row r="82" spans="1:7" x14ac:dyDescent="0.2">
      <c r="A82" t="s">
        <v>95</v>
      </c>
      <c r="B82" s="6" t="s">
        <v>361</v>
      </c>
      <c r="C82" t="str">
        <f>B77</f>
        <v>S125</v>
      </c>
      <c r="D82" s="2">
        <v>1.369</v>
      </c>
      <c r="E82" s="2">
        <v>1.0189999999999999</v>
      </c>
      <c r="F82">
        <f t="shared" si="3"/>
        <v>0.9909787405648891</v>
      </c>
      <c r="G82">
        <f t="shared" si="2"/>
        <v>0.37802125943511089</v>
      </c>
    </row>
    <row r="83" spans="1:7" x14ac:dyDescent="0.2">
      <c r="A83" t="s">
        <v>96</v>
      </c>
      <c r="B83" s="6" t="s">
        <v>361</v>
      </c>
      <c r="C83" t="str">
        <f>B76</f>
        <v>S125</v>
      </c>
      <c r="D83" s="2">
        <v>1.224</v>
      </c>
      <c r="E83" s="2">
        <v>0.97299999999999998</v>
      </c>
      <c r="F83">
        <f t="shared" si="3"/>
        <v>1.0583395458877995</v>
      </c>
      <c r="G83">
        <f t="shared" si="2"/>
        <v>0.16566045411220043</v>
      </c>
    </row>
    <row r="84" spans="1:7" x14ac:dyDescent="0.2">
      <c r="A84" t="s">
        <v>97</v>
      </c>
      <c r="B84" s="6" t="s">
        <v>15</v>
      </c>
      <c r="C84" t="str">
        <f>B75</f>
        <v>S125</v>
      </c>
      <c r="D84" s="2">
        <v>1.327</v>
      </c>
      <c r="E84" s="2">
        <v>0.96899999999999997</v>
      </c>
      <c r="F84">
        <f t="shared" si="3"/>
        <v>0.97217949321778441</v>
      </c>
      <c r="G84">
        <f t="shared" si="2"/>
        <v>0.35482050678221555</v>
      </c>
    </row>
    <row r="85" spans="1:7" x14ac:dyDescent="0.2">
      <c r="A85" t="s">
        <v>98</v>
      </c>
      <c r="B85" s="6" t="s">
        <v>38</v>
      </c>
      <c r="C85" t="str">
        <f>B74</f>
        <v>S125</v>
      </c>
      <c r="D85" s="2">
        <v>1.3109999999999999</v>
      </c>
      <c r="E85" s="2">
        <v>0.97399999999999998</v>
      </c>
      <c r="F85">
        <f t="shared" si="3"/>
        <v>0.98912201245868292</v>
      </c>
      <c r="G85">
        <f t="shared" si="2"/>
        <v>0.32187798754131702</v>
      </c>
    </row>
    <row r="86" spans="1:7" x14ac:dyDescent="0.2">
      <c r="A86" t="s">
        <v>99</v>
      </c>
      <c r="B86" s="6" t="s">
        <v>363</v>
      </c>
      <c r="C86" t="str">
        <f>B97</f>
        <v>C8</v>
      </c>
      <c r="D86" s="2">
        <v>1.254</v>
      </c>
      <c r="E86" s="2">
        <v>1.012</v>
      </c>
      <c r="F86">
        <f t="shared" si="3"/>
        <v>1.0744261695906432</v>
      </c>
      <c r="G86">
        <f t="shared" si="2"/>
        <v>0.17957383040935682</v>
      </c>
    </row>
    <row r="87" spans="1:7" x14ac:dyDescent="0.2">
      <c r="A87" t="s">
        <v>101</v>
      </c>
      <c r="B87" s="6" t="s">
        <v>363</v>
      </c>
      <c r="C87" t="str">
        <f>B96</f>
        <v>C10</v>
      </c>
      <c r="D87" s="2">
        <v>1.2889999999999999</v>
      </c>
      <c r="E87" s="2">
        <v>1.073</v>
      </c>
      <c r="F87">
        <f>(E87/D87)*AVERAGE($D$2:$D$97)</f>
        <v>1.1082568043703129</v>
      </c>
      <c r="G87">
        <f t="shared" si="2"/>
        <v>0.18074319562968699</v>
      </c>
    </row>
    <row r="88" spans="1:7" x14ac:dyDescent="0.2">
      <c r="A88" t="s">
        <v>102</v>
      </c>
      <c r="B88" s="6" t="s">
        <v>363</v>
      </c>
      <c r="C88" t="str">
        <f>B95</f>
        <v>S128</v>
      </c>
      <c r="D88" s="2">
        <v>1.294</v>
      </c>
      <c r="E88" s="2">
        <v>0.9</v>
      </c>
      <c r="F88">
        <f t="shared" si="3"/>
        <v>0.92598048686244205</v>
      </c>
      <c r="G88">
        <f t="shared" si="2"/>
        <v>0.36801951313755799</v>
      </c>
    </row>
    <row r="89" spans="1:7" x14ac:dyDescent="0.2">
      <c r="A89" t="s">
        <v>103</v>
      </c>
      <c r="B89" s="6" t="s">
        <v>363</v>
      </c>
      <c r="C89" t="str">
        <f>B94</f>
        <v>S128</v>
      </c>
      <c r="D89" s="2">
        <v>1.3160000000000001</v>
      </c>
      <c r="E89" s="2">
        <v>1.0529999999999999</v>
      </c>
      <c r="F89">
        <f t="shared" si="3"/>
        <v>1.065285666793313</v>
      </c>
      <c r="G89">
        <f t="shared" si="2"/>
        <v>0.25071433320668701</v>
      </c>
    </row>
    <row r="90" spans="1:7" x14ac:dyDescent="0.2">
      <c r="A90" t="s">
        <v>104</v>
      </c>
      <c r="B90" s="6" t="s">
        <v>363</v>
      </c>
      <c r="C90" t="str">
        <f>B93</f>
        <v>S128</v>
      </c>
      <c r="D90" s="2">
        <v>1.32</v>
      </c>
      <c r="E90" s="2">
        <v>1.0429999999999999</v>
      </c>
      <c r="F90">
        <f t="shared" si="3"/>
        <v>1.0519715119949493</v>
      </c>
      <c r="G90">
        <f t="shared" si="2"/>
        <v>0.26802848800505075</v>
      </c>
    </row>
    <row r="91" spans="1:7" x14ac:dyDescent="0.2">
      <c r="A91" t="s">
        <v>105</v>
      </c>
      <c r="B91" s="6" t="s">
        <v>365</v>
      </c>
      <c r="C91" t="str">
        <f>B92</f>
        <v>S128</v>
      </c>
      <c r="D91" s="2">
        <v>1.337</v>
      </c>
      <c r="E91" s="2">
        <v>1.0740000000000001</v>
      </c>
      <c r="F91">
        <f t="shared" si="3"/>
        <v>1.0694647531787584</v>
      </c>
      <c r="G91">
        <f t="shared" si="2"/>
        <v>0.26753524682124152</v>
      </c>
    </row>
    <row r="92" spans="1:7" x14ac:dyDescent="0.2">
      <c r="A92" t="s">
        <v>107</v>
      </c>
      <c r="B92" s="6" t="s">
        <v>365</v>
      </c>
      <c r="C92" t="str">
        <f>B91</f>
        <v>S128</v>
      </c>
      <c r="D92" s="2">
        <v>1.341</v>
      </c>
      <c r="E92" s="2">
        <v>1.044</v>
      </c>
      <c r="F92">
        <f t="shared" si="3"/>
        <v>1.0364904921700224</v>
      </c>
      <c r="G92">
        <f t="shared" si="2"/>
        <v>0.30450950782997754</v>
      </c>
    </row>
    <row r="93" spans="1:7" x14ac:dyDescent="0.2">
      <c r="A93" t="s">
        <v>108</v>
      </c>
      <c r="B93" s="6" t="s">
        <v>365</v>
      </c>
      <c r="C93" t="str">
        <f>B90</f>
        <v>S127</v>
      </c>
      <c r="D93" s="2">
        <v>1.355</v>
      </c>
      <c r="E93" s="2">
        <v>0.90900000000000003</v>
      </c>
      <c r="F93">
        <f t="shared" si="3"/>
        <v>0.89313722324723244</v>
      </c>
      <c r="G93">
        <f t="shared" si="2"/>
        <v>0.46186277675276755</v>
      </c>
    </row>
    <row r="94" spans="1:7" x14ac:dyDescent="0.2">
      <c r="A94" t="s">
        <v>109</v>
      </c>
      <c r="B94" s="6" t="s">
        <v>365</v>
      </c>
      <c r="C94" t="str">
        <f>B89</f>
        <v>S127</v>
      </c>
      <c r="D94" s="2">
        <v>1.3520000000000001</v>
      </c>
      <c r="E94" s="2">
        <v>0.98599999999999999</v>
      </c>
      <c r="F94">
        <f t="shared" si="3"/>
        <v>0.97094320142998014</v>
      </c>
      <c r="G94">
        <f t="shared" si="2"/>
        <v>0.38105679857001995</v>
      </c>
    </row>
    <row r="95" spans="1:7" x14ac:dyDescent="0.2">
      <c r="A95" t="s">
        <v>110</v>
      </c>
      <c r="B95" s="6" t="s">
        <v>365</v>
      </c>
      <c r="C95" t="str">
        <f>B88</f>
        <v>S127</v>
      </c>
      <c r="D95" s="2">
        <v>1.1990000000000001</v>
      </c>
      <c r="E95" s="2">
        <v>0.95899999999999996</v>
      </c>
      <c r="F95">
        <f t="shared" si="3"/>
        <v>1.0648612559077006</v>
      </c>
      <c r="G95">
        <f t="shared" si="2"/>
        <v>0.13413874409229942</v>
      </c>
    </row>
    <row r="96" spans="1:7" x14ac:dyDescent="0.2">
      <c r="A96" t="s">
        <v>111</v>
      </c>
      <c r="B96" s="6" t="s">
        <v>31</v>
      </c>
      <c r="C96" t="str">
        <f>B87</f>
        <v>S127</v>
      </c>
      <c r="D96" s="2">
        <v>1.2250000000000001</v>
      </c>
      <c r="E96" s="2">
        <v>0.97399999999999998</v>
      </c>
      <c r="F96">
        <f t="shared" si="3"/>
        <v>1.0585624149659862</v>
      </c>
      <c r="G96">
        <f t="shared" si="2"/>
        <v>0.16643758503401385</v>
      </c>
    </row>
    <row r="97" spans="1:7" x14ac:dyDescent="0.2">
      <c r="A97" t="s">
        <v>112</v>
      </c>
      <c r="B97" s="6" t="s">
        <v>39</v>
      </c>
      <c r="C97" t="str">
        <f>B86</f>
        <v>S127</v>
      </c>
      <c r="D97" s="2">
        <v>1.32</v>
      </c>
      <c r="E97" s="2">
        <v>0.92400000000000004</v>
      </c>
      <c r="F97">
        <f t="shared" si="3"/>
        <v>0.93194791666666654</v>
      </c>
      <c r="G97">
        <f t="shared" si="2"/>
        <v>0.38805208333333352</v>
      </c>
    </row>
    <row r="98" spans="1:7" x14ac:dyDescent="0.2">
      <c r="D9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Test_3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  <vt:lpstr>Plate 13</vt:lpstr>
      <vt:lpstr>Plate 14</vt:lpstr>
      <vt:lpstr>Plate 15</vt:lpstr>
      <vt:lpstr>Plate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van Leeuwen</dc:creator>
  <cp:lastModifiedBy>David C</cp:lastModifiedBy>
  <dcterms:created xsi:type="dcterms:W3CDTF">2025-01-20T14:41:28Z</dcterms:created>
  <dcterms:modified xsi:type="dcterms:W3CDTF">2025-03-12T23:29:53Z</dcterms:modified>
</cp:coreProperties>
</file>