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<sst xmlns="http://schemas.openxmlformats.org/spreadsheetml/2006/main" count="705" uniqueCount="260">
  <si>
    <t xml:space="preserve">codigo</t>
  </si>
  <si>
    <t xml:space="preserve">fecha-de-inspeccion</t>
  </si>
  <si>
    <t xml:space="preserve">ubicacion</t>
  </si>
  <si>
    <t xml:space="preserve">distrito</t>
  </si>
  <si>
    <t xml:space="preserve">departamento</t>
  </si>
  <si>
    <t xml:space="preserve">autor</t>
  </si>
  <si>
    <t xml:space="preserve">nacionalidad</t>
  </si>
  <si>
    <t xml:space="preserve">titulo</t>
  </si>
  <si>
    <t xml:space="preserve">anho-de-creacion</t>
  </si>
  <si>
    <t xml:space="preserve">medio</t>
  </si>
  <si>
    <t xml:space="preserve">tecnica</t>
  </si>
  <si>
    <t xml:space="preserve">tiraje</t>
  </si>
  <si>
    <t xml:space="preserve">medida-sin-marco</t>
  </si>
  <si>
    <t xml:space="preserve">firma</t>
  </si>
  <si>
    <t xml:space="preserve">edicion</t>
  </si>
  <si>
    <t xml:space="preserve">observacion</t>
  </si>
  <si>
    <t xml:space="preserve">estado</t>
  </si>
  <si>
    <t xml:space="preserve">artista</t>
  </si>
  <si>
    <t xml:space="preserve">metodologia-y-funtes</t>
  </si>
  <si>
    <t xml:space="preserve">valor-comercial</t>
  </si>
  <si>
    <t xml:space="preserve">valor-realizacion</t>
  </si>
  <si>
    <t xml:space="preserve">registro-foto-a</t>
  </si>
  <si>
    <t xml:space="preserve">registro-foto-b</t>
  </si>
  <si>
    <t xml:space="preserve">00000001</t>
  </si>
  <si>
    <t xml:space="preserve">Bóveda - Av. Canaval y Moreyra 282</t>
  </si>
  <si>
    <t xml:space="preserve">San Isidro</t>
  </si>
  <si>
    <t xml:space="preserve">Lima</t>
  </si>
  <si>
    <t xml:space="preserve">No Identificado (B.)</t>
  </si>
  <si>
    <t xml:space="preserve">No identificado</t>
  </si>
  <si>
    <t xml:space="preserve">Abstracto</t>
  </si>
  <si>
    <t xml:space="preserve">Pintura </t>
  </si>
  <si>
    <t xml:space="preserve">Óleo sobre tela</t>
  </si>
  <si>
    <t xml:space="preserve">40 x 50</t>
  </si>
  <si>
    <t xml:space="preserve">SI</t>
  </si>
  <si>
    <t xml:space="preserve">Se recomienda limpieza y cambio de marco.</t>
  </si>
  <si>
    <t xml:space="preserve">B</t>
  </si>
  <si>
    <t xml:space="preserve">Artista no identificado</t>
  </si>
  <si>
    <t xml:space="preserve">Inspección física en la bóveda del banco, consulta de precios a partir de fuentes de mercado: artistas, catálogos de precios de DM Colecciones, de galerias y/o subastas.</t>
  </si>
  <si>
    <t xml:space="preserve">00000001B</t>
  </si>
  <si>
    <t xml:space="preserve">00000002</t>
  </si>
  <si>
    <t xml:space="preserve">Martha Vértiz</t>
  </si>
  <si>
    <t xml:space="preserve">Peruana</t>
  </si>
  <si>
    <t xml:space="preserve">Sin Título</t>
  </si>
  <si>
    <t xml:space="preserve">Grabado</t>
  </si>
  <si>
    <t xml:space="preserve">Intaglio / grabado en metal</t>
  </si>
  <si>
    <t xml:space="preserve">56 x 39</t>
  </si>
  <si>
    <t xml:space="preserve">19/100</t>
  </si>
  <si>
    <t xml:space="preserve">Obra presenta manchas en el papel y marco en mal estado. Se recomienda limpieza y retirar el marco.</t>
  </si>
  <si>
    <t xml:space="preserve">R</t>
  </si>
  <si>
    <t xml:space="preserve">Martha Vertiz Gutiérrez (San Pedro de Lloc, La Libertad, 1940 – Lima, 2022). Estudió en la Escuela de Artes Plásticas de la PUCP. Expuso una muestra antológica, Centro Cultural de la Municipalidad de Miraflores, Lima (1987) y una muestra homenaje en el Palacio de las Artes de Miraflores, Lima (2023).</t>
  </si>
  <si>
    <t xml:space="preserve">00000002C</t>
  </si>
  <si>
    <t xml:space="preserve">00000003</t>
  </si>
  <si>
    <t xml:space="preserve">José Ricketts Escomel</t>
  </si>
  <si>
    <t xml:space="preserve">Pintura</t>
  </si>
  <si>
    <t xml:space="preserve">Pintura sobre tela</t>
  </si>
  <si>
    <t xml:space="preserve">73.5 x 60</t>
  </si>
  <si>
    <t xml:space="preserve">Se recomienda retirar el marco para evitar que dañe la obra.</t>
  </si>
  <si>
    <t xml:space="preserve">José Manuel Ricketts Escomel (Arequipa, Perú, 1950 – Lima, Perú, 2018). Participó en la 46 Bienal de Venecia, Italia (1986). Expuso en la Galería Trapecio (1977); Galería PetroPerú (1979); Galería Cecilia González (1993); Centro Cultural Chavez de la Rosa – UNAS (1999); y una retrospectiva Galería de la UNSA, Arequipa, Perú (2019).</t>
  </si>
  <si>
    <t xml:space="preserve">00000003C</t>
  </si>
  <si>
    <t xml:space="preserve">00000004</t>
  </si>
  <si>
    <t xml:space="preserve">Flavio Suyo Medina (Roca)</t>
  </si>
  <si>
    <t xml:space="preserve">Pueblo en Cuesta</t>
  </si>
  <si>
    <t xml:space="preserve">Acuarela</t>
  </si>
  <si>
    <t xml:space="preserve">Acuarela sobre papel</t>
  </si>
  <si>
    <t xml:space="preserve">52 x 72</t>
  </si>
  <si>
    <t xml:space="preserve">Se recomienda limpieza (manchas en el papel) retirar paspartu en mal estado</t>
  </si>
  <si>
    <t xml:space="preserve">Flavio Suyo Medina “Roca” (Arequipa, Perú). Estudió en la Escuela de Bellas Artes “Carlos Baca Flor”,  Arequipa. Participó en la II Trienal  de Acuarela, Sta Marta, Colombia (2006); “Arequepay V”, Municipio de Arequipa (2008); “Arequipa es para amarla”, Municipio de Arequipa (2011); “Maestros e invitados”, UNAS, Arequipa, (2015).</t>
  </si>
  <si>
    <t xml:space="preserve">00000004C</t>
  </si>
  <si>
    <t xml:space="preserve">00000005</t>
  </si>
  <si>
    <t xml:space="preserve">Arcadio Boyer</t>
  </si>
  <si>
    <t xml:space="preserve">Si titulo  (Bodegón)</t>
  </si>
  <si>
    <t xml:space="preserve">49.5 x 54.5</t>
  </si>
  <si>
    <t xml:space="preserve">Presenta levantamiento y perdida de capa pictórica. Se recomienda restauración.</t>
  </si>
  <si>
    <t xml:space="preserve">Arcadio Boyer Ramírez (Máncora, Piura, Perú, 1945) Estudió en la Escuela de Bellas Artes “Ignacio Merino”, Piura, y la Escuela Nacional de Bellas Artes, Lima (1974). Recibió el Premio Nacional “Enrique Camino Brent” al segundo puesto de la promoción, Escuela Nacional de Bellas Artes, Lima, Perú (1974).</t>
  </si>
  <si>
    <t xml:space="preserve">00000005C</t>
  </si>
  <si>
    <t xml:space="preserve">00000006</t>
  </si>
  <si>
    <t xml:space="preserve">David Condori</t>
  </si>
  <si>
    <t xml:space="preserve">Sin titulo (carreta)</t>
  </si>
  <si>
    <t xml:space="preserve">47 x 31</t>
  </si>
  <si>
    <t xml:space="preserve">Se recomienda limpieza y restauración de la obra. </t>
  </si>
  <si>
    <t xml:space="preserve">David Condori Soto (Arequipa, 1962). Estudió arte en la Escuela de Artes “Carlos Baca Flor” de Arequipa. Ganó el 1er premio en el Salón Nacional de Acuarela ICPNA (2002), premio a la Excelencia, II Trienal de Acuarela, Sta. Marta, Colombia (2015), Mención Honrosa, Concurso de Pintura Municipalidad Provincial de Arequipa. </t>
  </si>
  <si>
    <t xml:space="preserve">00000006C</t>
  </si>
  <si>
    <t xml:space="preserve">00000007</t>
  </si>
  <si>
    <t xml:space="preserve">Kinkulla - German Alarcón Córdova </t>
  </si>
  <si>
    <t xml:space="preserve">Sin titulo</t>
  </si>
  <si>
    <t xml:space="preserve">35 x 54.5</t>
  </si>
  <si>
    <t xml:space="preserve">Germán Alarcón Cornejo, “Kinkulla” (Arequipa, Perú 1947-Lima, Perú, 2018). Artista autodidacta. Ganó el premio Copesco, Cusco, Perú (1974) y fue distinguido con el reconocimiento a la Mejor Obra Artística con motivos pesqueros artesanales, Ministerio de la Producción, Lima, Perú (2009).</t>
  </si>
  <si>
    <t xml:space="preserve">00000007C</t>
  </si>
  <si>
    <t xml:space="preserve">00000008</t>
  </si>
  <si>
    <t xml:space="preserve">No Identificado</t>
  </si>
  <si>
    <t xml:space="preserve">Fotografia</t>
  </si>
  <si>
    <t xml:space="preserve">Foto Análoga</t>
  </si>
  <si>
    <t xml:space="preserve">30 x 47</t>
  </si>
  <si>
    <t xml:space="preserve">NO</t>
  </si>
  <si>
    <t xml:space="preserve">Presenta manchas en el papel. Se recomienda limpieza y cambio total de marco.</t>
  </si>
  <si>
    <t xml:space="preserve">00000008C</t>
  </si>
  <si>
    <t xml:space="preserve">00000009</t>
  </si>
  <si>
    <t xml:space="preserve">Sonia Prager</t>
  </si>
  <si>
    <t xml:space="preserve">Collage</t>
  </si>
  <si>
    <t xml:space="preserve">Técnica mixta papel, madera y carbón</t>
  </si>
  <si>
    <t xml:space="preserve">48 x 64.5</t>
  </si>
  <si>
    <t xml:space="preserve">Presenta manchass, roturas del papel y los elementos de madera.</t>
  </si>
  <si>
    <t xml:space="preserve">M</t>
  </si>
  <si>
    <t xml:space="preserve">Sonia Prager (Lima, Perú, 1950). Estudió en la Escuela de Arte de la PUCP y la Camberwell School of Art, Londres. Ganó el 1er Premio, Concurso de Esculturas al Aire Libre de Miraflores. Sus obras se encuentran en las colecciones del Museo de Arte de San Marcos; Museo de Arte Contemporáneo, Lima; Museo de Arte de Lima.</t>
  </si>
  <si>
    <t xml:space="preserve">00000009D</t>
  </si>
  <si>
    <t xml:space="preserve">00000010</t>
  </si>
  <si>
    <t xml:space="preserve">Mauro Castillo</t>
  </si>
  <si>
    <t xml:space="preserve">Sin título (Atardecer en Chimbote)</t>
  </si>
  <si>
    <t xml:space="preserve">60 x 45</t>
  </si>
  <si>
    <t xml:space="preserve">Mauro Castillo Gamarra (Puno, Perú, 1946) Estudió en Escuela de Bellas Artes “Carlos Baca Flor”, Arequipa. Ganó el 1er Premio II Bienal Iberoamericana de Acuarela, Madrid (2010); 3er Premio, Concurso de pintura Michell, Arequipa (1995); Beca Fullbright (1984); 1er Premio, Concurso de pintura Michell, Arequipa (1983).</t>
  </si>
  <si>
    <t xml:space="preserve">00000010C</t>
  </si>
  <si>
    <t xml:space="preserve">00000011</t>
  </si>
  <si>
    <t xml:space="preserve">Seudonimo: Aficionado </t>
  </si>
  <si>
    <t xml:space="preserve">No Hay Paraiso</t>
  </si>
  <si>
    <t xml:space="preserve">46 x 65</t>
  </si>
  <si>
    <t xml:space="preserve">00000012</t>
  </si>
  <si>
    <t xml:space="preserve">Robles</t>
  </si>
  <si>
    <t xml:space="preserve">Balaustre</t>
  </si>
  <si>
    <t xml:space="preserve">56 x 50</t>
  </si>
  <si>
    <t xml:space="preserve">Se recomienda cambiar paspartu, marco y vidrio</t>
  </si>
  <si>
    <t xml:space="preserve">00000012C</t>
  </si>
  <si>
    <t xml:space="preserve">00000013</t>
  </si>
  <si>
    <t xml:space="preserve">Darwin Chavez</t>
  </si>
  <si>
    <t xml:space="preserve">Paisaje Marino</t>
  </si>
  <si>
    <t xml:space="preserve">57 x 57</t>
  </si>
  <si>
    <t xml:space="preserve">Darwin Chávez Paz (Arequipa, Perú, 1957). Estudió en la Escuela de Bellas Artes "Carlos Baca Flor" de Arequipa. Recibió el 1er Premio II Nacional de Acuarelistas, Museo del Arte Italiano de Lima (1987); 1er Premio, Concurso Nacional de Acuarela “John Constable”, Lima (1989); 2do Premio, I Concurso de Pintura Paisaje Iqueño, Ica (2010).  </t>
  </si>
  <si>
    <t xml:space="preserve">00000013C</t>
  </si>
  <si>
    <t xml:space="preserve">00000014</t>
  </si>
  <si>
    <t xml:space="preserve">Alejandro Nina</t>
  </si>
  <si>
    <t xml:space="preserve">Cantera del Sillar</t>
  </si>
  <si>
    <t xml:space="preserve">-</t>
  </si>
  <si>
    <t xml:space="preserve">77 x 55</t>
  </si>
  <si>
    <t xml:space="preserve">Alejandro Nina Arana (1956). Pintor autodidacta. Ganó el 3er puesto II Concurso Nacional de Pintura Rápida en Acuarela “Teodoro Núñez Ureta”, Municipalidad de Arequipa (2015); 4to puesto, Concurso de Acuarela Michell &amp; Cia, Arequipa (2002); 1er puesto en el Concurso de Acuarela Michell &amp; Cia, Arequipa (1990).</t>
  </si>
  <si>
    <t xml:space="preserve">00000014C</t>
  </si>
  <si>
    <t xml:space="preserve">00000015</t>
  </si>
  <si>
    <t xml:space="preserve">80 x 100</t>
  </si>
  <si>
    <t xml:space="preserve">Se recomienda hacer mantenimiento</t>
  </si>
  <si>
    <t xml:space="preserve">00000015C</t>
  </si>
  <si>
    <t xml:space="preserve">00000016</t>
  </si>
  <si>
    <t xml:space="preserve">Luis Palao Berastain</t>
  </si>
  <si>
    <t xml:space="preserve">Sin título</t>
  </si>
  <si>
    <t xml:space="preserve">48 x 68 </t>
  </si>
  <si>
    <t xml:space="preserve">Luis Palao Berastain (Aequipa, Perú, 1943). Artista autodidacta. Ha expuesto en el Cultural Arts Centers, Dallas (1988); Expo - Sevilla 92 (1992); Casa de las Américas, Madrid (1994); Art Americas, Miami (1995); Astorias Fine Art Gallery, Coral Gables (1995); Galería Trapecio, Lima (1995).</t>
  </si>
  <si>
    <t xml:space="preserve">00000016C</t>
  </si>
  <si>
    <t xml:space="preserve">00000017</t>
  </si>
  <si>
    <t xml:space="preserve">Mario Champi</t>
  </si>
  <si>
    <t xml:space="preserve">Cerco del Sillar</t>
  </si>
  <si>
    <t xml:space="preserve">50 x 71</t>
  </si>
  <si>
    <t xml:space="preserve">Obra en muy mal estado.</t>
  </si>
  <si>
    <t xml:space="preserve">Tito Mario Champi Gárate (Arequipa, Perú). Estudió en la Escuela de Artes de la UNSA, Arequipa. Ganó el Concurso Nacional de Acuarela de la Asociación UNAMONOS y Pacífico Seguros, Arequipa, Perú (1988). Fue finalista en la I Bienal de Arte “Víctor Humareda Gallegos”, Municipalidad Provincial de Lampa, Puno, Perú (2009). </t>
  </si>
  <si>
    <t xml:space="preserve">00000017C</t>
  </si>
  <si>
    <t xml:space="preserve">00000018</t>
  </si>
  <si>
    <t xml:space="preserve">Arequipa de Hoy</t>
  </si>
  <si>
    <t xml:space="preserve">54 x 76</t>
  </si>
  <si>
    <t xml:space="preserve">00000018C</t>
  </si>
  <si>
    <t xml:space="preserve">00000019</t>
  </si>
  <si>
    <t xml:space="preserve">Ricardo Córdova</t>
  </si>
  <si>
    <t xml:space="preserve">Puerta de Madera</t>
  </si>
  <si>
    <t xml:space="preserve">57 x 36</t>
  </si>
  <si>
    <t xml:space="preserve">Ricardo Córdova Farfán (Arequipa, Perú, 1961). Estudió en la a Escuela de Artes UNSA, Arequipa (1983-1988). Ganó el 2do Premio, Salón Nacional de Acuarela John Constable, Lima (1992), 3er Premio, II Concurso de pintura Coca-Cola, Trujillo (1993); 1er Puesto, Concurso de Acuarelas, ICPNA Arequipa (1994). </t>
  </si>
  <si>
    <t xml:space="preserve">00000019C</t>
  </si>
  <si>
    <t xml:space="preserve">00000020</t>
  </si>
  <si>
    <t xml:space="preserve">Luis Caballero </t>
  </si>
  <si>
    <t xml:space="preserve">pintura sobre madera</t>
  </si>
  <si>
    <t xml:space="preserve">64 x 85</t>
  </si>
  <si>
    <t xml:space="preserve">Obra en muy mal estado. Se recomienda dar de baja.</t>
  </si>
  <si>
    <t xml:space="preserve">Artista desconocido</t>
  </si>
  <si>
    <t xml:space="preserve">00000020B</t>
  </si>
  <si>
    <t xml:space="preserve">00000021</t>
  </si>
  <si>
    <t xml:space="preserve">Pintura sobre madera</t>
  </si>
  <si>
    <t xml:space="preserve">Obra en mal estado. Perforaciones por xilófagos. </t>
  </si>
  <si>
    <t xml:space="preserve">00000021B</t>
  </si>
  <si>
    <t xml:space="preserve">00000022</t>
  </si>
  <si>
    <t xml:space="preserve">Pintura sobre tela y madera</t>
  </si>
  <si>
    <t xml:space="preserve">50 x 73</t>
  </si>
  <si>
    <t xml:space="preserve">00000022B</t>
  </si>
  <si>
    <t xml:space="preserve">00000023</t>
  </si>
  <si>
    <t xml:space="preserve">Bodegón</t>
  </si>
  <si>
    <t xml:space="preserve">60 x 73</t>
  </si>
  <si>
    <t xml:space="preserve">00000023B</t>
  </si>
  <si>
    <t xml:space="preserve">00000024</t>
  </si>
  <si>
    <t xml:space="preserve">Luis Palao Berastein</t>
  </si>
  <si>
    <t xml:space="preserve">Señora Saldivar</t>
  </si>
  <si>
    <t xml:space="preserve">57 x 75</t>
  </si>
  <si>
    <t xml:space="preserve">00000024C</t>
  </si>
  <si>
    <t xml:space="preserve">00000025</t>
  </si>
  <si>
    <t xml:space="preserve">Reori Rene Cuevas y Oriana Sandoval de cuevas </t>
  </si>
  <si>
    <t xml:space="preserve">Escultura</t>
  </si>
  <si>
    <t xml:space="preserve">Metal repujado</t>
  </si>
  <si>
    <t xml:space="preserve">59 x 56</t>
  </si>
  <si>
    <t xml:space="preserve">00000025C</t>
  </si>
  <si>
    <t xml:space="preserve">00000026</t>
  </si>
  <si>
    <t xml:space="preserve">Paisaje Calca</t>
  </si>
  <si>
    <t xml:space="preserve">55 x 75</t>
  </si>
  <si>
    <t xml:space="preserve">00000026C</t>
  </si>
  <si>
    <t xml:space="preserve">00000027</t>
  </si>
  <si>
    <t xml:space="preserve">Si título (Recoleta)</t>
  </si>
  <si>
    <t xml:space="preserve">71 x 51</t>
  </si>
  <si>
    <t xml:space="preserve">00000027C</t>
  </si>
  <si>
    <t xml:space="preserve">00000028</t>
  </si>
  <si>
    <t xml:space="preserve">Mariví Arregui</t>
  </si>
  <si>
    <t xml:space="preserve">59 x 70</t>
  </si>
  <si>
    <t xml:space="preserve">La obra tiene perforaciones por insectos xilógfagos. Se recomienda restauracion y cambio de bastidor. </t>
  </si>
  <si>
    <t xml:space="preserve">Mariví Arregui Blume (Boston, 1962). Estudió Diseño Grafico Instituto Montemar y Artes Plásticas en el Taller de Miguel Gallo. Ganó el 1er Premio, Concurso del INC, Chiclayo (1979); 2do premio Juegos Florales Universidad de Piura (1981); mención honrosa Bienal Oechsle (1988).</t>
  </si>
  <si>
    <t xml:space="preserve">00000028C</t>
  </si>
  <si>
    <t xml:space="preserve">00000029</t>
  </si>
  <si>
    <t xml:space="preserve">Daniel Peña</t>
  </si>
  <si>
    <t xml:space="preserve">Músicos</t>
  </si>
  <si>
    <t xml:space="preserve">60 x 70 </t>
  </si>
  <si>
    <t xml:space="preserve">Buen estado. Se recomienda limpieza, cambio de paspartú y marco.</t>
  </si>
  <si>
    <t xml:space="preserve">Daniel Peña Bresciani (Lima, Perú 1950-2017). Estudió en la Escuela de Bellas Artes del Perú, Lima (1973-1979); Recibió Menciones Honrosas en el XIII Salón Nacional del Acuarela ICPNA, Lima (1983); 2do Premio del Concurso de la Municipalidad de Surco, Lima (1987); y una Mención Honrosa XX Salón de Acuarela del ICPNA, Lima (1990). </t>
  </si>
  <si>
    <t xml:space="preserve">00000029B</t>
  </si>
  <si>
    <t xml:space="preserve">00000030</t>
  </si>
  <si>
    <t xml:space="preserve">Paisaje</t>
  </si>
  <si>
    <t xml:space="preserve">55 x 76</t>
  </si>
  <si>
    <t xml:space="preserve">00000030C</t>
  </si>
  <si>
    <t xml:space="preserve">00000031</t>
  </si>
  <si>
    <t xml:space="preserve">Martel</t>
  </si>
  <si>
    <t xml:space="preserve">61 x 69</t>
  </si>
  <si>
    <t xml:space="preserve">Se recomienda cambiar total de marco.</t>
  </si>
  <si>
    <t xml:space="preserve">Paulino Ipanaqué “Martel” (Caqtacaos, Piura, 1959). Estudió en la Escuela Regional de Bellas Artes Ignacio Merino, Piura. Ha expuesto en el Museo Municipal Vicús, Piura (2023); VI Salón Internacional Trujillo (2023); el Congreso de la República, Lima (2013). Fue distinguido como “Hijo predilecto de Catacaos” en 1995.</t>
  </si>
  <si>
    <t xml:space="preserve">00000031C</t>
  </si>
  <si>
    <t xml:space="preserve">00000032</t>
  </si>
  <si>
    <t xml:space="preserve">100 x 80</t>
  </si>
  <si>
    <t xml:space="preserve">00000032C</t>
  </si>
  <si>
    <t xml:space="preserve">00000033</t>
  </si>
  <si>
    <t xml:space="preserve">Ramadita Arequipeña</t>
  </si>
  <si>
    <t xml:space="preserve">51.5 x 73.5</t>
  </si>
  <si>
    <t xml:space="preserve">00000033B</t>
  </si>
  <si>
    <t xml:space="preserve">00000034</t>
  </si>
  <si>
    <t xml:space="preserve">José G.</t>
  </si>
  <si>
    <t xml:space="preserve">Sin título (Banda de Músicos)</t>
  </si>
  <si>
    <t xml:space="preserve">55 x 75 </t>
  </si>
  <si>
    <t xml:space="preserve">00000034D</t>
  </si>
  <si>
    <t xml:space="preserve">00000035</t>
  </si>
  <si>
    <t xml:space="preserve">Emilio Santisteban</t>
  </si>
  <si>
    <t xml:space="preserve">Pequeñas Cosas de la Vida</t>
  </si>
  <si>
    <t xml:space="preserve">80 x 99</t>
  </si>
  <si>
    <t xml:space="preserve">El lienzo requiere limpieza (suciedad y posiblemente hongos). Se recomienda cambio de marco.</t>
  </si>
  <si>
    <t xml:space="preserve">Emilio Santisteban (Arequipa, 1966). Estudió en Escuela Nacional de Bellas Artes. Ganó la Medalla de Oro, ENBA. Ha expuesto en la Bienal de Cuenca (1994); Bienal de El Cairo (1998); Bienal de Mercosul, Porto Alegre (2001); Bienal de La Habana, (2003); Festival SOHO, Viena (2014); Trienal Deformes, Santiago (2021).</t>
  </si>
  <si>
    <t xml:space="preserve">00000035B</t>
  </si>
  <si>
    <t xml:space="preserve">00000036</t>
  </si>
  <si>
    <t xml:space="preserve">Maceteros con Flores</t>
  </si>
  <si>
    <t xml:space="preserve">49 x 87</t>
  </si>
  <si>
    <t xml:space="preserve">Obra en mal estado. Artista no identificado. </t>
  </si>
  <si>
    <t xml:space="preserve">00000036B</t>
  </si>
  <si>
    <t xml:space="preserve">00000037</t>
  </si>
  <si>
    <t xml:space="preserve">Laurel Otoño</t>
  </si>
  <si>
    <t xml:space="preserve">54 x 74</t>
  </si>
  <si>
    <t xml:space="preserve">00000037B</t>
  </si>
  <si>
    <t xml:space="preserve">00000038</t>
  </si>
  <si>
    <t xml:space="preserve">Plazoleta de San Francisco</t>
  </si>
  <si>
    <t xml:space="preserve">00000038C</t>
  </si>
  <si>
    <t xml:space="preserve">00000039</t>
  </si>
  <si>
    <t xml:space="preserve">Tiempo de Tala Arequipeña</t>
  </si>
  <si>
    <t xml:space="preserve">56 x 76</t>
  </si>
  <si>
    <t xml:space="preserve">00000039C</t>
  </si>
  <si>
    <t xml:space="preserve">00000040</t>
  </si>
  <si>
    <t xml:space="preserve">Se recomienda hacer mantenimiento, Retirar el marco para evitar que dañe la obra.</t>
  </si>
  <si>
    <t xml:space="preserve">00000040C</t>
  </si>
</sst>
</file>

<file path=xl/styles.xml><?xml version="1.0" encoding="utf-8"?>
<styleSheet xmlns="http://schemas.openxmlformats.org/spreadsheetml/2006/main">
  <numFmts count="3">
    <numFmt numFmtId="164" formatCode="General"/>
    <numFmt numFmtId="165" formatCode="@"/>
    <numFmt numFmtId="166" formatCode="dd\-mmm"/>
  </numFmts>
  <fonts count="6">
    <font>
      <sz val="12"/>
      <color rgb="FF000000"/>
      <name val="Calibri"/>
      <family val="2"/>
      <charset val="1"/>
    </font>
    <font>
      <sz val="10"/>
      <name val="Arial"/>
      <family val="0"/>
    </font>
    <font>
      <sz val="10"/>
      <name val="Arial"/>
      <family val="0"/>
    </font>
    <font>
      <sz val="10"/>
      <name val="Arial"/>
      <family val="0"/>
    </font>
    <font>
      <b val="true"/>
      <sz val="12"/>
      <color rgb="FF000000"/>
      <name val="Calibri"/>
      <family val="2"/>
      <charset val="1"/>
    </font>
    <font>
      <sz val="12"/>
      <name val="Calibri"/>
      <family val="2"/>
      <charset val="1"/>
    </font>
  </fonts>
  <fills count="4">
    <fill>
      <patternFill patternType="none"/>
    </fill>
    <fill>
      <patternFill patternType="gray125"/>
    </fill>
    <fill>
      <patternFill patternType="solid">
        <fgColor rgb="FFDEEBF7"/>
        <bgColor rgb="FFE2F0D9"/>
      </patternFill>
    </fill>
    <fill>
      <patternFill patternType="solid">
        <fgColor rgb="FFE2F0D9"/>
        <bgColor rgb="FFDEEBF7"/>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bottom" textRotation="0" wrapText="true" indent="0" shrinkToFit="false"/>
      <protection locked="true" hidden="false"/>
    </xf>
    <xf numFmtId="164" fontId="4" fillId="3" borderId="1" xfId="0" applyFont="true" applyBorder="true" applyAlignment="true" applyProtection="false">
      <alignment horizontal="left" vertical="bottom" textRotation="0" wrapText="true" indent="0" shrinkToFit="false"/>
      <protection locked="true" hidden="false"/>
    </xf>
    <xf numFmtId="165" fontId="4" fillId="2"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5" fontId="0" fillId="0" borderId="1" xfId="0" applyFont="true" applyBorder="true" applyAlignment="true" applyProtection="false">
      <alignment horizontal="left" vertical="bottom" textRotation="0" wrapText="false" indent="0" shrinkToFit="false"/>
      <protection locked="true" hidden="false"/>
    </xf>
    <xf numFmtId="166" fontId="0" fillId="0" borderId="1" xfId="0" applyFont="fals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left" vertical="bottom" textRotation="0" wrapText="false" indent="0" shrinkToFit="false"/>
      <protection locked="true" hidden="false"/>
    </xf>
    <xf numFmtId="164" fontId="0" fillId="0" borderId="3" xfId="0" applyFont="false" applyBorder="true" applyAlignment="true" applyProtection="false">
      <alignment horizontal="left"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false" indent="0" shrinkToFit="false"/>
      <protection locked="true" hidden="false"/>
    </xf>
    <xf numFmtId="164" fontId="0" fillId="0" borderId="4" xfId="0" applyFont="true" applyBorder="true" applyAlignment="true" applyProtection="false">
      <alignment horizontal="left" vertical="bottom" textRotation="0" wrapText="false" indent="0" shrinkToFit="false"/>
      <protection locked="true" hidden="false"/>
    </xf>
    <xf numFmtId="164" fontId="0" fillId="0" borderId="5" xfId="0" applyFont="false" applyBorder="tru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43"/>
  <sheetViews>
    <sheetView showFormulas="false" showGridLines="true" showRowColHeaders="true" showZeros="true" rightToLeft="false" tabSelected="true" showOutlineSymbols="true" defaultGridColor="true" view="normal" topLeftCell="S1" colorId="64" zoomScale="140" zoomScaleNormal="140" zoomScalePageLayoutView="100" workbookViewId="0">
      <selection pane="topLeft" activeCell="W15" activeCellId="0" sqref="W15"/>
    </sheetView>
  </sheetViews>
  <sheetFormatPr defaultColWidth="10.6171875" defaultRowHeight="15" zeroHeight="false" outlineLevelRow="0" outlineLevelCol="0"/>
  <cols>
    <col collapsed="false" customWidth="true" hidden="false" outlineLevel="0" max="1" min="1" style="1" width="10.84"/>
    <col collapsed="false" customWidth="true" hidden="false" outlineLevel="0" max="2" min="2" style="1" width="17.62"/>
    <col collapsed="false" customWidth="true" hidden="false" outlineLevel="0" max="5" min="5" style="0" width="13.92"/>
    <col collapsed="false" customWidth="true" hidden="false" outlineLevel="0" max="7" min="7" style="0" width="15.66"/>
    <col collapsed="false" customWidth="true" hidden="false" outlineLevel="0" max="13" min="13" style="1" width="10.84"/>
    <col collapsed="false" customWidth="true" hidden="false" outlineLevel="0" max="15" min="15" style="1" width="10.84"/>
    <col collapsed="false" customWidth="true" hidden="false" outlineLevel="0" max="16" min="16" style="0" width="12.65"/>
    <col collapsed="false" customWidth="true" hidden="false" outlineLevel="0" max="17" min="17" style="0" width="6.71"/>
    <col collapsed="false" customWidth="true" hidden="false" outlineLevel="0" max="18" min="18" style="0" width="24"/>
    <col collapsed="false" customWidth="true" hidden="false" outlineLevel="0" max="19" min="19" style="0" width="20.88"/>
    <col collapsed="false" customWidth="true" hidden="false" outlineLevel="0" max="20" min="20" style="0" width="14.67"/>
    <col collapsed="false" customWidth="true" hidden="false" outlineLevel="0" max="21" min="21" style="0" width="15.06"/>
    <col collapsed="false" customWidth="true" hidden="false" outlineLevel="0" max="22" min="22" style="2" width="13.41"/>
    <col collapsed="false" customWidth="true" hidden="false" outlineLevel="0" max="23" min="23" style="2" width="13.66"/>
  </cols>
  <sheetData>
    <row r="1" s="7" customFormat="true" ht="19.4" hidden="false" customHeight="true" outlineLevel="0" collapsed="false">
      <c r="A1" s="3" t="s">
        <v>0</v>
      </c>
      <c r="B1" s="3" t="s">
        <v>1</v>
      </c>
      <c r="C1" s="3" t="s">
        <v>2</v>
      </c>
      <c r="D1" s="3" t="s">
        <v>3</v>
      </c>
      <c r="E1" s="3" t="s">
        <v>4</v>
      </c>
      <c r="F1" s="3" t="s">
        <v>5</v>
      </c>
      <c r="G1" s="3" t="s">
        <v>6</v>
      </c>
      <c r="H1" s="3" t="s">
        <v>7</v>
      </c>
      <c r="I1" s="3" t="s">
        <v>8</v>
      </c>
      <c r="J1" s="3" t="s">
        <v>9</v>
      </c>
      <c r="K1" s="3" t="s">
        <v>10</v>
      </c>
      <c r="L1" s="3" t="s">
        <v>11</v>
      </c>
      <c r="M1" s="3" t="s">
        <v>12</v>
      </c>
      <c r="N1" s="4" t="s">
        <v>13</v>
      </c>
      <c r="O1" s="3" t="s">
        <v>14</v>
      </c>
      <c r="P1" s="3" t="s">
        <v>15</v>
      </c>
      <c r="Q1" s="3" t="s">
        <v>16</v>
      </c>
      <c r="R1" s="3" t="s">
        <v>17</v>
      </c>
      <c r="S1" s="3" t="s">
        <v>18</v>
      </c>
      <c r="T1" s="3" t="s">
        <v>19</v>
      </c>
      <c r="U1" s="4" t="s">
        <v>20</v>
      </c>
      <c r="V1" s="5" t="s">
        <v>21</v>
      </c>
      <c r="W1" s="5" t="s">
        <v>22</v>
      </c>
      <c r="X1" s="6"/>
    </row>
    <row r="2" s="12" customFormat="true" ht="15" hidden="false" customHeight="false" outlineLevel="0" collapsed="false">
      <c r="A2" s="8" t="s">
        <v>23</v>
      </c>
      <c r="B2" s="9" t="n">
        <v>45161</v>
      </c>
      <c r="C2" s="10" t="s">
        <v>24</v>
      </c>
      <c r="D2" s="10" t="s">
        <v>25</v>
      </c>
      <c r="E2" s="10" t="s">
        <v>26</v>
      </c>
      <c r="F2" s="10" t="s">
        <v>27</v>
      </c>
      <c r="G2" s="10" t="s">
        <v>28</v>
      </c>
      <c r="H2" s="10" t="s">
        <v>29</v>
      </c>
      <c r="I2" s="11" t="n">
        <v>1995</v>
      </c>
      <c r="J2" s="10" t="s">
        <v>30</v>
      </c>
      <c r="K2" s="10" t="s">
        <v>31</v>
      </c>
      <c r="L2" s="10"/>
      <c r="M2" s="11" t="s">
        <v>32</v>
      </c>
      <c r="N2" s="11" t="s">
        <v>33</v>
      </c>
      <c r="O2" s="11"/>
      <c r="P2" s="10" t="s">
        <v>34</v>
      </c>
      <c r="Q2" s="11" t="s">
        <v>35</v>
      </c>
      <c r="R2" s="10" t="s">
        <v>36</v>
      </c>
      <c r="S2" s="10" t="s">
        <v>37</v>
      </c>
      <c r="T2" s="10" t="n">
        <v>20</v>
      </c>
      <c r="U2" s="10" t="n">
        <f aca="false">T2/2</f>
        <v>10</v>
      </c>
      <c r="V2" s="8" t="s">
        <v>23</v>
      </c>
      <c r="W2" s="8" t="s">
        <v>38</v>
      </c>
      <c r="X2" s="10"/>
    </row>
    <row r="3" s="12" customFormat="true" ht="15" hidden="false" customHeight="false" outlineLevel="0" collapsed="false">
      <c r="A3" s="11" t="s">
        <v>39</v>
      </c>
      <c r="B3" s="9" t="n">
        <v>45161</v>
      </c>
      <c r="C3" s="10" t="s">
        <v>24</v>
      </c>
      <c r="D3" s="10" t="s">
        <v>25</v>
      </c>
      <c r="E3" s="10" t="s">
        <v>26</v>
      </c>
      <c r="F3" s="10" t="s">
        <v>40</v>
      </c>
      <c r="G3" s="10" t="s">
        <v>41</v>
      </c>
      <c r="H3" s="10" t="s">
        <v>42</v>
      </c>
      <c r="I3" s="11" t="n">
        <v>1992</v>
      </c>
      <c r="J3" s="10" t="s">
        <v>43</v>
      </c>
      <c r="K3" s="10" t="s">
        <v>44</v>
      </c>
      <c r="L3" s="10"/>
      <c r="M3" s="11" t="s">
        <v>45</v>
      </c>
      <c r="N3" s="10" t="s">
        <v>33</v>
      </c>
      <c r="O3" s="11" t="s">
        <v>46</v>
      </c>
      <c r="P3" s="10" t="s">
        <v>47</v>
      </c>
      <c r="Q3" s="11" t="s">
        <v>48</v>
      </c>
      <c r="R3" s="10" t="s">
        <v>49</v>
      </c>
      <c r="S3" s="10" t="s">
        <v>37</v>
      </c>
      <c r="T3" s="10" t="n">
        <v>120</v>
      </c>
      <c r="U3" s="10" t="n">
        <f aca="false">T3/2</f>
        <v>60</v>
      </c>
      <c r="V3" s="8" t="s">
        <v>39</v>
      </c>
      <c r="W3" s="8" t="s">
        <v>50</v>
      </c>
      <c r="X3" s="10"/>
    </row>
    <row r="4" s="12" customFormat="true" ht="15" hidden="false" customHeight="false" outlineLevel="0" collapsed="false">
      <c r="A4" s="11" t="s">
        <v>51</v>
      </c>
      <c r="B4" s="9" t="n">
        <v>45161</v>
      </c>
      <c r="C4" s="10" t="s">
        <v>24</v>
      </c>
      <c r="D4" s="10" t="s">
        <v>25</v>
      </c>
      <c r="E4" s="10" t="s">
        <v>26</v>
      </c>
      <c r="F4" s="10" t="s">
        <v>52</v>
      </c>
      <c r="G4" s="10" t="s">
        <v>41</v>
      </c>
      <c r="H4" s="10" t="s">
        <v>42</v>
      </c>
      <c r="I4" s="11" t="n">
        <v>1993</v>
      </c>
      <c r="J4" s="10" t="s">
        <v>53</v>
      </c>
      <c r="K4" s="10" t="s">
        <v>54</v>
      </c>
      <c r="L4" s="10"/>
      <c r="M4" s="11" t="s">
        <v>55</v>
      </c>
      <c r="N4" s="10" t="s">
        <v>33</v>
      </c>
      <c r="O4" s="11"/>
      <c r="P4" s="10" t="s">
        <v>56</v>
      </c>
      <c r="Q4" s="11" t="s">
        <v>35</v>
      </c>
      <c r="R4" s="10" t="s">
        <v>57</v>
      </c>
      <c r="S4" s="10" t="s">
        <v>37</v>
      </c>
      <c r="T4" s="10" t="n">
        <v>430</v>
      </c>
      <c r="U4" s="10" t="n">
        <f aca="false">T4/2</f>
        <v>215</v>
      </c>
      <c r="V4" s="8" t="s">
        <v>51</v>
      </c>
      <c r="W4" s="8" t="s">
        <v>58</v>
      </c>
      <c r="X4" s="10"/>
    </row>
    <row r="5" s="12" customFormat="true" ht="15" hidden="false" customHeight="false" outlineLevel="0" collapsed="false">
      <c r="A5" s="11" t="s">
        <v>59</v>
      </c>
      <c r="B5" s="9" t="n">
        <v>45161</v>
      </c>
      <c r="C5" s="10" t="s">
        <v>24</v>
      </c>
      <c r="D5" s="10" t="s">
        <v>25</v>
      </c>
      <c r="E5" s="10" t="s">
        <v>26</v>
      </c>
      <c r="F5" s="10" t="s">
        <v>60</v>
      </c>
      <c r="G5" s="10" t="s">
        <v>41</v>
      </c>
      <c r="H5" s="10" t="s">
        <v>61</v>
      </c>
      <c r="I5" s="11" t="n">
        <v>1998</v>
      </c>
      <c r="J5" s="10" t="s">
        <v>62</v>
      </c>
      <c r="K5" s="10" t="s">
        <v>63</v>
      </c>
      <c r="L5" s="10"/>
      <c r="M5" s="11" t="s">
        <v>64</v>
      </c>
      <c r="N5" s="10" t="s">
        <v>33</v>
      </c>
      <c r="O5" s="11"/>
      <c r="P5" s="10" t="s">
        <v>65</v>
      </c>
      <c r="Q5" s="11" t="s">
        <v>35</v>
      </c>
      <c r="R5" s="10" t="s">
        <v>66</v>
      </c>
      <c r="S5" s="10" t="s">
        <v>37</v>
      </c>
      <c r="T5" s="10" t="n">
        <v>80</v>
      </c>
      <c r="U5" s="10" t="n">
        <f aca="false">T5/2</f>
        <v>40</v>
      </c>
      <c r="V5" s="8" t="s">
        <v>59</v>
      </c>
      <c r="W5" s="8" t="s">
        <v>67</v>
      </c>
      <c r="X5" s="10"/>
    </row>
    <row r="6" s="12" customFormat="true" ht="15" hidden="false" customHeight="false" outlineLevel="0" collapsed="false">
      <c r="A6" s="11" t="s">
        <v>68</v>
      </c>
      <c r="B6" s="9" t="n">
        <v>45161</v>
      </c>
      <c r="C6" s="10" t="s">
        <v>24</v>
      </c>
      <c r="D6" s="10" t="s">
        <v>25</v>
      </c>
      <c r="E6" s="10" t="s">
        <v>26</v>
      </c>
      <c r="F6" s="10" t="s">
        <v>69</v>
      </c>
      <c r="G6" s="10" t="s">
        <v>41</v>
      </c>
      <c r="H6" s="10" t="s">
        <v>70</v>
      </c>
      <c r="I6" s="11" t="n">
        <v>1983</v>
      </c>
      <c r="J6" s="10" t="s">
        <v>30</v>
      </c>
      <c r="K6" s="10" t="s">
        <v>31</v>
      </c>
      <c r="L6" s="10"/>
      <c r="M6" s="11" t="s">
        <v>71</v>
      </c>
      <c r="N6" s="11" t="s">
        <v>33</v>
      </c>
      <c r="O6" s="11"/>
      <c r="P6" s="10" t="s">
        <v>72</v>
      </c>
      <c r="Q6" s="11" t="s">
        <v>48</v>
      </c>
      <c r="R6" s="10" t="s">
        <v>73</v>
      </c>
      <c r="S6" s="10" t="s">
        <v>37</v>
      </c>
      <c r="T6" s="10" t="n">
        <v>250</v>
      </c>
      <c r="U6" s="10" t="n">
        <f aca="false">T6/2</f>
        <v>125</v>
      </c>
      <c r="V6" s="8" t="s">
        <v>68</v>
      </c>
      <c r="W6" s="8" t="s">
        <v>74</v>
      </c>
      <c r="X6" s="10"/>
    </row>
    <row r="7" s="12" customFormat="true" ht="15" hidden="false" customHeight="false" outlineLevel="0" collapsed="false">
      <c r="A7" s="11" t="s">
        <v>75</v>
      </c>
      <c r="B7" s="9" t="n">
        <v>45161</v>
      </c>
      <c r="C7" s="10" t="s">
        <v>24</v>
      </c>
      <c r="D7" s="10" t="s">
        <v>25</v>
      </c>
      <c r="E7" s="10" t="s">
        <v>26</v>
      </c>
      <c r="F7" s="10" t="s">
        <v>76</v>
      </c>
      <c r="G7" s="10" t="s">
        <v>41</v>
      </c>
      <c r="H7" s="10" t="s">
        <v>77</v>
      </c>
      <c r="I7" s="11"/>
      <c r="J7" s="10" t="s">
        <v>62</v>
      </c>
      <c r="K7" s="10" t="s">
        <v>63</v>
      </c>
      <c r="L7" s="10"/>
      <c r="M7" s="11" t="s">
        <v>78</v>
      </c>
      <c r="N7" s="10" t="s">
        <v>33</v>
      </c>
      <c r="O7" s="11"/>
      <c r="P7" s="10" t="s">
        <v>79</v>
      </c>
      <c r="Q7" s="11" t="s">
        <v>35</v>
      </c>
      <c r="R7" s="10" t="s">
        <v>80</v>
      </c>
      <c r="S7" s="10" t="s">
        <v>37</v>
      </c>
      <c r="T7" s="10" t="n">
        <v>180</v>
      </c>
      <c r="U7" s="10" t="n">
        <f aca="false">T7/2</f>
        <v>90</v>
      </c>
      <c r="V7" s="8" t="s">
        <v>75</v>
      </c>
      <c r="W7" s="8" t="s">
        <v>81</v>
      </c>
      <c r="X7" s="10"/>
    </row>
    <row r="8" s="12" customFormat="true" ht="15" hidden="false" customHeight="false" outlineLevel="0" collapsed="false">
      <c r="A8" s="11" t="s">
        <v>82</v>
      </c>
      <c r="B8" s="9" t="n">
        <v>45161</v>
      </c>
      <c r="C8" s="10" t="s">
        <v>24</v>
      </c>
      <c r="D8" s="10" t="s">
        <v>25</v>
      </c>
      <c r="E8" s="10" t="s">
        <v>26</v>
      </c>
      <c r="F8" s="10" t="s">
        <v>83</v>
      </c>
      <c r="G8" s="10" t="s">
        <v>41</v>
      </c>
      <c r="H8" s="10" t="s">
        <v>84</v>
      </c>
      <c r="I8" s="11" t="n">
        <v>1986</v>
      </c>
      <c r="J8" s="10" t="s">
        <v>62</v>
      </c>
      <c r="K8" s="10" t="s">
        <v>63</v>
      </c>
      <c r="L8" s="10"/>
      <c r="M8" s="11" t="s">
        <v>85</v>
      </c>
      <c r="N8" s="11" t="s">
        <v>33</v>
      </c>
      <c r="O8" s="11"/>
      <c r="P8" s="13" t="s">
        <v>79</v>
      </c>
      <c r="Q8" s="11" t="s">
        <v>35</v>
      </c>
      <c r="R8" s="10" t="s">
        <v>86</v>
      </c>
      <c r="S8" s="10" t="s">
        <v>37</v>
      </c>
      <c r="T8" s="10" t="n">
        <v>110</v>
      </c>
      <c r="U8" s="10" t="n">
        <f aca="false">T8/2</f>
        <v>55</v>
      </c>
      <c r="V8" s="8" t="s">
        <v>82</v>
      </c>
      <c r="W8" s="8" t="s">
        <v>87</v>
      </c>
      <c r="X8" s="10"/>
    </row>
    <row r="9" s="12" customFormat="true" ht="15" hidden="false" customHeight="false" outlineLevel="0" collapsed="false">
      <c r="A9" s="11" t="s">
        <v>88</v>
      </c>
      <c r="B9" s="9" t="n">
        <v>45161</v>
      </c>
      <c r="C9" s="10" t="s">
        <v>24</v>
      </c>
      <c r="D9" s="10" t="s">
        <v>25</v>
      </c>
      <c r="E9" s="10" t="s">
        <v>26</v>
      </c>
      <c r="F9" s="10" t="s">
        <v>89</v>
      </c>
      <c r="G9" s="10" t="s">
        <v>28</v>
      </c>
      <c r="H9" s="10" t="s">
        <v>42</v>
      </c>
      <c r="I9" s="11"/>
      <c r="J9" s="10" t="s">
        <v>90</v>
      </c>
      <c r="K9" s="10" t="s">
        <v>91</v>
      </c>
      <c r="L9" s="10"/>
      <c r="M9" s="11" t="s">
        <v>92</v>
      </c>
      <c r="N9" s="11" t="s">
        <v>93</v>
      </c>
      <c r="O9" s="14"/>
      <c r="P9" s="15" t="s">
        <v>94</v>
      </c>
      <c r="Q9" s="16" t="s">
        <v>48</v>
      </c>
      <c r="R9" s="10" t="s">
        <v>36</v>
      </c>
      <c r="S9" s="10" t="s">
        <v>37</v>
      </c>
      <c r="T9" s="17" t="n">
        <v>10</v>
      </c>
      <c r="U9" s="10" t="n">
        <f aca="false">T9/2</f>
        <v>5</v>
      </c>
      <c r="V9" s="8" t="s">
        <v>88</v>
      </c>
      <c r="W9" s="8" t="s">
        <v>95</v>
      </c>
      <c r="X9" s="10"/>
    </row>
    <row r="10" s="12" customFormat="true" ht="15" hidden="false" customHeight="false" outlineLevel="0" collapsed="false">
      <c r="A10" s="11" t="s">
        <v>96</v>
      </c>
      <c r="B10" s="9" t="n">
        <v>45161</v>
      </c>
      <c r="C10" s="10" t="s">
        <v>24</v>
      </c>
      <c r="D10" s="10" t="s">
        <v>25</v>
      </c>
      <c r="E10" s="10" t="s">
        <v>26</v>
      </c>
      <c r="F10" s="10" t="s">
        <v>97</v>
      </c>
      <c r="G10" s="10" t="s">
        <v>41</v>
      </c>
      <c r="H10" s="10" t="s">
        <v>42</v>
      </c>
      <c r="I10" s="11" t="n">
        <v>1982</v>
      </c>
      <c r="J10" s="10" t="s">
        <v>98</v>
      </c>
      <c r="K10" s="10" t="s">
        <v>99</v>
      </c>
      <c r="L10" s="10"/>
      <c r="M10" s="11" t="s">
        <v>100</v>
      </c>
      <c r="N10" s="10" t="s">
        <v>33</v>
      </c>
      <c r="O10" s="14"/>
      <c r="P10" s="17" t="s">
        <v>101</v>
      </c>
      <c r="Q10" s="16" t="s">
        <v>102</v>
      </c>
      <c r="R10" s="10" t="s">
        <v>103</v>
      </c>
      <c r="S10" s="10" t="s">
        <v>37</v>
      </c>
      <c r="T10" s="17" t="n">
        <v>40</v>
      </c>
      <c r="U10" s="10" t="n">
        <f aca="false">T10/2</f>
        <v>20</v>
      </c>
      <c r="V10" s="8" t="s">
        <v>96</v>
      </c>
      <c r="W10" s="8" t="s">
        <v>104</v>
      </c>
      <c r="X10" s="10"/>
    </row>
    <row r="11" s="12" customFormat="true" ht="15" hidden="false" customHeight="false" outlineLevel="0" collapsed="false">
      <c r="A11" s="11" t="s">
        <v>105</v>
      </c>
      <c r="B11" s="9" t="n">
        <v>45161</v>
      </c>
      <c r="C11" s="10" t="s">
        <v>24</v>
      </c>
      <c r="D11" s="10" t="s">
        <v>25</v>
      </c>
      <c r="E11" s="10" t="s">
        <v>26</v>
      </c>
      <c r="F11" s="10" t="s">
        <v>106</v>
      </c>
      <c r="G11" s="10" t="s">
        <v>41</v>
      </c>
      <c r="H11" s="10" t="s">
        <v>107</v>
      </c>
      <c r="I11" s="11" t="n">
        <v>1996</v>
      </c>
      <c r="J11" s="10" t="s">
        <v>62</v>
      </c>
      <c r="K11" s="10" t="s">
        <v>63</v>
      </c>
      <c r="L11" s="10"/>
      <c r="M11" s="11" t="s">
        <v>108</v>
      </c>
      <c r="N11" s="11" t="s">
        <v>33</v>
      </c>
      <c r="O11" s="11"/>
      <c r="P11" s="10" t="s">
        <v>79</v>
      </c>
      <c r="Q11" s="11" t="s">
        <v>48</v>
      </c>
      <c r="R11" s="10" t="s">
        <v>109</v>
      </c>
      <c r="S11" s="10" t="s">
        <v>37</v>
      </c>
      <c r="T11" s="13" t="n">
        <v>80</v>
      </c>
      <c r="U11" s="10" t="n">
        <f aca="false">T11/2</f>
        <v>40</v>
      </c>
      <c r="V11" s="8" t="s">
        <v>105</v>
      </c>
      <c r="W11" s="8" t="s">
        <v>110</v>
      </c>
      <c r="X11" s="10"/>
    </row>
    <row r="12" s="12" customFormat="true" ht="15" hidden="false" customHeight="false" outlineLevel="0" collapsed="false">
      <c r="A12" s="11" t="s">
        <v>111</v>
      </c>
      <c r="B12" s="9" t="n">
        <v>45161</v>
      </c>
      <c r="C12" s="10" t="s">
        <v>24</v>
      </c>
      <c r="D12" s="10" t="s">
        <v>25</v>
      </c>
      <c r="E12" s="10" t="s">
        <v>26</v>
      </c>
      <c r="F12" s="10" t="s">
        <v>112</v>
      </c>
      <c r="G12" s="10" t="s">
        <v>28</v>
      </c>
      <c r="H12" s="10" t="s">
        <v>113</v>
      </c>
      <c r="I12" s="11" t="n">
        <v>1994</v>
      </c>
      <c r="J12" s="10" t="s">
        <v>62</v>
      </c>
      <c r="K12" s="10" t="s">
        <v>63</v>
      </c>
      <c r="L12" s="10"/>
      <c r="M12" s="11" t="s">
        <v>114</v>
      </c>
      <c r="N12" s="11" t="s">
        <v>93</v>
      </c>
      <c r="O12" s="11"/>
      <c r="P12" s="10" t="s">
        <v>79</v>
      </c>
      <c r="Q12" s="11" t="s">
        <v>35</v>
      </c>
      <c r="R12" s="10" t="s">
        <v>36</v>
      </c>
      <c r="S12" s="10" t="s">
        <v>37</v>
      </c>
      <c r="T12" s="10" t="n">
        <v>10</v>
      </c>
      <c r="U12" s="10" t="n">
        <f aca="false">T12/2</f>
        <v>5</v>
      </c>
      <c r="V12" s="8" t="s">
        <v>111</v>
      </c>
      <c r="W12" s="8"/>
      <c r="X12" s="10"/>
    </row>
    <row r="13" s="12" customFormat="true" ht="15" hidden="false" customHeight="false" outlineLevel="0" collapsed="false">
      <c r="A13" s="11" t="s">
        <v>115</v>
      </c>
      <c r="B13" s="9" t="n">
        <v>45161</v>
      </c>
      <c r="C13" s="10" t="s">
        <v>24</v>
      </c>
      <c r="D13" s="10" t="s">
        <v>25</v>
      </c>
      <c r="E13" s="10" t="s">
        <v>26</v>
      </c>
      <c r="F13" s="10" t="s">
        <v>116</v>
      </c>
      <c r="G13" s="10" t="s">
        <v>28</v>
      </c>
      <c r="H13" s="10" t="s">
        <v>117</v>
      </c>
      <c r="I13" s="11"/>
      <c r="J13" s="10" t="s">
        <v>62</v>
      </c>
      <c r="K13" s="10" t="s">
        <v>63</v>
      </c>
      <c r="L13" s="10"/>
      <c r="M13" s="11" t="s">
        <v>118</v>
      </c>
      <c r="N13" s="10" t="s">
        <v>33</v>
      </c>
      <c r="O13" s="11"/>
      <c r="P13" s="10" t="s">
        <v>119</v>
      </c>
      <c r="Q13" s="11" t="s">
        <v>35</v>
      </c>
      <c r="R13" s="10" t="s">
        <v>36</v>
      </c>
      <c r="S13" s="10" t="s">
        <v>37</v>
      </c>
      <c r="T13" s="17" t="n">
        <v>10</v>
      </c>
      <c r="U13" s="10" t="n">
        <f aca="false">T13/2</f>
        <v>5</v>
      </c>
      <c r="V13" s="8" t="s">
        <v>115</v>
      </c>
      <c r="W13" s="8" t="s">
        <v>120</v>
      </c>
      <c r="X13" s="10"/>
    </row>
    <row r="14" s="12" customFormat="true" ht="15" hidden="false" customHeight="false" outlineLevel="0" collapsed="false">
      <c r="A14" s="11" t="s">
        <v>121</v>
      </c>
      <c r="B14" s="9" t="n">
        <v>45161</v>
      </c>
      <c r="C14" s="10" t="s">
        <v>24</v>
      </c>
      <c r="D14" s="10" t="s">
        <v>25</v>
      </c>
      <c r="E14" s="10" t="s">
        <v>26</v>
      </c>
      <c r="F14" s="10" t="s">
        <v>122</v>
      </c>
      <c r="G14" s="10" t="s">
        <v>41</v>
      </c>
      <c r="H14" s="10" t="s">
        <v>123</v>
      </c>
      <c r="I14" s="11" t="n">
        <v>1997</v>
      </c>
      <c r="J14" s="10" t="s">
        <v>62</v>
      </c>
      <c r="K14" s="10" t="s">
        <v>63</v>
      </c>
      <c r="L14" s="10"/>
      <c r="M14" s="11" t="s">
        <v>124</v>
      </c>
      <c r="N14" s="11" t="s">
        <v>33</v>
      </c>
      <c r="O14" s="11"/>
      <c r="P14" s="10" t="s">
        <v>79</v>
      </c>
      <c r="Q14" s="11" t="s">
        <v>35</v>
      </c>
      <c r="R14" s="10" t="s">
        <v>125</v>
      </c>
      <c r="S14" s="10" t="s">
        <v>37</v>
      </c>
      <c r="T14" s="10" t="n">
        <v>160</v>
      </c>
      <c r="U14" s="10" t="n">
        <f aca="false">T14/2</f>
        <v>80</v>
      </c>
      <c r="V14" s="8" t="s">
        <v>121</v>
      </c>
      <c r="W14" s="8" t="s">
        <v>126</v>
      </c>
      <c r="X14" s="10"/>
    </row>
    <row r="15" s="12" customFormat="true" ht="15" hidden="false" customHeight="false" outlineLevel="0" collapsed="false">
      <c r="A15" s="11" t="s">
        <v>127</v>
      </c>
      <c r="B15" s="9" t="n">
        <v>45161</v>
      </c>
      <c r="C15" s="10" t="s">
        <v>24</v>
      </c>
      <c r="D15" s="10" t="s">
        <v>25</v>
      </c>
      <c r="E15" s="10" t="s">
        <v>26</v>
      </c>
      <c r="F15" s="10" t="s">
        <v>128</v>
      </c>
      <c r="G15" s="10" t="s">
        <v>41</v>
      </c>
      <c r="H15" s="10" t="s">
        <v>129</v>
      </c>
      <c r="I15" s="11" t="s">
        <v>130</v>
      </c>
      <c r="J15" s="10" t="s">
        <v>62</v>
      </c>
      <c r="K15" s="10" t="s">
        <v>63</v>
      </c>
      <c r="L15" s="10"/>
      <c r="M15" s="11" t="s">
        <v>131</v>
      </c>
      <c r="N15" s="11" t="s">
        <v>33</v>
      </c>
      <c r="O15" s="11"/>
      <c r="P15" s="10" t="s">
        <v>79</v>
      </c>
      <c r="Q15" s="11" t="s">
        <v>35</v>
      </c>
      <c r="R15" s="10" t="s">
        <v>132</v>
      </c>
      <c r="S15" s="10" t="s">
        <v>37</v>
      </c>
      <c r="T15" s="10" t="n">
        <v>80</v>
      </c>
      <c r="U15" s="10" t="n">
        <f aca="false">T15/2</f>
        <v>40</v>
      </c>
      <c r="V15" s="8" t="s">
        <v>127</v>
      </c>
      <c r="W15" s="8" t="s">
        <v>133</v>
      </c>
      <c r="X15" s="10"/>
    </row>
    <row r="16" s="12" customFormat="true" ht="15" hidden="false" customHeight="false" outlineLevel="0" collapsed="false">
      <c r="A16" s="11" t="s">
        <v>134</v>
      </c>
      <c r="B16" s="9" t="n">
        <v>45161</v>
      </c>
      <c r="C16" s="10" t="s">
        <v>24</v>
      </c>
      <c r="D16" s="10" t="s">
        <v>25</v>
      </c>
      <c r="E16" s="10" t="s">
        <v>26</v>
      </c>
      <c r="F16" s="10" t="s">
        <v>52</v>
      </c>
      <c r="G16" s="10" t="s">
        <v>41</v>
      </c>
      <c r="H16" s="10" t="s">
        <v>42</v>
      </c>
      <c r="I16" s="11"/>
      <c r="J16" s="10" t="s">
        <v>30</v>
      </c>
      <c r="K16" s="10" t="s">
        <v>31</v>
      </c>
      <c r="L16" s="10"/>
      <c r="M16" s="11" t="s">
        <v>135</v>
      </c>
      <c r="N16" s="10" t="s">
        <v>33</v>
      </c>
      <c r="O16" s="11"/>
      <c r="P16" s="10" t="s">
        <v>136</v>
      </c>
      <c r="Q16" s="11" t="s">
        <v>35</v>
      </c>
      <c r="R16" s="10" t="s">
        <v>57</v>
      </c>
      <c r="S16" s="10" t="s">
        <v>37</v>
      </c>
      <c r="T16" s="10" t="n">
        <v>600</v>
      </c>
      <c r="U16" s="10" t="n">
        <f aca="false">T16/2</f>
        <v>300</v>
      </c>
      <c r="V16" s="8" t="s">
        <v>134</v>
      </c>
      <c r="W16" s="8" t="s">
        <v>137</v>
      </c>
      <c r="X16" s="10"/>
    </row>
    <row r="17" s="12" customFormat="true" ht="15" hidden="false" customHeight="false" outlineLevel="0" collapsed="false">
      <c r="A17" s="11" t="s">
        <v>138</v>
      </c>
      <c r="B17" s="9" t="n">
        <v>45161</v>
      </c>
      <c r="C17" s="10" t="s">
        <v>24</v>
      </c>
      <c r="D17" s="10" t="s">
        <v>25</v>
      </c>
      <c r="E17" s="10" t="s">
        <v>26</v>
      </c>
      <c r="F17" s="10" t="s">
        <v>139</v>
      </c>
      <c r="G17" s="10" t="s">
        <v>41</v>
      </c>
      <c r="H17" s="10" t="s">
        <v>140</v>
      </c>
      <c r="I17" s="11"/>
      <c r="J17" s="10" t="s">
        <v>62</v>
      </c>
      <c r="K17" s="10" t="s">
        <v>63</v>
      </c>
      <c r="L17" s="10"/>
      <c r="M17" s="11" t="s">
        <v>141</v>
      </c>
      <c r="N17" s="10" t="s">
        <v>33</v>
      </c>
      <c r="O17" s="11"/>
      <c r="P17" s="10" t="s">
        <v>79</v>
      </c>
      <c r="Q17" s="11" t="s">
        <v>35</v>
      </c>
      <c r="R17" s="10" t="s">
        <v>142</v>
      </c>
      <c r="S17" s="10" t="s">
        <v>37</v>
      </c>
      <c r="T17" s="10" t="n">
        <v>380</v>
      </c>
      <c r="U17" s="10" t="n">
        <f aca="false">T17/2</f>
        <v>190</v>
      </c>
      <c r="V17" s="8" t="s">
        <v>138</v>
      </c>
      <c r="W17" s="8" t="s">
        <v>143</v>
      </c>
      <c r="X17" s="10"/>
    </row>
    <row r="18" s="12" customFormat="true" ht="15" hidden="false" customHeight="false" outlineLevel="0" collapsed="false">
      <c r="A18" s="11" t="s">
        <v>144</v>
      </c>
      <c r="B18" s="9" t="n">
        <v>45161</v>
      </c>
      <c r="C18" s="10" t="s">
        <v>24</v>
      </c>
      <c r="D18" s="10" t="s">
        <v>25</v>
      </c>
      <c r="E18" s="10" t="s">
        <v>26</v>
      </c>
      <c r="F18" s="10" t="s">
        <v>145</v>
      </c>
      <c r="G18" s="10" t="s">
        <v>41</v>
      </c>
      <c r="H18" s="10" t="s">
        <v>146</v>
      </c>
      <c r="I18" s="11" t="n">
        <v>1991</v>
      </c>
      <c r="J18" s="10" t="s">
        <v>62</v>
      </c>
      <c r="K18" s="10" t="s">
        <v>63</v>
      </c>
      <c r="L18" s="10"/>
      <c r="M18" s="11" t="s">
        <v>147</v>
      </c>
      <c r="N18" s="10" t="s">
        <v>33</v>
      </c>
      <c r="O18" s="11"/>
      <c r="P18" s="10" t="s">
        <v>148</v>
      </c>
      <c r="Q18" s="11" t="s">
        <v>102</v>
      </c>
      <c r="R18" s="10" t="s">
        <v>149</v>
      </c>
      <c r="S18" s="10" t="s">
        <v>37</v>
      </c>
      <c r="T18" s="10" t="n">
        <v>1</v>
      </c>
      <c r="U18" s="10" t="n">
        <f aca="false">T18/2</f>
        <v>0.5</v>
      </c>
      <c r="V18" s="8" t="s">
        <v>144</v>
      </c>
      <c r="W18" s="8" t="s">
        <v>150</v>
      </c>
      <c r="X18" s="10"/>
    </row>
    <row r="19" s="12" customFormat="true" ht="15" hidden="false" customHeight="false" outlineLevel="0" collapsed="false">
      <c r="A19" s="11" t="s">
        <v>151</v>
      </c>
      <c r="B19" s="9" t="n">
        <v>45161</v>
      </c>
      <c r="C19" s="10" t="s">
        <v>24</v>
      </c>
      <c r="D19" s="10" t="s">
        <v>25</v>
      </c>
      <c r="E19" s="10" t="s">
        <v>26</v>
      </c>
      <c r="F19" s="10" t="s">
        <v>122</v>
      </c>
      <c r="G19" s="10" t="s">
        <v>41</v>
      </c>
      <c r="H19" s="10" t="s">
        <v>152</v>
      </c>
      <c r="I19" s="11" t="n">
        <v>1977</v>
      </c>
      <c r="J19" s="10" t="s">
        <v>62</v>
      </c>
      <c r="K19" s="10" t="s">
        <v>63</v>
      </c>
      <c r="L19" s="10"/>
      <c r="M19" s="11" t="s">
        <v>153</v>
      </c>
      <c r="N19" s="11" t="s">
        <v>33</v>
      </c>
      <c r="O19" s="11"/>
      <c r="P19" s="10" t="s">
        <v>79</v>
      </c>
      <c r="Q19" s="11" t="s">
        <v>35</v>
      </c>
      <c r="R19" s="10" t="s">
        <v>125</v>
      </c>
      <c r="S19" s="10" t="s">
        <v>37</v>
      </c>
      <c r="T19" s="10" t="n">
        <v>200</v>
      </c>
      <c r="U19" s="10" t="n">
        <f aca="false">T19/2</f>
        <v>100</v>
      </c>
      <c r="V19" s="8" t="s">
        <v>151</v>
      </c>
      <c r="W19" s="8" t="s">
        <v>154</v>
      </c>
      <c r="X19" s="10"/>
    </row>
    <row r="20" s="12" customFormat="true" ht="15" hidden="false" customHeight="false" outlineLevel="0" collapsed="false">
      <c r="A20" s="11" t="s">
        <v>155</v>
      </c>
      <c r="B20" s="9" t="n">
        <v>45161</v>
      </c>
      <c r="C20" s="10" t="s">
        <v>24</v>
      </c>
      <c r="D20" s="10" t="s">
        <v>25</v>
      </c>
      <c r="E20" s="10" t="s">
        <v>26</v>
      </c>
      <c r="F20" s="10" t="s">
        <v>156</v>
      </c>
      <c r="G20" s="10" t="s">
        <v>41</v>
      </c>
      <c r="H20" s="10" t="s">
        <v>157</v>
      </c>
      <c r="I20" s="11"/>
      <c r="J20" s="10" t="s">
        <v>62</v>
      </c>
      <c r="K20" s="10" t="s">
        <v>63</v>
      </c>
      <c r="L20" s="10"/>
      <c r="M20" s="11" t="s">
        <v>158</v>
      </c>
      <c r="N20" s="10" t="s">
        <v>33</v>
      </c>
      <c r="O20" s="11"/>
      <c r="P20" s="10" t="s">
        <v>79</v>
      </c>
      <c r="Q20" s="11" t="s">
        <v>35</v>
      </c>
      <c r="R20" s="10" t="s">
        <v>159</v>
      </c>
      <c r="S20" s="10" t="s">
        <v>37</v>
      </c>
      <c r="T20" s="10" t="n">
        <v>220</v>
      </c>
      <c r="U20" s="10" t="n">
        <f aca="false">T20/2</f>
        <v>110</v>
      </c>
      <c r="V20" s="8" t="s">
        <v>155</v>
      </c>
      <c r="W20" s="8" t="s">
        <v>160</v>
      </c>
      <c r="X20" s="10"/>
    </row>
    <row r="21" s="12" customFormat="true" ht="15" hidden="false" customHeight="false" outlineLevel="0" collapsed="false">
      <c r="A21" s="11" t="s">
        <v>161</v>
      </c>
      <c r="B21" s="9" t="n">
        <v>45161</v>
      </c>
      <c r="C21" s="10" t="s">
        <v>24</v>
      </c>
      <c r="D21" s="10" t="s">
        <v>25</v>
      </c>
      <c r="E21" s="10" t="s">
        <v>26</v>
      </c>
      <c r="F21" s="10" t="s">
        <v>162</v>
      </c>
      <c r="G21" s="10" t="s">
        <v>41</v>
      </c>
      <c r="H21" s="10" t="s">
        <v>42</v>
      </c>
      <c r="I21" s="11"/>
      <c r="J21" s="10" t="s">
        <v>53</v>
      </c>
      <c r="K21" s="10" t="s">
        <v>163</v>
      </c>
      <c r="L21" s="10"/>
      <c r="M21" s="11" t="s">
        <v>164</v>
      </c>
      <c r="N21" s="11" t="s">
        <v>93</v>
      </c>
      <c r="O21" s="11"/>
      <c r="P21" s="10" t="s">
        <v>165</v>
      </c>
      <c r="Q21" s="11" t="s">
        <v>102</v>
      </c>
      <c r="R21" s="10" t="s">
        <v>166</v>
      </c>
      <c r="S21" s="10" t="s">
        <v>37</v>
      </c>
      <c r="T21" s="10" t="n">
        <v>1</v>
      </c>
      <c r="U21" s="10" t="n">
        <f aca="false">T21/2</f>
        <v>0.5</v>
      </c>
      <c r="V21" s="8" t="s">
        <v>161</v>
      </c>
      <c r="W21" s="8" t="s">
        <v>167</v>
      </c>
      <c r="X21" s="10"/>
    </row>
    <row r="22" s="12" customFormat="true" ht="15" hidden="false" customHeight="false" outlineLevel="0" collapsed="false">
      <c r="A22" s="11" t="s">
        <v>168</v>
      </c>
      <c r="B22" s="9" t="n">
        <v>45161</v>
      </c>
      <c r="C22" s="10" t="s">
        <v>24</v>
      </c>
      <c r="D22" s="10" t="s">
        <v>25</v>
      </c>
      <c r="E22" s="10" t="s">
        <v>26</v>
      </c>
      <c r="F22" s="10" t="s">
        <v>162</v>
      </c>
      <c r="G22" s="10" t="s">
        <v>41</v>
      </c>
      <c r="H22" s="10" t="s">
        <v>42</v>
      </c>
      <c r="I22" s="11"/>
      <c r="J22" s="10" t="s">
        <v>53</v>
      </c>
      <c r="K22" s="10" t="s">
        <v>169</v>
      </c>
      <c r="L22" s="10"/>
      <c r="M22" s="11" t="s">
        <v>164</v>
      </c>
      <c r="N22" s="11" t="s">
        <v>33</v>
      </c>
      <c r="O22" s="11"/>
      <c r="P22" s="10" t="s">
        <v>170</v>
      </c>
      <c r="Q22" s="11" t="s">
        <v>102</v>
      </c>
      <c r="R22" s="10" t="s">
        <v>166</v>
      </c>
      <c r="S22" s="10" t="s">
        <v>37</v>
      </c>
      <c r="T22" s="10" t="n">
        <v>1</v>
      </c>
      <c r="U22" s="10" t="n">
        <f aca="false">T22/2</f>
        <v>0.5</v>
      </c>
      <c r="V22" s="8" t="s">
        <v>168</v>
      </c>
      <c r="W22" s="8" t="s">
        <v>171</v>
      </c>
      <c r="X22" s="10"/>
    </row>
    <row r="23" s="12" customFormat="true" ht="15" hidden="false" customHeight="false" outlineLevel="0" collapsed="false">
      <c r="A23" s="11" t="s">
        <v>172</v>
      </c>
      <c r="B23" s="9" t="n">
        <v>45161</v>
      </c>
      <c r="C23" s="10" t="s">
        <v>24</v>
      </c>
      <c r="D23" s="10" t="s">
        <v>25</v>
      </c>
      <c r="E23" s="10" t="s">
        <v>26</v>
      </c>
      <c r="F23" s="10" t="s">
        <v>52</v>
      </c>
      <c r="G23" s="10" t="s">
        <v>41</v>
      </c>
      <c r="H23" s="10" t="s">
        <v>42</v>
      </c>
      <c r="I23" s="11"/>
      <c r="J23" s="10" t="s">
        <v>53</v>
      </c>
      <c r="K23" s="10" t="s">
        <v>173</v>
      </c>
      <c r="L23" s="10"/>
      <c r="M23" s="11" t="s">
        <v>174</v>
      </c>
      <c r="N23" s="11" t="s">
        <v>93</v>
      </c>
      <c r="O23" s="11"/>
      <c r="P23" s="10" t="s">
        <v>136</v>
      </c>
      <c r="Q23" s="11" t="s">
        <v>35</v>
      </c>
      <c r="R23" s="10" t="s">
        <v>57</v>
      </c>
      <c r="S23" s="10" t="s">
        <v>37</v>
      </c>
      <c r="T23" s="10" t="n">
        <v>400</v>
      </c>
      <c r="U23" s="10" t="n">
        <f aca="false">T23/2</f>
        <v>200</v>
      </c>
      <c r="V23" s="8" t="s">
        <v>172</v>
      </c>
      <c r="W23" s="8" t="s">
        <v>175</v>
      </c>
      <c r="X23" s="10"/>
    </row>
    <row r="24" s="12" customFormat="true" ht="15" hidden="false" customHeight="false" outlineLevel="0" collapsed="false">
      <c r="A24" s="11" t="s">
        <v>176</v>
      </c>
      <c r="B24" s="9" t="n">
        <v>45161</v>
      </c>
      <c r="C24" s="10" t="s">
        <v>24</v>
      </c>
      <c r="D24" s="10" t="s">
        <v>25</v>
      </c>
      <c r="E24" s="10" t="s">
        <v>26</v>
      </c>
      <c r="F24" s="10" t="s">
        <v>52</v>
      </c>
      <c r="G24" s="10" t="s">
        <v>41</v>
      </c>
      <c r="H24" s="10" t="s">
        <v>177</v>
      </c>
      <c r="I24" s="11"/>
      <c r="J24" s="10" t="s">
        <v>53</v>
      </c>
      <c r="K24" s="10" t="s">
        <v>31</v>
      </c>
      <c r="L24" s="10"/>
      <c r="M24" s="11" t="s">
        <v>178</v>
      </c>
      <c r="N24" s="10" t="s">
        <v>33</v>
      </c>
      <c r="O24" s="11"/>
      <c r="P24" s="10" t="s">
        <v>136</v>
      </c>
      <c r="Q24" s="11" t="s">
        <v>35</v>
      </c>
      <c r="R24" s="10" t="s">
        <v>57</v>
      </c>
      <c r="S24" s="10" t="s">
        <v>37</v>
      </c>
      <c r="T24" s="10" t="n">
        <v>430</v>
      </c>
      <c r="U24" s="10" t="n">
        <f aca="false">T24/2</f>
        <v>215</v>
      </c>
      <c r="V24" s="8" t="s">
        <v>176</v>
      </c>
      <c r="W24" s="8" t="s">
        <v>179</v>
      </c>
      <c r="X24" s="10"/>
    </row>
    <row r="25" s="12" customFormat="true" ht="15" hidden="false" customHeight="false" outlineLevel="0" collapsed="false">
      <c r="A25" s="11" t="s">
        <v>180</v>
      </c>
      <c r="B25" s="9" t="n">
        <v>45161</v>
      </c>
      <c r="C25" s="10" t="s">
        <v>24</v>
      </c>
      <c r="D25" s="10" t="s">
        <v>25</v>
      </c>
      <c r="E25" s="10" t="s">
        <v>26</v>
      </c>
      <c r="F25" s="10" t="s">
        <v>181</v>
      </c>
      <c r="G25" s="10" t="s">
        <v>41</v>
      </c>
      <c r="H25" s="10" t="s">
        <v>182</v>
      </c>
      <c r="I25" s="11" t="s">
        <v>130</v>
      </c>
      <c r="J25" s="10" t="s">
        <v>62</v>
      </c>
      <c r="K25" s="10" t="s">
        <v>63</v>
      </c>
      <c r="L25" s="10"/>
      <c r="M25" s="11" t="s">
        <v>183</v>
      </c>
      <c r="N25" s="10" t="s">
        <v>33</v>
      </c>
      <c r="O25" s="11"/>
      <c r="P25" s="10" t="s">
        <v>79</v>
      </c>
      <c r="Q25" s="11" t="s">
        <v>35</v>
      </c>
      <c r="R25" s="10" t="s">
        <v>142</v>
      </c>
      <c r="S25" s="10" t="s">
        <v>37</v>
      </c>
      <c r="T25" s="10" t="n">
        <v>480</v>
      </c>
      <c r="U25" s="10" t="n">
        <f aca="false">T25/2</f>
        <v>240</v>
      </c>
      <c r="V25" s="8" t="s">
        <v>180</v>
      </c>
      <c r="W25" s="8" t="s">
        <v>184</v>
      </c>
      <c r="X25" s="10"/>
    </row>
    <row r="26" s="12" customFormat="true" ht="15" hidden="false" customHeight="false" outlineLevel="0" collapsed="false">
      <c r="A26" s="11" t="s">
        <v>185</v>
      </c>
      <c r="B26" s="9" t="n">
        <v>45161</v>
      </c>
      <c r="C26" s="10" t="s">
        <v>24</v>
      </c>
      <c r="D26" s="10" t="s">
        <v>25</v>
      </c>
      <c r="E26" s="10" t="s">
        <v>26</v>
      </c>
      <c r="F26" s="10" t="s">
        <v>186</v>
      </c>
      <c r="G26" s="10" t="s">
        <v>41</v>
      </c>
      <c r="H26" s="10" t="s">
        <v>42</v>
      </c>
      <c r="I26" s="11" t="n">
        <v>1975</v>
      </c>
      <c r="J26" s="10" t="s">
        <v>187</v>
      </c>
      <c r="K26" s="10" t="s">
        <v>188</v>
      </c>
      <c r="L26" s="10"/>
      <c r="M26" s="11" t="s">
        <v>189</v>
      </c>
      <c r="N26" s="11" t="s">
        <v>33</v>
      </c>
      <c r="O26" s="11"/>
      <c r="P26" s="10" t="s">
        <v>34</v>
      </c>
      <c r="Q26" s="11" t="s">
        <v>48</v>
      </c>
      <c r="R26" s="10" t="s">
        <v>166</v>
      </c>
      <c r="S26" s="10" t="s">
        <v>37</v>
      </c>
      <c r="T26" s="10" t="n">
        <v>40</v>
      </c>
      <c r="U26" s="10" t="n">
        <f aca="false">T26/2</f>
        <v>20</v>
      </c>
      <c r="V26" s="8" t="s">
        <v>185</v>
      </c>
      <c r="W26" s="8" t="s">
        <v>190</v>
      </c>
      <c r="X26" s="10"/>
    </row>
    <row r="27" s="12" customFormat="true" ht="16.5" hidden="false" customHeight="true" outlineLevel="0" collapsed="false">
      <c r="A27" s="11" t="s">
        <v>191</v>
      </c>
      <c r="B27" s="9" t="n">
        <v>45161</v>
      </c>
      <c r="C27" s="10" t="s">
        <v>24</v>
      </c>
      <c r="D27" s="10" t="s">
        <v>25</v>
      </c>
      <c r="E27" s="10" t="s">
        <v>26</v>
      </c>
      <c r="F27" s="10" t="s">
        <v>83</v>
      </c>
      <c r="G27" s="10" t="s">
        <v>41</v>
      </c>
      <c r="H27" s="10" t="s">
        <v>192</v>
      </c>
      <c r="I27" s="11" t="n">
        <v>1996</v>
      </c>
      <c r="J27" s="10" t="s">
        <v>62</v>
      </c>
      <c r="K27" s="10" t="s">
        <v>63</v>
      </c>
      <c r="L27" s="10"/>
      <c r="M27" s="11" t="s">
        <v>193</v>
      </c>
      <c r="N27" s="10" t="s">
        <v>33</v>
      </c>
      <c r="O27" s="11"/>
      <c r="P27" s="10" t="s">
        <v>79</v>
      </c>
      <c r="Q27" s="11" t="s">
        <v>35</v>
      </c>
      <c r="R27" s="10" t="s">
        <v>86</v>
      </c>
      <c r="S27" s="10" t="s">
        <v>37</v>
      </c>
      <c r="T27" s="10" t="n">
        <v>160</v>
      </c>
      <c r="U27" s="10" t="n">
        <f aca="false">T27/2</f>
        <v>80</v>
      </c>
      <c r="V27" s="8" t="s">
        <v>191</v>
      </c>
      <c r="W27" s="8" t="s">
        <v>194</v>
      </c>
      <c r="X27" s="10"/>
    </row>
    <row r="28" s="12" customFormat="true" ht="15" hidden="false" customHeight="false" outlineLevel="0" collapsed="false">
      <c r="A28" s="11" t="s">
        <v>195</v>
      </c>
      <c r="B28" s="9" t="n">
        <v>45161</v>
      </c>
      <c r="C28" s="10" t="s">
        <v>24</v>
      </c>
      <c r="D28" s="10" t="s">
        <v>25</v>
      </c>
      <c r="E28" s="10" t="s">
        <v>26</v>
      </c>
      <c r="F28" s="10" t="s">
        <v>128</v>
      </c>
      <c r="G28" s="10" t="s">
        <v>41</v>
      </c>
      <c r="H28" s="10" t="s">
        <v>196</v>
      </c>
      <c r="I28" s="11"/>
      <c r="J28" s="10" t="s">
        <v>62</v>
      </c>
      <c r="K28" s="10" t="s">
        <v>63</v>
      </c>
      <c r="L28" s="10"/>
      <c r="M28" s="11" t="s">
        <v>197</v>
      </c>
      <c r="N28" s="11" t="s">
        <v>33</v>
      </c>
      <c r="O28" s="11"/>
      <c r="P28" s="10" t="s">
        <v>79</v>
      </c>
      <c r="Q28" s="11" t="s">
        <v>48</v>
      </c>
      <c r="R28" s="10" t="s">
        <v>132</v>
      </c>
      <c r="S28" s="10" t="s">
        <v>37</v>
      </c>
      <c r="T28" s="10" t="n">
        <v>30</v>
      </c>
      <c r="U28" s="10" t="n">
        <f aca="false">T28/2</f>
        <v>15</v>
      </c>
      <c r="V28" s="8" t="s">
        <v>195</v>
      </c>
      <c r="W28" s="8" t="s">
        <v>198</v>
      </c>
      <c r="X28" s="10"/>
    </row>
    <row r="29" s="12" customFormat="true" ht="15" hidden="false" customHeight="false" outlineLevel="0" collapsed="false">
      <c r="A29" s="11" t="s">
        <v>199</v>
      </c>
      <c r="B29" s="9" t="n">
        <v>45161</v>
      </c>
      <c r="C29" s="10" t="s">
        <v>24</v>
      </c>
      <c r="D29" s="10" t="s">
        <v>25</v>
      </c>
      <c r="E29" s="10" t="s">
        <v>26</v>
      </c>
      <c r="F29" s="10" t="s">
        <v>200</v>
      </c>
      <c r="G29" s="10" t="s">
        <v>41</v>
      </c>
      <c r="H29" s="10" t="s">
        <v>140</v>
      </c>
      <c r="I29" s="11"/>
      <c r="J29" s="10" t="s">
        <v>53</v>
      </c>
      <c r="K29" s="10" t="s">
        <v>54</v>
      </c>
      <c r="L29" s="10"/>
      <c r="M29" s="11" t="s">
        <v>201</v>
      </c>
      <c r="N29" s="11" t="s">
        <v>33</v>
      </c>
      <c r="O29" s="11"/>
      <c r="P29" s="10" t="s">
        <v>202</v>
      </c>
      <c r="Q29" s="11" t="s">
        <v>48</v>
      </c>
      <c r="R29" s="10" t="s">
        <v>203</v>
      </c>
      <c r="S29" s="10" t="s">
        <v>37</v>
      </c>
      <c r="T29" s="10" t="n">
        <v>80</v>
      </c>
      <c r="U29" s="10" t="n">
        <f aca="false">T29/2</f>
        <v>40</v>
      </c>
      <c r="V29" s="8" t="s">
        <v>199</v>
      </c>
      <c r="W29" s="8" t="s">
        <v>204</v>
      </c>
      <c r="X29" s="10"/>
    </row>
    <row r="30" s="12" customFormat="true" ht="15" hidden="false" customHeight="false" outlineLevel="0" collapsed="false">
      <c r="A30" s="11" t="s">
        <v>205</v>
      </c>
      <c r="B30" s="9" t="n">
        <v>45161</v>
      </c>
      <c r="C30" s="10" t="s">
        <v>24</v>
      </c>
      <c r="D30" s="10" t="s">
        <v>25</v>
      </c>
      <c r="E30" s="10" t="s">
        <v>26</v>
      </c>
      <c r="F30" s="10" t="s">
        <v>206</v>
      </c>
      <c r="G30" s="10" t="s">
        <v>41</v>
      </c>
      <c r="H30" s="10" t="s">
        <v>207</v>
      </c>
      <c r="I30" s="11" t="n">
        <v>1997</v>
      </c>
      <c r="J30" s="10" t="s">
        <v>53</v>
      </c>
      <c r="K30" s="10" t="s">
        <v>31</v>
      </c>
      <c r="L30" s="10"/>
      <c r="M30" s="11" t="s">
        <v>208</v>
      </c>
      <c r="N30" s="11" t="s">
        <v>33</v>
      </c>
      <c r="O30" s="11"/>
      <c r="P30" s="10" t="s">
        <v>209</v>
      </c>
      <c r="Q30" s="11" t="s">
        <v>35</v>
      </c>
      <c r="R30" s="10" t="s">
        <v>210</v>
      </c>
      <c r="S30" s="10" t="s">
        <v>37</v>
      </c>
      <c r="T30" s="10" t="n">
        <f aca="false">220-50</f>
        <v>170</v>
      </c>
      <c r="U30" s="10" t="n">
        <f aca="false">T30/2</f>
        <v>85</v>
      </c>
      <c r="V30" s="8" t="s">
        <v>205</v>
      </c>
      <c r="W30" s="8" t="s">
        <v>211</v>
      </c>
      <c r="X30" s="10"/>
    </row>
    <row r="31" s="12" customFormat="true" ht="15" hidden="false" customHeight="false" outlineLevel="0" collapsed="false">
      <c r="A31" s="11" t="s">
        <v>212</v>
      </c>
      <c r="B31" s="9" t="n">
        <v>45161</v>
      </c>
      <c r="C31" s="10" t="s">
        <v>24</v>
      </c>
      <c r="D31" s="10" t="s">
        <v>25</v>
      </c>
      <c r="E31" s="10" t="s">
        <v>26</v>
      </c>
      <c r="F31" s="10" t="s">
        <v>106</v>
      </c>
      <c r="G31" s="10" t="s">
        <v>41</v>
      </c>
      <c r="H31" s="10" t="s">
        <v>213</v>
      </c>
      <c r="I31" s="11" t="n">
        <v>1996</v>
      </c>
      <c r="J31" s="10" t="s">
        <v>62</v>
      </c>
      <c r="K31" s="10" t="s">
        <v>63</v>
      </c>
      <c r="L31" s="10"/>
      <c r="M31" s="11" t="s">
        <v>214</v>
      </c>
      <c r="N31" s="10" t="s">
        <v>33</v>
      </c>
      <c r="O31" s="11"/>
      <c r="P31" s="10" t="s">
        <v>79</v>
      </c>
      <c r="Q31" s="11" t="s">
        <v>35</v>
      </c>
      <c r="R31" s="10" t="s">
        <v>109</v>
      </c>
      <c r="S31" s="10" t="s">
        <v>37</v>
      </c>
      <c r="T31" s="10" t="n">
        <v>180</v>
      </c>
      <c r="U31" s="10" t="n">
        <f aca="false">T31/2</f>
        <v>90</v>
      </c>
      <c r="V31" s="8" t="s">
        <v>212</v>
      </c>
      <c r="W31" s="8" t="s">
        <v>215</v>
      </c>
      <c r="X31" s="10"/>
    </row>
    <row r="32" s="12" customFormat="true" ht="15" hidden="false" customHeight="false" outlineLevel="0" collapsed="false">
      <c r="A32" s="11" t="s">
        <v>216</v>
      </c>
      <c r="B32" s="9" t="n">
        <v>45161</v>
      </c>
      <c r="C32" s="10" t="s">
        <v>24</v>
      </c>
      <c r="D32" s="10" t="s">
        <v>25</v>
      </c>
      <c r="E32" s="10" t="s">
        <v>26</v>
      </c>
      <c r="F32" s="10" t="s">
        <v>217</v>
      </c>
      <c r="G32" s="10" t="s">
        <v>41</v>
      </c>
      <c r="H32" s="10" t="s">
        <v>177</v>
      </c>
      <c r="I32" s="11" t="n">
        <v>1994</v>
      </c>
      <c r="J32" s="10" t="s">
        <v>53</v>
      </c>
      <c r="K32" s="10" t="s">
        <v>31</v>
      </c>
      <c r="L32" s="10"/>
      <c r="M32" s="11" t="s">
        <v>218</v>
      </c>
      <c r="N32" s="10" t="s">
        <v>33</v>
      </c>
      <c r="O32" s="11"/>
      <c r="P32" s="10" t="s">
        <v>219</v>
      </c>
      <c r="Q32" s="11" t="s">
        <v>35</v>
      </c>
      <c r="R32" s="10" t="s">
        <v>220</v>
      </c>
      <c r="S32" s="10" t="s">
        <v>37</v>
      </c>
      <c r="T32" s="10" t="n">
        <v>120</v>
      </c>
      <c r="U32" s="10" t="n">
        <f aca="false">T32/2</f>
        <v>60</v>
      </c>
      <c r="V32" s="8" t="s">
        <v>216</v>
      </c>
      <c r="W32" s="8" t="s">
        <v>221</v>
      </c>
      <c r="X32" s="10"/>
    </row>
    <row r="33" s="12" customFormat="true" ht="15" hidden="false" customHeight="false" outlineLevel="0" collapsed="false">
      <c r="A33" s="11" t="s">
        <v>222</v>
      </c>
      <c r="B33" s="9" t="n">
        <v>45161</v>
      </c>
      <c r="C33" s="10" t="s">
        <v>24</v>
      </c>
      <c r="D33" s="10" t="s">
        <v>25</v>
      </c>
      <c r="E33" s="10" t="s">
        <v>26</v>
      </c>
      <c r="F33" s="10" t="s">
        <v>52</v>
      </c>
      <c r="G33" s="10" t="s">
        <v>41</v>
      </c>
      <c r="H33" s="10" t="s">
        <v>42</v>
      </c>
      <c r="I33" s="11"/>
      <c r="J33" s="10" t="s">
        <v>53</v>
      </c>
      <c r="K33" s="10" t="s">
        <v>31</v>
      </c>
      <c r="L33" s="10"/>
      <c r="M33" s="11" t="s">
        <v>223</v>
      </c>
      <c r="N33" s="11" t="s">
        <v>93</v>
      </c>
      <c r="O33" s="11"/>
      <c r="P33" s="10" t="s">
        <v>136</v>
      </c>
      <c r="Q33" s="11" t="s">
        <v>35</v>
      </c>
      <c r="R33" s="10" t="s">
        <v>57</v>
      </c>
      <c r="S33" s="10" t="s">
        <v>37</v>
      </c>
      <c r="T33" s="10" t="n">
        <v>600</v>
      </c>
      <c r="U33" s="10" t="n">
        <f aca="false">T33/2</f>
        <v>300</v>
      </c>
      <c r="V33" s="8" t="s">
        <v>222</v>
      </c>
      <c r="W33" s="8" t="s">
        <v>224</v>
      </c>
      <c r="X33" s="10"/>
    </row>
    <row r="34" s="12" customFormat="true" ht="15" hidden="false" customHeight="false" outlineLevel="0" collapsed="false">
      <c r="A34" s="11" t="s">
        <v>225</v>
      </c>
      <c r="B34" s="9" t="n">
        <v>45161</v>
      </c>
      <c r="C34" s="10" t="s">
        <v>24</v>
      </c>
      <c r="D34" s="10" t="s">
        <v>25</v>
      </c>
      <c r="E34" s="10" t="s">
        <v>26</v>
      </c>
      <c r="F34" s="10" t="s">
        <v>128</v>
      </c>
      <c r="G34" s="10" t="s">
        <v>41</v>
      </c>
      <c r="H34" s="10" t="s">
        <v>226</v>
      </c>
      <c r="I34" s="11" t="n">
        <v>1998</v>
      </c>
      <c r="J34" s="10" t="s">
        <v>62</v>
      </c>
      <c r="K34" s="10" t="s">
        <v>63</v>
      </c>
      <c r="L34" s="10"/>
      <c r="M34" s="11" t="s">
        <v>227</v>
      </c>
      <c r="N34" s="10" t="s">
        <v>33</v>
      </c>
      <c r="O34" s="11"/>
      <c r="P34" s="10" t="s">
        <v>79</v>
      </c>
      <c r="Q34" s="11" t="s">
        <v>35</v>
      </c>
      <c r="R34" s="10" t="s">
        <v>132</v>
      </c>
      <c r="S34" s="10" t="s">
        <v>37</v>
      </c>
      <c r="T34" s="10" t="n">
        <v>80</v>
      </c>
      <c r="U34" s="10" t="n">
        <f aca="false">T34/2</f>
        <v>40</v>
      </c>
      <c r="V34" s="8" t="s">
        <v>225</v>
      </c>
      <c r="W34" s="8" t="s">
        <v>228</v>
      </c>
      <c r="X34" s="10"/>
    </row>
    <row r="35" s="12" customFormat="true" ht="15" hidden="false" customHeight="false" outlineLevel="0" collapsed="false">
      <c r="A35" s="11" t="s">
        <v>229</v>
      </c>
      <c r="B35" s="9" t="n">
        <v>45161</v>
      </c>
      <c r="C35" s="10" t="s">
        <v>24</v>
      </c>
      <c r="D35" s="10" t="s">
        <v>25</v>
      </c>
      <c r="E35" s="10" t="s">
        <v>26</v>
      </c>
      <c r="F35" s="10" t="s">
        <v>230</v>
      </c>
      <c r="G35" s="10" t="s">
        <v>28</v>
      </c>
      <c r="H35" s="10" t="s">
        <v>231</v>
      </c>
      <c r="I35" s="11" t="n">
        <v>1998</v>
      </c>
      <c r="J35" s="10" t="s">
        <v>62</v>
      </c>
      <c r="K35" s="10" t="s">
        <v>63</v>
      </c>
      <c r="L35" s="10"/>
      <c r="M35" s="11" t="s">
        <v>232</v>
      </c>
      <c r="N35" s="11" t="s">
        <v>33</v>
      </c>
      <c r="O35" s="11"/>
      <c r="P35" s="10" t="s">
        <v>79</v>
      </c>
      <c r="Q35" s="11" t="s">
        <v>35</v>
      </c>
      <c r="R35" s="10" t="s">
        <v>36</v>
      </c>
      <c r="S35" s="10" t="s">
        <v>37</v>
      </c>
      <c r="T35" s="10" t="n">
        <v>10</v>
      </c>
      <c r="U35" s="10" t="n">
        <f aca="false">T35/2</f>
        <v>5</v>
      </c>
      <c r="V35" s="8" t="s">
        <v>229</v>
      </c>
      <c r="W35" s="8" t="s">
        <v>233</v>
      </c>
      <c r="X35" s="10"/>
    </row>
    <row r="36" s="12" customFormat="true" ht="15" hidden="false" customHeight="false" outlineLevel="0" collapsed="false">
      <c r="A36" s="11" t="s">
        <v>234</v>
      </c>
      <c r="B36" s="9" t="n">
        <v>45161</v>
      </c>
      <c r="C36" s="10" t="s">
        <v>24</v>
      </c>
      <c r="D36" s="10" t="s">
        <v>25</v>
      </c>
      <c r="E36" s="10" t="s">
        <v>26</v>
      </c>
      <c r="F36" s="10" t="s">
        <v>235</v>
      </c>
      <c r="G36" s="10" t="s">
        <v>41</v>
      </c>
      <c r="H36" s="10" t="s">
        <v>236</v>
      </c>
      <c r="I36" s="11"/>
      <c r="J36" s="10" t="s">
        <v>53</v>
      </c>
      <c r="K36" s="10" t="s">
        <v>31</v>
      </c>
      <c r="L36" s="10"/>
      <c r="M36" s="11" t="s">
        <v>237</v>
      </c>
      <c r="N36" s="10" t="s">
        <v>33</v>
      </c>
      <c r="O36" s="11"/>
      <c r="P36" s="10" t="s">
        <v>238</v>
      </c>
      <c r="Q36" s="11" t="s">
        <v>35</v>
      </c>
      <c r="R36" s="10" t="s">
        <v>239</v>
      </c>
      <c r="S36" s="10" t="s">
        <v>37</v>
      </c>
      <c r="T36" s="10" t="n">
        <v>300</v>
      </c>
      <c r="U36" s="10" t="n">
        <f aca="false">T36/2</f>
        <v>150</v>
      </c>
      <c r="V36" s="8" t="s">
        <v>234</v>
      </c>
      <c r="W36" s="8" t="s">
        <v>240</v>
      </c>
      <c r="X36" s="10"/>
    </row>
    <row r="37" s="12" customFormat="true" ht="15" hidden="false" customHeight="false" outlineLevel="0" collapsed="false">
      <c r="A37" s="11" t="s">
        <v>241</v>
      </c>
      <c r="B37" s="9" t="n">
        <v>45161</v>
      </c>
      <c r="C37" s="10" t="s">
        <v>24</v>
      </c>
      <c r="D37" s="10" t="s">
        <v>25</v>
      </c>
      <c r="E37" s="10" t="s">
        <v>26</v>
      </c>
      <c r="F37" s="10" t="s">
        <v>89</v>
      </c>
      <c r="G37" s="10" t="s">
        <v>28</v>
      </c>
      <c r="H37" s="10" t="s">
        <v>242</v>
      </c>
      <c r="I37" s="11"/>
      <c r="J37" s="10" t="s">
        <v>53</v>
      </c>
      <c r="K37" s="10" t="s">
        <v>54</v>
      </c>
      <c r="L37" s="10"/>
      <c r="M37" s="11" t="s">
        <v>243</v>
      </c>
      <c r="N37" s="11" t="s">
        <v>93</v>
      </c>
      <c r="O37" s="11"/>
      <c r="P37" s="10" t="s">
        <v>244</v>
      </c>
      <c r="Q37" s="11" t="s">
        <v>102</v>
      </c>
      <c r="R37" s="10" t="s">
        <v>36</v>
      </c>
      <c r="S37" s="10" t="s">
        <v>37</v>
      </c>
      <c r="T37" s="10" t="n">
        <v>1</v>
      </c>
      <c r="U37" s="10" t="n">
        <f aca="false">T37/2</f>
        <v>0.5</v>
      </c>
      <c r="V37" s="8" t="s">
        <v>241</v>
      </c>
      <c r="W37" s="8" t="s">
        <v>245</v>
      </c>
      <c r="X37" s="10"/>
    </row>
    <row r="38" s="12" customFormat="true" ht="15" hidden="false" customHeight="false" outlineLevel="0" collapsed="false">
      <c r="A38" s="11" t="s">
        <v>246</v>
      </c>
      <c r="B38" s="9" t="n">
        <v>45161</v>
      </c>
      <c r="C38" s="10" t="s">
        <v>24</v>
      </c>
      <c r="D38" s="10" t="s">
        <v>25</v>
      </c>
      <c r="E38" s="10" t="s">
        <v>26</v>
      </c>
      <c r="F38" s="10" t="s">
        <v>122</v>
      </c>
      <c r="G38" s="10" t="s">
        <v>41</v>
      </c>
      <c r="H38" s="10" t="s">
        <v>247</v>
      </c>
      <c r="I38" s="11" t="n">
        <v>1996</v>
      </c>
      <c r="J38" s="10" t="s">
        <v>62</v>
      </c>
      <c r="K38" s="10" t="s">
        <v>63</v>
      </c>
      <c r="L38" s="10"/>
      <c r="M38" s="11" t="s">
        <v>248</v>
      </c>
      <c r="N38" s="11" t="s">
        <v>33</v>
      </c>
      <c r="O38" s="11"/>
      <c r="P38" s="10" t="s">
        <v>79</v>
      </c>
      <c r="Q38" s="11" t="s">
        <v>48</v>
      </c>
      <c r="R38" s="10" t="s">
        <v>125</v>
      </c>
      <c r="S38" s="10" t="s">
        <v>37</v>
      </c>
      <c r="T38" s="10" t="n">
        <v>180</v>
      </c>
      <c r="U38" s="10" t="n">
        <f aca="false">T38/2</f>
        <v>90</v>
      </c>
      <c r="V38" s="8" t="s">
        <v>246</v>
      </c>
      <c r="W38" s="8" t="s">
        <v>249</v>
      </c>
      <c r="X38" s="10"/>
    </row>
    <row r="39" s="12" customFormat="true" ht="15" hidden="false" customHeight="false" outlineLevel="0" collapsed="false">
      <c r="A39" s="11" t="s">
        <v>250</v>
      </c>
      <c r="B39" s="9" t="n">
        <v>45161</v>
      </c>
      <c r="C39" s="10" t="s">
        <v>24</v>
      </c>
      <c r="D39" s="10" t="s">
        <v>25</v>
      </c>
      <c r="E39" s="10" t="s">
        <v>26</v>
      </c>
      <c r="F39" s="10" t="s">
        <v>122</v>
      </c>
      <c r="G39" s="10" t="s">
        <v>41</v>
      </c>
      <c r="H39" s="10" t="s">
        <v>251</v>
      </c>
      <c r="I39" s="11"/>
      <c r="J39" s="10" t="s">
        <v>62</v>
      </c>
      <c r="K39" s="10" t="s">
        <v>63</v>
      </c>
      <c r="L39" s="10"/>
      <c r="M39" s="11" t="s">
        <v>232</v>
      </c>
      <c r="N39" s="11" t="s">
        <v>33</v>
      </c>
      <c r="O39" s="11"/>
      <c r="P39" s="10" t="s">
        <v>79</v>
      </c>
      <c r="Q39" s="11" t="s">
        <v>35</v>
      </c>
      <c r="R39" s="10" t="s">
        <v>125</v>
      </c>
      <c r="S39" s="10" t="s">
        <v>37</v>
      </c>
      <c r="T39" s="10" t="n">
        <v>200</v>
      </c>
      <c r="U39" s="10" t="n">
        <f aca="false">T39/2</f>
        <v>100</v>
      </c>
      <c r="V39" s="8" t="s">
        <v>250</v>
      </c>
      <c r="W39" s="8" t="s">
        <v>252</v>
      </c>
      <c r="X39" s="10"/>
    </row>
    <row r="40" s="12" customFormat="true" ht="15" hidden="false" customHeight="false" outlineLevel="0" collapsed="false">
      <c r="A40" s="11" t="s">
        <v>253</v>
      </c>
      <c r="B40" s="9" t="n">
        <v>45161</v>
      </c>
      <c r="C40" s="10" t="s">
        <v>24</v>
      </c>
      <c r="D40" s="10" t="s">
        <v>25</v>
      </c>
      <c r="E40" s="10" t="s">
        <v>26</v>
      </c>
      <c r="F40" s="10" t="s">
        <v>122</v>
      </c>
      <c r="G40" s="10" t="s">
        <v>41</v>
      </c>
      <c r="H40" s="10" t="s">
        <v>254</v>
      </c>
      <c r="I40" s="11" t="n">
        <v>1997</v>
      </c>
      <c r="J40" s="10" t="s">
        <v>62</v>
      </c>
      <c r="K40" s="10" t="s">
        <v>63</v>
      </c>
      <c r="L40" s="10"/>
      <c r="M40" s="11" t="s">
        <v>255</v>
      </c>
      <c r="N40" s="11" t="s">
        <v>33</v>
      </c>
      <c r="O40" s="11"/>
      <c r="P40" s="10" t="s">
        <v>79</v>
      </c>
      <c r="Q40" s="11" t="s">
        <v>48</v>
      </c>
      <c r="R40" s="10" t="s">
        <v>125</v>
      </c>
      <c r="S40" s="10" t="s">
        <v>37</v>
      </c>
      <c r="T40" s="10" t="n">
        <v>180</v>
      </c>
      <c r="U40" s="10" t="n">
        <f aca="false">T40/2</f>
        <v>90</v>
      </c>
      <c r="V40" s="8" t="s">
        <v>253</v>
      </c>
      <c r="W40" s="8" t="s">
        <v>256</v>
      </c>
      <c r="X40" s="10"/>
    </row>
    <row r="41" s="12" customFormat="true" ht="15" hidden="false" customHeight="false" outlineLevel="0" collapsed="false">
      <c r="A41" s="11" t="s">
        <v>257</v>
      </c>
      <c r="B41" s="9" t="n">
        <v>45161</v>
      </c>
      <c r="C41" s="10" t="s">
        <v>24</v>
      </c>
      <c r="D41" s="10" t="s">
        <v>25</v>
      </c>
      <c r="E41" s="10" t="s">
        <v>26</v>
      </c>
      <c r="F41" s="10" t="s">
        <v>52</v>
      </c>
      <c r="G41" s="10" t="s">
        <v>41</v>
      </c>
      <c r="H41" s="10" t="s">
        <v>42</v>
      </c>
      <c r="I41" s="11" t="n">
        <v>1992</v>
      </c>
      <c r="J41" s="10" t="s">
        <v>53</v>
      </c>
      <c r="K41" s="10" t="s">
        <v>54</v>
      </c>
      <c r="L41" s="10"/>
      <c r="M41" s="11" t="s">
        <v>223</v>
      </c>
      <c r="N41" s="10" t="s">
        <v>33</v>
      </c>
      <c r="O41" s="11"/>
      <c r="P41" s="10" t="s">
        <v>258</v>
      </c>
      <c r="Q41" s="11" t="s">
        <v>35</v>
      </c>
      <c r="R41" s="10" t="s">
        <v>57</v>
      </c>
      <c r="S41" s="10" t="s">
        <v>37</v>
      </c>
      <c r="T41" s="10" t="n">
        <v>600</v>
      </c>
      <c r="U41" s="10" t="n">
        <f aca="false">T41/2</f>
        <v>300</v>
      </c>
      <c r="V41" s="8" t="s">
        <v>257</v>
      </c>
      <c r="W41" s="8" t="s">
        <v>259</v>
      </c>
      <c r="X41" s="10"/>
    </row>
    <row r="42" customFormat="false" ht="15" hidden="false" customHeight="false" outlineLevel="0" collapsed="false">
      <c r="A42" s="18"/>
      <c r="B42" s="18"/>
      <c r="C42" s="18"/>
      <c r="D42" s="18"/>
      <c r="E42" s="18"/>
      <c r="F42" s="18"/>
      <c r="G42" s="18"/>
      <c r="H42" s="18"/>
      <c r="I42" s="18"/>
      <c r="J42" s="18"/>
      <c r="K42" s="18"/>
      <c r="L42" s="18"/>
      <c r="M42" s="18"/>
      <c r="N42" s="18"/>
      <c r="O42" s="18"/>
      <c r="P42" s="18"/>
      <c r="Q42" s="18"/>
      <c r="R42" s="18"/>
      <c r="S42" s="18"/>
      <c r="T42" s="18"/>
      <c r="U42" s="18"/>
      <c r="V42" s="19"/>
      <c r="W42" s="19"/>
      <c r="X42" s="18"/>
    </row>
    <row r="43" customFormat="false" ht="15" hidden="false" customHeight="false" outlineLevel="0" collapsed="false">
      <c r="A43" s="18"/>
      <c r="B43" s="18"/>
      <c r="C43" s="18"/>
      <c r="D43" s="18"/>
      <c r="E43" s="18"/>
      <c r="F43" s="18"/>
      <c r="G43" s="18"/>
      <c r="H43" s="18"/>
      <c r="I43" s="18"/>
      <c r="J43" s="18"/>
      <c r="K43" s="18"/>
      <c r="L43" s="18"/>
      <c r="M43" s="18"/>
      <c r="N43" s="18"/>
      <c r="O43" s="18"/>
      <c r="P43" s="18"/>
      <c r="Q43" s="18"/>
      <c r="R43" s="18"/>
      <c r="S43" s="18"/>
      <c r="T43" s="18"/>
      <c r="U43" s="18"/>
      <c r="V43" s="19"/>
      <c r="W43" s="19"/>
      <c r="X43" s="18"/>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2023-10-03T14:52:00Z</dcterms:created>
  <dc:creator>Denise Dourojeanni</dc:creator>
  <dc:description/>
  <dc:language>es-CO</dc:language>
  <cp:lastModifiedBy/>
  <dcterms:modified xsi:type="dcterms:W3CDTF">2023-10-06T19:20:02Z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