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GH-NO,SFC" sheetId="1" state="visible" r:id="rId1"/>
    <sheet xmlns:r="http://schemas.openxmlformats.org/officeDocument/2006/relationships" name="HIGH-SFC" sheetId="2" state="visible" r:id="rId2"/>
    <sheet xmlns:r="http://schemas.openxmlformats.org/officeDocument/2006/relationships" name="Comparis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44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4" customWidth="1" min="5" max="5"/>
    <col width="19" customWidth="1" min="6" max="6"/>
    <col width="8" customWidth="1" min="7" max="7"/>
    <col width="13" customWidth="1" min="8" max="8"/>
    <col width="28" customWidth="1" min="9" max="9"/>
    <col width="26" customWidth="1" min="10" max="10"/>
    <col width="20" customWidth="1" min="11" max="11"/>
    <col width="29" customWidth="1" min="12" max="12"/>
    <col width="11" customWidth="1" min="13" max="13"/>
    <col width="26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Source Port</t>
        </is>
      </c>
      <c r="D1" s="1" t="inlineStr">
        <is>
          <t>Destination Port</t>
        </is>
      </c>
      <c r="E1" s="1" t="inlineStr">
        <is>
          <t>DSCP</t>
        </is>
      </c>
      <c r="F1" s="1" t="inlineStr">
        <is>
          <t>Packet Size (Bytes)</t>
        </is>
      </c>
      <c r="G1" s="1" t="inlineStr">
        <is>
          <t>Is</t>
        </is>
      </c>
      <c r="H1" s="1" t="inlineStr">
        <is>
          <t>Nº of packets</t>
        </is>
      </c>
      <c r="I1" s="1" t="inlineStr">
        <is>
          <t>1º Packet Timestamp(seconds)</t>
        </is>
      </c>
      <c r="J1" s="1" t="inlineStr">
        <is>
          <t>Nº of out of order packets</t>
        </is>
      </c>
      <c r="K1" s="1" t="inlineStr">
        <is>
          <t>Out of order packets</t>
        </is>
      </c>
      <c r="L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10.0.1.2</t>
        </is>
      </c>
      <c r="B4" t="inlineStr">
        <is>
          <t>10.0.2.2</t>
        </is>
      </c>
      <c r="C4" t="n">
        <v>63164</v>
      </c>
      <c r="D4" t="n">
        <v>443</v>
      </c>
      <c r="E4" t="n">
        <v>10</v>
      </c>
      <c r="F4" t="n">
        <v>420</v>
      </c>
      <c r="G4" t="inlineStr">
        <is>
          <t>sender</t>
        </is>
      </c>
      <c r="H4" t="n">
        <v>1500</v>
      </c>
      <c r="I4" t="n">
        <v>1741300003.547607</v>
      </c>
    </row>
    <row r="5">
      <c r="A5" t="inlineStr">
        <is>
          <t>10.0.1.2</t>
        </is>
      </c>
      <c r="B5" t="inlineStr">
        <is>
          <t>10.0.2.2</t>
        </is>
      </c>
      <c r="C5" t="n">
        <v>63164</v>
      </c>
      <c r="D5" t="n">
        <v>443</v>
      </c>
      <c r="E5" t="n">
        <v>10</v>
      </c>
      <c r="F5" t="n">
        <v>420</v>
      </c>
      <c r="G5" t="inlineStr">
        <is>
          <t>receiver</t>
        </is>
      </c>
      <c r="H5" t="n">
        <v>1500</v>
      </c>
      <c r="I5" t="n">
        <v>1741300003.57988</v>
      </c>
      <c r="J5" t="n">
        <v>0</v>
      </c>
      <c r="K5" t="inlineStr">
        <is>
          <t>[]</t>
        </is>
      </c>
      <c r="L5" t="n">
        <v>14215636.73019412</v>
      </c>
      <c r="M5">
        <f>H4-H5</f>
        <v/>
      </c>
      <c r="N5">
        <f>ROUND((M5/H4)*100, 2)</f>
        <v/>
      </c>
      <c r="O5">
        <f>ROUND((I5-I4)*10^9, 2)</f>
        <v/>
      </c>
    </row>
    <row r="6">
      <c r="A6" t="inlineStr">
        <is>
          <t>10.0.1.1</t>
        </is>
      </c>
      <c r="B6" t="inlineStr">
        <is>
          <t>10.0.2.2</t>
        </is>
      </c>
      <c r="C6" t="n">
        <v>62123</v>
      </c>
      <c r="D6" t="n">
        <v>443</v>
      </c>
      <c r="E6" t="n">
        <v>0</v>
      </c>
      <c r="F6" t="n">
        <v>262</v>
      </c>
      <c r="G6" t="inlineStr">
        <is>
          <t>sender</t>
        </is>
      </c>
      <c r="H6" t="n">
        <v>1500</v>
      </c>
      <c r="I6" t="n">
        <v>1741300003.547148</v>
      </c>
    </row>
    <row r="7">
      <c r="A7" t="inlineStr">
        <is>
          <t>10.0.1.1</t>
        </is>
      </c>
      <c r="B7" t="inlineStr">
        <is>
          <t>10.0.2.2</t>
        </is>
      </c>
      <c r="C7" t="n">
        <v>62123</v>
      </c>
      <c r="D7" t="n">
        <v>443</v>
      </c>
      <c r="E7" t="n">
        <v>0</v>
      </c>
      <c r="F7" t="n">
        <v>262</v>
      </c>
      <c r="G7" t="inlineStr">
        <is>
          <t>receiver</t>
        </is>
      </c>
      <c r="H7" t="n">
        <v>1500</v>
      </c>
      <c r="I7" t="n">
        <v>1741300003.569697</v>
      </c>
      <c r="J7" t="n">
        <v>0</v>
      </c>
      <c r="K7" t="inlineStr">
        <is>
          <t>[]</t>
        </is>
      </c>
      <c r="L7" t="n">
        <v>14238496.30355835</v>
      </c>
      <c r="M7">
        <f>H6-H7</f>
        <v/>
      </c>
      <c r="N7">
        <f>ROUND((M7/H6)*100, 2)</f>
        <v/>
      </c>
      <c r="O7">
        <f>ROUND((I7-I6)*10^9, 2)</f>
        <v/>
      </c>
    </row>
    <row r="8">
      <c r="A8" t="inlineStr">
        <is>
          <t>10.0.1.1</t>
        </is>
      </c>
      <c r="B8" t="inlineStr">
        <is>
          <t>10.0.5.1</t>
        </is>
      </c>
      <c r="C8" t="n">
        <v>60903</v>
      </c>
      <c r="D8" t="n">
        <v>443</v>
      </c>
      <c r="E8" t="n">
        <v>0</v>
      </c>
      <c r="F8" t="n">
        <v>262</v>
      </c>
      <c r="G8" t="inlineStr">
        <is>
          <t>sender</t>
        </is>
      </c>
      <c r="H8" t="n">
        <v>1500</v>
      </c>
      <c r="I8" t="n">
        <v>1741300003.548954</v>
      </c>
    </row>
    <row r="9">
      <c r="A9" t="inlineStr">
        <is>
          <t>10.0.1.1</t>
        </is>
      </c>
      <c r="B9" t="inlineStr">
        <is>
          <t>10.0.5.1</t>
        </is>
      </c>
      <c r="C9" t="n">
        <v>60903</v>
      </c>
      <c r="D9" t="n">
        <v>443</v>
      </c>
      <c r="E9" t="n">
        <v>0</v>
      </c>
      <c r="F9" t="n">
        <v>262</v>
      </c>
      <c r="G9" t="inlineStr">
        <is>
          <t>receiver</t>
        </is>
      </c>
      <c r="H9" t="n">
        <v>1500</v>
      </c>
      <c r="I9" t="n">
        <v>1741300003.569602</v>
      </c>
      <c r="J9" t="n">
        <v>0</v>
      </c>
      <c r="K9" t="inlineStr">
        <is>
          <t>[]</t>
        </is>
      </c>
      <c r="L9" t="n">
        <v>14258213.20215859</v>
      </c>
      <c r="M9">
        <f>H8-H9</f>
        <v/>
      </c>
      <c r="N9">
        <f>ROUND((M9/H8)*100, 2)</f>
        <v/>
      </c>
      <c r="O9">
        <f>ROUND((I9-I8)*10^9, 2)</f>
        <v/>
      </c>
    </row>
    <row r="10">
      <c r="A10" t="inlineStr">
        <is>
          <t>10.0.2.2</t>
        </is>
      </c>
      <c r="B10" t="inlineStr">
        <is>
          <t>239.1.1.1</t>
        </is>
      </c>
      <c r="C10" t="n">
        <v>55764</v>
      </c>
      <c r="D10" t="n">
        <v>443</v>
      </c>
      <c r="E10" t="n">
        <v>51</v>
      </c>
      <c r="F10" t="n">
        <v>483</v>
      </c>
      <c r="G10" t="inlineStr">
        <is>
          <t>sender</t>
        </is>
      </c>
      <c r="H10" t="n">
        <v>2970</v>
      </c>
      <c r="I10" t="n">
        <v>1741300003.564487</v>
      </c>
    </row>
    <row r="11">
      <c r="A11" t="inlineStr">
        <is>
          <t>10.0.2.2</t>
        </is>
      </c>
      <c r="B11" t="inlineStr">
        <is>
          <t>239.1.1.1</t>
        </is>
      </c>
      <c r="C11" t="n">
        <v>55764</v>
      </c>
      <c r="D11" t="n">
        <v>443</v>
      </c>
      <c r="E11" t="n">
        <v>51</v>
      </c>
      <c r="F11" t="n">
        <v>483</v>
      </c>
      <c r="G11" t="inlineStr">
        <is>
          <t>receiver</t>
        </is>
      </c>
      <c r="H11" t="n">
        <v>2970</v>
      </c>
      <c r="I11" t="n">
        <v>1741300003.579463</v>
      </c>
      <c r="J11" t="n">
        <v>0</v>
      </c>
      <c r="K11" t="inlineStr">
        <is>
          <t>[][][][]</t>
        </is>
      </c>
      <c r="L11" t="n">
        <v>14673668.32675355</v>
      </c>
      <c r="M11">
        <f>H10-H11</f>
        <v/>
      </c>
      <c r="N11">
        <f>ROUND((M11/H10)*100, 2)</f>
        <v/>
      </c>
      <c r="O11">
        <f>ROUND((I11-I10)*10^9, 2)</f>
        <v/>
      </c>
    </row>
    <row r="12">
      <c r="A12" t="inlineStr">
        <is>
          <t>10.0.5.1</t>
        </is>
      </c>
      <c r="B12" t="inlineStr">
        <is>
          <t>10.0.1.2</t>
        </is>
      </c>
      <c r="C12" t="n">
        <v>56639</v>
      </c>
      <c r="D12" t="n">
        <v>443</v>
      </c>
      <c r="E12" t="n">
        <v>2</v>
      </c>
      <c r="F12" t="n">
        <v>874</v>
      </c>
      <c r="G12" t="inlineStr">
        <is>
          <t>sender</t>
        </is>
      </c>
      <c r="H12" t="n">
        <v>2970</v>
      </c>
      <c r="I12" t="n">
        <v>1741300003.550335</v>
      </c>
    </row>
    <row r="13">
      <c r="A13" t="inlineStr">
        <is>
          <t>10.0.5.1</t>
        </is>
      </c>
      <c r="B13" t="inlineStr">
        <is>
          <t>10.0.1.2</t>
        </is>
      </c>
      <c r="C13" t="n">
        <v>56639</v>
      </c>
      <c r="D13" t="n">
        <v>443</v>
      </c>
      <c r="E13" t="n">
        <v>2</v>
      </c>
      <c r="F13" t="n">
        <v>874</v>
      </c>
      <c r="G13" t="inlineStr">
        <is>
          <t>receiver</t>
        </is>
      </c>
      <c r="H13" t="n">
        <v>2970</v>
      </c>
      <c r="I13" t="n">
        <v>1741300003.575735</v>
      </c>
      <c r="J13" t="n">
        <v>0</v>
      </c>
      <c r="K13" t="inlineStr">
        <is>
          <t>[]</t>
        </is>
      </c>
      <c r="L13" t="n">
        <v>14717259.23043711</v>
      </c>
      <c r="M13">
        <f>H12-H13</f>
        <v/>
      </c>
      <c r="N13">
        <f>ROUND((M13/H12)*100, 2)</f>
        <v/>
      </c>
      <c r="O13">
        <f>ROUND((I13-I12)*10^9, 2)</f>
        <v/>
      </c>
    </row>
    <row r="14"/>
    <row r="15">
      <c r="A15" s="1" t="inlineStr">
        <is>
          <t>Iteration - 2</t>
        </is>
      </c>
    </row>
    <row r="16">
      <c r="A16" t="inlineStr">
        <is>
          <t>10.0.1.2</t>
        </is>
      </c>
      <c r="B16" t="inlineStr">
        <is>
          <t>10.0.2.2</t>
        </is>
      </c>
      <c r="C16" t="n">
        <v>63164</v>
      </c>
      <c r="D16" t="n">
        <v>443</v>
      </c>
      <c r="E16" t="n">
        <v>10</v>
      </c>
      <c r="F16" t="n">
        <v>420</v>
      </c>
      <c r="G16" t="inlineStr">
        <is>
          <t>sender</t>
        </is>
      </c>
      <c r="H16" t="n">
        <v>1500</v>
      </c>
      <c r="I16" t="n">
        <v>1741300171.142996</v>
      </c>
    </row>
    <row r="17">
      <c r="A17" t="inlineStr">
        <is>
          <t>10.0.1.2</t>
        </is>
      </c>
      <c r="B17" t="inlineStr">
        <is>
          <t>10.0.2.2</t>
        </is>
      </c>
      <c r="C17" t="n">
        <v>63164</v>
      </c>
      <c r="D17" t="n">
        <v>443</v>
      </c>
      <c r="E17" t="n">
        <v>10</v>
      </c>
      <c r="F17" t="n">
        <v>420</v>
      </c>
      <c r="G17" t="inlineStr">
        <is>
          <t>receiver</t>
        </is>
      </c>
      <c r="H17" t="n">
        <v>1500</v>
      </c>
      <c r="I17" t="n">
        <v>1741300171.166874</v>
      </c>
      <c r="J17" t="n">
        <v>0</v>
      </c>
      <c r="K17" t="inlineStr">
        <is>
          <t>[]</t>
        </is>
      </c>
      <c r="L17" t="n">
        <v>11364337.12641396</v>
      </c>
      <c r="M17">
        <f>H16-H17</f>
        <v/>
      </c>
      <c r="N17">
        <f>ROUND((M17/H16)*100, 2)</f>
        <v/>
      </c>
      <c r="O17">
        <f>ROUND((I17-I16)*10^9, 2)</f>
        <v/>
      </c>
    </row>
    <row r="18">
      <c r="A18" t="inlineStr">
        <is>
          <t>10.0.1.1</t>
        </is>
      </c>
      <c r="B18" t="inlineStr">
        <is>
          <t>10.0.5.1</t>
        </is>
      </c>
      <c r="C18" t="n">
        <v>60903</v>
      </c>
      <c r="D18" t="n">
        <v>443</v>
      </c>
      <c r="E18" t="n">
        <v>0</v>
      </c>
      <c r="F18" t="n">
        <v>262</v>
      </c>
      <c r="G18" t="inlineStr">
        <is>
          <t>sender</t>
        </is>
      </c>
      <c r="H18" t="n">
        <v>1500</v>
      </c>
      <c r="I18" t="n">
        <v>1741300171.140764</v>
      </c>
    </row>
    <row r="19">
      <c r="A19" t="inlineStr">
        <is>
          <t>10.0.1.1</t>
        </is>
      </c>
      <c r="B19" t="inlineStr">
        <is>
          <t>10.0.5.1</t>
        </is>
      </c>
      <c r="C19" t="n">
        <v>60903</v>
      </c>
      <c r="D19" t="n">
        <v>443</v>
      </c>
      <c r="E19" t="n">
        <v>0</v>
      </c>
      <c r="F19" t="n">
        <v>262</v>
      </c>
      <c r="G19" t="inlineStr">
        <is>
          <t>receiver</t>
        </is>
      </c>
      <c r="H19" t="n">
        <v>1500</v>
      </c>
      <c r="I19" t="n">
        <v>1741300171.163394</v>
      </c>
      <c r="J19" t="n">
        <v>0</v>
      </c>
      <c r="K19" t="inlineStr">
        <is>
          <t>[]</t>
        </is>
      </c>
      <c r="L19" t="n">
        <v>11374807.83462526</v>
      </c>
      <c r="M19">
        <f>H18-H19</f>
        <v/>
      </c>
      <c r="N19">
        <f>ROUND((M19/H18)*100, 2)</f>
        <v/>
      </c>
      <c r="O19">
        <f>ROUND((I19-I18)*10^9, 2)</f>
        <v/>
      </c>
    </row>
    <row r="20">
      <c r="A20" t="inlineStr">
        <is>
          <t>10.0.1.1</t>
        </is>
      </c>
      <c r="B20" t="inlineStr">
        <is>
          <t>10.0.2.2</t>
        </is>
      </c>
      <c r="C20" t="n">
        <v>62123</v>
      </c>
      <c r="D20" t="n">
        <v>443</v>
      </c>
      <c r="E20" t="n">
        <v>0</v>
      </c>
      <c r="F20" t="n">
        <v>262</v>
      </c>
      <c r="G20" t="inlineStr">
        <is>
          <t>sender</t>
        </is>
      </c>
      <c r="H20" t="n">
        <v>1500</v>
      </c>
      <c r="I20" t="n">
        <v>1741300171.129532</v>
      </c>
    </row>
    <row r="21">
      <c r="A21" t="inlineStr">
        <is>
          <t>10.0.1.1</t>
        </is>
      </c>
      <c r="B21" t="inlineStr">
        <is>
          <t>10.0.2.2</t>
        </is>
      </c>
      <c r="C21" t="n">
        <v>62123</v>
      </c>
      <c r="D21" t="n">
        <v>443</v>
      </c>
      <c r="E21" t="n">
        <v>0</v>
      </c>
      <c r="F21" t="n">
        <v>262</v>
      </c>
      <c r="G21" t="inlineStr">
        <is>
          <t>receiver</t>
        </is>
      </c>
      <c r="H21" t="n">
        <v>1500</v>
      </c>
      <c r="I21" t="n">
        <v>1741300171.164577</v>
      </c>
      <c r="J21" t="n">
        <v>0</v>
      </c>
      <c r="K21" t="inlineStr">
        <is>
          <t>[]</t>
        </is>
      </c>
      <c r="L21" t="n">
        <v>11397839.38725788</v>
      </c>
      <c r="M21">
        <f>H20-H21</f>
        <v/>
      </c>
      <c r="N21">
        <f>ROUND((M21/H20)*100, 2)</f>
        <v/>
      </c>
      <c r="O21">
        <f>ROUND((I21-I20)*10^9, 2)</f>
        <v/>
      </c>
    </row>
    <row r="22">
      <c r="A22" t="inlineStr">
        <is>
          <t>10.0.2.2</t>
        </is>
      </c>
      <c r="B22" t="inlineStr">
        <is>
          <t>239.1.1.1</t>
        </is>
      </c>
      <c r="C22" t="n">
        <v>55764</v>
      </c>
      <c r="D22" t="n">
        <v>443</v>
      </c>
      <c r="E22" t="n">
        <v>51</v>
      </c>
      <c r="F22" t="n">
        <v>483</v>
      </c>
      <c r="G22" t="inlineStr">
        <is>
          <t>sender</t>
        </is>
      </c>
      <c r="H22" t="n">
        <v>2970</v>
      </c>
      <c r="I22" t="n">
        <v>1741300171.155059</v>
      </c>
    </row>
    <row r="23">
      <c r="A23" t="inlineStr">
        <is>
          <t>10.0.2.2</t>
        </is>
      </c>
      <c r="B23" t="inlineStr">
        <is>
          <t>239.1.1.1</t>
        </is>
      </c>
      <c r="C23" t="n">
        <v>55764</v>
      </c>
      <c r="D23" t="n">
        <v>443</v>
      </c>
      <c r="E23" t="n">
        <v>51</v>
      </c>
      <c r="F23" t="n">
        <v>483</v>
      </c>
      <c r="G23" t="inlineStr">
        <is>
          <t>receiver</t>
        </is>
      </c>
      <c r="H23" t="n">
        <v>2970</v>
      </c>
      <c r="I23" t="n">
        <v>1741300171.177834</v>
      </c>
      <c r="J23" t="n">
        <v>0</v>
      </c>
      <c r="K23" t="inlineStr">
        <is>
          <t>[][][][]</t>
        </is>
      </c>
      <c r="L23" t="n">
        <v>11792580.26659288</v>
      </c>
      <c r="M23">
        <f>H22-H23</f>
        <v/>
      </c>
      <c r="N23">
        <f>ROUND((M23/H22)*100, 2)</f>
        <v/>
      </c>
      <c r="O23">
        <f>ROUND((I23-I22)*10^9, 2)</f>
        <v/>
      </c>
    </row>
    <row r="24">
      <c r="A24" t="inlineStr">
        <is>
          <t>10.0.5.1</t>
        </is>
      </c>
      <c r="B24" t="inlineStr">
        <is>
          <t>10.0.1.2</t>
        </is>
      </c>
      <c r="C24" t="n">
        <v>56639</v>
      </c>
      <c r="D24" t="n">
        <v>443</v>
      </c>
      <c r="E24" t="n">
        <v>2</v>
      </c>
      <c r="F24" t="n">
        <v>874</v>
      </c>
      <c r="G24" t="inlineStr">
        <is>
          <t>sender</t>
        </is>
      </c>
      <c r="H24" t="n">
        <v>2970</v>
      </c>
      <c r="I24" t="n">
        <v>1741300171.14101</v>
      </c>
    </row>
    <row r="25">
      <c r="A25" t="inlineStr">
        <is>
          <t>10.0.5.1</t>
        </is>
      </c>
      <c r="B25" t="inlineStr">
        <is>
          <t>10.0.1.2</t>
        </is>
      </c>
      <c r="C25" t="n">
        <v>56639</v>
      </c>
      <c r="D25" t="n">
        <v>443</v>
      </c>
      <c r="E25" t="n">
        <v>2</v>
      </c>
      <c r="F25" t="n">
        <v>874</v>
      </c>
      <c r="G25" t="inlineStr">
        <is>
          <t>receiver</t>
        </is>
      </c>
      <c r="H25" t="n">
        <v>2970</v>
      </c>
      <c r="I25" t="n">
        <v>1741300171.168332</v>
      </c>
      <c r="J25" t="n">
        <v>0</v>
      </c>
      <c r="K25" t="inlineStr">
        <is>
          <t>[]</t>
        </is>
      </c>
      <c r="L25" t="n">
        <v>11838132.52432982</v>
      </c>
      <c r="M25">
        <f>H24-H25</f>
        <v/>
      </c>
      <c r="N25">
        <f>ROUND((M25/H24)*100, 2)</f>
        <v/>
      </c>
      <c r="O25">
        <f>ROUND((I25-I24)*10^9, 2)</f>
        <v/>
      </c>
    </row>
    <row r="26"/>
    <row r="27">
      <c r="A27" s="1" t="inlineStr">
        <is>
          <t>Iteration - 3</t>
        </is>
      </c>
    </row>
    <row r="28">
      <c r="A28" t="inlineStr">
        <is>
          <t>10.0.1.1</t>
        </is>
      </c>
      <c r="B28" t="inlineStr">
        <is>
          <t>10.0.2.2</t>
        </is>
      </c>
      <c r="C28" t="n">
        <v>62123</v>
      </c>
      <c r="D28" t="n">
        <v>443</v>
      </c>
      <c r="E28" t="n">
        <v>0</v>
      </c>
      <c r="F28" t="n">
        <v>262</v>
      </c>
      <c r="G28" t="inlineStr">
        <is>
          <t>sender</t>
        </is>
      </c>
      <c r="H28" t="n">
        <v>1500</v>
      </c>
      <c r="I28" t="n">
        <v>1741300338.736183</v>
      </c>
    </row>
    <row r="29">
      <c r="A29" t="inlineStr">
        <is>
          <t>10.0.1.1</t>
        </is>
      </c>
      <c r="B29" t="inlineStr">
        <is>
          <t>10.0.2.2</t>
        </is>
      </c>
      <c r="C29" t="n">
        <v>62123</v>
      </c>
      <c r="D29" t="n">
        <v>443</v>
      </c>
      <c r="E29" t="n">
        <v>0</v>
      </c>
      <c r="F29" t="n">
        <v>262</v>
      </c>
      <c r="G29" t="inlineStr">
        <is>
          <t>receiver</t>
        </is>
      </c>
      <c r="H29" t="n">
        <v>1500</v>
      </c>
      <c r="I29" t="n">
        <v>1741300338.744251</v>
      </c>
      <c r="J29" t="n">
        <v>0</v>
      </c>
      <c r="K29" t="inlineStr">
        <is>
          <t>[]</t>
        </is>
      </c>
      <c r="L29" t="n">
        <v>11462061.24623616</v>
      </c>
      <c r="M29">
        <f>H28-H29</f>
        <v/>
      </c>
      <c r="N29">
        <f>ROUND((M29/H28)*100, 2)</f>
        <v/>
      </c>
      <c r="O29">
        <f>ROUND((I29-I28)*10^9, 2)</f>
        <v/>
      </c>
    </row>
    <row r="30">
      <c r="A30" t="inlineStr">
        <is>
          <t>10.0.1.2</t>
        </is>
      </c>
      <c r="B30" t="inlineStr">
        <is>
          <t>10.0.2.2</t>
        </is>
      </c>
      <c r="C30" t="n">
        <v>63164</v>
      </c>
      <c r="D30" t="n">
        <v>443</v>
      </c>
      <c r="E30" t="n">
        <v>10</v>
      </c>
      <c r="F30" t="n">
        <v>420</v>
      </c>
      <c r="G30" t="inlineStr">
        <is>
          <t>sender</t>
        </is>
      </c>
      <c r="H30" t="n">
        <v>1500</v>
      </c>
      <c r="I30" t="n">
        <v>1741300338.726388</v>
      </c>
    </row>
    <row r="31">
      <c r="A31" t="inlineStr">
        <is>
          <t>10.0.1.2</t>
        </is>
      </c>
      <c r="B31" t="inlineStr">
        <is>
          <t>10.0.2.2</t>
        </is>
      </c>
      <c r="C31" t="n">
        <v>63164</v>
      </c>
      <c r="D31" t="n">
        <v>443</v>
      </c>
      <c r="E31" t="n">
        <v>10</v>
      </c>
      <c r="F31" t="n">
        <v>420</v>
      </c>
      <c r="G31" t="inlineStr">
        <is>
          <t>receiver</t>
        </is>
      </c>
      <c r="H31" t="n">
        <v>1500</v>
      </c>
      <c r="I31" t="n">
        <v>1741300338.754973</v>
      </c>
      <c r="J31" t="n">
        <v>0</v>
      </c>
      <c r="K31" t="inlineStr">
        <is>
          <t>[]</t>
        </is>
      </c>
      <c r="L31" t="n">
        <v>11531842.54964191</v>
      </c>
      <c r="M31">
        <f>H30-H31</f>
        <v/>
      </c>
      <c r="N31">
        <f>ROUND((M31/H30)*100, 2)</f>
        <v/>
      </c>
      <c r="O31">
        <f>ROUND((I31-I30)*10^9, 2)</f>
        <v/>
      </c>
    </row>
    <row r="32">
      <c r="A32" t="inlineStr">
        <is>
          <t>10.0.1.1</t>
        </is>
      </c>
      <c r="B32" t="inlineStr">
        <is>
          <t>10.0.5.1</t>
        </is>
      </c>
      <c r="C32" t="n">
        <v>60903</v>
      </c>
      <c r="D32" t="n">
        <v>443</v>
      </c>
      <c r="E32" t="n">
        <v>0</v>
      </c>
      <c r="F32" t="n">
        <v>262</v>
      </c>
      <c r="G32" t="inlineStr">
        <is>
          <t>sender</t>
        </is>
      </c>
      <c r="H32" t="n">
        <v>1500</v>
      </c>
      <c r="I32" t="n">
        <v>1741300338.71516</v>
      </c>
    </row>
    <row r="33">
      <c r="A33" t="inlineStr">
        <is>
          <t>10.0.1.1</t>
        </is>
      </c>
      <c r="B33" t="inlineStr">
        <is>
          <t>10.0.5.1</t>
        </is>
      </c>
      <c r="C33" t="n">
        <v>60903</v>
      </c>
      <c r="D33" t="n">
        <v>443</v>
      </c>
      <c r="E33" t="n">
        <v>0</v>
      </c>
      <c r="F33" t="n">
        <v>262</v>
      </c>
      <c r="G33" t="inlineStr">
        <is>
          <t>receiver</t>
        </is>
      </c>
      <c r="H33" t="n">
        <v>1500</v>
      </c>
      <c r="I33" t="n">
        <v>1741300338.745938</v>
      </c>
      <c r="J33" t="n">
        <v>0</v>
      </c>
      <c r="K33" t="inlineStr">
        <is>
          <t>[]</t>
        </is>
      </c>
      <c r="L33" t="n">
        <v>11610051.94981891</v>
      </c>
      <c r="M33">
        <f>H32-H33</f>
        <v/>
      </c>
      <c r="N33">
        <f>ROUND((M33/H32)*100, 2)</f>
        <v/>
      </c>
      <c r="O33">
        <f>ROUND((I33-I32)*10^9, 2)</f>
        <v/>
      </c>
    </row>
    <row r="34">
      <c r="A34" t="inlineStr">
        <is>
          <t>10.0.5.1</t>
        </is>
      </c>
      <c r="B34" t="inlineStr">
        <is>
          <t>10.0.1.2</t>
        </is>
      </c>
      <c r="C34" t="n">
        <v>56639</v>
      </c>
      <c r="D34" t="n">
        <v>443</v>
      </c>
      <c r="E34" t="n">
        <v>2</v>
      </c>
      <c r="F34" t="n">
        <v>874</v>
      </c>
      <c r="G34" t="inlineStr">
        <is>
          <t>sender</t>
        </is>
      </c>
      <c r="H34" t="n">
        <v>2970</v>
      </c>
      <c r="I34" t="n">
        <v>1741300338.736491</v>
      </c>
    </row>
    <row r="35">
      <c r="A35" t="inlineStr">
        <is>
          <t>10.0.5.1</t>
        </is>
      </c>
      <c r="B35" t="inlineStr">
        <is>
          <t>10.0.1.2</t>
        </is>
      </c>
      <c r="C35" t="n">
        <v>56639</v>
      </c>
      <c r="D35" t="n">
        <v>443</v>
      </c>
      <c r="E35" t="n">
        <v>2</v>
      </c>
      <c r="F35" t="n">
        <v>874</v>
      </c>
      <c r="G35" t="inlineStr">
        <is>
          <t>receiver</t>
        </is>
      </c>
      <c r="H35" t="n">
        <v>2970</v>
      </c>
      <c r="I35" t="n">
        <v>1741300338.752227</v>
      </c>
      <c r="J35" t="n">
        <v>0</v>
      </c>
      <c r="K35" t="inlineStr">
        <is>
          <t>[]</t>
        </is>
      </c>
      <c r="L35" t="n">
        <v>11694314.98556427</v>
      </c>
      <c r="M35">
        <f>H34-H35</f>
        <v/>
      </c>
      <c r="N35">
        <f>ROUND((M35/H34)*100, 2)</f>
        <v/>
      </c>
      <c r="O35">
        <f>ROUND((I35-I34)*10^9, 2)</f>
        <v/>
      </c>
    </row>
    <row r="36">
      <c r="A36" t="inlineStr">
        <is>
          <t>10.0.2.2</t>
        </is>
      </c>
      <c r="B36" t="inlineStr">
        <is>
          <t>239.1.1.1</t>
        </is>
      </c>
      <c r="C36" t="n">
        <v>55764</v>
      </c>
      <c r="D36" t="n">
        <v>443</v>
      </c>
      <c r="E36" t="n">
        <v>51</v>
      </c>
      <c r="F36" t="n">
        <v>483</v>
      </c>
      <c r="G36" t="inlineStr">
        <is>
          <t>sender</t>
        </is>
      </c>
      <c r="H36" t="n">
        <v>2970</v>
      </c>
      <c r="I36" t="n">
        <v>1741300338.727408</v>
      </c>
    </row>
    <row r="37">
      <c r="A37" t="inlineStr">
        <is>
          <t>10.0.2.2</t>
        </is>
      </c>
      <c r="B37" t="inlineStr">
        <is>
          <t>239.1.1.1</t>
        </is>
      </c>
      <c r="C37" t="n">
        <v>55764</v>
      </c>
      <c r="D37" t="n">
        <v>443</v>
      </c>
      <c r="E37" t="n">
        <v>51</v>
      </c>
      <c r="F37" t="n">
        <v>483</v>
      </c>
      <c r="G37" t="inlineStr">
        <is>
          <t>receiver</t>
        </is>
      </c>
      <c r="H37" t="n">
        <v>2970</v>
      </c>
      <c r="I37" t="n">
        <v>1741300338.750177</v>
      </c>
      <c r="J37" t="n">
        <v>0</v>
      </c>
      <c r="K37" t="inlineStr">
        <is>
          <t>[][][][]</t>
        </is>
      </c>
      <c r="L37" t="n">
        <v>11764567.28768269</v>
      </c>
      <c r="M37">
        <f>H36-H37</f>
        <v/>
      </c>
      <c r="N37">
        <f>ROUND((M37/H36)*100, 2)</f>
        <v/>
      </c>
      <c r="O37">
        <f>ROUND((I37-I36)*10^9, 2)</f>
        <v/>
      </c>
    </row>
    <row r="38"/>
    <row r="39">
      <c r="A39" s="1" t="inlineStr">
        <is>
          <t>Iteration - 4</t>
        </is>
      </c>
    </row>
    <row r="40">
      <c r="A40" t="inlineStr">
        <is>
          <t>10.0.1.1</t>
        </is>
      </c>
      <c r="B40" t="inlineStr">
        <is>
          <t>10.0.2.2</t>
        </is>
      </c>
      <c r="C40" t="n">
        <v>62123</v>
      </c>
      <c r="D40" t="n">
        <v>443</v>
      </c>
      <c r="E40" t="n">
        <v>0</v>
      </c>
      <c r="F40" t="n">
        <v>262</v>
      </c>
      <c r="G40" t="inlineStr">
        <is>
          <t>sender</t>
        </is>
      </c>
      <c r="H40" t="n">
        <v>1500</v>
      </c>
      <c r="I40" t="n">
        <v>1741300506.28382</v>
      </c>
    </row>
    <row r="41">
      <c r="A41" t="inlineStr">
        <is>
          <t>10.0.1.1</t>
        </is>
      </c>
      <c r="B41" t="inlineStr">
        <is>
          <t>10.0.2.2</t>
        </is>
      </c>
      <c r="C41" t="n">
        <v>62123</v>
      </c>
      <c r="D41" t="n">
        <v>443</v>
      </c>
      <c r="E41" t="n">
        <v>0</v>
      </c>
      <c r="F41" t="n">
        <v>262</v>
      </c>
      <c r="G41" t="inlineStr">
        <is>
          <t>receiver</t>
        </is>
      </c>
      <c r="H41" t="n">
        <v>1500</v>
      </c>
      <c r="I41" t="n">
        <v>1741300506.306524</v>
      </c>
      <c r="J41" t="n">
        <v>0</v>
      </c>
      <c r="K41" t="inlineStr">
        <is>
          <t>[]</t>
        </is>
      </c>
      <c r="L41" t="n">
        <v>11315269.94705201</v>
      </c>
      <c r="M41">
        <f>H40-H41</f>
        <v/>
      </c>
      <c r="N41">
        <f>ROUND((M41/H40)*100, 2)</f>
        <v/>
      </c>
      <c r="O41">
        <f>ROUND((I41-I40)*10^9, 2)</f>
        <v/>
      </c>
    </row>
    <row r="42">
      <c r="A42" t="inlineStr">
        <is>
          <t>10.0.1.2</t>
        </is>
      </c>
      <c r="B42" t="inlineStr">
        <is>
          <t>10.0.2.2</t>
        </is>
      </c>
      <c r="C42" t="n">
        <v>63164</v>
      </c>
      <c r="D42" t="n">
        <v>443</v>
      </c>
      <c r="E42" t="n">
        <v>10</v>
      </c>
      <c r="F42" t="n">
        <v>420</v>
      </c>
      <c r="G42" t="inlineStr">
        <is>
          <t>sender</t>
        </is>
      </c>
      <c r="H42" t="n">
        <v>1500</v>
      </c>
      <c r="I42" t="n">
        <v>1741300506.28359</v>
      </c>
    </row>
    <row r="43">
      <c r="A43" t="inlineStr">
        <is>
          <t>10.0.1.2</t>
        </is>
      </c>
      <c r="B43" t="inlineStr">
        <is>
          <t>10.0.2.2</t>
        </is>
      </c>
      <c r="C43" t="n">
        <v>63164</v>
      </c>
      <c r="D43" t="n">
        <v>443</v>
      </c>
      <c r="E43" t="n">
        <v>10</v>
      </c>
      <c r="F43" t="n">
        <v>420</v>
      </c>
      <c r="G43" t="inlineStr">
        <is>
          <t>receiver</t>
        </is>
      </c>
      <c r="H43" t="n">
        <v>1500</v>
      </c>
      <c r="I43" t="n">
        <v>1741300506.315156</v>
      </c>
      <c r="J43" t="n">
        <v>0</v>
      </c>
      <c r="K43" t="inlineStr">
        <is>
          <t>[]</t>
        </is>
      </c>
      <c r="L43" t="n">
        <v>11383160.43217976</v>
      </c>
      <c r="M43">
        <f>H42-H43</f>
        <v/>
      </c>
      <c r="N43">
        <f>ROUND((M43/H42)*100, 2)</f>
        <v/>
      </c>
      <c r="O43">
        <f>ROUND((I43-I42)*10^9, 2)</f>
        <v/>
      </c>
    </row>
    <row r="44">
      <c r="A44" t="inlineStr">
        <is>
          <t>10.0.1.1</t>
        </is>
      </c>
      <c r="B44" t="inlineStr">
        <is>
          <t>10.0.5.1</t>
        </is>
      </c>
      <c r="C44" t="n">
        <v>60903</v>
      </c>
      <c r="D44" t="n">
        <v>443</v>
      </c>
      <c r="E44" t="n">
        <v>0</v>
      </c>
      <c r="F44" t="n">
        <v>262</v>
      </c>
      <c r="G44" t="inlineStr">
        <is>
          <t>sender</t>
        </is>
      </c>
      <c r="H44" t="n">
        <v>1500</v>
      </c>
      <c r="I44" t="n">
        <v>1741300506.29589</v>
      </c>
    </row>
    <row r="45">
      <c r="A45" t="inlineStr">
        <is>
          <t>10.0.1.1</t>
        </is>
      </c>
      <c r="B45" t="inlineStr">
        <is>
          <t>10.0.5.1</t>
        </is>
      </c>
      <c r="C45" t="n">
        <v>60903</v>
      </c>
      <c r="D45" t="n">
        <v>443</v>
      </c>
      <c r="E45" t="n">
        <v>0</v>
      </c>
      <c r="F45" t="n">
        <v>262</v>
      </c>
      <c r="G45" t="inlineStr">
        <is>
          <t>receiver</t>
        </is>
      </c>
      <c r="H45" t="n">
        <v>1500</v>
      </c>
      <c r="I45" t="n">
        <v>1741300506.305449</v>
      </c>
      <c r="J45" t="n">
        <v>0</v>
      </c>
      <c r="K45" t="inlineStr">
        <is>
          <t>[]</t>
        </is>
      </c>
      <c r="L45" t="n">
        <v>11497381.36927285</v>
      </c>
      <c r="M45">
        <f>H44-H45</f>
        <v/>
      </c>
      <c r="N45">
        <f>ROUND((M45/H44)*100, 2)</f>
        <v/>
      </c>
      <c r="O45">
        <f>ROUND((I45-I44)*10^9, 2)</f>
        <v/>
      </c>
    </row>
    <row r="46">
      <c r="A46" t="inlineStr">
        <is>
          <t>10.0.5.1</t>
        </is>
      </c>
      <c r="B46" t="inlineStr">
        <is>
          <t>10.0.1.2</t>
        </is>
      </c>
      <c r="C46" t="n">
        <v>56639</v>
      </c>
      <c r="D46" t="n">
        <v>443</v>
      </c>
      <c r="E46" t="n">
        <v>2</v>
      </c>
      <c r="F46" t="n">
        <v>874</v>
      </c>
      <c r="G46" t="inlineStr">
        <is>
          <t>sender</t>
        </is>
      </c>
      <c r="H46" t="n">
        <v>2970</v>
      </c>
      <c r="I46" t="n">
        <v>1741300506.284199</v>
      </c>
    </row>
    <row r="47">
      <c r="A47" t="inlineStr">
        <is>
          <t>10.0.5.1</t>
        </is>
      </c>
      <c r="B47" t="inlineStr">
        <is>
          <t>10.0.1.2</t>
        </is>
      </c>
      <c r="C47" t="n">
        <v>56639</v>
      </c>
      <c r="D47" t="n">
        <v>443</v>
      </c>
      <c r="E47" t="n">
        <v>2</v>
      </c>
      <c r="F47" t="n">
        <v>874</v>
      </c>
      <c r="G47" t="inlineStr">
        <is>
          <t>receiver</t>
        </is>
      </c>
      <c r="H47" t="n">
        <v>2970</v>
      </c>
      <c r="I47" t="n">
        <v>1741300506.307638</v>
      </c>
      <c r="J47" t="n">
        <v>0</v>
      </c>
      <c r="K47" t="inlineStr">
        <is>
          <t>[]</t>
        </is>
      </c>
      <c r="L47" t="n">
        <v>11924325.41638511</v>
      </c>
      <c r="M47">
        <f>H46-H47</f>
        <v/>
      </c>
      <c r="N47">
        <f>ROUND((M47/H46)*100, 2)</f>
        <v/>
      </c>
      <c r="O47">
        <f>ROUND((I47-I46)*10^9, 2)</f>
        <v/>
      </c>
    </row>
    <row r="48">
      <c r="A48" t="inlineStr">
        <is>
          <t>10.0.2.2</t>
        </is>
      </c>
      <c r="B48" t="inlineStr">
        <is>
          <t>239.1.1.1</t>
        </is>
      </c>
      <c r="C48" t="n">
        <v>55764</v>
      </c>
      <c r="D48" t="n">
        <v>443</v>
      </c>
      <c r="E48" t="n">
        <v>51</v>
      </c>
      <c r="F48" t="n">
        <v>483</v>
      </c>
      <c r="G48" t="inlineStr">
        <is>
          <t>sender</t>
        </is>
      </c>
      <c r="H48" t="n">
        <v>2970</v>
      </c>
      <c r="I48" t="n">
        <v>1741300506.295541</v>
      </c>
    </row>
    <row r="49">
      <c r="A49" t="inlineStr">
        <is>
          <t>10.0.2.2</t>
        </is>
      </c>
      <c r="B49" t="inlineStr">
        <is>
          <t>239.1.1.1</t>
        </is>
      </c>
      <c r="C49" t="n">
        <v>55764</v>
      </c>
      <c r="D49" t="n">
        <v>443</v>
      </c>
      <c r="E49" t="n">
        <v>51</v>
      </c>
      <c r="F49" t="n">
        <v>483</v>
      </c>
      <c r="G49" t="inlineStr">
        <is>
          <t>receiver</t>
        </is>
      </c>
      <c r="H49" t="n">
        <v>2970</v>
      </c>
      <c r="I49" t="n">
        <v>1741300506.309931</v>
      </c>
      <c r="J49" t="n">
        <v>0</v>
      </c>
      <c r="K49" t="inlineStr">
        <is>
          <t>[][][][]</t>
        </is>
      </c>
      <c r="L49" t="n">
        <v>12055224.07987705</v>
      </c>
      <c r="M49">
        <f>H48-H49</f>
        <v/>
      </c>
      <c r="N49">
        <f>ROUND((M49/H48)*100, 2)</f>
        <v/>
      </c>
      <c r="O49">
        <f>ROUND((I49-I48)*10^9, 2)</f>
        <v/>
      </c>
    </row>
    <row r="50"/>
    <row r="51">
      <c r="A51" s="1" t="inlineStr">
        <is>
          <t>Iteration - 5</t>
        </is>
      </c>
    </row>
    <row r="52">
      <c r="A52" t="inlineStr">
        <is>
          <t>10.0.1.1</t>
        </is>
      </c>
      <c r="B52" t="inlineStr">
        <is>
          <t>10.0.5.1</t>
        </is>
      </c>
      <c r="C52" t="n">
        <v>60903</v>
      </c>
      <c r="D52" t="n">
        <v>443</v>
      </c>
      <c r="E52" t="n">
        <v>0</v>
      </c>
      <c r="F52" t="n">
        <v>262</v>
      </c>
      <c r="G52" t="inlineStr">
        <is>
          <t>sender</t>
        </is>
      </c>
      <c r="H52" t="n">
        <v>1500</v>
      </c>
      <c r="I52" t="n">
        <v>1741300673.867286</v>
      </c>
    </row>
    <row r="53">
      <c r="A53" t="inlineStr">
        <is>
          <t>10.0.1.1</t>
        </is>
      </c>
      <c r="B53" t="inlineStr">
        <is>
          <t>10.0.5.1</t>
        </is>
      </c>
      <c r="C53" t="n">
        <v>60903</v>
      </c>
      <c r="D53" t="n">
        <v>443</v>
      </c>
      <c r="E53" t="n">
        <v>0</v>
      </c>
      <c r="F53" t="n">
        <v>262</v>
      </c>
      <c r="G53" t="inlineStr">
        <is>
          <t>receiver</t>
        </is>
      </c>
      <c r="H53" t="n">
        <v>1500</v>
      </c>
      <c r="I53" t="n">
        <v>1741300673.88016</v>
      </c>
      <c r="J53" t="n">
        <v>0</v>
      </c>
      <c r="K53" t="inlineStr">
        <is>
          <t>[]</t>
        </is>
      </c>
      <c r="L53" t="n">
        <v>11011008.58052573</v>
      </c>
      <c r="M53">
        <f>H52-H53</f>
        <v/>
      </c>
      <c r="N53">
        <f>ROUND((M53/H52)*100, 2)</f>
        <v/>
      </c>
      <c r="O53">
        <f>ROUND((I53-I52)*10^9, 2)</f>
        <v/>
      </c>
    </row>
    <row r="54">
      <c r="A54" t="inlineStr">
        <is>
          <t>10.0.1.1</t>
        </is>
      </c>
      <c r="B54" t="inlineStr">
        <is>
          <t>10.0.2.2</t>
        </is>
      </c>
      <c r="C54" t="n">
        <v>62123</v>
      </c>
      <c r="D54" t="n">
        <v>443</v>
      </c>
      <c r="E54" t="n">
        <v>0</v>
      </c>
      <c r="F54" t="n">
        <v>262</v>
      </c>
      <c r="G54" t="inlineStr">
        <is>
          <t>sender</t>
        </is>
      </c>
      <c r="H54" t="n">
        <v>1500</v>
      </c>
      <c r="I54" t="n">
        <v>1741300673.86963</v>
      </c>
    </row>
    <row r="55">
      <c r="A55" t="inlineStr">
        <is>
          <t>10.0.1.1</t>
        </is>
      </c>
      <c r="B55" t="inlineStr">
        <is>
          <t>10.0.2.2</t>
        </is>
      </c>
      <c r="C55" t="n">
        <v>62123</v>
      </c>
      <c r="D55" t="n">
        <v>443</v>
      </c>
      <c r="E55" t="n">
        <v>0</v>
      </c>
      <c r="F55" t="n">
        <v>262</v>
      </c>
      <c r="G55" t="inlineStr">
        <is>
          <t>receiver</t>
        </is>
      </c>
      <c r="H55" t="n">
        <v>1500</v>
      </c>
      <c r="I55" t="n">
        <v>1741300673.881023</v>
      </c>
      <c r="J55" t="n">
        <v>0</v>
      </c>
      <c r="K55" t="inlineStr">
        <is>
          <t>[]</t>
        </is>
      </c>
      <c r="L55" t="n">
        <v>11012955.50664265</v>
      </c>
      <c r="M55">
        <f>H54-H55</f>
        <v/>
      </c>
      <c r="N55">
        <f>ROUND((M55/H54)*100, 2)</f>
        <v/>
      </c>
      <c r="O55">
        <f>ROUND((I55-I54)*10^9, 2)</f>
        <v/>
      </c>
    </row>
    <row r="56">
      <c r="A56" t="inlineStr">
        <is>
          <t>10.0.1.2</t>
        </is>
      </c>
      <c r="B56" t="inlineStr">
        <is>
          <t>10.0.2.2</t>
        </is>
      </c>
      <c r="C56" t="n">
        <v>63164</v>
      </c>
      <c r="D56" t="n">
        <v>443</v>
      </c>
      <c r="E56" t="n">
        <v>10</v>
      </c>
      <c r="F56" t="n">
        <v>420</v>
      </c>
      <c r="G56" t="inlineStr">
        <is>
          <t>sender</t>
        </is>
      </c>
      <c r="H56" t="n">
        <v>1500</v>
      </c>
      <c r="I56" t="n">
        <v>1741300673.866711</v>
      </c>
    </row>
    <row r="57">
      <c r="A57" t="inlineStr">
        <is>
          <t>10.0.1.2</t>
        </is>
      </c>
      <c r="B57" t="inlineStr">
        <is>
          <t>10.0.2.2</t>
        </is>
      </c>
      <c r="C57" t="n">
        <v>63164</v>
      </c>
      <c r="D57" t="n">
        <v>443</v>
      </c>
      <c r="E57" t="n">
        <v>10</v>
      </c>
      <c r="F57" t="n">
        <v>420</v>
      </c>
      <c r="G57" t="inlineStr">
        <is>
          <t>receiver</t>
        </is>
      </c>
      <c r="H57" t="n">
        <v>1500</v>
      </c>
      <c r="I57" t="n">
        <v>1741300673.879689</v>
      </c>
      <c r="J57" t="n">
        <v>0</v>
      </c>
      <c r="K57" t="inlineStr">
        <is>
          <t>[]</t>
        </is>
      </c>
      <c r="L57" t="n">
        <v>11073373.15877281</v>
      </c>
      <c r="M57">
        <f>H56-H57</f>
        <v/>
      </c>
      <c r="N57">
        <f>ROUND((M57/H56)*100, 2)</f>
        <v/>
      </c>
      <c r="O57">
        <f>ROUND((I57-I56)*10^9, 2)</f>
        <v/>
      </c>
    </row>
    <row r="58">
      <c r="A58" t="inlineStr">
        <is>
          <t>10.0.2.2</t>
        </is>
      </c>
      <c r="B58" t="inlineStr">
        <is>
          <t>239.1.1.1</t>
        </is>
      </c>
      <c r="C58" t="n">
        <v>55764</v>
      </c>
      <c r="D58" t="n">
        <v>443</v>
      </c>
      <c r="E58" t="n">
        <v>51</v>
      </c>
      <c r="F58" t="n">
        <v>483</v>
      </c>
      <c r="G58" t="inlineStr">
        <is>
          <t>sender</t>
        </is>
      </c>
      <c r="H58" t="n">
        <v>2970</v>
      </c>
      <c r="I58" t="n">
        <v>1741300673.867395</v>
      </c>
    </row>
    <row r="59">
      <c r="A59" t="inlineStr">
        <is>
          <t>10.0.2.2</t>
        </is>
      </c>
      <c r="B59" t="inlineStr">
        <is>
          <t>239.1.1.1</t>
        </is>
      </c>
      <c r="C59" t="n">
        <v>55764</v>
      </c>
      <c r="D59" t="n">
        <v>443</v>
      </c>
      <c r="E59" t="n">
        <v>51</v>
      </c>
      <c r="F59" t="n">
        <v>483</v>
      </c>
      <c r="G59" t="inlineStr">
        <is>
          <t>receiver</t>
        </is>
      </c>
      <c r="H59" t="n">
        <v>2970</v>
      </c>
      <c r="I59" t="n">
        <v>1741300673.882462</v>
      </c>
      <c r="J59" t="n">
        <v>0</v>
      </c>
      <c r="K59" t="inlineStr">
        <is>
          <t>[][][][]</t>
        </is>
      </c>
      <c r="L59" t="n">
        <v>11668923.54737227</v>
      </c>
      <c r="M59">
        <f>H58-H59</f>
        <v/>
      </c>
      <c r="N59">
        <f>ROUND((M59/H58)*100, 2)</f>
        <v/>
      </c>
      <c r="O59">
        <f>ROUND((I59-I58)*10^9, 2)</f>
        <v/>
      </c>
    </row>
    <row r="60">
      <c r="A60" t="inlineStr">
        <is>
          <t>10.0.5.1</t>
        </is>
      </c>
      <c r="B60" t="inlineStr">
        <is>
          <t>10.0.1.2</t>
        </is>
      </c>
      <c r="C60" t="n">
        <v>56639</v>
      </c>
      <c r="D60" t="n">
        <v>443</v>
      </c>
      <c r="E60" t="n">
        <v>2</v>
      </c>
      <c r="F60" t="n">
        <v>874</v>
      </c>
      <c r="G60" t="inlineStr">
        <is>
          <t>sender</t>
        </is>
      </c>
      <c r="H60" t="n">
        <v>2970</v>
      </c>
      <c r="I60" t="n">
        <v>1741300673.871056</v>
      </c>
    </row>
    <row r="61">
      <c r="A61" t="inlineStr">
        <is>
          <t>10.0.5.1</t>
        </is>
      </c>
      <c r="B61" t="inlineStr">
        <is>
          <t>10.0.1.2</t>
        </is>
      </c>
      <c r="C61" t="n">
        <v>56639</v>
      </c>
      <c r="D61" t="n">
        <v>443</v>
      </c>
      <c r="E61" t="n">
        <v>2</v>
      </c>
      <c r="F61" t="n">
        <v>874</v>
      </c>
      <c r="G61" t="inlineStr">
        <is>
          <t>receiver</t>
        </is>
      </c>
      <c r="H61" t="n">
        <v>2970</v>
      </c>
      <c r="I61" t="n">
        <v>1741300673.882302</v>
      </c>
      <c r="J61" t="n">
        <v>0</v>
      </c>
      <c r="K61" t="inlineStr">
        <is>
          <t>[]</t>
        </is>
      </c>
      <c r="L61" t="n">
        <v>11716669.73769062</v>
      </c>
      <c r="M61">
        <f>H60-H61</f>
        <v/>
      </c>
      <c r="N61">
        <f>ROUND((M61/H60)*100, 2)</f>
        <v/>
      </c>
      <c r="O61">
        <f>ROUND((I61-I60)*10^9, 2)</f>
        <v/>
      </c>
    </row>
    <row r="62"/>
    <row r="63">
      <c r="A63" s="1" t="inlineStr">
        <is>
          <t>Iteration - 6</t>
        </is>
      </c>
    </row>
    <row r="64">
      <c r="A64" t="inlineStr">
        <is>
          <t>10.0.1.2</t>
        </is>
      </c>
      <c r="B64" t="inlineStr">
        <is>
          <t>10.0.2.2</t>
        </is>
      </c>
      <c r="C64" t="n">
        <v>63164</v>
      </c>
      <c r="D64" t="n">
        <v>443</v>
      </c>
      <c r="E64" t="n">
        <v>10</v>
      </c>
      <c r="F64" t="n">
        <v>420</v>
      </c>
      <c r="G64" t="inlineStr">
        <is>
          <t>sender</t>
        </is>
      </c>
      <c r="H64" t="n">
        <v>1500</v>
      </c>
      <c r="I64" t="n">
        <v>1741300841.457909</v>
      </c>
    </row>
    <row r="65">
      <c r="A65" t="inlineStr">
        <is>
          <t>10.0.1.2</t>
        </is>
      </c>
      <c r="B65" t="inlineStr">
        <is>
          <t>10.0.2.2</t>
        </is>
      </c>
      <c r="C65" t="n">
        <v>63164</v>
      </c>
      <c r="D65" t="n">
        <v>443</v>
      </c>
      <c r="E65" t="n">
        <v>10</v>
      </c>
      <c r="F65" t="n">
        <v>420</v>
      </c>
      <c r="G65" t="inlineStr">
        <is>
          <t>receiver</t>
        </is>
      </c>
      <c r="H65" t="n">
        <v>1500</v>
      </c>
      <c r="I65" t="n">
        <v>1741300841.471563</v>
      </c>
      <c r="J65" t="n">
        <v>0</v>
      </c>
      <c r="K65" t="inlineStr">
        <is>
          <t>[]</t>
        </is>
      </c>
      <c r="L65" t="n">
        <v>10931586.5834554</v>
      </c>
      <c r="M65">
        <f>H64-H65</f>
        <v/>
      </c>
      <c r="N65">
        <f>ROUND((M65/H64)*100, 2)</f>
        <v/>
      </c>
      <c r="O65">
        <f>ROUND((I65-I64)*10^9, 2)</f>
        <v/>
      </c>
    </row>
    <row r="66">
      <c r="A66" t="inlineStr">
        <is>
          <t>10.0.1.1</t>
        </is>
      </c>
      <c r="B66" t="inlineStr">
        <is>
          <t>10.0.5.1</t>
        </is>
      </c>
      <c r="C66" t="n">
        <v>60903</v>
      </c>
      <c r="D66" t="n">
        <v>443</v>
      </c>
      <c r="E66" t="n">
        <v>0</v>
      </c>
      <c r="F66" t="n">
        <v>262</v>
      </c>
      <c r="G66" t="inlineStr">
        <is>
          <t>sender</t>
        </is>
      </c>
      <c r="H66" t="n">
        <v>1500</v>
      </c>
      <c r="I66" t="n">
        <v>1741300841.447659</v>
      </c>
    </row>
    <row r="67">
      <c r="A67" t="inlineStr">
        <is>
          <t>10.0.1.1</t>
        </is>
      </c>
      <c r="B67" t="inlineStr">
        <is>
          <t>10.0.5.1</t>
        </is>
      </c>
      <c r="C67" t="n">
        <v>60903</v>
      </c>
      <c r="D67" t="n">
        <v>443</v>
      </c>
      <c r="E67" t="n">
        <v>0</v>
      </c>
      <c r="F67" t="n">
        <v>262</v>
      </c>
      <c r="G67" t="inlineStr">
        <is>
          <t>receiver</t>
        </is>
      </c>
      <c r="H67" t="n">
        <v>1500</v>
      </c>
      <c r="I67" t="n">
        <v>1741300841.468015</v>
      </c>
      <c r="J67" t="n">
        <v>0</v>
      </c>
      <c r="K67" t="inlineStr">
        <is>
          <t>[]</t>
        </is>
      </c>
      <c r="L67" t="n">
        <v>10977559.40755208</v>
      </c>
      <c r="M67">
        <f>H66-H67</f>
        <v/>
      </c>
      <c r="N67">
        <f>ROUND((M67/H66)*100, 2)</f>
        <v/>
      </c>
      <c r="O67">
        <f>ROUND((I67-I66)*10^9, 2)</f>
        <v/>
      </c>
    </row>
    <row r="68">
      <c r="A68" t="inlineStr">
        <is>
          <t>10.0.1.1</t>
        </is>
      </c>
      <c r="B68" t="inlineStr">
        <is>
          <t>10.0.2.2</t>
        </is>
      </c>
      <c r="C68" t="n">
        <v>62123</v>
      </c>
      <c r="D68" t="n">
        <v>443</v>
      </c>
      <c r="E68" t="n">
        <v>0</v>
      </c>
      <c r="F68" t="n">
        <v>262</v>
      </c>
      <c r="G68" t="inlineStr">
        <is>
          <t>sender</t>
        </is>
      </c>
      <c r="H68" t="n">
        <v>1500</v>
      </c>
      <c r="I68" t="n">
        <v>1741300841.44711</v>
      </c>
    </row>
    <row r="69">
      <c r="A69" t="inlineStr">
        <is>
          <t>10.0.1.1</t>
        </is>
      </c>
      <c r="B69" t="inlineStr">
        <is>
          <t>10.0.2.2</t>
        </is>
      </c>
      <c r="C69" t="n">
        <v>62123</v>
      </c>
      <c r="D69" t="n">
        <v>443</v>
      </c>
      <c r="E69" t="n">
        <v>0</v>
      </c>
      <c r="F69" t="n">
        <v>262</v>
      </c>
      <c r="G69" t="inlineStr">
        <is>
          <t>receiver</t>
        </is>
      </c>
      <c r="H69" t="n">
        <v>1500</v>
      </c>
      <c r="I69" t="n">
        <v>1741300841.467919</v>
      </c>
      <c r="J69" t="n">
        <v>0</v>
      </c>
      <c r="K69" t="inlineStr">
        <is>
          <t>[]</t>
        </is>
      </c>
      <c r="L69" t="n">
        <v>11040177.5042216</v>
      </c>
      <c r="M69">
        <f>H68-H69</f>
        <v/>
      </c>
      <c r="N69">
        <f>ROUND((M69/H68)*100, 2)</f>
        <v/>
      </c>
      <c r="O69">
        <f>ROUND((I69-I68)*10^9, 2)</f>
        <v/>
      </c>
    </row>
    <row r="70">
      <c r="A70" t="inlineStr">
        <is>
          <t>10.0.5.1</t>
        </is>
      </c>
      <c r="B70" t="inlineStr">
        <is>
          <t>10.0.1.2</t>
        </is>
      </c>
      <c r="C70" t="n">
        <v>56639</v>
      </c>
      <c r="D70" t="n">
        <v>443</v>
      </c>
      <c r="E70" t="n">
        <v>2</v>
      </c>
      <c r="F70" t="n">
        <v>874</v>
      </c>
      <c r="G70" t="inlineStr">
        <is>
          <t>sender</t>
        </is>
      </c>
      <c r="H70" t="n">
        <v>2970</v>
      </c>
      <c r="I70" t="n">
        <v>1741300841.448248</v>
      </c>
    </row>
    <row r="71">
      <c r="A71" t="inlineStr">
        <is>
          <t>10.0.5.1</t>
        </is>
      </c>
      <c r="B71" t="inlineStr">
        <is>
          <t>10.0.1.2</t>
        </is>
      </c>
      <c r="C71" t="n">
        <v>56639</v>
      </c>
      <c r="D71" t="n">
        <v>443</v>
      </c>
      <c r="E71" t="n">
        <v>2</v>
      </c>
      <c r="F71" t="n">
        <v>874</v>
      </c>
      <c r="G71" t="inlineStr">
        <is>
          <t>receiver</t>
        </is>
      </c>
      <c r="H71" t="n">
        <v>2970</v>
      </c>
      <c r="I71" t="n">
        <v>1741300841.471434</v>
      </c>
      <c r="J71" t="n">
        <v>0</v>
      </c>
      <c r="K71" t="inlineStr">
        <is>
          <t>[]</t>
        </is>
      </c>
      <c r="L71" t="n">
        <v>11283393.33967729</v>
      </c>
      <c r="M71">
        <f>H70-H71</f>
        <v/>
      </c>
      <c r="N71">
        <f>ROUND((M71/H70)*100, 2)</f>
        <v/>
      </c>
      <c r="O71">
        <f>ROUND((I71-I70)*10^9, 2)</f>
        <v/>
      </c>
    </row>
    <row r="72">
      <c r="A72" t="inlineStr">
        <is>
          <t>10.0.2.2</t>
        </is>
      </c>
      <c r="B72" t="inlineStr">
        <is>
          <t>239.1.1.1</t>
        </is>
      </c>
      <c r="C72" t="n">
        <v>55764</v>
      </c>
      <c r="D72" t="n">
        <v>443</v>
      </c>
      <c r="E72" t="n">
        <v>51</v>
      </c>
      <c r="F72" t="n">
        <v>483</v>
      </c>
      <c r="G72" t="inlineStr">
        <is>
          <t>sender</t>
        </is>
      </c>
      <c r="H72" t="n">
        <v>2970</v>
      </c>
      <c r="I72" t="n">
        <v>1741300841.461023</v>
      </c>
    </row>
    <row r="73">
      <c r="A73" t="inlineStr">
        <is>
          <t>10.0.2.2</t>
        </is>
      </c>
      <c r="B73" t="inlineStr">
        <is>
          <t>239.1.1.1</t>
        </is>
      </c>
      <c r="C73" t="n">
        <v>55764</v>
      </c>
      <c r="D73" t="n">
        <v>443</v>
      </c>
      <c r="E73" t="n">
        <v>51</v>
      </c>
      <c r="F73" t="n">
        <v>483</v>
      </c>
      <c r="G73" t="inlineStr">
        <is>
          <t>receiver</t>
        </is>
      </c>
      <c r="H73" t="n">
        <v>2970</v>
      </c>
      <c r="I73" t="n">
        <v>1741300841.473899</v>
      </c>
      <c r="J73" t="n">
        <v>0</v>
      </c>
      <c r="K73" t="inlineStr">
        <is>
          <t>[][][][]</t>
        </is>
      </c>
      <c r="L73" t="n">
        <v>11454560.80083494</v>
      </c>
      <c r="M73">
        <f>H72-H73</f>
        <v/>
      </c>
      <c r="N73">
        <f>ROUND((M73/H72)*100, 2)</f>
        <v/>
      </c>
      <c r="O73">
        <f>ROUND((I73-I72)*10^9, 2)</f>
        <v/>
      </c>
    </row>
    <row r="74"/>
    <row r="75">
      <c r="A75" s="1" t="inlineStr">
        <is>
          <t>Iteration - 7</t>
        </is>
      </c>
    </row>
    <row r="76">
      <c r="A76" t="inlineStr">
        <is>
          <t>10.0.1.1</t>
        </is>
      </c>
      <c r="B76" t="inlineStr">
        <is>
          <t>10.0.2.2</t>
        </is>
      </c>
      <c r="C76" t="n">
        <v>62123</v>
      </c>
      <c r="D76" t="n">
        <v>443</v>
      </c>
      <c r="E76" t="n">
        <v>0</v>
      </c>
      <c r="F76" t="n">
        <v>262</v>
      </c>
      <c r="G76" t="inlineStr">
        <is>
          <t>sender</t>
        </is>
      </c>
      <c r="H76" t="n">
        <v>1500</v>
      </c>
      <c r="I76" t="n">
        <v>1741301009.022928</v>
      </c>
    </row>
    <row r="77">
      <c r="A77" t="inlineStr">
        <is>
          <t>10.0.1.1</t>
        </is>
      </c>
      <c r="B77" t="inlineStr">
        <is>
          <t>10.0.2.2</t>
        </is>
      </c>
      <c r="C77" t="n">
        <v>62123</v>
      </c>
      <c r="D77" t="n">
        <v>443</v>
      </c>
      <c r="E77" t="n">
        <v>0</v>
      </c>
      <c r="F77" t="n">
        <v>262</v>
      </c>
      <c r="G77" t="inlineStr">
        <is>
          <t>receiver</t>
        </is>
      </c>
      <c r="H77" t="n">
        <v>1500</v>
      </c>
      <c r="I77" t="n">
        <v>1741301009.04932</v>
      </c>
      <c r="J77" t="n">
        <v>0</v>
      </c>
      <c r="K77" t="inlineStr">
        <is>
          <t>[]</t>
        </is>
      </c>
      <c r="L77" t="n">
        <v>11818405.46925863</v>
      </c>
      <c r="M77">
        <f>H76-H77</f>
        <v/>
      </c>
      <c r="N77">
        <f>ROUND((M77/H76)*100, 2)</f>
        <v/>
      </c>
      <c r="O77">
        <f>ROUND((I77-I76)*10^9, 2)</f>
        <v/>
      </c>
    </row>
    <row r="78">
      <c r="A78" t="inlineStr">
        <is>
          <t>10.0.1.1</t>
        </is>
      </c>
      <c r="B78" t="inlineStr">
        <is>
          <t>10.0.5.1</t>
        </is>
      </c>
      <c r="C78" t="n">
        <v>60903</v>
      </c>
      <c r="D78" t="n">
        <v>443</v>
      </c>
      <c r="E78" t="n">
        <v>0</v>
      </c>
      <c r="F78" t="n">
        <v>262</v>
      </c>
      <c r="G78" t="inlineStr">
        <is>
          <t>sender</t>
        </is>
      </c>
      <c r="H78" t="n">
        <v>1500</v>
      </c>
      <c r="I78" t="n">
        <v>1741301009.014578</v>
      </c>
    </row>
    <row r="79">
      <c r="A79" t="inlineStr">
        <is>
          <t>10.0.1.1</t>
        </is>
      </c>
      <c r="B79" t="inlineStr">
        <is>
          <t>10.0.5.1</t>
        </is>
      </c>
      <c r="C79" t="n">
        <v>60903</v>
      </c>
      <c r="D79" t="n">
        <v>443</v>
      </c>
      <c r="E79" t="n">
        <v>0</v>
      </c>
      <c r="F79" t="n">
        <v>262</v>
      </c>
      <c r="G79" t="inlineStr">
        <is>
          <t>receiver</t>
        </is>
      </c>
      <c r="H79" t="n">
        <v>1500</v>
      </c>
      <c r="I79" t="n">
        <v>1741301009.046829</v>
      </c>
      <c r="J79" t="n">
        <v>0</v>
      </c>
      <c r="K79" t="inlineStr">
        <is>
          <t>[]</t>
        </is>
      </c>
      <c r="L79" t="n">
        <v>11881478.62752279</v>
      </c>
      <c r="M79">
        <f>H78-H79</f>
        <v/>
      </c>
      <c r="N79">
        <f>ROUND((M79/H78)*100, 2)</f>
        <v/>
      </c>
      <c r="O79">
        <f>ROUND((I79-I78)*10^9, 2)</f>
        <v/>
      </c>
    </row>
    <row r="80">
      <c r="A80" t="inlineStr">
        <is>
          <t>10.0.1.2</t>
        </is>
      </c>
      <c r="B80" t="inlineStr">
        <is>
          <t>10.0.2.2</t>
        </is>
      </c>
      <c r="C80" t="n">
        <v>63164</v>
      </c>
      <c r="D80" t="n">
        <v>443</v>
      </c>
      <c r="E80" t="n">
        <v>10</v>
      </c>
      <c r="F80" t="n">
        <v>420</v>
      </c>
      <c r="G80" t="inlineStr">
        <is>
          <t>sender</t>
        </is>
      </c>
      <c r="H80" t="n">
        <v>1500</v>
      </c>
      <c r="I80" t="n">
        <v>1741301009.038426</v>
      </c>
    </row>
    <row r="81">
      <c r="A81" t="inlineStr">
        <is>
          <t>10.0.1.2</t>
        </is>
      </c>
      <c r="B81" t="inlineStr">
        <is>
          <t>10.0.2.2</t>
        </is>
      </c>
      <c r="C81" t="n">
        <v>63164</v>
      </c>
      <c r="D81" t="n">
        <v>443</v>
      </c>
      <c r="E81" t="n">
        <v>10</v>
      </c>
      <c r="F81" t="n">
        <v>420</v>
      </c>
      <c r="G81" t="inlineStr">
        <is>
          <t>receiver</t>
        </is>
      </c>
      <c r="H81" t="n">
        <v>1500</v>
      </c>
      <c r="I81" t="n">
        <v>1741301009.052485</v>
      </c>
      <c r="J81" t="n">
        <v>0</v>
      </c>
      <c r="K81" t="inlineStr">
        <is>
          <t>[]</t>
        </is>
      </c>
      <c r="L81" t="n">
        <v>12006935.75541178</v>
      </c>
      <c r="M81">
        <f>H80-H81</f>
        <v/>
      </c>
      <c r="N81">
        <f>ROUND((M81/H80)*100, 2)</f>
        <v/>
      </c>
      <c r="O81">
        <f>ROUND((I81-I80)*10^9, 2)</f>
        <v/>
      </c>
    </row>
    <row r="82">
      <c r="A82" t="inlineStr">
        <is>
          <t>10.0.5.1</t>
        </is>
      </c>
      <c r="B82" t="inlineStr">
        <is>
          <t>10.0.1.2</t>
        </is>
      </c>
      <c r="C82" t="n">
        <v>56639</v>
      </c>
      <c r="D82" t="n">
        <v>443</v>
      </c>
      <c r="E82" t="n">
        <v>2</v>
      </c>
      <c r="F82" t="n">
        <v>874</v>
      </c>
      <c r="G82" t="inlineStr">
        <is>
          <t>sender</t>
        </is>
      </c>
      <c r="H82" t="n">
        <v>2970</v>
      </c>
      <c r="I82" t="n">
        <v>1741301009.024003</v>
      </c>
    </row>
    <row r="83">
      <c r="A83" t="inlineStr">
        <is>
          <t>10.0.5.1</t>
        </is>
      </c>
      <c r="B83" t="inlineStr">
        <is>
          <t>10.0.1.2</t>
        </is>
      </c>
      <c r="C83" t="n">
        <v>56639</v>
      </c>
      <c r="D83" t="n">
        <v>443</v>
      </c>
      <c r="E83" t="n">
        <v>2</v>
      </c>
      <c r="F83" t="n">
        <v>874</v>
      </c>
      <c r="G83" t="inlineStr">
        <is>
          <t>receiver</t>
        </is>
      </c>
      <c r="H83" t="n">
        <v>2970</v>
      </c>
      <c r="I83" t="n">
        <v>1741301009.051791</v>
      </c>
      <c r="J83" t="n">
        <v>0</v>
      </c>
      <c r="K83" t="inlineStr">
        <is>
          <t>[]</t>
        </is>
      </c>
      <c r="L83" t="n">
        <v>11838794.71788504</v>
      </c>
      <c r="M83">
        <f>H82-H83</f>
        <v/>
      </c>
      <c r="N83">
        <f>ROUND((M83/H82)*100, 2)</f>
        <v/>
      </c>
      <c r="O83">
        <f>ROUND((I83-I82)*10^9, 2)</f>
        <v/>
      </c>
    </row>
    <row r="84">
      <c r="A84" t="inlineStr">
        <is>
          <t>10.0.2.2</t>
        </is>
      </c>
      <c r="B84" t="inlineStr">
        <is>
          <t>239.1.1.1</t>
        </is>
      </c>
      <c r="C84" t="n">
        <v>55764</v>
      </c>
      <c r="D84" t="n">
        <v>443</v>
      </c>
      <c r="E84" t="n">
        <v>51</v>
      </c>
      <c r="F84" t="n">
        <v>483</v>
      </c>
      <c r="G84" t="inlineStr">
        <is>
          <t>sender</t>
        </is>
      </c>
      <c r="H84" t="n">
        <v>2970</v>
      </c>
      <c r="I84" t="n">
        <v>1741301009.034203</v>
      </c>
    </row>
    <row r="85">
      <c r="A85" t="inlineStr">
        <is>
          <t>10.0.2.2</t>
        </is>
      </c>
      <c r="B85" t="inlineStr">
        <is>
          <t>239.1.1.1</t>
        </is>
      </c>
      <c r="C85" t="n">
        <v>55764</v>
      </c>
      <c r="D85" t="n">
        <v>443</v>
      </c>
      <c r="E85" t="n">
        <v>51</v>
      </c>
      <c r="F85" t="n">
        <v>483</v>
      </c>
      <c r="G85" t="inlineStr">
        <is>
          <t>receiver</t>
        </is>
      </c>
      <c r="H85" t="n">
        <v>2970</v>
      </c>
      <c r="I85" t="n">
        <v>1741301009.056518</v>
      </c>
      <c r="J85" t="n">
        <v>0</v>
      </c>
      <c r="K85" t="inlineStr">
        <is>
          <t>[][][][]</t>
        </is>
      </c>
      <c r="L85" t="n">
        <v>11857151.38310134</v>
      </c>
      <c r="M85">
        <f>H84-H85</f>
        <v/>
      </c>
      <c r="N85">
        <f>ROUND((M85/H84)*100, 2)</f>
        <v/>
      </c>
      <c r="O85">
        <f>ROUND((I85-I84)*10^9, 2)</f>
        <v/>
      </c>
    </row>
    <row r="86"/>
    <row r="87">
      <c r="A87" s="1" t="inlineStr">
        <is>
          <t>Iteration - 8</t>
        </is>
      </c>
    </row>
    <row r="88">
      <c r="A88" t="inlineStr">
        <is>
          <t>10.0.1.1</t>
        </is>
      </c>
      <c r="B88" t="inlineStr">
        <is>
          <t>10.0.5.1</t>
        </is>
      </c>
      <c r="C88" t="n">
        <v>60903</v>
      </c>
      <c r="D88" t="n">
        <v>443</v>
      </c>
      <c r="E88" t="n">
        <v>0</v>
      </c>
      <c r="F88" t="n">
        <v>262</v>
      </c>
      <c r="G88" t="inlineStr">
        <is>
          <t>sender</t>
        </is>
      </c>
      <c r="H88" t="n">
        <v>1500</v>
      </c>
      <c r="I88" t="n">
        <v>1741301176.550668</v>
      </c>
    </row>
    <row r="89">
      <c r="A89" t="inlineStr">
        <is>
          <t>10.0.1.1</t>
        </is>
      </c>
      <c r="B89" t="inlineStr">
        <is>
          <t>10.0.5.1</t>
        </is>
      </c>
      <c r="C89" t="n">
        <v>60903</v>
      </c>
      <c r="D89" t="n">
        <v>443</v>
      </c>
      <c r="E89" t="n">
        <v>0</v>
      </c>
      <c r="F89" t="n">
        <v>262</v>
      </c>
      <c r="G89" t="inlineStr">
        <is>
          <t>receiver</t>
        </is>
      </c>
      <c r="H89" t="n">
        <v>1500</v>
      </c>
      <c r="I89" t="n">
        <v>1741301176.568293</v>
      </c>
      <c r="J89" t="n">
        <v>0</v>
      </c>
      <c r="K89" t="inlineStr">
        <is>
          <t>[]</t>
        </is>
      </c>
      <c r="L89" t="n">
        <v>10852142.81082153</v>
      </c>
      <c r="M89">
        <f>H88-H89</f>
        <v/>
      </c>
      <c r="N89">
        <f>ROUND((M89/H88)*100, 2)</f>
        <v/>
      </c>
      <c r="O89">
        <f>ROUND((I89-I88)*10^9, 2)</f>
        <v/>
      </c>
    </row>
    <row r="90">
      <c r="A90" t="inlineStr">
        <is>
          <t>10.0.1.1</t>
        </is>
      </c>
      <c r="B90" t="inlineStr">
        <is>
          <t>10.0.2.2</t>
        </is>
      </c>
      <c r="C90" t="n">
        <v>62123</v>
      </c>
      <c r="D90" t="n">
        <v>443</v>
      </c>
      <c r="E90" t="n">
        <v>0</v>
      </c>
      <c r="F90" t="n">
        <v>262</v>
      </c>
      <c r="G90" t="inlineStr">
        <is>
          <t>sender</t>
        </is>
      </c>
      <c r="H90" t="n">
        <v>1500</v>
      </c>
      <c r="I90" t="n">
        <v>1741301176.553909</v>
      </c>
    </row>
    <row r="91">
      <c r="A91" t="inlineStr">
        <is>
          <t>10.0.1.1</t>
        </is>
      </c>
      <c r="B91" t="inlineStr">
        <is>
          <t>10.0.2.2</t>
        </is>
      </c>
      <c r="C91" t="n">
        <v>62123</v>
      </c>
      <c r="D91" t="n">
        <v>443</v>
      </c>
      <c r="E91" t="n">
        <v>0</v>
      </c>
      <c r="F91" t="n">
        <v>262</v>
      </c>
      <c r="G91" t="inlineStr">
        <is>
          <t>receiver</t>
        </is>
      </c>
      <c r="H91" t="n">
        <v>1500</v>
      </c>
      <c r="I91" t="n">
        <v>1741301176.573943</v>
      </c>
      <c r="J91" t="n">
        <v>0</v>
      </c>
      <c r="K91" t="inlineStr">
        <is>
          <t>[]</t>
        </is>
      </c>
      <c r="L91" t="n">
        <v>10990677.83355715</v>
      </c>
      <c r="M91">
        <f>H90-H91</f>
        <v/>
      </c>
      <c r="N91">
        <f>ROUND((M91/H90)*100, 2)</f>
        <v/>
      </c>
      <c r="O91">
        <f>ROUND((I91-I90)*10^9, 2)</f>
        <v/>
      </c>
    </row>
    <row r="92">
      <c r="A92" t="inlineStr">
        <is>
          <t>10.0.1.2</t>
        </is>
      </c>
      <c r="B92" t="inlineStr">
        <is>
          <t>10.0.2.2</t>
        </is>
      </c>
      <c r="C92" t="n">
        <v>63164</v>
      </c>
      <c r="D92" t="n">
        <v>443</v>
      </c>
      <c r="E92" t="n">
        <v>10</v>
      </c>
      <c r="F92" t="n">
        <v>420</v>
      </c>
      <c r="G92" t="inlineStr">
        <is>
          <t>sender</t>
        </is>
      </c>
      <c r="H92" t="n">
        <v>1500</v>
      </c>
      <c r="I92" t="n">
        <v>1741301176.561919</v>
      </c>
    </row>
    <row r="93">
      <c r="A93" t="inlineStr">
        <is>
          <t>10.0.1.2</t>
        </is>
      </c>
      <c r="B93" t="inlineStr">
        <is>
          <t>10.0.2.2</t>
        </is>
      </c>
      <c r="C93" t="n">
        <v>63164</v>
      </c>
      <c r="D93" t="n">
        <v>443</v>
      </c>
      <c r="E93" t="n">
        <v>10</v>
      </c>
      <c r="F93" t="n">
        <v>420</v>
      </c>
      <c r="G93" t="inlineStr">
        <is>
          <t>receiver</t>
        </is>
      </c>
      <c r="H93" t="n">
        <v>1500</v>
      </c>
      <c r="I93" t="n">
        <v>1741301176.577789</v>
      </c>
      <c r="J93" t="n">
        <v>0</v>
      </c>
      <c r="K93" t="inlineStr">
        <is>
          <t>[]</t>
        </is>
      </c>
      <c r="L93" t="n">
        <v>11061474.32327271</v>
      </c>
      <c r="M93">
        <f>H92-H93</f>
        <v/>
      </c>
      <c r="N93">
        <f>ROUND((M93/H92)*100, 2)</f>
        <v/>
      </c>
      <c r="O93">
        <f>ROUND((I93-I92)*10^9, 2)</f>
        <v/>
      </c>
    </row>
    <row r="94">
      <c r="A94" t="inlineStr">
        <is>
          <t>10.0.5.1</t>
        </is>
      </c>
      <c r="B94" t="inlineStr">
        <is>
          <t>10.0.1.2</t>
        </is>
      </c>
      <c r="C94" t="n">
        <v>56639</v>
      </c>
      <c r="D94" t="n">
        <v>443</v>
      </c>
      <c r="E94" t="n">
        <v>2</v>
      </c>
      <c r="F94" t="n">
        <v>874</v>
      </c>
      <c r="G94" t="inlineStr">
        <is>
          <t>sender</t>
        </is>
      </c>
      <c r="H94" t="n">
        <v>2970</v>
      </c>
      <c r="I94" t="n">
        <v>1741301176.562938</v>
      </c>
    </row>
    <row r="95">
      <c r="A95" t="inlineStr">
        <is>
          <t>10.0.5.1</t>
        </is>
      </c>
      <c r="B95" t="inlineStr">
        <is>
          <t>10.0.1.2</t>
        </is>
      </c>
      <c r="C95" t="n">
        <v>56639</v>
      </c>
      <c r="D95" t="n">
        <v>443</v>
      </c>
      <c r="E95" t="n">
        <v>2</v>
      </c>
      <c r="F95" t="n">
        <v>874</v>
      </c>
      <c r="G95" t="inlineStr">
        <is>
          <t>receiver</t>
        </is>
      </c>
      <c r="H95" t="n">
        <v>2970</v>
      </c>
      <c r="I95" t="n">
        <v>1741301176.574789</v>
      </c>
      <c r="J95" t="n">
        <v>0</v>
      </c>
      <c r="K95" t="inlineStr">
        <is>
          <t>[]</t>
        </is>
      </c>
      <c r="L95" t="n">
        <v>11966363.26786645</v>
      </c>
      <c r="M95">
        <f>H94-H95</f>
        <v/>
      </c>
      <c r="N95">
        <f>ROUND((M95/H94)*100, 2)</f>
        <v/>
      </c>
      <c r="O95">
        <f>ROUND((I95-I94)*10^9, 2)</f>
        <v/>
      </c>
    </row>
    <row r="96">
      <c r="A96" t="inlineStr">
        <is>
          <t>10.0.2.2</t>
        </is>
      </c>
      <c r="B96" t="inlineStr">
        <is>
          <t>239.1.1.1</t>
        </is>
      </c>
      <c r="C96" t="n">
        <v>55764</v>
      </c>
      <c r="D96" t="n">
        <v>443</v>
      </c>
      <c r="E96" t="n">
        <v>51</v>
      </c>
      <c r="F96" t="n">
        <v>483</v>
      </c>
      <c r="G96" t="inlineStr">
        <is>
          <t>sender</t>
        </is>
      </c>
      <c r="H96" t="n">
        <v>2970</v>
      </c>
      <c r="I96" t="n">
        <v>1741301176.579385</v>
      </c>
    </row>
    <row r="97">
      <c r="A97" t="inlineStr">
        <is>
          <t>10.0.2.2</t>
        </is>
      </c>
      <c r="B97" t="inlineStr">
        <is>
          <t>239.1.1.1</t>
        </is>
      </c>
      <c r="C97" t="n">
        <v>55764</v>
      </c>
      <c r="D97" t="n">
        <v>443</v>
      </c>
      <c r="E97" t="n">
        <v>51</v>
      </c>
      <c r="F97" t="n">
        <v>483</v>
      </c>
      <c r="G97" t="inlineStr">
        <is>
          <t>receiver</t>
        </is>
      </c>
      <c r="H97" t="n">
        <v>2970</v>
      </c>
      <c r="I97" t="n">
        <v>1741301176.594002</v>
      </c>
      <c r="J97" t="n">
        <v>0</v>
      </c>
      <c r="K97" t="inlineStr">
        <is>
          <t>[][][][]</t>
        </is>
      </c>
      <c r="L97" t="n">
        <v>12083023.36509781</v>
      </c>
      <c r="M97">
        <f>H96-H97</f>
        <v/>
      </c>
      <c r="N97">
        <f>ROUND((M97/H96)*100, 2)</f>
        <v/>
      </c>
      <c r="O97">
        <f>ROUND((I97-I96)*10^9, 2)</f>
        <v/>
      </c>
    </row>
    <row r="98"/>
    <row r="99">
      <c r="A99" s="1" t="inlineStr">
        <is>
          <t>Iteration - 9</t>
        </is>
      </c>
    </row>
    <row r="100">
      <c r="A100" t="inlineStr">
        <is>
          <t>10.0.1.1</t>
        </is>
      </c>
      <c r="B100" t="inlineStr">
        <is>
          <t>10.0.5.1</t>
        </is>
      </c>
      <c r="C100" t="n">
        <v>60903</v>
      </c>
      <c r="D100" t="n">
        <v>443</v>
      </c>
      <c r="E100" t="n">
        <v>0</v>
      </c>
      <c r="F100" t="n">
        <v>262</v>
      </c>
      <c r="G100" t="inlineStr">
        <is>
          <t>sender</t>
        </is>
      </c>
      <c r="H100" t="n">
        <v>1500</v>
      </c>
      <c r="I100" t="n">
        <v>1741301344.124986</v>
      </c>
    </row>
    <row r="101">
      <c r="A101" t="inlineStr">
        <is>
          <t>10.0.1.1</t>
        </is>
      </c>
      <c r="B101" t="inlineStr">
        <is>
          <t>10.0.5.1</t>
        </is>
      </c>
      <c r="C101" t="n">
        <v>60903</v>
      </c>
      <c r="D101" t="n">
        <v>443</v>
      </c>
      <c r="E101" t="n">
        <v>0</v>
      </c>
      <c r="F101" t="n">
        <v>262</v>
      </c>
      <c r="G101" t="inlineStr">
        <is>
          <t>receiver</t>
        </is>
      </c>
      <c r="H101" t="n">
        <v>1500</v>
      </c>
      <c r="I101" t="n">
        <v>1741301344.149302</v>
      </c>
      <c r="J101" t="n">
        <v>0</v>
      </c>
      <c r="K101" t="inlineStr">
        <is>
          <t>[]</t>
        </is>
      </c>
      <c r="L101" t="n">
        <v>10949839.43303427</v>
      </c>
      <c r="M101">
        <f>H100-H101</f>
        <v/>
      </c>
      <c r="N101">
        <f>ROUND((M101/H100)*100, 2)</f>
        <v/>
      </c>
      <c r="O101">
        <f>ROUND((I101-I100)*10^9, 2)</f>
        <v/>
      </c>
    </row>
    <row r="102">
      <c r="A102" t="inlineStr">
        <is>
          <t>10.0.1.1</t>
        </is>
      </c>
      <c r="B102" t="inlineStr">
        <is>
          <t>10.0.2.2</t>
        </is>
      </c>
      <c r="C102" t="n">
        <v>62123</v>
      </c>
      <c r="D102" t="n">
        <v>443</v>
      </c>
      <c r="E102" t="n">
        <v>0</v>
      </c>
      <c r="F102" t="n">
        <v>262</v>
      </c>
      <c r="G102" t="inlineStr">
        <is>
          <t>sender</t>
        </is>
      </c>
      <c r="H102" t="n">
        <v>1500</v>
      </c>
      <c r="I102" t="n">
        <v>1741301344.138546</v>
      </c>
    </row>
    <row r="103">
      <c r="A103" t="inlineStr">
        <is>
          <t>10.0.1.1</t>
        </is>
      </c>
      <c r="B103" t="inlineStr">
        <is>
          <t>10.0.2.2</t>
        </is>
      </c>
      <c r="C103" t="n">
        <v>62123</v>
      </c>
      <c r="D103" t="n">
        <v>443</v>
      </c>
      <c r="E103" t="n">
        <v>0</v>
      </c>
      <c r="F103" t="n">
        <v>262</v>
      </c>
      <c r="G103" t="inlineStr">
        <is>
          <t>receiver</t>
        </is>
      </c>
      <c r="H103" t="n">
        <v>1500</v>
      </c>
      <c r="I103" t="n">
        <v>1741301344.152962</v>
      </c>
      <c r="J103" t="n">
        <v>0</v>
      </c>
      <c r="K103" t="inlineStr">
        <is>
          <t>[]</t>
        </is>
      </c>
      <c r="L103" t="n">
        <v>10946294.46665447</v>
      </c>
      <c r="M103">
        <f>H102-H103</f>
        <v/>
      </c>
      <c r="N103">
        <f>ROUND((M103/H102)*100, 2)</f>
        <v/>
      </c>
      <c r="O103">
        <f>ROUND((I103-I102)*10^9, 2)</f>
        <v/>
      </c>
    </row>
    <row r="104">
      <c r="A104" t="inlineStr">
        <is>
          <t>10.0.1.2</t>
        </is>
      </c>
      <c r="B104" t="inlineStr">
        <is>
          <t>10.0.2.2</t>
        </is>
      </c>
      <c r="C104" t="n">
        <v>63164</v>
      </c>
      <c r="D104" t="n">
        <v>443</v>
      </c>
      <c r="E104" t="n">
        <v>10</v>
      </c>
      <c r="F104" t="n">
        <v>420</v>
      </c>
      <c r="G104" t="inlineStr">
        <is>
          <t>sender</t>
        </is>
      </c>
      <c r="H104" t="n">
        <v>1500</v>
      </c>
      <c r="I104" t="n">
        <v>1741301344.142741</v>
      </c>
    </row>
    <row r="105">
      <c r="A105" t="inlineStr">
        <is>
          <t>10.0.1.2</t>
        </is>
      </c>
      <c r="B105" t="inlineStr">
        <is>
          <t>10.0.2.2</t>
        </is>
      </c>
      <c r="C105" t="n">
        <v>63164</v>
      </c>
      <c r="D105" t="n">
        <v>443</v>
      </c>
      <c r="E105" t="n">
        <v>10</v>
      </c>
      <c r="F105" t="n">
        <v>420</v>
      </c>
      <c r="G105" t="inlineStr">
        <is>
          <t>receiver</t>
        </is>
      </c>
      <c r="H105" t="n">
        <v>1500</v>
      </c>
      <c r="I105" t="n">
        <v>1741301344.159729</v>
      </c>
      <c r="J105" t="n">
        <v>0</v>
      </c>
      <c r="K105" t="inlineStr">
        <is>
          <t>[]</t>
        </is>
      </c>
      <c r="L105" t="n">
        <v>11071920.07700602</v>
      </c>
      <c r="M105">
        <f>H104-H105</f>
        <v/>
      </c>
      <c r="N105">
        <f>ROUND((M105/H104)*100, 2)</f>
        <v/>
      </c>
      <c r="O105">
        <f>ROUND((I105-I104)*10^9, 2)</f>
        <v/>
      </c>
    </row>
    <row r="106">
      <c r="A106" t="inlineStr">
        <is>
          <t>10.0.5.1</t>
        </is>
      </c>
      <c r="B106" t="inlineStr">
        <is>
          <t>10.0.1.2</t>
        </is>
      </c>
      <c r="C106" t="n">
        <v>56639</v>
      </c>
      <c r="D106" t="n">
        <v>443</v>
      </c>
      <c r="E106" t="n">
        <v>2</v>
      </c>
      <c r="F106" t="n">
        <v>874</v>
      </c>
      <c r="G106" t="inlineStr">
        <is>
          <t>sender</t>
        </is>
      </c>
      <c r="H106" t="n">
        <v>2970</v>
      </c>
      <c r="I106" t="n">
        <v>1741301344.139072</v>
      </c>
    </row>
    <row r="107">
      <c r="A107" t="inlineStr">
        <is>
          <t>10.0.5.1</t>
        </is>
      </c>
      <c r="B107" t="inlineStr">
        <is>
          <t>10.0.1.2</t>
        </is>
      </c>
      <c r="C107" t="n">
        <v>56639</v>
      </c>
      <c r="D107" t="n">
        <v>443</v>
      </c>
      <c r="E107" t="n">
        <v>2</v>
      </c>
      <c r="F107" t="n">
        <v>874</v>
      </c>
      <c r="G107" t="inlineStr">
        <is>
          <t>receiver</t>
        </is>
      </c>
      <c r="H107" t="n">
        <v>2970</v>
      </c>
      <c r="I107" t="n">
        <v>1741301344.155303</v>
      </c>
      <c r="J107" t="n">
        <v>0</v>
      </c>
      <c r="K107" t="inlineStr">
        <is>
          <t>[]</t>
        </is>
      </c>
      <c r="L107" t="n">
        <v>11404235.27470342</v>
      </c>
      <c r="M107">
        <f>H106-H107</f>
        <v/>
      </c>
      <c r="N107">
        <f>ROUND((M107/H106)*100, 2)</f>
        <v/>
      </c>
      <c r="O107">
        <f>ROUND((I107-I106)*10^9, 2)</f>
        <v/>
      </c>
    </row>
    <row r="108">
      <c r="A108" t="inlineStr">
        <is>
          <t>10.0.2.2</t>
        </is>
      </c>
      <c r="B108" t="inlineStr">
        <is>
          <t>239.1.1.1</t>
        </is>
      </c>
      <c r="C108" t="n">
        <v>55764</v>
      </c>
      <c r="D108" t="n">
        <v>443</v>
      </c>
      <c r="E108" t="n">
        <v>51</v>
      </c>
      <c r="F108" t="n">
        <v>483</v>
      </c>
      <c r="G108" t="inlineStr">
        <is>
          <t>sender</t>
        </is>
      </c>
      <c r="H108" t="n">
        <v>2970</v>
      </c>
      <c r="I108" t="n">
        <v>1741301344.140773</v>
      </c>
    </row>
    <row r="109">
      <c r="A109" t="inlineStr">
        <is>
          <t>10.0.2.2</t>
        </is>
      </c>
      <c r="B109" t="inlineStr">
        <is>
          <t>239.1.1.1</t>
        </is>
      </c>
      <c r="C109" t="n">
        <v>55764</v>
      </c>
      <c r="D109" t="n">
        <v>443</v>
      </c>
      <c r="E109" t="n">
        <v>51</v>
      </c>
      <c r="F109" t="n">
        <v>483</v>
      </c>
      <c r="G109" t="inlineStr">
        <is>
          <t>receiver</t>
        </is>
      </c>
      <c r="H109" t="n">
        <v>2970</v>
      </c>
      <c r="I109" t="n">
        <v>1741301344.157902</v>
      </c>
      <c r="J109" t="n">
        <v>0</v>
      </c>
      <c r="K109" t="inlineStr">
        <is>
          <t>[][][][]</t>
        </is>
      </c>
      <c r="L109" t="n">
        <v>11479425.91195154</v>
      </c>
      <c r="M109">
        <f>H108-H109</f>
        <v/>
      </c>
      <c r="N109">
        <f>ROUND((M109/H108)*100, 2)</f>
        <v/>
      </c>
      <c r="O109">
        <f>ROUND((I109-I108)*10^9, 2)</f>
        <v/>
      </c>
    </row>
    <row r="110"/>
    <row r="111">
      <c r="A111" s="1" t="inlineStr">
        <is>
          <t>Iteration - 10</t>
        </is>
      </c>
    </row>
    <row r="112">
      <c r="A112" t="inlineStr">
        <is>
          <t>10.0.1.1</t>
        </is>
      </c>
      <c r="B112" t="inlineStr">
        <is>
          <t>10.0.2.2</t>
        </is>
      </c>
      <c r="C112" t="n">
        <v>62123</v>
      </c>
      <c r="D112" t="n">
        <v>443</v>
      </c>
      <c r="E112" t="n">
        <v>0</v>
      </c>
      <c r="F112" t="n">
        <v>262</v>
      </c>
      <c r="G112" t="inlineStr">
        <is>
          <t>sender</t>
        </is>
      </c>
      <c r="H112" t="n">
        <v>1500</v>
      </c>
      <c r="I112" t="n">
        <v>1741301511.713188</v>
      </c>
    </row>
    <row r="113">
      <c r="A113" t="inlineStr">
        <is>
          <t>10.0.1.1</t>
        </is>
      </c>
      <c r="B113" t="inlineStr">
        <is>
          <t>10.0.2.2</t>
        </is>
      </c>
      <c r="C113" t="n">
        <v>62123</v>
      </c>
      <c r="D113" t="n">
        <v>443</v>
      </c>
      <c r="E113" t="n">
        <v>0</v>
      </c>
      <c r="F113" t="n">
        <v>262</v>
      </c>
      <c r="G113" t="inlineStr">
        <is>
          <t>receiver</t>
        </is>
      </c>
      <c r="H113" t="n">
        <v>1500</v>
      </c>
      <c r="I113" t="n">
        <v>1741301511.740042</v>
      </c>
      <c r="J113" t="n">
        <v>0</v>
      </c>
      <c r="K113" t="inlineStr">
        <is>
          <t>[]</t>
        </is>
      </c>
      <c r="L113" t="n">
        <v>10928122.83833824</v>
      </c>
      <c r="M113">
        <f>H112-H113</f>
        <v/>
      </c>
      <c r="N113">
        <f>ROUND((M113/H112)*100, 2)</f>
        <v/>
      </c>
      <c r="O113">
        <f>ROUND((I113-I112)*10^9, 2)</f>
        <v/>
      </c>
    </row>
    <row r="114">
      <c r="A114" t="inlineStr">
        <is>
          <t>10.0.1.2</t>
        </is>
      </c>
      <c r="B114" t="inlineStr">
        <is>
          <t>10.0.2.2</t>
        </is>
      </c>
      <c r="C114" t="n">
        <v>63164</v>
      </c>
      <c r="D114" t="n">
        <v>443</v>
      </c>
      <c r="E114" t="n">
        <v>10</v>
      </c>
      <c r="F114" t="n">
        <v>420</v>
      </c>
      <c r="G114" t="inlineStr">
        <is>
          <t>sender</t>
        </is>
      </c>
      <c r="H114" t="n">
        <v>1500</v>
      </c>
      <c r="I114" t="n">
        <v>1741301511.72463</v>
      </c>
    </row>
    <row r="115">
      <c r="A115" t="inlineStr">
        <is>
          <t>10.0.1.2</t>
        </is>
      </c>
      <c r="B115" t="inlineStr">
        <is>
          <t>10.0.2.2</t>
        </is>
      </c>
      <c r="C115" t="n">
        <v>63164</v>
      </c>
      <c r="D115" t="n">
        <v>443</v>
      </c>
      <c r="E115" t="n">
        <v>10</v>
      </c>
      <c r="F115" t="n">
        <v>420</v>
      </c>
      <c r="G115" t="inlineStr">
        <is>
          <t>receiver</t>
        </is>
      </c>
      <c r="H115" t="n">
        <v>1500</v>
      </c>
      <c r="I115" t="n">
        <v>1741301511.736868</v>
      </c>
      <c r="J115" t="n">
        <v>0</v>
      </c>
      <c r="K115" t="inlineStr">
        <is>
          <t>[]</t>
        </is>
      </c>
      <c r="L115" t="n">
        <v>10964192.23149617</v>
      </c>
      <c r="M115">
        <f>H114-H115</f>
        <v/>
      </c>
      <c r="N115">
        <f>ROUND((M115/H114)*100, 2)</f>
        <v/>
      </c>
      <c r="O115">
        <f>ROUND((I115-I114)*10^9, 2)</f>
        <v/>
      </c>
    </row>
    <row r="116">
      <c r="A116" t="inlineStr">
        <is>
          <t>10.0.1.1</t>
        </is>
      </c>
      <c r="B116" t="inlineStr">
        <is>
          <t>10.0.5.1</t>
        </is>
      </c>
      <c r="C116" t="n">
        <v>60903</v>
      </c>
      <c r="D116" t="n">
        <v>443</v>
      </c>
      <c r="E116" t="n">
        <v>0</v>
      </c>
      <c r="F116" t="n">
        <v>262</v>
      </c>
      <c r="G116" t="inlineStr">
        <is>
          <t>sender</t>
        </is>
      </c>
      <c r="H116" t="n">
        <v>1500</v>
      </c>
      <c r="I116" t="n">
        <v>1741301511.715122</v>
      </c>
    </row>
    <row r="117">
      <c r="A117" t="inlineStr">
        <is>
          <t>10.0.1.1</t>
        </is>
      </c>
      <c r="B117" t="inlineStr">
        <is>
          <t>10.0.5.1</t>
        </is>
      </c>
      <c r="C117" t="n">
        <v>60903</v>
      </c>
      <c r="D117" t="n">
        <v>443</v>
      </c>
      <c r="E117" t="n">
        <v>0</v>
      </c>
      <c r="F117" t="n">
        <v>262</v>
      </c>
      <c r="G117" t="inlineStr">
        <is>
          <t>receiver</t>
        </is>
      </c>
      <c r="H117" t="n">
        <v>1500</v>
      </c>
      <c r="I117" t="n">
        <v>1741301511.740501</v>
      </c>
      <c r="J117" t="n">
        <v>0</v>
      </c>
      <c r="K117" t="inlineStr">
        <is>
          <t>[]</t>
        </is>
      </c>
      <c r="L117" t="n">
        <v>10963661.19384767</v>
      </c>
      <c r="M117">
        <f>H116-H117</f>
        <v/>
      </c>
      <c r="N117">
        <f>ROUND((M117/H116)*100, 2)</f>
        <v/>
      </c>
      <c r="O117">
        <f>ROUND((I117-I116)*10^9, 2)</f>
        <v/>
      </c>
    </row>
    <row r="118">
      <c r="A118" t="inlineStr">
        <is>
          <t>10.0.5.1</t>
        </is>
      </c>
      <c r="B118" t="inlineStr">
        <is>
          <t>10.0.1.2</t>
        </is>
      </c>
      <c r="C118" t="n">
        <v>56639</v>
      </c>
      <c r="D118" t="n">
        <v>443</v>
      </c>
      <c r="E118" t="n">
        <v>2</v>
      </c>
      <c r="F118" t="n">
        <v>874</v>
      </c>
      <c r="G118" t="inlineStr">
        <is>
          <t>sender</t>
        </is>
      </c>
      <c r="H118" t="n">
        <v>2970</v>
      </c>
      <c r="I118" t="n">
        <v>1741301511.724899</v>
      </c>
    </row>
    <row r="119">
      <c r="A119" t="inlineStr">
        <is>
          <t>10.0.5.1</t>
        </is>
      </c>
      <c r="B119" t="inlineStr">
        <is>
          <t>10.0.1.2</t>
        </is>
      </c>
      <c r="C119" t="n">
        <v>56639</v>
      </c>
      <c r="D119" t="n">
        <v>443</v>
      </c>
      <c r="E119" t="n">
        <v>2</v>
      </c>
      <c r="F119" t="n">
        <v>874</v>
      </c>
      <c r="G119" t="inlineStr">
        <is>
          <t>receiver</t>
        </is>
      </c>
      <c r="H119" t="n">
        <v>2970</v>
      </c>
      <c r="I119" t="n">
        <v>1741301511.740955</v>
      </c>
      <c r="J119" t="n">
        <v>0</v>
      </c>
      <c r="K119" t="inlineStr">
        <is>
          <t>[]</t>
        </is>
      </c>
      <c r="L119" t="n">
        <v>12088982.02337399</v>
      </c>
      <c r="M119">
        <f>H118-H119</f>
        <v/>
      </c>
      <c r="N119">
        <f>ROUND((M119/H118)*100, 2)</f>
        <v/>
      </c>
      <c r="O119">
        <f>ROUND((I119-I118)*10^9, 2)</f>
        <v/>
      </c>
    </row>
    <row r="120">
      <c r="A120" t="inlineStr">
        <is>
          <t>10.0.2.2</t>
        </is>
      </c>
      <c r="B120" t="inlineStr">
        <is>
          <t>239.1.1.1</t>
        </is>
      </c>
      <c r="C120" t="n">
        <v>55764</v>
      </c>
      <c r="D120" t="n">
        <v>443</v>
      </c>
      <c r="E120" t="n">
        <v>51</v>
      </c>
      <c r="F120" t="n">
        <v>483</v>
      </c>
      <c r="G120" t="inlineStr">
        <is>
          <t>sender</t>
        </is>
      </c>
      <c r="H120" t="n">
        <v>2970</v>
      </c>
      <c r="I120" t="n">
        <v>1741301511.726079</v>
      </c>
    </row>
    <row r="121">
      <c r="A121" t="inlineStr">
        <is>
          <t>10.0.2.2</t>
        </is>
      </c>
      <c r="B121" t="inlineStr">
        <is>
          <t>239.1.1.1</t>
        </is>
      </c>
      <c r="C121" t="n">
        <v>55764</v>
      </c>
      <c r="D121" t="n">
        <v>443</v>
      </c>
      <c r="E121" t="n">
        <v>51</v>
      </c>
      <c r="F121" t="n">
        <v>483</v>
      </c>
      <c r="G121" t="inlineStr">
        <is>
          <t>receiver</t>
        </is>
      </c>
      <c r="H121" t="n">
        <v>2970</v>
      </c>
      <c r="I121" t="n">
        <v>1741301511.742282</v>
      </c>
      <c r="J121" t="n">
        <v>0</v>
      </c>
      <c r="K121" t="inlineStr">
        <is>
          <t>[][][][]</t>
        </is>
      </c>
      <c r="L121" t="n">
        <v>12144551.33335358</v>
      </c>
      <c r="M121">
        <f>H120-H121</f>
        <v/>
      </c>
      <c r="N121">
        <f>ROUND((M121/H120)*100, 2)</f>
        <v/>
      </c>
      <c r="O121">
        <f>ROUND((I121-I120)*10^9, 2)</f>
        <v/>
      </c>
    </row>
    <row r="122"/>
    <row r="123"/>
    <row r="124"/>
    <row r="125">
      <c r="A125" s="1" t="inlineStr">
        <is>
          <t>Calculations For All Flows</t>
        </is>
      </c>
      <c r="B125" s="1" t="inlineStr">
        <is>
          <t>Values</t>
        </is>
      </c>
      <c r="E125" s="1" t="inlineStr">
        <is>
          <t>DSCP</t>
        </is>
      </c>
    </row>
    <row r="126">
      <c r="A126" s="1" t="inlineStr">
        <is>
          <t>AVG Out of Order Packets (Nº)</t>
        </is>
      </c>
      <c r="B126">
        <f>ROUND(AVERAGEIF(E1:E121, "&gt;0", J1:J121), 2)</f>
        <v/>
      </c>
      <c r="E126" t="n">
        <v>-1</v>
      </c>
    </row>
    <row r="127">
      <c r="A127" s="1" t="inlineStr">
        <is>
          <t>AVG Packet Loss (Nº)</t>
        </is>
      </c>
      <c r="B127">
        <f>ROUND(AVERAGEIF(E1:E121, "&gt;0", M1:M121), 2)</f>
        <v/>
      </c>
      <c r="E127" t="n">
        <v>-1</v>
      </c>
    </row>
    <row r="128">
      <c r="A128" s="1" t="inlineStr">
        <is>
          <t>AVG Packet Loss (%)</t>
        </is>
      </c>
      <c r="B128">
        <f>ROUND(AVERAGEIF(E1:E121, "&gt;0", N1:N121), 2)</f>
        <v/>
      </c>
      <c r="E128" t="n">
        <v>-1</v>
      </c>
    </row>
    <row r="129">
      <c r="A129" s="1" t="inlineStr">
        <is>
          <t>AVG 1º Packet Delay (nanoseconds)</t>
        </is>
      </c>
      <c r="B129">
        <f>ROUND(AVERAGEIF(E1:E121, "&gt;0", O1:O121), 2)</f>
        <v/>
      </c>
      <c r="E129" t="n">
        <v>-1</v>
      </c>
    </row>
    <row r="130">
      <c r="A130" s="1" t="inlineStr">
        <is>
          <t>AVG Flow Jitter (nanoseconds)</t>
        </is>
      </c>
      <c r="B130">
        <f>ROUND(AVERAGEIF(E1:E121, "&gt;0", L1:L121), 2)</f>
        <v/>
      </c>
      <c r="E130" t="n">
        <v>-1</v>
      </c>
    </row>
    <row r="131">
      <c r="A131" s="1" t="inlineStr">
        <is>
          <t>STD Flow Jitter (nanoseconds)</t>
        </is>
      </c>
      <c r="B131" t="n">
        <v>968251.5</v>
      </c>
      <c r="E131" t="n">
        <v>-1</v>
      </c>
    </row>
    <row r="132">
      <c r="A132" s="1" t="inlineStr">
        <is>
          <t>AVG Flows Latency (nanoseconds)</t>
        </is>
      </c>
      <c r="B132" t="n">
        <v>3335.98</v>
      </c>
      <c r="E132" t="n">
        <v>-1</v>
      </c>
    </row>
    <row r="133">
      <c r="A133" s="1" t="inlineStr">
        <is>
          <t>STD Flows Latency (nanoseconds)</t>
        </is>
      </c>
      <c r="B133" t="n">
        <v>1037.39</v>
      </c>
      <c r="E133" t="n">
        <v>-1</v>
      </c>
    </row>
    <row r="134">
      <c r="A134" s="1" t="inlineStr">
        <is>
          <t>AVG Hop Latency (nanoseconds)</t>
        </is>
      </c>
      <c r="B134" t="n">
        <v>668.92</v>
      </c>
      <c r="E134" t="n">
        <v>-1</v>
      </c>
    </row>
    <row r="135">
      <c r="A135" s="1" t="inlineStr">
        <is>
          <t>STD Hop Latency (nanoseconds)</t>
        </is>
      </c>
      <c r="B135" t="n">
        <v>297.6</v>
      </c>
      <c r="E135" t="n">
        <v>-1</v>
      </c>
    </row>
    <row r="136"/>
    <row r="137">
      <c r="A137" s="1" t="inlineStr">
        <is>
          <t>Switch ID For All Flows</t>
        </is>
      </c>
      <c r="B137" s="1" t="inlineStr">
        <is>
          <t>% of packets to each switch</t>
        </is>
      </c>
      <c r="C137" s="1" t="inlineStr">
        <is>
          <t>Total Sum of Processed Bytes</t>
        </is>
      </c>
      <c r="E137" s="1" t="inlineStr">
        <is>
          <t>DSCP</t>
        </is>
      </c>
    </row>
    <row r="138">
      <c r="A138" t="n">
        <v>1</v>
      </c>
      <c r="B138" t="n">
        <v>61.9</v>
      </c>
      <c r="C138" t="n">
        <v>43896174</v>
      </c>
      <c r="E138" t="n">
        <v>-1</v>
      </c>
    </row>
    <row r="139">
      <c r="A139" t="n">
        <v>2</v>
      </c>
      <c r="B139" t="n">
        <v>84.75</v>
      </c>
      <c r="C139" t="n">
        <v>62492300</v>
      </c>
      <c r="E139" t="n">
        <v>-1</v>
      </c>
    </row>
    <row r="140">
      <c r="A140" t="n">
        <v>3</v>
      </c>
      <c r="B140" t="n">
        <v>64.58</v>
      </c>
      <c r="C140" t="n">
        <v>39742080</v>
      </c>
      <c r="E140" t="n">
        <v>-1</v>
      </c>
    </row>
    <row r="141">
      <c r="A141" t="n">
        <v>4</v>
      </c>
      <c r="B141" t="n">
        <v>70.59999999999999</v>
      </c>
      <c r="C141" t="n">
        <v>41778082</v>
      </c>
      <c r="E141" t="n">
        <v>-1</v>
      </c>
    </row>
    <row r="142">
      <c r="A142" t="n">
        <v>5</v>
      </c>
      <c r="B142" t="n">
        <v>49.96</v>
      </c>
      <c r="C142" t="n">
        <v>38693750</v>
      </c>
      <c r="E142" t="n">
        <v>-1</v>
      </c>
    </row>
    <row r="143">
      <c r="A143" s="1" t="inlineStr">
        <is>
          <t>Mean</t>
        </is>
      </c>
      <c r="B143" t="n">
        <v>66.36</v>
      </c>
      <c r="C143" t="n">
        <v>45320477.2</v>
      </c>
      <c r="E143" t="n">
        <v>-1</v>
      </c>
    </row>
    <row r="144">
      <c r="A144" s="1" t="inlineStr">
        <is>
          <t>Standard Deviation</t>
        </is>
      </c>
      <c r="B144" t="n">
        <v>11.39</v>
      </c>
      <c r="C144" t="n">
        <v>8769044.76</v>
      </c>
      <c r="E144" t="n">
        <v>-1</v>
      </c>
    </row>
    <row r="145"/>
    <row r="146"/>
    <row r="147"/>
    <row r="148">
      <c r="A148" s="1" t="inlineStr">
        <is>
          <t>Calculations For Flows with DSCP = 0</t>
        </is>
      </c>
      <c r="B148" s="1" t="inlineStr">
        <is>
          <t>Values</t>
        </is>
      </c>
      <c r="E148" s="1" t="inlineStr">
        <is>
          <t>DSCP</t>
        </is>
      </c>
    </row>
    <row r="149">
      <c r="A149" s="1" t="inlineStr">
        <is>
          <t>AVG Out of Order Packets (Nº)</t>
        </is>
      </c>
      <c r="B149">
        <f>ROUND(AVERAGEIF(E1:E121, 0, J1:J121), 2)</f>
        <v/>
      </c>
      <c r="E149" t="n">
        <v>0</v>
      </c>
    </row>
    <row r="150">
      <c r="A150" s="1" t="inlineStr">
        <is>
          <t>AVG Packet Loss (Nº)</t>
        </is>
      </c>
      <c r="B150">
        <f>ROUND(AVERAGEIF(E1:E121, 0, M1:M121), 2)</f>
        <v/>
      </c>
      <c r="E150" t="n">
        <v>0</v>
      </c>
    </row>
    <row r="151">
      <c r="A151" s="1" t="inlineStr">
        <is>
          <t>AVG Packet Loss (%)</t>
        </is>
      </c>
      <c r="B151">
        <f>ROUND(AVERAGEIF(E1:E121, 0, N1:N121), 2)</f>
        <v/>
      </c>
      <c r="E151" t="n">
        <v>0</v>
      </c>
    </row>
    <row r="152">
      <c r="A152" s="1" t="inlineStr">
        <is>
          <t>AVG 1º Packet Delay (nanoseconds)</t>
        </is>
      </c>
      <c r="B152">
        <f>ROUND(AVERAGEIF(E1:E121, 0, O1:O121), 2)</f>
        <v/>
      </c>
      <c r="E152" t="n">
        <v>0</v>
      </c>
    </row>
    <row r="153">
      <c r="A153" s="1" t="inlineStr">
        <is>
          <t>AVG Flow Jitter (nanoseconds)</t>
        </is>
      </c>
      <c r="B153">
        <f>ROUND(AVERAGEIF(E1:E121, 0, L1:L121), 2)</f>
        <v/>
      </c>
      <c r="E153" t="n">
        <v>0</v>
      </c>
    </row>
    <row r="154">
      <c r="A154" s="1" t="inlineStr">
        <is>
          <t>STD Flow Jitter (nanoseconds)</t>
        </is>
      </c>
      <c r="B154" t="n">
        <v>955974.6</v>
      </c>
      <c r="E154" t="n">
        <v>0</v>
      </c>
    </row>
    <row r="155">
      <c r="A155" s="1" t="inlineStr">
        <is>
          <t>AVG Flows Latency (nanoseconds)</t>
        </is>
      </c>
      <c r="B155" t="n">
        <v>1615.11</v>
      </c>
      <c r="E155" t="n">
        <v>0</v>
      </c>
    </row>
    <row r="156">
      <c r="A156" s="1" t="inlineStr">
        <is>
          <t>STD Flows Latency (nanoseconds)</t>
        </is>
      </c>
      <c r="B156" t="n">
        <v>382.3</v>
      </c>
      <c r="E156" t="n">
        <v>0</v>
      </c>
    </row>
    <row r="157">
      <c r="A157" s="1" t="inlineStr">
        <is>
          <t>AVG Hop Latency (nanoseconds)</t>
        </is>
      </c>
      <c r="B157" t="n">
        <v>694.96</v>
      </c>
      <c r="E157" t="n">
        <v>0</v>
      </c>
    </row>
    <row r="158">
      <c r="A158" s="1" t="inlineStr">
        <is>
          <t>STD Hop Latency (nanoseconds)</t>
        </is>
      </c>
      <c r="B158" t="n">
        <v>292.15</v>
      </c>
      <c r="E158" t="n">
        <v>0</v>
      </c>
    </row>
    <row r="159"/>
    <row r="160">
      <c r="A160" s="1" t="inlineStr">
        <is>
          <t>Switch ID For Flows with DSCP = 0</t>
        </is>
      </c>
      <c r="B160" s="1" t="inlineStr">
        <is>
          <t>% of packets to each switch</t>
        </is>
      </c>
      <c r="C160" s="1" t="inlineStr">
        <is>
          <t>Total Sum of Processed Bytes</t>
        </is>
      </c>
      <c r="E160" s="1" t="inlineStr">
        <is>
          <t>DSCP</t>
        </is>
      </c>
    </row>
    <row r="161">
      <c r="A161" t="n">
        <v>1</v>
      </c>
      <c r="B161" t="n">
        <v>100</v>
      </c>
      <c r="C161" t="n">
        <v>5158780</v>
      </c>
      <c r="E161" t="n">
        <v>0</v>
      </c>
    </row>
    <row r="162">
      <c r="A162" t="n">
        <v>2</v>
      </c>
      <c r="B162" t="n">
        <v>0</v>
      </c>
      <c r="C162" t="n">
        <v>0</v>
      </c>
      <c r="E162" t="n">
        <v>0</v>
      </c>
    </row>
    <row r="163">
      <c r="A163" t="n">
        <v>3</v>
      </c>
      <c r="B163" t="n">
        <v>0</v>
      </c>
      <c r="C163" t="n">
        <v>0</v>
      </c>
      <c r="E163" t="n">
        <v>0</v>
      </c>
    </row>
    <row r="164">
      <c r="A164" t="n">
        <v>4</v>
      </c>
      <c r="B164" t="n">
        <v>39.47</v>
      </c>
      <c r="C164" t="n">
        <v>2036002</v>
      </c>
      <c r="E164" t="n">
        <v>0</v>
      </c>
    </row>
    <row r="165">
      <c r="A165" t="n">
        <v>5</v>
      </c>
      <c r="B165" t="n">
        <v>60.53</v>
      </c>
      <c r="C165" t="n">
        <v>3122778</v>
      </c>
      <c r="E165" t="n">
        <v>0</v>
      </c>
    </row>
    <row r="166">
      <c r="A166" s="1" t="inlineStr">
        <is>
          <t>Mean</t>
        </is>
      </c>
      <c r="B166" t="n">
        <v>40</v>
      </c>
      <c r="C166" t="n">
        <v>2063512</v>
      </c>
      <c r="E166" t="n">
        <v>0</v>
      </c>
    </row>
    <row r="167">
      <c r="A167" s="1" t="inlineStr">
        <is>
          <t>Standard Deviation</t>
        </is>
      </c>
      <c r="B167" t="n">
        <v>38</v>
      </c>
      <c r="C167" t="n">
        <v>1960594.24</v>
      </c>
      <c r="E167" t="n">
        <v>0</v>
      </c>
    </row>
    <row r="168"/>
    <row r="169"/>
    <row r="170"/>
    <row r="171">
      <c r="A171" s="1" t="inlineStr">
        <is>
          <t>Calculations For Flows with DSCP = 2</t>
        </is>
      </c>
      <c r="B171" s="1" t="inlineStr">
        <is>
          <t>Values</t>
        </is>
      </c>
      <c r="E171" s="1" t="inlineStr">
        <is>
          <t>DSCP</t>
        </is>
      </c>
    </row>
    <row r="172">
      <c r="A172" s="1" t="inlineStr">
        <is>
          <t>AVG Out of Order Packets (Nº)</t>
        </is>
      </c>
      <c r="B172">
        <f>ROUND(AVERAGEIF(E1:E121, 2, J1:J121), 2)</f>
        <v/>
      </c>
      <c r="E172" t="n">
        <v>2</v>
      </c>
    </row>
    <row r="173">
      <c r="A173" s="1" t="inlineStr">
        <is>
          <t>AVG Packet Loss (Nº)</t>
        </is>
      </c>
      <c r="B173">
        <f>ROUND(AVERAGEIF(E1:E121, 2, M1:M121), 2)</f>
        <v/>
      </c>
      <c r="E173" t="n">
        <v>2</v>
      </c>
    </row>
    <row r="174">
      <c r="A174" s="1" t="inlineStr">
        <is>
          <t>AVG Packet Loss (%)</t>
        </is>
      </c>
      <c r="B174">
        <f>ROUND(AVERAGEIF(E1:E121, 2, N1:N121), 2)</f>
        <v/>
      </c>
      <c r="E174" t="n">
        <v>2</v>
      </c>
    </row>
    <row r="175">
      <c r="A175" s="1" t="inlineStr">
        <is>
          <t>AVG 1º Packet Delay (nanoseconds)</t>
        </is>
      </c>
      <c r="B175">
        <f>ROUND(AVERAGEIF(E1:E121, 2, O1:O121), 2)</f>
        <v/>
      </c>
      <c r="E175" t="n">
        <v>2</v>
      </c>
    </row>
    <row r="176">
      <c r="A176" s="1" t="inlineStr">
        <is>
          <t>AVG Flow Jitter (nanoseconds)</t>
        </is>
      </c>
      <c r="B176">
        <f>ROUND(AVERAGEIF(E1:E121, 2, L1:L121), 2)</f>
        <v/>
      </c>
      <c r="E176" t="n">
        <v>2</v>
      </c>
    </row>
    <row r="177">
      <c r="A177" s="1" t="inlineStr">
        <is>
          <t>STD Flow Jitter (nanoseconds)</t>
        </is>
      </c>
      <c r="B177" t="n">
        <v>920343.36</v>
      </c>
      <c r="E177" t="n">
        <v>2</v>
      </c>
    </row>
    <row r="178">
      <c r="A178" s="1" t="inlineStr">
        <is>
          <t>AVG Flows Latency (nanoseconds)</t>
        </is>
      </c>
      <c r="B178" t="n">
        <v>2599.11</v>
      </c>
      <c r="E178" t="n">
        <v>2</v>
      </c>
    </row>
    <row r="179">
      <c r="A179" s="1" t="inlineStr">
        <is>
          <t>STD Flows Latency (nanoseconds)</t>
        </is>
      </c>
      <c r="B179" t="n">
        <v>437.78</v>
      </c>
      <c r="E179" t="n">
        <v>2</v>
      </c>
    </row>
    <row r="180">
      <c r="A180" s="1" t="inlineStr">
        <is>
          <t>AVG Hop Latency (nanoseconds)</t>
        </is>
      </c>
      <c r="B180" t="n">
        <v>629.17</v>
      </c>
      <c r="E180" t="n">
        <v>2</v>
      </c>
    </row>
    <row r="181">
      <c r="A181" s="1" t="inlineStr">
        <is>
          <t>STD Hop Latency (nanoseconds)</t>
        </is>
      </c>
      <c r="B181" t="n">
        <v>283.37</v>
      </c>
      <c r="E181" t="n">
        <v>2</v>
      </c>
    </row>
    <row r="182"/>
    <row r="183">
      <c r="A183" s="1" t="inlineStr">
        <is>
          <t>Switch ID For Flows with DSCP = 2</t>
        </is>
      </c>
      <c r="B183" s="1" t="inlineStr">
        <is>
          <t>% of packets to each switch</t>
        </is>
      </c>
      <c r="C183" s="1" t="inlineStr">
        <is>
          <t>Total Sum of Processed Bytes</t>
        </is>
      </c>
      <c r="E183" s="1" t="inlineStr">
        <is>
          <t>DSCP</t>
        </is>
      </c>
    </row>
    <row r="184">
      <c r="A184" t="n">
        <v>1</v>
      </c>
      <c r="B184" t="n">
        <v>100</v>
      </c>
      <c r="C184" t="n">
        <v>22750220</v>
      </c>
      <c r="E184" t="n">
        <v>2</v>
      </c>
    </row>
    <row r="185">
      <c r="A185" t="n">
        <v>2</v>
      </c>
      <c r="B185" t="n">
        <v>100</v>
      </c>
      <c r="C185" t="n">
        <v>22750220</v>
      </c>
      <c r="E185" t="n">
        <v>2</v>
      </c>
    </row>
    <row r="186">
      <c r="A186" t="n">
        <v>3</v>
      </c>
      <c r="B186" t="n">
        <v>0</v>
      </c>
      <c r="C186" t="n">
        <v>0</v>
      </c>
      <c r="E186" t="n">
        <v>2</v>
      </c>
    </row>
    <row r="187">
      <c r="A187" t="n">
        <v>4</v>
      </c>
      <c r="B187" t="n">
        <v>0</v>
      </c>
      <c r="C187" t="n">
        <v>0</v>
      </c>
      <c r="E187" t="n">
        <v>2</v>
      </c>
    </row>
    <row r="188">
      <c r="A188" t="n">
        <v>5</v>
      </c>
      <c r="B188" t="n">
        <v>100</v>
      </c>
      <c r="C188" t="n">
        <v>22750220</v>
      </c>
      <c r="E188" t="n">
        <v>2</v>
      </c>
    </row>
    <row r="189">
      <c r="A189" s="1" t="inlineStr">
        <is>
          <t>Mean</t>
        </is>
      </c>
      <c r="B189" t="n">
        <v>60</v>
      </c>
      <c r="C189" t="n">
        <v>13650132</v>
      </c>
      <c r="E189" t="n">
        <v>2</v>
      </c>
    </row>
    <row r="190">
      <c r="A190" s="1" t="inlineStr">
        <is>
          <t>Standard Deviation</t>
        </is>
      </c>
      <c r="B190" t="n">
        <v>48.99</v>
      </c>
      <c r="C190" t="n">
        <v>11145286.11</v>
      </c>
      <c r="E190" t="n">
        <v>2</v>
      </c>
    </row>
    <row r="191"/>
    <row r="192"/>
    <row r="193"/>
    <row r="194">
      <c r="A194" s="1" t="inlineStr">
        <is>
          <t>Calculations For Flows with DSCP = 10</t>
        </is>
      </c>
      <c r="B194" s="1" t="inlineStr">
        <is>
          <t>Values</t>
        </is>
      </c>
      <c r="E194" s="1" t="inlineStr">
        <is>
          <t>DSCP</t>
        </is>
      </c>
    </row>
    <row r="195">
      <c r="A195" s="1" t="inlineStr">
        <is>
          <t>AVG Out of Order Packets (Nº)</t>
        </is>
      </c>
      <c r="B195">
        <f>ROUND(AVERAGEIF(E1:E121, 10, J1:J121), 2)</f>
        <v/>
      </c>
      <c r="E195" t="n">
        <v>10</v>
      </c>
    </row>
    <row r="196">
      <c r="A196" s="1" t="inlineStr">
        <is>
          <t>AVG Packet Loss (Nº)</t>
        </is>
      </c>
      <c r="B196">
        <f>ROUND(AVERAGEIF(E1:E121, 10, M1:M121), 2)</f>
        <v/>
      </c>
      <c r="E196" t="n">
        <v>10</v>
      </c>
    </row>
    <row r="197">
      <c r="A197" s="1" t="inlineStr">
        <is>
          <t>AVG Packet Loss (%)</t>
        </is>
      </c>
      <c r="B197">
        <f>ROUND(AVERAGEIF(E1:E121, 10, N1:N121), 2)</f>
        <v/>
      </c>
      <c r="E197" t="n">
        <v>10</v>
      </c>
    </row>
    <row r="198">
      <c r="A198" s="1" t="inlineStr">
        <is>
          <t>AVG 1º Packet Delay (nanoseconds)</t>
        </is>
      </c>
      <c r="B198">
        <f>ROUND(AVERAGEIF(E1:E121, 10, O1:O121), 2)</f>
        <v/>
      </c>
      <c r="E198" t="n">
        <v>10</v>
      </c>
    </row>
    <row r="199">
      <c r="A199" s="1" t="inlineStr">
        <is>
          <t>AVG Flow Jitter (nanoseconds)</t>
        </is>
      </c>
      <c r="B199">
        <f>ROUND(AVERAGEIF(E1:E121, 10, L1:L121), 2)</f>
        <v/>
      </c>
      <c r="E199" t="n">
        <v>10</v>
      </c>
    </row>
    <row r="200">
      <c r="A200" s="1" t="inlineStr">
        <is>
          <t>STD Flow Jitter (nanoseconds)</t>
        </is>
      </c>
      <c r="B200" t="n">
        <v>937867.3100000001</v>
      </c>
      <c r="E200" t="n">
        <v>10</v>
      </c>
    </row>
    <row r="201">
      <c r="A201" s="1" t="inlineStr">
        <is>
          <t>AVG Flows Latency (nanoseconds)</t>
        </is>
      </c>
      <c r="B201" t="n">
        <v>3401.35</v>
      </c>
      <c r="E201" t="n">
        <v>10</v>
      </c>
    </row>
    <row r="202">
      <c r="A202" s="1" t="inlineStr">
        <is>
          <t>STD Flows Latency (nanoseconds)</t>
        </is>
      </c>
      <c r="B202" t="n">
        <v>526.8200000000001</v>
      </c>
      <c r="E202" t="n">
        <v>10</v>
      </c>
    </row>
    <row r="203">
      <c r="A203" s="1" t="inlineStr">
        <is>
          <t>AVG Hop Latency (nanoseconds)</t>
        </is>
      </c>
      <c r="B203" t="n">
        <v>654.27</v>
      </c>
      <c r="E203" t="n">
        <v>10</v>
      </c>
    </row>
    <row r="204">
      <c r="A204" s="1" t="inlineStr">
        <is>
          <t>STD Hop Latency (nanoseconds)</t>
        </is>
      </c>
      <c r="B204" t="n">
        <v>300.01</v>
      </c>
      <c r="E204" t="n">
        <v>10</v>
      </c>
    </row>
    <row r="205"/>
    <row r="206">
      <c r="A206" s="1" t="inlineStr">
        <is>
          <t>Switch ID For Flows with DSCP = 10</t>
        </is>
      </c>
      <c r="B206" s="1" t="inlineStr">
        <is>
          <t>% of packets to each switch</t>
        </is>
      </c>
      <c r="C206" s="1" t="inlineStr">
        <is>
          <t>Total Sum of Processed Bytes</t>
        </is>
      </c>
      <c r="E206" s="1" t="inlineStr">
        <is>
          <t>DSCP</t>
        </is>
      </c>
    </row>
    <row r="207">
      <c r="A207" t="n">
        <v>1</v>
      </c>
      <c r="B207" t="n">
        <v>100</v>
      </c>
      <c r="C207" t="n">
        <v>3507420</v>
      </c>
      <c r="E207" t="n">
        <v>10</v>
      </c>
    </row>
    <row r="208">
      <c r="A208" t="n">
        <v>2</v>
      </c>
      <c r="B208" t="n">
        <v>100</v>
      </c>
      <c r="C208" t="n">
        <v>3507420</v>
      </c>
      <c r="E208" t="n">
        <v>10</v>
      </c>
    </row>
    <row r="209">
      <c r="A209" t="n">
        <v>3</v>
      </c>
      <c r="B209" t="n">
        <v>100</v>
      </c>
      <c r="C209" t="n">
        <v>3507420</v>
      </c>
      <c r="E209" t="n">
        <v>10</v>
      </c>
    </row>
    <row r="210">
      <c r="A210" t="n">
        <v>4</v>
      </c>
      <c r="B210" t="n">
        <v>100</v>
      </c>
      <c r="C210" t="n">
        <v>3507420</v>
      </c>
      <c r="E210" t="n">
        <v>10</v>
      </c>
    </row>
    <row r="211">
      <c r="A211" t="n">
        <v>5</v>
      </c>
      <c r="B211" t="n">
        <v>0</v>
      </c>
      <c r="C211" t="n">
        <v>0</v>
      </c>
      <c r="E211" t="n">
        <v>10</v>
      </c>
    </row>
    <row r="212">
      <c r="A212" s="1" t="inlineStr">
        <is>
          <t>Mean</t>
        </is>
      </c>
      <c r="B212" t="n">
        <v>80</v>
      </c>
      <c r="C212" t="n">
        <v>2805936</v>
      </c>
      <c r="E212" t="n">
        <v>10</v>
      </c>
    </row>
    <row r="213">
      <c r="A213" s="1" t="inlineStr">
        <is>
          <t>Standard Deviation</t>
        </is>
      </c>
      <c r="B213" t="n">
        <v>40</v>
      </c>
      <c r="C213" t="n">
        <v>1402968</v>
      </c>
      <c r="E213" t="n">
        <v>10</v>
      </c>
    </row>
    <row r="214"/>
    <row r="215"/>
    <row r="216"/>
    <row r="217">
      <c r="A217" s="1" t="inlineStr">
        <is>
          <t>Calculations For Flows with DSCP = 51</t>
        </is>
      </c>
      <c r="B217" s="1" t="inlineStr">
        <is>
          <t>Values</t>
        </is>
      </c>
      <c r="E217" s="1" t="inlineStr">
        <is>
          <t>DSCP</t>
        </is>
      </c>
    </row>
    <row r="218">
      <c r="A218" s="1" t="inlineStr">
        <is>
          <t>AVG Out of Order Packets (Nº)</t>
        </is>
      </c>
      <c r="B218">
        <f>ROUND(AVERAGEIF(E1:E121, 51, J1:J121), 2)</f>
        <v/>
      </c>
      <c r="E218" t="n">
        <v>51</v>
      </c>
    </row>
    <row r="219">
      <c r="A219" s="1" t="inlineStr">
        <is>
          <t>AVG Packet Loss (Nº)</t>
        </is>
      </c>
      <c r="B219">
        <f>ROUND(AVERAGEIF(E1:E121, 51, M1:M121), 2)</f>
        <v/>
      </c>
      <c r="E219" t="n">
        <v>51</v>
      </c>
    </row>
    <row r="220">
      <c r="A220" s="1" t="inlineStr">
        <is>
          <t>AVG Packet Loss (%)</t>
        </is>
      </c>
      <c r="B220">
        <f>ROUND(AVERAGEIF(E1:E121, 51, N1:N121), 2)</f>
        <v/>
      </c>
      <c r="E220" t="n">
        <v>51</v>
      </c>
    </row>
    <row r="221">
      <c r="A221" s="1" t="inlineStr">
        <is>
          <t>AVG 1º Packet Delay (nanoseconds)</t>
        </is>
      </c>
      <c r="B221">
        <f>ROUND(AVERAGEIF(E1:E121, 51, O1:O121), 2)</f>
        <v/>
      </c>
      <c r="E221" t="n">
        <v>51</v>
      </c>
    </row>
    <row r="222">
      <c r="A222" s="1" t="inlineStr">
        <is>
          <t>AVG Flow Jitter (nanoseconds)</t>
        </is>
      </c>
      <c r="B222">
        <f>ROUND(AVERAGEIF(E1:E121, 51, L1:L121), 2)</f>
        <v/>
      </c>
      <c r="E222" t="n">
        <v>51</v>
      </c>
    </row>
    <row r="223">
      <c r="A223" s="1" t="inlineStr">
        <is>
          <t>STD Flow Jitter (nanoseconds)</t>
        </is>
      </c>
      <c r="B223" t="n">
        <v>887778.4399999999</v>
      </c>
      <c r="E223" t="n">
        <v>51</v>
      </c>
    </row>
    <row r="224">
      <c r="A224" s="1" t="inlineStr">
        <is>
          <t>AVG Flows Latency (nanoseconds)</t>
        </is>
      </c>
      <c r="B224" t="n">
        <v>4086.64</v>
      </c>
      <c r="E224" t="n">
        <v>51</v>
      </c>
    </row>
    <row r="225">
      <c r="A225" s="1" t="inlineStr">
        <is>
          <t>STD Flows Latency (nanoseconds)</t>
        </is>
      </c>
      <c r="B225" t="n">
        <v>569.28</v>
      </c>
      <c r="E225" t="n">
        <v>51</v>
      </c>
    </row>
    <row r="226">
      <c r="A226" s="1" t="inlineStr">
        <is>
          <t>AVG Hop Latency (nanoseconds)</t>
        </is>
      </c>
      <c r="B226" t="n">
        <v>677.33</v>
      </c>
      <c r="E226" t="n">
        <v>51</v>
      </c>
    </row>
    <row r="227">
      <c r="A227" s="1" t="inlineStr">
        <is>
          <t>STD Hop Latency (nanoseconds)</t>
        </is>
      </c>
      <c r="B227" t="n">
        <v>297.44</v>
      </c>
      <c r="E227" t="n">
        <v>51</v>
      </c>
    </row>
    <row r="228"/>
    <row r="229">
      <c r="A229" s="1" t="inlineStr">
        <is>
          <t>Switch ID For Flows with DSCP = 51</t>
        </is>
      </c>
      <c r="B229" s="1" t="inlineStr">
        <is>
          <t>% of packets to each switch</t>
        </is>
      </c>
      <c r="C229" s="1" t="inlineStr">
        <is>
          <t>Total Sum of Processed Bytes</t>
        </is>
      </c>
      <c r="E229" s="1" t="inlineStr">
        <is>
          <t>DSCP</t>
        </is>
      </c>
    </row>
    <row r="230">
      <c r="A230" t="n">
        <v>1</v>
      </c>
      <c r="B230" t="n">
        <v>34.44</v>
      </c>
      <c r="C230" t="n">
        <v>12479754</v>
      </c>
      <c r="E230" t="n">
        <v>51</v>
      </c>
    </row>
    <row r="231">
      <c r="A231" t="n">
        <v>2</v>
      </c>
      <c r="B231" t="n">
        <v>100</v>
      </c>
      <c r="C231" t="n">
        <v>36234660</v>
      </c>
      <c r="E231" t="n">
        <v>51</v>
      </c>
    </row>
    <row r="232">
      <c r="A232" t="n">
        <v>3</v>
      </c>
      <c r="B232" t="n">
        <v>100</v>
      </c>
      <c r="C232" t="n">
        <v>36234660</v>
      </c>
      <c r="E232" t="n">
        <v>51</v>
      </c>
    </row>
    <row r="233">
      <c r="A233" t="n">
        <v>4</v>
      </c>
      <c r="B233" t="n">
        <v>100</v>
      </c>
      <c r="C233" t="n">
        <v>36234660</v>
      </c>
      <c r="E233" t="n">
        <v>51</v>
      </c>
    </row>
    <row r="234">
      <c r="A234" t="n">
        <v>5</v>
      </c>
      <c r="B234" t="n">
        <v>35.38</v>
      </c>
      <c r="C234" t="n">
        <v>12820752</v>
      </c>
      <c r="E234" t="n">
        <v>51</v>
      </c>
    </row>
    <row r="235">
      <c r="A235" s="1" t="inlineStr">
        <is>
          <t>Mean</t>
        </is>
      </c>
      <c r="B235" t="n">
        <v>73.95999999999999</v>
      </c>
      <c r="C235" t="n">
        <v>26800897.2</v>
      </c>
      <c r="E235" t="n">
        <v>51</v>
      </c>
    </row>
    <row r="236">
      <c r="A236" s="1" t="inlineStr">
        <is>
          <t>Standard Deviation</t>
        </is>
      </c>
      <c r="B236" t="n">
        <v>31.89</v>
      </c>
      <c r="C236" t="n">
        <v>11554455.8</v>
      </c>
      <c r="E236" t="n">
        <v>51</v>
      </c>
    </row>
    <row r="237"/>
    <row r="238"/>
    <row r="239"/>
    <row r="240"/>
    <row r="241"/>
    <row r="242">
      <c r="A242" s="1" t="inlineStr">
        <is>
          <t>Flows Types</t>
        </is>
      </c>
      <c r="B242" s="1" t="inlineStr">
        <is>
          <t>Non-Emergency Flows</t>
        </is>
      </c>
      <c r="C242" s="1" t="inlineStr">
        <is>
          <t>Emergency Flows</t>
        </is>
      </c>
      <c r="D242" s="1" t="inlineStr">
        <is>
          <t>Variation (%)</t>
        </is>
      </c>
      <c r="E242" s="1" t="n"/>
    </row>
    <row r="243">
      <c r="A243" s="1" t="inlineStr">
        <is>
          <t>AVG 1º Packet Delay (nanoseconds)</t>
        </is>
      </c>
      <c r="B243">
        <f>ROUND(AVERAGEIF(E1:E121, "&lt;40" , O1:O121), 2</f>
        <v/>
      </c>
      <c r="C243">
        <f>ROUND(AVERAGEIF(E1:E121, "&gt;=40", O1:O121), 2</f>
        <v/>
      </c>
      <c r="D243">
        <f>IFERROR(ROUND((C243 - B243)/ABS(B243) * 100, 2), "none")</f>
        <v/>
      </c>
      <c r="E243" t="n">
        <v>-1</v>
      </c>
    </row>
    <row r="244">
      <c r="A244" s="1" t="inlineStr">
        <is>
          <t>AVG Flow Delay (nanoseconds)</t>
        </is>
      </c>
      <c r="B244">
        <f>ROUND(AVERAGEIFS(B123:B240, A123:A240, "AVG Flows Latency (nanoseconds)", E123:E240, "&lt;40"), 2)</f>
        <v/>
      </c>
      <c r="C244">
        <f>ROUND(AVERAGEIFS(B123:B240, A123:A240, "AVG Flows Latency (nanoseconds)", E123:E240, "&gt;=40"), 2)</f>
        <v/>
      </c>
      <c r="D244">
        <f>IFERROR(ROUND((C244 - B244)/ABS(B244) * 100, 2), "none")</f>
        <v/>
      </c>
      <c r="E244" t="n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44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4" customWidth="1" min="5" max="5"/>
    <col width="19" customWidth="1" min="6" max="6"/>
    <col width="8" customWidth="1" min="7" max="7"/>
    <col width="13" customWidth="1" min="8" max="8"/>
    <col width="28" customWidth="1" min="9" max="9"/>
    <col width="26" customWidth="1" min="10" max="10"/>
    <col width="20" customWidth="1" min="11" max="11"/>
    <col width="29" customWidth="1" min="12" max="12"/>
    <col width="11" customWidth="1" min="13" max="13"/>
    <col width="26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Source Port</t>
        </is>
      </c>
      <c r="D1" s="1" t="inlineStr">
        <is>
          <t>Destination Port</t>
        </is>
      </c>
      <c r="E1" s="1" t="inlineStr">
        <is>
          <t>DSCP</t>
        </is>
      </c>
      <c r="F1" s="1" t="inlineStr">
        <is>
          <t>Packet Size (Bytes)</t>
        </is>
      </c>
      <c r="G1" s="1" t="inlineStr">
        <is>
          <t>Is</t>
        </is>
      </c>
      <c r="H1" s="1" t="inlineStr">
        <is>
          <t>Nº of packets</t>
        </is>
      </c>
      <c r="I1" s="1" t="inlineStr">
        <is>
          <t>1º Packet Timestamp(seconds)</t>
        </is>
      </c>
      <c r="J1" s="1" t="inlineStr">
        <is>
          <t>Nº of out of order packets</t>
        </is>
      </c>
      <c r="K1" s="1" t="inlineStr">
        <is>
          <t>Out of order packets</t>
        </is>
      </c>
      <c r="L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10.0.1.1</t>
        </is>
      </c>
      <c r="B4" t="inlineStr">
        <is>
          <t>10.0.5.1</t>
        </is>
      </c>
      <c r="C4" t="n">
        <v>50590</v>
      </c>
      <c r="D4" t="n">
        <v>443</v>
      </c>
      <c r="E4" t="n">
        <v>0</v>
      </c>
      <c r="F4" t="n">
        <v>262</v>
      </c>
      <c r="G4" t="inlineStr">
        <is>
          <t>sender</t>
        </is>
      </c>
      <c r="H4" t="n">
        <v>1500</v>
      </c>
      <c r="I4" t="n">
        <v>1741295488.430847</v>
      </c>
    </row>
    <row r="5">
      <c r="A5" t="inlineStr">
        <is>
          <t>10.0.1.1</t>
        </is>
      </c>
      <c r="B5" t="inlineStr">
        <is>
          <t>10.0.5.1</t>
        </is>
      </c>
      <c r="C5" t="n">
        <v>50590</v>
      </c>
      <c r="D5" t="n">
        <v>443</v>
      </c>
      <c r="E5" t="n">
        <v>0</v>
      </c>
      <c r="F5" t="n">
        <v>262</v>
      </c>
      <c r="G5" t="inlineStr">
        <is>
          <t>receiver</t>
        </is>
      </c>
      <c r="H5" t="n">
        <v>1500</v>
      </c>
      <c r="I5" t="n">
        <v>1741295488.445394</v>
      </c>
      <c r="J5" t="n">
        <v>0</v>
      </c>
      <c r="K5" t="inlineStr">
        <is>
          <t>[]</t>
        </is>
      </c>
      <c r="L5" t="n">
        <v>15737739.88087971</v>
      </c>
      <c r="M5">
        <f>H4-H5</f>
        <v/>
      </c>
      <c r="N5">
        <f>ROUND((M5/H4)*100, 2)</f>
        <v/>
      </c>
      <c r="O5">
        <f>ROUND((I5-I4)*10^9, 2)</f>
        <v/>
      </c>
    </row>
    <row r="6">
      <c r="A6" t="inlineStr">
        <is>
          <t>10.0.1.2</t>
        </is>
      </c>
      <c r="B6" t="inlineStr">
        <is>
          <t>10.0.2.2</t>
        </is>
      </c>
      <c r="C6" t="n">
        <v>60169</v>
      </c>
      <c r="D6" t="n">
        <v>443</v>
      </c>
      <c r="E6" t="n">
        <v>10</v>
      </c>
      <c r="F6" t="n">
        <v>420</v>
      </c>
      <c r="G6" t="inlineStr">
        <is>
          <t>sender</t>
        </is>
      </c>
      <c r="H6" t="n">
        <v>1500</v>
      </c>
      <c r="I6" t="n">
        <v>1741295488.425762</v>
      </c>
    </row>
    <row r="7">
      <c r="A7" t="inlineStr">
        <is>
          <t>10.0.1.2</t>
        </is>
      </c>
      <c r="B7" t="inlineStr">
        <is>
          <t>10.0.2.2</t>
        </is>
      </c>
      <c r="C7" t="n">
        <v>60169</v>
      </c>
      <c r="D7" t="n">
        <v>443</v>
      </c>
      <c r="E7" t="n">
        <v>10</v>
      </c>
      <c r="F7" t="n">
        <v>420</v>
      </c>
      <c r="G7" t="inlineStr">
        <is>
          <t>receiver</t>
        </is>
      </c>
      <c r="H7" t="n">
        <v>1500</v>
      </c>
      <c r="I7" t="n">
        <v>1741295488.440452</v>
      </c>
      <c r="J7" t="n">
        <v>0</v>
      </c>
      <c r="K7" t="inlineStr">
        <is>
          <t>[]</t>
        </is>
      </c>
      <c r="L7" t="n">
        <v>15800863.42493694</v>
      </c>
      <c r="M7">
        <f>H6-H7</f>
        <v/>
      </c>
      <c r="N7">
        <f>ROUND((M7/H6)*100, 2)</f>
        <v/>
      </c>
      <c r="O7">
        <f>ROUND((I7-I6)*10^9, 2)</f>
        <v/>
      </c>
    </row>
    <row r="8">
      <c r="A8" t="inlineStr">
        <is>
          <t>10.0.1.1</t>
        </is>
      </c>
      <c r="B8" t="inlineStr">
        <is>
          <t>10.0.2.2</t>
        </is>
      </c>
      <c r="C8" t="n">
        <v>57978</v>
      </c>
      <c r="D8" t="n">
        <v>443</v>
      </c>
      <c r="E8" t="n">
        <v>0</v>
      </c>
      <c r="F8" t="n">
        <v>262</v>
      </c>
      <c r="G8" t="inlineStr">
        <is>
          <t>sender</t>
        </is>
      </c>
      <c r="H8" t="n">
        <v>1500</v>
      </c>
      <c r="I8" t="n">
        <v>1741295488.427421</v>
      </c>
    </row>
    <row r="9">
      <c r="A9" t="inlineStr">
        <is>
          <t>10.0.1.1</t>
        </is>
      </c>
      <c r="B9" t="inlineStr">
        <is>
          <t>10.0.2.2</t>
        </is>
      </c>
      <c r="C9" t="n">
        <v>57978</v>
      </c>
      <c r="D9" t="n">
        <v>443</v>
      </c>
      <c r="E9" t="n">
        <v>0</v>
      </c>
      <c r="F9" t="n">
        <v>262</v>
      </c>
      <c r="G9" t="inlineStr">
        <is>
          <t>receiver</t>
        </is>
      </c>
      <c r="H9" t="n">
        <v>1500</v>
      </c>
      <c r="I9" t="n">
        <v>1741295488.439367</v>
      </c>
      <c r="J9" t="n">
        <v>0</v>
      </c>
      <c r="K9" t="inlineStr">
        <is>
          <t>[]</t>
        </is>
      </c>
      <c r="L9" t="n">
        <v>15904299.57707717</v>
      </c>
      <c r="M9">
        <f>H8-H9</f>
        <v/>
      </c>
      <c r="N9">
        <f>ROUND((M9/H8)*100, 2)</f>
        <v/>
      </c>
      <c r="O9">
        <f>ROUND((I9-I8)*10^9, 2)</f>
        <v/>
      </c>
    </row>
    <row r="10">
      <c r="A10" t="inlineStr">
        <is>
          <t>10.0.5.1</t>
        </is>
      </c>
      <c r="B10" t="inlineStr">
        <is>
          <t>10.0.1.2</t>
        </is>
      </c>
      <c r="C10" t="n">
        <v>65082</v>
      </c>
      <c r="D10" t="n">
        <v>443</v>
      </c>
      <c r="E10" t="n">
        <v>2</v>
      </c>
      <c r="F10" t="n">
        <v>874</v>
      </c>
      <c r="G10" t="inlineStr">
        <is>
          <t>sender</t>
        </is>
      </c>
      <c r="H10" t="n">
        <v>2970</v>
      </c>
      <c r="I10" t="n">
        <v>1741295488.424916</v>
      </c>
    </row>
    <row r="11">
      <c r="A11" t="inlineStr">
        <is>
          <t>10.0.5.1</t>
        </is>
      </c>
      <c r="B11" t="inlineStr">
        <is>
          <t>10.0.1.2</t>
        </is>
      </c>
      <c r="C11" t="n">
        <v>65082</v>
      </c>
      <c r="D11" t="n">
        <v>443</v>
      </c>
      <c r="E11" t="n">
        <v>2</v>
      </c>
      <c r="F11" t="n">
        <v>874</v>
      </c>
      <c r="G11" t="inlineStr">
        <is>
          <t>receiver</t>
        </is>
      </c>
      <c r="H11" t="n">
        <v>2970</v>
      </c>
      <c r="I11" t="n">
        <v>1741295488.437271</v>
      </c>
      <c r="J11" t="n">
        <v>0</v>
      </c>
      <c r="K11" t="inlineStr">
        <is>
          <t>[]</t>
        </is>
      </c>
      <c r="L11" t="n">
        <v>15530419.83132417</v>
      </c>
      <c r="M11">
        <f>H10-H11</f>
        <v/>
      </c>
      <c r="N11">
        <f>ROUND((M11/H10)*100, 2)</f>
        <v/>
      </c>
      <c r="O11">
        <f>ROUND((I11-I10)*10^9, 2)</f>
        <v/>
      </c>
    </row>
    <row r="12">
      <c r="A12" t="inlineStr">
        <is>
          <t>10.0.2.2</t>
        </is>
      </c>
      <c r="B12" t="inlineStr">
        <is>
          <t>239.1.1.1</t>
        </is>
      </c>
      <c r="C12" t="n">
        <v>55081</v>
      </c>
      <c r="D12" t="n">
        <v>443</v>
      </c>
      <c r="E12" t="n">
        <v>51</v>
      </c>
      <c r="F12" t="n">
        <v>483</v>
      </c>
      <c r="G12" t="inlineStr">
        <is>
          <t>sender</t>
        </is>
      </c>
      <c r="H12" t="n">
        <v>2970</v>
      </c>
      <c r="I12" t="n">
        <v>1741295488.417305</v>
      </c>
    </row>
    <row r="13">
      <c r="A13" t="inlineStr">
        <is>
          <t>10.0.2.2</t>
        </is>
      </c>
      <c r="B13" t="inlineStr">
        <is>
          <t>239.1.1.1</t>
        </is>
      </c>
      <c r="C13" t="n">
        <v>55081</v>
      </c>
      <c r="D13" t="n">
        <v>443</v>
      </c>
      <c r="E13" t="n">
        <v>51</v>
      </c>
      <c r="F13" t="n">
        <v>483</v>
      </c>
      <c r="G13" t="inlineStr">
        <is>
          <t>receiver</t>
        </is>
      </c>
      <c r="H13" t="n">
        <v>2970</v>
      </c>
      <c r="I13" t="n">
        <v>1741295488.45139</v>
      </c>
      <c r="J13" t="n">
        <v>0</v>
      </c>
      <c r="K13" t="inlineStr">
        <is>
          <t>[][][][]</t>
        </is>
      </c>
      <c r="L13" t="n">
        <v>15633364.29772553</v>
      </c>
      <c r="M13">
        <f>H12-H13</f>
        <v/>
      </c>
      <c r="N13">
        <f>ROUND((M13/H12)*100, 2)</f>
        <v/>
      </c>
      <c r="O13">
        <f>ROUND((I13-I12)*10^9, 2)</f>
        <v/>
      </c>
    </row>
    <row r="14"/>
    <row r="15">
      <c r="A15" s="1" t="inlineStr">
        <is>
          <t>Iteration - 2</t>
        </is>
      </c>
    </row>
    <row r="16">
      <c r="A16" t="inlineStr">
        <is>
          <t>10.0.1.1</t>
        </is>
      </c>
      <c r="B16" t="inlineStr">
        <is>
          <t>10.0.5.1</t>
        </is>
      </c>
      <c r="C16" t="n">
        <v>50590</v>
      </c>
      <c r="D16" t="n">
        <v>443</v>
      </c>
      <c r="E16" t="n">
        <v>0</v>
      </c>
      <c r="F16" t="n">
        <v>262</v>
      </c>
      <c r="G16" t="inlineStr">
        <is>
          <t>sender</t>
        </is>
      </c>
      <c r="H16" t="n">
        <v>1500</v>
      </c>
      <c r="I16" t="n">
        <v>1741295655.985832</v>
      </c>
    </row>
    <row r="17">
      <c r="A17" t="inlineStr">
        <is>
          <t>10.0.1.1</t>
        </is>
      </c>
      <c r="B17" t="inlineStr">
        <is>
          <t>10.0.5.1</t>
        </is>
      </c>
      <c r="C17" t="n">
        <v>50590</v>
      </c>
      <c r="D17" t="n">
        <v>443</v>
      </c>
      <c r="E17" t="n">
        <v>0</v>
      </c>
      <c r="F17" t="n">
        <v>262</v>
      </c>
      <c r="G17" t="inlineStr">
        <is>
          <t>receiver</t>
        </is>
      </c>
      <c r="H17" t="n">
        <v>1500</v>
      </c>
      <c r="I17" t="n">
        <v>1741295656.01509</v>
      </c>
      <c r="J17" t="n">
        <v>0</v>
      </c>
      <c r="K17" t="inlineStr">
        <is>
          <t>[]</t>
        </is>
      </c>
      <c r="L17" t="n">
        <v>11278682.70874021</v>
      </c>
      <c r="M17">
        <f>H16-H17</f>
        <v/>
      </c>
      <c r="N17">
        <f>ROUND((M17/H16)*100, 2)</f>
        <v/>
      </c>
      <c r="O17">
        <f>ROUND((I17-I16)*10^9, 2)</f>
        <v/>
      </c>
    </row>
    <row r="18">
      <c r="A18" t="inlineStr">
        <is>
          <t>10.0.1.1</t>
        </is>
      </c>
      <c r="B18" t="inlineStr">
        <is>
          <t>10.0.2.2</t>
        </is>
      </c>
      <c r="C18" t="n">
        <v>57978</v>
      </c>
      <c r="D18" t="n">
        <v>443</v>
      </c>
      <c r="E18" t="n">
        <v>0</v>
      </c>
      <c r="F18" t="n">
        <v>262</v>
      </c>
      <c r="G18" t="inlineStr">
        <is>
          <t>sender</t>
        </is>
      </c>
      <c r="H18" t="n">
        <v>1500</v>
      </c>
      <c r="I18" t="n">
        <v>1741295655.983502</v>
      </c>
    </row>
    <row r="19">
      <c r="A19" t="inlineStr">
        <is>
          <t>10.0.1.1</t>
        </is>
      </c>
      <c r="B19" t="inlineStr">
        <is>
          <t>10.0.2.2</t>
        </is>
      </c>
      <c r="C19" t="n">
        <v>57978</v>
      </c>
      <c r="D19" t="n">
        <v>443</v>
      </c>
      <c r="E19" t="n">
        <v>0</v>
      </c>
      <c r="F19" t="n">
        <v>262</v>
      </c>
      <c r="G19" t="inlineStr">
        <is>
          <t>receiver</t>
        </is>
      </c>
      <c r="H19" t="n">
        <v>1500</v>
      </c>
      <c r="I19" t="n">
        <v>1741295656.007496</v>
      </c>
      <c r="J19" t="n">
        <v>0</v>
      </c>
      <c r="K19" t="inlineStr">
        <is>
          <t>[]</t>
        </is>
      </c>
      <c r="L19" t="n">
        <v>11289946.23819987</v>
      </c>
      <c r="M19">
        <f>H18-H19</f>
        <v/>
      </c>
      <c r="N19">
        <f>ROUND((M19/H18)*100, 2)</f>
        <v/>
      </c>
      <c r="O19">
        <f>ROUND((I19-I18)*10^9, 2)</f>
        <v/>
      </c>
    </row>
    <row r="20">
      <c r="A20" t="inlineStr">
        <is>
          <t>10.0.1.2</t>
        </is>
      </c>
      <c r="B20" t="inlineStr">
        <is>
          <t>10.0.2.2</t>
        </is>
      </c>
      <c r="C20" t="n">
        <v>60169</v>
      </c>
      <c r="D20" t="n">
        <v>443</v>
      </c>
      <c r="E20" t="n">
        <v>10</v>
      </c>
      <c r="F20" t="n">
        <v>420</v>
      </c>
      <c r="G20" t="inlineStr">
        <is>
          <t>sender</t>
        </is>
      </c>
      <c r="H20" t="n">
        <v>1500</v>
      </c>
      <c r="I20" t="n">
        <v>1741295655.989673</v>
      </c>
    </row>
    <row r="21">
      <c r="A21" t="inlineStr">
        <is>
          <t>10.0.1.2</t>
        </is>
      </c>
      <c r="B21" t="inlineStr">
        <is>
          <t>10.0.2.2</t>
        </is>
      </c>
      <c r="C21" t="n">
        <v>60169</v>
      </c>
      <c r="D21" t="n">
        <v>443</v>
      </c>
      <c r="E21" t="n">
        <v>10</v>
      </c>
      <c r="F21" t="n">
        <v>420</v>
      </c>
      <c r="G21" t="inlineStr">
        <is>
          <t>receiver</t>
        </is>
      </c>
      <c r="H21" t="n">
        <v>1500</v>
      </c>
      <c r="I21" t="n">
        <v>1741295656.008551</v>
      </c>
      <c r="J21" t="n">
        <v>0</v>
      </c>
      <c r="K21" t="inlineStr">
        <is>
          <t>[]</t>
        </is>
      </c>
      <c r="L21" t="n">
        <v>11390704.79075114</v>
      </c>
      <c r="M21">
        <f>H20-H21</f>
        <v/>
      </c>
      <c r="N21">
        <f>ROUND((M21/H20)*100, 2)</f>
        <v/>
      </c>
      <c r="O21">
        <f>ROUND((I21-I20)*10^9, 2)</f>
        <v/>
      </c>
    </row>
    <row r="22">
      <c r="A22" t="inlineStr">
        <is>
          <t>10.0.5.1</t>
        </is>
      </c>
      <c r="B22" t="inlineStr">
        <is>
          <t>10.0.1.2</t>
        </is>
      </c>
      <c r="C22" t="n">
        <v>65082</v>
      </c>
      <c r="D22" t="n">
        <v>443</v>
      </c>
      <c r="E22" t="n">
        <v>2</v>
      </c>
      <c r="F22" t="n">
        <v>874</v>
      </c>
      <c r="G22" t="inlineStr">
        <is>
          <t>sender</t>
        </is>
      </c>
      <c r="H22" t="n">
        <v>2970</v>
      </c>
      <c r="I22" t="n">
        <v>1741295655.983605</v>
      </c>
    </row>
    <row r="23">
      <c r="A23" t="inlineStr">
        <is>
          <t>10.0.5.1</t>
        </is>
      </c>
      <c r="B23" t="inlineStr">
        <is>
          <t>10.0.1.2</t>
        </is>
      </c>
      <c r="C23" t="n">
        <v>65082</v>
      </c>
      <c r="D23" t="n">
        <v>443</v>
      </c>
      <c r="E23" t="n">
        <v>2</v>
      </c>
      <c r="F23" t="n">
        <v>874</v>
      </c>
      <c r="G23" t="inlineStr">
        <is>
          <t>receiver</t>
        </is>
      </c>
      <c r="H23" t="n">
        <v>2970</v>
      </c>
      <c r="I23" t="n">
        <v>1741295656.009805</v>
      </c>
      <c r="J23" t="n">
        <v>0</v>
      </c>
      <c r="K23" t="inlineStr">
        <is>
          <t>[]</t>
        </is>
      </c>
      <c r="L23" t="n">
        <v>12180210.2837097</v>
      </c>
      <c r="M23">
        <f>H22-H23</f>
        <v/>
      </c>
      <c r="N23">
        <f>ROUND((M23/H22)*100, 2)</f>
        <v/>
      </c>
      <c r="O23">
        <f>ROUND((I23-I22)*10^9, 2)</f>
        <v/>
      </c>
    </row>
    <row r="24">
      <c r="A24" t="inlineStr">
        <is>
          <t>10.0.2.2</t>
        </is>
      </c>
      <c r="B24" t="inlineStr">
        <is>
          <t>239.1.1.1</t>
        </is>
      </c>
      <c r="C24" t="n">
        <v>55081</v>
      </c>
      <c r="D24" t="n">
        <v>443</v>
      </c>
      <c r="E24" t="n">
        <v>51</v>
      </c>
      <c r="F24" t="n">
        <v>483</v>
      </c>
      <c r="G24" t="inlineStr">
        <is>
          <t>sender</t>
        </is>
      </c>
      <c r="H24" t="n">
        <v>2970</v>
      </c>
      <c r="I24" t="n">
        <v>1741295655.995737</v>
      </c>
    </row>
    <row r="25">
      <c r="A25" t="inlineStr">
        <is>
          <t>10.0.2.2</t>
        </is>
      </c>
      <c r="B25" t="inlineStr">
        <is>
          <t>239.1.1.1</t>
        </is>
      </c>
      <c r="C25" t="n">
        <v>55081</v>
      </c>
      <c r="D25" t="n">
        <v>443</v>
      </c>
      <c r="E25" t="n">
        <v>51</v>
      </c>
      <c r="F25" t="n">
        <v>483</v>
      </c>
      <c r="G25" t="inlineStr">
        <is>
          <t>receiver</t>
        </is>
      </c>
      <c r="H25" t="n">
        <v>2970</v>
      </c>
      <c r="I25" t="n">
        <v>1741295656.011337</v>
      </c>
      <c r="J25" t="n">
        <v>0</v>
      </c>
      <c r="K25" t="inlineStr">
        <is>
          <t>[][][][]</t>
        </is>
      </c>
      <c r="L25" t="n">
        <v>12287757.23213298</v>
      </c>
      <c r="M25">
        <f>H24-H25</f>
        <v/>
      </c>
      <c r="N25">
        <f>ROUND((M25/H24)*100, 2)</f>
        <v/>
      </c>
      <c r="O25">
        <f>ROUND((I25-I24)*10^9, 2)</f>
        <v/>
      </c>
    </row>
    <row r="26"/>
    <row r="27">
      <c r="A27" s="1" t="inlineStr">
        <is>
          <t>Iteration - 3</t>
        </is>
      </c>
    </row>
    <row r="28">
      <c r="A28" t="inlineStr">
        <is>
          <t>10.0.1.1</t>
        </is>
      </c>
      <c r="B28" t="inlineStr">
        <is>
          <t>10.0.2.2</t>
        </is>
      </c>
      <c r="C28" t="n">
        <v>57978</v>
      </c>
      <c r="D28" t="n">
        <v>443</v>
      </c>
      <c r="E28" t="n">
        <v>0</v>
      </c>
      <c r="F28" t="n">
        <v>262</v>
      </c>
      <c r="G28" t="inlineStr">
        <is>
          <t>sender</t>
        </is>
      </c>
      <c r="H28" t="n">
        <v>1500</v>
      </c>
      <c r="I28" t="n">
        <v>1741295823.575894</v>
      </c>
    </row>
    <row r="29">
      <c r="A29" t="inlineStr">
        <is>
          <t>10.0.1.1</t>
        </is>
      </c>
      <c r="B29" t="inlineStr">
        <is>
          <t>10.0.2.2</t>
        </is>
      </c>
      <c r="C29" t="n">
        <v>57978</v>
      </c>
      <c r="D29" t="n">
        <v>443</v>
      </c>
      <c r="E29" t="n">
        <v>0</v>
      </c>
      <c r="F29" t="n">
        <v>262</v>
      </c>
      <c r="G29" t="inlineStr">
        <is>
          <t>receiver</t>
        </is>
      </c>
      <c r="H29" t="n">
        <v>1500</v>
      </c>
      <c r="I29" t="n">
        <v>1741295823.591003</v>
      </c>
      <c r="J29" t="n">
        <v>0</v>
      </c>
      <c r="K29" t="inlineStr">
        <is>
          <t>[]</t>
        </is>
      </c>
      <c r="L29" t="n">
        <v>11491451.89921062</v>
      </c>
      <c r="M29">
        <f>H28-H29</f>
        <v/>
      </c>
      <c r="N29">
        <f>ROUND((M29/H28)*100, 2)</f>
        <v/>
      </c>
      <c r="O29">
        <f>ROUND((I29-I28)*10^9, 2)</f>
        <v/>
      </c>
    </row>
    <row r="30">
      <c r="A30" t="inlineStr">
        <is>
          <t>10.0.1.2</t>
        </is>
      </c>
      <c r="B30" t="inlineStr">
        <is>
          <t>10.0.2.2</t>
        </is>
      </c>
      <c r="C30" t="n">
        <v>60169</v>
      </c>
      <c r="D30" t="n">
        <v>443</v>
      </c>
      <c r="E30" t="n">
        <v>10</v>
      </c>
      <c r="F30" t="n">
        <v>420</v>
      </c>
      <c r="G30" t="inlineStr">
        <is>
          <t>sender</t>
        </is>
      </c>
      <c r="H30" t="n">
        <v>1500</v>
      </c>
      <c r="I30" t="n">
        <v>1741295823.57079</v>
      </c>
    </row>
    <row r="31">
      <c r="A31" t="inlineStr">
        <is>
          <t>10.0.1.2</t>
        </is>
      </c>
      <c r="B31" t="inlineStr">
        <is>
          <t>10.0.2.2</t>
        </is>
      </c>
      <c r="C31" t="n">
        <v>60169</v>
      </c>
      <c r="D31" t="n">
        <v>443</v>
      </c>
      <c r="E31" t="n">
        <v>10</v>
      </c>
      <c r="F31" t="n">
        <v>420</v>
      </c>
      <c r="G31" t="inlineStr">
        <is>
          <t>receiver</t>
        </is>
      </c>
      <c r="H31" t="n">
        <v>1500</v>
      </c>
      <c r="I31" t="n">
        <v>1741295823.612402</v>
      </c>
      <c r="J31" t="n">
        <v>0</v>
      </c>
      <c r="K31" t="inlineStr">
        <is>
          <t>[]</t>
        </is>
      </c>
      <c r="L31" t="n">
        <v>11511948.58551026</v>
      </c>
      <c r="M31">
        <f>H30-H31</f>
        <v/>
      </c>
      <c r="N31">
        <f>ROUND((M31/H30)*100, 2)</f>
        <v/>
      </c>
      <c r="O31">
        <f>ROUND((I31-I30)*10^9, 2)</f>
        <v/>
      </c>
    </row>
    <row r="32">
      <c r="A32" t="inlineStr">
        <is>
          <t>10.0.1.1</t>
        </is>
      </c>
      <c r="B32" t="inlineStr">
        <is>
          <t>10.0.5.1</t>
        </is>
      </c>
      <c r="C32" t="n">
        <v>50590</v>
      </c>
      <c r="D32" t="n">
        <v>443</v>
      </c>
      <c r="E32" t="n">
        <v>0</v>
      </c>
      <c r="F32" t="n">
        <v>262</v>
      </c>
      <c r="G32" t="inlineStr">
        <is>
          <t>sender</t>
        </is>
      </c>
      <c r="H32" t="n">
        <v>1500</v>
      </c>
      <c r="I32" t="n">
        <v>1741295823.569683</v>
      </c>
    </row>
    <row r="33">
      <c r="A33" t="inlineStr">
        <is>
          <t>10.0.1.1</t>
        </is>
      </c>
      <c r="B33" t="inlineStr">
        <is>
          <t>10.0.5.1</t>
        </is>
      </c>
      <c r="C33" t="n">
        <v>50590</v>
      </c>
      <c r="D33" t="n">
        <v>443</v>
      </c>
      <c r="E33" t="n">
        <v>0</v>
      </c>
      <c r="F33" t="n">
        <v>262</v>
      </c>
      <c r="G33" t="inlineStr">
        <is>
          <t>receiver</t>
        </is>
      </c>
      <c r="H33" t="n">
        <v>1500</v>
      </c>
      <c r="I33" t="n">
        <v>1741295823.610198</v>
      </c>
      <c r="J33" t="n">
        <v>0</v>
      </c>
      <c r="K33" t="inlineStr">
        <is>
          <t>[]</t>
        </is>
      </c>
      <c r="L33" t="n">
        <v>11604435.44387818</v>
      </c>
      <c r="M33">
        <f>H32-H33</f>
        <v/>
      </c>
      <c r="N33">
        <f>ROUND((M33/H32)*100, 2)</f>
        <v/>
      </c>
      <c r="O33">
        <f>ROUND((I33-I32)*10^9, 2)</f>
        <v/>
      </c>
    </row>
    <row r="34">
      <c r="A34" t="inlineStr">
        <is>
          <t>10.0.5.1</t>
        </is>
      </c>
      <c r="B34" t="inlineStr">
        <is>
          <t>10.0.1.2</t>
        </is>
      </c>
      <c r="C34" t="n">
        <v>65082</v>
      </c>
      <c r="D34" t="n">
        <v>443</v>
      </c>
      <c r="E34" t="n">
        <v>2</v>
      </c>
      <c r="F34" t="n">
        <v>874</v>
      </c>
      <c r="G34" t="inlineStr">
        <is>
          <t>sender</t>
        </is>
      </c>
      <c r="H34" t="n">
        <v>2970</v>
      </c>
      <c r="I34" t="n">
        <v>1741295823.581898</v>
      </c>
    </row>
    <row r="35">
      <c r="A35" t="inlineStr">
        <is>
          <t>10.0.5.1</t>
        </is>
      </c>
      <c r="B35" t="inlineStr">
        <is>
          <t>10.0.1.2</t>
        </is>
      </c>
      <c r="C35" t="n">
        <v>65082</v>
      </c>
      <c r="D35" t="n">
        <v>443</v>
      </c>
      <c r="E35" t="n">
        <v>2</v>
      </c>
      <c r="F35" t="n">
        <v>874</v>
      </c>
      <c r="G35" t="inlineStr">
        <is>
          <t>receiver</t>
        </is>
      </c>
      <c r="H35" t="n">
        <v>2970</v>
      </c>
      <c r="I35" t="n">
        <v>1741295823.61787</v>
      </c>
      <c r="J35" t="n">
        <v>0</v>
      </c>
      <c r="K35" t="inlineStr">
        <is>
          <t>[]</t>
        </is>
      </c>
      <c r="L35" t="n">
        <v>12360382.72228304</v>
      </c>
      <c r="M35">
        <f>H34-H35</f>
        <v/>
      </c>
      <c r="N35">
        <f>ROUND((M35/H34)*100, 2)</f>
        <v/>
      </c>
      <c r="O35">
        <f>ROUND((I35-I34)*10^9, 2)</f>
        <v/>
      </c>
    </row>
    <row r="36">
      <c r="A36" t="inlineStr">
        <is>
          <t>10.0.2.2</t>
        </is>
      </c>
      <c r="B36" t="inlineStr">
        <is>
          <t>239.1.1.1</t>
        </is>
      </c>
      <c r="C36" t="n">
        <v>55081</v>
      </c>
      <c r="D36" t="n">
        <v>443</v>
      </c>
      <c r="E36" t="n">
        <v>51</v>
      </c>
      <c r="F36" t="n">
        <v>483</v>
      </c>
      <c r="G36" t="inlineStr">
        <is>
          <t>sender</t>
        </is>
      </c>
      <c r="H36" t="n">
        <v>2970</v>
      </c>
      <c r="I36" t="n">
        <v>1741295823.58369</v>
      </c>
    </row>
    <row r="37">
      <c r="A37" t="inlineStr">
        <is>
          <t>10.0.2.2</t>
        </is>
      </c>
      <c r="B37" t="inlineStr">
        <is>
          <t>239.1.1.1</t>
        </is>
      </c>
      <c r="C37" t="n">
        <v>55081</v>
      </c>
      <c r="D37" t="n">
        <v>443</v>
      </c>
      <c r="E37" t="n">
        <v>51</v>
      </c>
      <c r="F37" t="n">
        <v>483</v>
      </c>
      <c r="G37" t="inlineStr">
        <is>
          <t>receiver</t>
        </is>
      </c>
      <c r="H37" t="n">
        <v>2970</v>
      </c>
      <c r="I37" t="n">
        <v>1741295823.616413</v>
      </c>
      <c r="J37" t="n">
        <v>0</v>
      </c>
      <c r="K37" t="inlineStr">
        <is>
          <t>[][][][]</t>
        </is>
      </c>
      <c r="L37" t="n">
        <v>12477056.70719596</v>
      </c>
      <c r="M37">
        <f>H36-H37</f>
        <v/>
      </c>
      <c r="N37">
        <f>ROUND((M37/H36)*100, 2)</f>
        <v/>
      </c>
      <c r="O37">
        <f>ROUND((I37-I36)*10^9, 2)</f>
        <v/>
      </c>
    </row>
    <row r="38"/>
    <row r="39">
      <c r="A39" s="1" t="inlineStr">
        <is>
          <t>Iteration - 4</t>
        </is>
      </c>
    </row>
    <row r="40">
      <c r="A40" t="inlineStr">
        <is>
          <t>10.0.1.1</t>
        </is>
      </c>
      <c r="B40" t="inlineStr">
        <is>
          <t>10.0.5.1</t>
        </is>
      </c>
      <c r="C40" t="n">
        <v>50590</v>
      </c>
      <c r="D40" t="n">
        <v>443</v>
      </c>
      <c r="E40" t="n">
        <v>0</v>
      </c>
      <c r="F40" t="n">
        <v>262</v>
      </c>
      <c r="G40" t="inlineStr">
        <is>
          <t>sender</t>
        </is>
      </c>
      <c r="H40" t="n">
        <v>1500</v>
      </c>
      <c r="I40" t="n">
        <v>1741295991.161566</v>
      </c>
    </row>
    <row r="41">
      <c r="A41" t="inlineStr">
        <is>
          <t>10.0.1.1</t>
        </is>
      </c>
      <c r="B41" t="inlineStr">
        <is>
          <t>10.0.5.1</t>
        </is>
      </c>
      <c r="C41" t="n">
        <v>50590</v>
      </c>
      <c r="D41" t="n">
        <v>443</v>
      </c>
      <c r="E41" t="n">
        <v>0</v>
      </c>
      <c r="F41" t="n">
        <v>262</v>
      </c>
      <c r="G41" t="inlineStr">
        <is>
          <t>receiver</t>
        </is>
      </c>
      <c r="H41" t="n">
        <v>1500</v>
      </c>
      <c r="I41" t="n">
        <v>1741295991.177369</v>
      </c>
      <c r="J41" t="n">
        <v>0</v>
      </c>
      <c r="K41" t="inlineStr">
        <is>
          <t>[]</t>
        </is>
      </c>
      <c r="L41" t="n">
        <v>11005698.20404053</v>
      </c>
      <c r="M41">
        <f>H40-H41</f>
        <v/>
      </c>
      <c r="N41">
        <f>ROUND((M41/H40)*100, 2)</f>
        <v/>
      </c>
      <c r="O41">
        <f>ROUND((I41-I40)*10^9, 2)</f>
        <v/>
      </c>
    </row>
    <row r="42">
      <c r="A42" t="inlineStr">
        <is>
          <t>10.0.1.2</t>
        </is>
      </c>
      <c r="B42" t="inlineStr">
        <is>
          <t>10.0.2.2</t>
        </is>
      </c>
      <c r="C42" t="n">
        <v>60169</v>
      </c>
      <c r="D42" t="n">
        <v>443</v>
      </c>
      <c r="E42" t="n">
        <v>10</v>
      </c>
      <c r="F42" t="n">
        <v>420</v>
      </c>
      <c r="G42" t="inlineStr">
        <is>
          <t>sender</t>
        </is>
      </c>
      <c r="H42" t="n">
        <v>1500</v>
      </c>
      <c r="I42" t="n">
        <v>1741295991.165459</v>
      </c>
    </row>
    <row r="43">
      <c r="A43" t="inlineStr">
        <is>
          <t>10.0.1.2</t>
        </is>
      </c>
      <c r="B43" t="inlineStr">
        <is>
          <t>10.0.2.2</t>
        </is>
      </c>
      <c r="C43" t="n">
        <v>60169</v>
      </c>
      <c r="D43" t="n">
        <v>443</v>
      </c>
      <c r="E43" t="n">
        <v>10</v>
      </c>
      <c r="F43" t="n">
        <v>420</v>
      </c>
      <c r="G43" t="inlineStr">
        <is>
          <t>receiver</t>
        </is>
      </c>
      <c r="H43" t="n">
        <v>1500</v>
      </c>
      <c r="I43" t="n">
        <v>1741295991.179665</v>
      </c>
      <c r="J43" t="n">
        <v>0</v>
      </c>
      <c r="K43" t="inlineStr">
        <is>
          <t>[]</t>
        </is>
      </c>
      <c r="L43" t="n">
        <v>11072934.62753295</v>
      </c>
      <c r="M43">
        <f>H42-H43</f>
        <v/>
      </c>
      <c r="N43">
        <f>ROUND((M43/H42)*100, 2)</f>
        <v/>
      </c>
      <c r="O43">
        <f>ROUND((I43-I42)*10^9, 2)</f>
        <v/>
      </c>
    </row>
    <row r="44">
      <c r="A44" t="inlineStr">
        <is>
          <t>10.0.1.1</t>
        </is>
      </c>
      <c r="B44" t="inlineStr">
        <is>
          <t>10.0.2.2</t>
        </is>
      </c>
      <c r="C44" t="n">
        <v>57978</v>
      </c>
      <c r="D44" t="n">
        <v>443</v>
      </c>
      <c r="E44" t="n">
        <v>0</v>
      </c>
      <c r="F44" t="n">
        <v>262</v>
      </c>
      <c r="G44" t="inlineStr">
        <is>
          <t>sender</t>
        </is>
      </c>
      <c r="H44" t="n">
        <v>1500</v>
      </c>
      <c r="I44" t="n">
        <v>1741295991.165621</v>
      </c>
    </row>
    <row r="45">
      <c r="A45" t="inlineStr">
        <is>
          <t>10.0.1.1</t>
        </is>
      </c>
      <c r="B45" t="inlineStr">
        <is>
          <t>10.0.2.2</t>
        </is>
      </c>
      <c r="C45" t="n">
        <v>57978</v>
      </c>
      <c r="D45" t="n">
        <v>443</v>
      </c>
      <c r="E45" t="n">
        <v>0</v>
      </c>
      <c r="F45" t="n">
        <v>262</v>
      </c>
      <c r="G45" t="inlineStr">
        <is>
          <t>receiver</t>
        </is>
      </c>
      <c r="H45" t="n">
        <v>1500</v>
      </c>
      <c r="I45" t="n">
        <v>1741295991.175087</v>
      </c>
      <c r="J45" t="n">
        <v>0</v>
      </c>
      <c r="K45" t="inlineStr">
        <is>
          <t>[]</t>
        </is>
      </c>
      <c r="L45" t="n">
        <v>11133382.00251262</v>
      </c>
      <c r="M45">
        <f>H44-H45</f>
        <v/>
      </c>
      <c r="N45">
        <f>ROUND((M45/H44)*100, 2)</f>
        <v/>
      </c>
      <c r="O45">
        <f>ROUND((I45-I44)*10^9, 2)</f>
        <v/>
      </c>
    </row>
    <row r="46">
      <c r="A46" t="inlineStr">
        <is>
          <t>10.0.2.2</t>
        </is>
      </c>
      <c r="B46" t="inlineStr">
        <is>
          <t>239.1.1.1</t>
        </is>
      </c>
      <c r="C46" t="n">
        <v>55081</v>
      </c>
      <c r="D46" t="n">
        <v>443</v>
      </c>
      <c r="E46" t="n">
        <v>51</v>
      </c>
      <c r="F46" t="n">
        <v>483</v>
      </c>
      <c r="G46" t="inlineStr">
        <is>
          <t>sender</t>
        </is>
      </c>
      <c r="H46" t="n">
        <v>2970</v>
      </c>
      <c r="I46" t="n">
        <v>1741295991.163858</v>
      </c>
    </row>
    <row r="47">
      <c r="A47" t="inlineStr">
        <is>
          <t>10.0.2.2</t>
        </is>
      </c>
      <c r="B47" t="inlineStr">
        <is>
          <t>239.1.1.1</t>
        </is>
      </c>
      <c r="C47" t="n">
        <v>55081</v>
      </c>
      <c r="D47" t="n">
        <v>443</v>
      </c>
      <c r="E47" t="n">
        <v>51</v>
      </c>
      <c r="F47" t="n">
        <v>483</v>
      </c>
      <c r="G47" t="inlineStr">
        <is>
          <t>receiver</t>
        </is>
      </c>
      <c r="H47" t="n">
        <v>2970</v>
      </c>
      <c r="I47" t="n">
        <v>1741295991.180683</v>
      </c>
      <c r="J47" t="n">
        <v>0</v>
      </c>
      <c r="K47" t="inlineStr">
        <is>
          <t>[][][][]</t>
        </is>
      </c>
      <c r="L47" t="n">
        <v>12202004.47121052</v>
      </c>
      <c r="M47">
        <f>H46-H47</f>
        <v/>
      </c>
      <c r="N47">
        <f>ROUND((M47/H46)*100, 2)</f>
        <v/>
      </c>
      <c r="O47">
        <f>ROUND((I47-I46)*10^9, 2)</f>
        <v/>
      </c>
    </row>
    <row r="48">
      <c r="A48" t="inlineStr">
        <is>
          <t>10.0.5.1</t>
        </is>
      </c>
      <c r="B48" t="inlineStr">
        <is>
          <t>10.0.1.2</t>
        </is>
      </c>
      <c r="C48" t="n">
        <v>65082</v>
      </c>
      <c r="D48" t="n">
        <v>443</v>
      </c>
      <c r="E48" t="n">
        <v>2</v>
      </c>
      <c r="F48" t="n">
        <v>874</v>
      </c>
      <c r="G48" t="inlineStr">
        <is>
          <t>sender</t>
        </is>
      </c>
      <c r="H48" t="n">
        <v>2970</v>
      </c>
      <c r="I48" t="n">
        <v>1741295991.163686</v>
      </c>
    </row>
    <row r="49">
      <c r="A49" t="inlineStr">
        <is>
          <t>10.0.5.1</t>
        </is>
      </c>
      <c r="B49" t="inlineStr">
        <is>
          <t>10.0.1.2</t>
        </is>
      </c>
      <c r="C49" t="n">
        <v>65082</v>
      </c>
      <c r="D49" t="n">
        <v>443</v>
      </c>
      <c r="E49" t="n">
        <v>2</v>
      </c>
      <c r="F49" t="n">
        <v>874</v>
      </c>
      <c r="G49" t="inlineStr">
        <is>
          <t>receiver</t>
        </is>
      </c>
      <c r="H49" t="n">
        <v>2970</v>
      </c>
      <c r="I49" t="n">
        <v>1741295991.178165</v>
      </c>
      <c r="J49" t="n">
        <v>0</v>
      </c>
      <c r="K49" t="inlineStr">
        <is>
          <t>[]</t>
        </is>
      </c>
      <c r="L49" t="n">
        <v>12270604.48039662</v>
      </c>
      <c r="M49">
        <f>H48-H49</f>
        <v/>
      </c>
      <c r="N49">
        <f>ROUND((M49/H48)*100, 2)</f>
        <v/>
      </c>
      <c r="O49">
        <f>ROUND((I49-I48)*10^9, 2)</f>
        <v/>
      </c>
    </row>
    <row r="50"/>
    <row r="51">
      <c r="A51" s="1" t="inlineStr">
        <is>
          <t>Iteration - 5</t>
        </is>
      </c>
    </row>
    <row r="52">
      <c r="A52" t="inlineStr">
        <is>
          <t>10.0.1.1</t>
        </is>
      </c>
      <c r="B52" t="inlineStr">
        <is>
          <t>10.0.2.2</t>
        </is>
      </c>
      <c r="C52" t="n">
        <v>57978</v>
      </c>
      <c r="D52" t="n">
        <v>443</v>
      </c>
      <c r="E52" t="n">
        <v>0</v>
      </c>
      <c r="F52" t="n">
        <v>262</v>
      </c>
      <c r="G52" t="inlineStr">
        <is>
          <t>sender</t>
        </is>
      </c>
      <c r="H52" t="n">
        <v>1500</v>
      </c>
      <c r="I52" t="n">
        <v>1741296158.757744</v>
      </c>
    </row>
    <row r="53">
      <c r="A53" t="inlineStr">
        <is>
          <t>10.0.1.1</t>
        </is>
      </c>
      <c r="B53" t="inlineStr">
        <is>
          <t>10.0.2.2</t>
        </is>
      </c>
      <c r="C53" t="n">
        <v>57978</v>
      </c>
      <c r="D53" t="n">
        <v>443</v>
      </c>
      <c r="E53" t="n">
        <v>0</v>
      </c>
      <c r="F53" t="n">
        <v>262</v>
      </c>
      <c r="G53" t="inlineStr">
        <is>
          <t>receiver</t>
        </is>
      </c>
      <c r="H53" t="n">
        <v>1500</v>
      </c>
      <c r="I53" t="n">
        <v>1741296158.769572</v>
      </c>
      <c r="J53" t="n">
        <v>0</v>
      </c>
      <c r="K53" t="inlineStr">
        <is>
          <t>[]</t>
        </is>
      </c>
      <c r="L53" t="n">
        <v>11221747.71626791</v>
      </c>
      <c r="M53">
        <f>H52-H53</f>
        <v/>
      </c>
      <c r="N53">
        <f>ROUND((M53/H52)*100, 2)</f>
        <v/>
      </c>
      <c r="O53">
        <f>ROUND((I53-I52)*10^9, 2)</f>
        <v/>
      </c>
    </row>
    <row r="54">
      <c r="A54" t="inlineStr">
        <is>
          <t>10.0.1.2</t>
        </is>
      </c>
      <c r="B54" t="inlineStr">
        <is>
          <t>10.0.2.2</t>
        </is>
      </c>
      <c r="C54" t="n">
        <v>60169</v>
      </c>
      <c r="D54" t="n">
        <v>443</v>
      </c>
      <c r="E54" t="n">
        <v>10</v>
      </c>
      <c r="F54" t="n">
        <v>420</v>
      </c>
      <c r="G54" t="inlineStr">
        <is>
          <t>sender</t>
        </is>
      </c>
      <c r="H54" t="n">
        <v>1500</v>
      </c>
      <c r="I54" t="n">
        <v>1741296158.748751</v>
      </c>
    </row>
    <row r="55">
      <c r="A55" t="inlineStr">
        <is>
          <t>10.0.1.2</t>
        </is>
      </c>
      <c r="B55" t="inlineStr">
        <is>
          <t>10.0.2.2</t>
        </is>
      </c>
      <c r="C55" t="n">
        <v>60169</v>
      </c>
      <c r="D55" t="n">
        <v>443</v>
      </c>
      <c r="E55" t="n">
        <v>10</v>
      </c>
      <c r="F55" t="n">
        <v>420</v>
      </c>
      <c r="G55" t="inlineStr">
        <is>
          <t>receiver</t>
        </is>
      </c>
      <c r="H55" t="n">
        <v>1500</v>
      </c>
      <c r="I55" t="n">
        <v>1741296158.768867</v>
      </c>
      <c r="J55" t="n">
        <v>0</v>
      </c>
      <c r="K55" t="inlineStr">
        <is>
          <t>[]</t>
        </is>
      </c>
      <c r="L55" t="n">
        <v>11326879.50134277</v>
      </c>
      <c r="M55">
        <f>H54-H55</f>
        <v/>
      </c>
      <c r="N55">
        <f>ROUND((M55/H54)*100, 2)</f>
        <v/>
      </c>
      <c r="O55">
        <f>ROUND((I55-I54)*10^9, 2)</f>
        <v/>
      </c>
    </row>
    <row r="56">
      <c r="A56" t="inlineStr">
        <is>
          <t>10.0.1.1</t>
        </is>
      </c>
      <c r="B56" t="inlineStr">
        <is>
          <t>10.0.5.1</t>
        </is>
      </c>
      <c r="C56" t="n">
        <v>50590</v>
      </c>
      <c r="D56" t="n">
        <v>443</v>
      </c>
      <c r="E56" t="n">
        <v>0</v>
      </c>
      <c r="F56" t="n">
        <v>262</v>
      </c>
      <c r="G56" t="inlineStr">
        <is>
          <t>sender</t>
        </is>
      </c>
      <c r="H56" t="n">
        <v>1500</v>
      </c>
      <c r="I56" t="n">
        <v>1741296158.73158</v>
      </c>
    </row>
    <row r="57">
      <c r="A57" t="inlineStr">
        <is>
          <t>10.0.1.1</t>
        </is>
      </c>
      <c r="B57" t="inlineStr">
        <is>
          <t>10.0.5.1</t>
        </is>
      </c>
      <c r="C57" t="n">
        <v>50590</v>
      </c>
      <c r="D57" t="n">
        <v>443</v>
      </c>
      <c r="E57" t="n">
        <v>0</v>
      </c>
      <c r="F57" t="n">
        <v>262</v>
      </c>
      <c r="G57" t="inlineStr">
        <is>
          <t>receiver</t>
        </is>
      </c>
      <c r="H57" t="n">
        <v>1500</v>
      </c>
      <c r="I57" t="n">
        <v>1741296158.76678</v>
      </c>
      <c r="J57" t="n">
        <v>0</v>
      </c>
      <c r="K57" t="inlineStr">
        <is>
          <t>[]</t>
        </is>
      </c>
      <c r="L57" t="n">
        <v>11365165.23361206</v>
      </c>
      <c r="M57">
        <f>H56-H57</f>
        <v/>
      </c>
      <c r="N57">
        <f>ROUND((M57/H56)*100, 2)</f>
        <v/>
      </c>
      <c r="O57">
        <f>ROUND((I57-I56)*10^9, 2)</f>
        <v/>
      </c>
    </row>
    <row r="58">
      <c r="A58" t="inlineStr">
        <is>
          <t>10.0.2.2</t>
        </is>
      </c>
      <c r="B58" t="inlineStr">
        <is>
          <t>239.1.1.1</t>
        </is>
      </c>
      <c r="C58" t="n">
        <v>55081</v>
      </c>
      <c r="D58" t="n">
        <v>443</v>
      </c>
      <c r="E58" t="n">
        <v>51</v>
      </c>
      <c r="F58" t="n">
        <v>483</v>
      </c>
      <c r="G58" t="inlineStr">
        <is>
          <t>sender</t>
        </is>
      </c>
      <c r="H58" t="n">
        <v>2970</v>
      </c>
      <c r="I58" t="n">
        <v>1741296158.758009</v>
      </c>
    </row>
    <row r="59">
      <c r="A59" t="inlineStr">
        <is>
          <t>10.0.2.2</t>
        </is>
      </c>
      <c r="B59" t="inlineStr">
        <is>
          <t>239.1.1.1</t>
        </is>
      </c>
      <c r="C59" t="n">
        <v>55081</v>
      </c>
      <c r="D59" t="n">
        <v>443</v>
      </c>
      <c r="E59" t="n">
        <v>51</v>
      </c>
      <c r="F59" t="n">
        <v>483</v>
      </c>
      <c r="G59" t="inlineStr">
        <is>
          <t>receiver</t>
        </is>
      </c>
      <c r="H59" t="n">
        <v>2970</v>
      </c>
      <c r="I59" t="n">
        <v>1741296158.774584</v>
      </c>
      <c r="J59" t="n">
        <v>0</v>
      </c>
      <c r="K59" t="inlineStr">
        <is>
          <t>[][][][]</t>
        </is>
      </c>
      <c r="L59" t="n">
        <v>12438161.72635115</v>
      </c>
      <c r="M59">
        <f>H58-H59</f>
        <v/>
      </c>
      <c r="N59">
        <f>ROUND((M59/H58)*100, 2)</f>
        <v/>
      </c>
      <c r="O59">
        <f>ROUND((I59-I58)*10^9, 2)</f>
        <v/>
      </c>
    </row>
    <row r="60">
      <c r="A60" t="inlineStr">
        <is>
          <t>10.0.5.1</t>
        </is>
      </c>
      <c r="B60" t="inlineStr">
        <is>
          <t>10.0.1.2</t>
        </is>
      </c>
      <c r="C60" t="n">
        <v>65082</v>
      </c>
      <c r="D60" t="n">
        <v>443</v>
      </c>
      <c r="E60" t="n">
        <v>2</v>
      </c>
      <c r="F60" t="n">
        <v>874</v>
      </c>
      <c r="G60" t="inlineStr">
        <is>
          <t>sender</t>
        </is>
      </c>
      <c r="H60" t="n">
        <v>2970</v>
      </c>
      <c r="I60" t="n">
        <v>1741296158.746339</v>
      </c>
    </row>
    <row r="61">
      <c r="A61" t="inlineStr">
        <is>
          <t>10.0.5.1</t>
        </is>
      </c>
      <c r="B61" t="inlineStr">
        <is>
          <t>10.0.1.2</t>
        </is>
      </c>
      <c r="C61" t="n">
        <v>65082</v>
      </c>
      <c r="D61" t="n">
        <v>443</v>
      </c>
      <c r="E61" t="n">
        <v>2</v>
      </c>
      <c r="F61" t="n">
        <v>874</v>
      </c>
      <c r="G61" t="inlineStr">
        <is>
          <t>receiver</t>
        </is>
      </c>
      <c r="H61" t="n">
        <v>2970</v>
      </c>
      <c r="I61" t="n">
        <v>1741296158.769645</v>
      </c>
      <c r="J61" t="n">
        <v>0</v>
      </c>
      <c r="K61" t="inlineStr">
        <is>
          <t>[]</t>
        </is>
      </c>
      <c r="L61" t="n">
        <v>12464823.70678424</v>
      </c>
      <c r="M61">
        <f>H60-H61</f>
        <v/>
      </c>
      <c r="N61">
        <f>ROUND((M61/H60)*100, 2)</f>
        <v/>
      </c>
      <c r="O61">
        <f>ROUND((I61-I60)*10^9, 2)</f>
        <v/>
      </c>
    </row>
    <row r="62"/>
    <row r="63">
      <c r="A63" s="1" t="inlineStr">
        <is>
          <t>Iteration - 6</t>
        </is>
      </c>
    </row>
    <row r="64">
      <c r="A64" t="inlineStr">
        <is>
          <t>10.0.1.1</t>
        </is>
      </c>
      <c r="B64" t="inlineStr">
        <is>
          <t>10.0.2.2</t>
        </is>
      </c>
      <c r="C64" t="n">
        <v>57978</v>
      </c>
      <c r="D64" t="n">
        <v>443</v>
      </c>
      <c r="E64" t="n">
        <v>0</v>
      </c>
      <c r="F64" t="n">
        <v>262</v>
      </c>
      <c r="G64" t="inlineStr">
        <is>
          <t>sender</t>
        </is>
      </c>
      <c r="H64" t="n">
        <v>1500</v>
      </c>
      <c r="I64" t="n">
        <v>1741296326.288466</v>
      </c>
    </row>
    <row r="65">
      <c r="A65" t="inlineStr">
        <is>
          <t>10.0.1.1</t>
        </is>
      </c>
      <c r="B65" t="inlineStr">
        <is>
          <t>10.0.2.2</t>
        </is>
      </c>
      <c r="C65" t="n">
        <v>57978</v>
      </c>
      <c r="D65" t="n">
        <v>443</v>
      </c>
      <c r="E65" t="n">
        <v>0</v>
      </c>
      <c r="F65" t="n">
        <v>262</v>
      </c>
      <c r="G65" t="inlineStr">
        <is>
          <t>receiver</t>
        </is>
      </c>
      <c r="H65" t="n">
        <v>1500</v>
      </c>
      <c r="I65" t="n">
        <v>1741296326.311463</v>
      </c>
      <c r="J65" t="n">
        <v>0</v>
      </c>
      <c r="K65" t="inlineStr">
        <is>
          <t>[]</t>
        </is>
      </c>
      <c r="L65" t="n">
        <v>11049825.9862264</v>
      </c>
      <c r="M65">
        <f>H64-H65</f>
        <v/>
      </c>
      <c r="N65">
        <f>ROUND((M65/H64)*100, 2)</f>
        <v/>
      </c>
      <c r="O65">
        <f>ROUND((I65-I64)*10^9, 2)</f>
        <v/>
      </c>
    </row>
    <row r="66">
      <c r="A66" t="inlineStr">
        <is>
          <t>10.0.1.2</t>
        </is>
      </c>
      <c r="B66" t="inlineStr">
        <is>
          <t>10.0.2.2</t>
        </is>
      </c>
      <c r="C66" t="n">
        <v>60169</v>
      </c>
      <c r="D66" t="n">
        <v>443</v>
      </c>
      <c r="E66" t="n">
        <v>10</v>
      </c>
      <c r="F66" t="n">
        <v>420</v>
      </c>
      <c r="G66" t="inlineStr">
        <is>
          <t>sender</t>
        </is>
      </c>
      <c r="H66" t="n">
        <v>1500</v>
      </c>
      <c r="I66" t="n">
        <v>1741296326.287833</v>
      </c>
    </row>
    <row r="67">
      <c r="A67" t="inlineStr">
        <is>
          <t>10.0.1.2</t>
        </is>
      </c>
      <c r="B67" t="inlineStr">
        <is>
          <t>10.0.2.2</t>
        </is>
      </c>
      <c r="C67" t="n">
        <v>60169</v>
      </c>
      <c r="D67" t="n">
        <v>443</v>
      </c>
      <c r="E67" t="n">
        <v>10</v>
      </c>
      <c r="F67" t="n">
        <v>420</v>
      </c>
      <c r="G67" t="inlineStr">
        <is>
          <t>receiver</t>
        </is>
      </c>
      <c r="H67" t="n">
        <v>1500</v>
      </c>
      <c r="I67" t="n">
        <v>1741296326.312137</v>
      </c>
      <c r="J67" t="n">
        <v>0</v>
      </c>
      <c r="K67" t="inlineStr">
        <is>
          <t>[]</t>
        </is>
      </c>
      <c r="L67" t="n">
        <v>11084282.39822386</v>
      </c>
      <c r="M67">
        <f>H66-H67</f>
        <v/>
      </c>
      <c r="N67">
        <f>ROUND((M67/H66)*100, 2)</f>
        <v/>
      </c>
      <c r="O67">
        <f>ROUND((I67-I66)*10^9, 2)</f>
        <v/>
      </c>
    </row>
    <row r="68">
      <c r="A68" t="inlineStr">
        <is>
          <t>10.0.1.1</t>
        </is>
      </c>
      <c r="B68" t="inlineStr">
        <is>
          <t>10.0.5.1</t>
        </is>
      </c>
      <c r="C68" t="n">
        <v>50590</v>
      </c>
      <c r="D68" t="n">
        <v>443</v>
      </c>
      <c r="E68" t="n">
        <v>0</v>
      </c>
      <c r="F68" t="n">
        <v>262</v>
      </c>
      <c r="G68" t="inlineStr">
        <is>
          <t>sender</t>
        </is>
      </c>
      <c r="H68" t="n">
        <v>1500</v>
      </c>
      <c r="I68" t="n">
        <v>1741296326.298537</v>
      </c>
    </row>
    <row r="69">
      <c r="A69" t="inlineStr">
        <is>
          <t>10.0.1.1</t>
        </is>
      </c>
      <c r="B69" t="inlineStr">
        <is>
          <t>10.0.5.1</t>
        </is>
      </c>
      <c r="C69" t="n">
        <v>50590</v>
      </c>
      <c r="D69" t="n">
        <v>443</v>
      </c>
      <c r="E69" t="n">
        <v>0</v>
      </c>
      <c r="F69" t="n">
        <v>262</v>
      </c>
      <c r="G69" t="inlineStr">
        <is>
          <t>receiver</t>
        </is>
      </c>
      <c r="H69" t="n">
        <v>1500</v>
      </c>
      <c r="I69" t="n">
        <v>1741296326.312295</v>
      </c>
      <c r="J69" t="n">
        <v>0</v>
      </c>
      <c r="K69" t="inlineStr">
        <is>
          <t>[]</t>
        </is>
      </c>
      <c r="L69" t="n">
        <v>11207790.6926473</v>
      </c>
      <c r="M69">
        <f>H68-H69</f>
        <v/>
      </c>
      <c r="N69">
        <f>ROUND((M69/H68)*100, 2)</f>
        <v/>
      </c>
      <c r="O69">
        <f>ROUND((I69-I68)*10^9, 2)</f>
        <v/>
      </c>
    </row>
    <row r="70">
      <c r="A70" t="inlineStr">
        <is>
          <t>10.0.2.2</t>
        </is>
      </c>
      <c r="B70" t="inlineStr">
        <is>
          <t>239.1.1.1</t>
        </is>
      </c>
      <c r="C70" t="n">
        <v>55081</v>
      </c>
      <c r="D70" t="n">
        <v>443</v>
      </c>
      <c r="E70" t="n">
        <v>51</v>
      </c>
      <c r="F70" t="n">
        <v>483</v>
      </c>
      <c r="G70" t="inlineStr">
        <is>
          <t>sender</t>
        </is>
      </c>
      <c r="H70" t="n">
        <v>2970</v>
      </c>
      <c r="I70" t="n">
        <v>1741296326.299784</v>
      </c>
    </row>
    <row r="71">
      <c r="A71" t="inlineStr">
        <is>
          <t>10.0.2.2</t>
        </is>
      </c>
      <c r="B71" t="inlineStr">
        <is>
          <t>239.1.1.1</t>
        </is>
      </c>
      <c r="C71" t="n">
        <v>55081</v>
      </c>
      <c r="D71" t="n">
        <v>443</v>
      </c>
      <c r="E71" t="n">
        <v>51</v>
      </c>
      <c r="F71" t="n">
        <v>483</v>
      </c>
      <c r="G71" t="inlineStr">
        <is>
          <t>receiver</t>
        </is>
      </c>
      <c r="H71" t="n">
        <v>2970</v>
      </c>
      <c r="I71" t="n">
        <v>1741296326.313962</v>
      </c>
      <c r="J71" t="n">
        <v>0</v>
      </c>
      <c r="K71" t="inlineStr">
        <is>
          <t>[][][][]</t>
        </is>
      </c>
      <c r="L71" t="n">
        <v>12528258.36139897</v>
      </c>
      <c r="M71">
        <f>H70-H71</f>
        <v/>
      </c>
      <c r="N71">
        <f>ROUND((M71/H70)*100, 2)</f>
        <v/>
      </c>
      <c r="O71">
        <f>ROUND((I71-I70)*10^9, 2)</f>
        <v/>
      </c>
    </row>
    <row r="72">
      <c r="A72" t="inlineStr">
        <is>
          <t>10.0.5.1</t>
        </is>
      </c>
      <c r="B72" t="inlineStr">
        <is>
          <t>10.0.1.2</t>
        </is>
      </c>
      <c r="C72" t="n">
        <v>65082</v>
      </c>
      <c r="D72" t="n">
        <v>443</v>
      </c>
      <c r="E72" t="n">
        <v>2</v>
      </c>
      <c r="F72" t="n">
        <v>874</v>
      </c>
      <c r="G72" t="inlineStr">
        <is>
          <t>sender</t>
        </is>
      </c>
      <c r="H72" t="n">
        <v>2970</v>
      </c>
      <c r="I72" t="n">
        <v>1741296326.29634</v>
      </c>
    </row>
    <row r="73">
      <c r="A73" t="inlineStr">
        <is>
          <t>10.0.5.1</t>
        </is>
      </c>
      <c r="B73" t="inlineStr">
        <is>
          <t>10.0.1.2</t>
        </is>
      </c>
      <c r="C73" t="n">
        <v>65082</v>
      </c>
      <c r="D73" t="n">
        <v>443</v>
      </c>
      <c r="E73" t="n">
        <v>2</v>
      </c>
      <c r="F73" t="n">
        <v>874</v>
      </c>
      <c r="G73" t="inlineStr">
        <is>
          <t>receiver</t>
        </is>
      </c>
      <c r="H73" t="n">
        <v>2970</v>
      </c>
      <c r="I73" t="n">
        <v>1741296326.317853</v>
      </c>
      <c r="J73" t="n">
        <v>0</v>
      </c>
      <c r="K73" t="inlineStr">
        <is>
          <t>[]</t>
        </is>
      </c>
      <c r="L73" t="n">
        <v>12636830.83081487</v>
      </c>
      <c r="M73">
        <f>H72-H73</f>
        <v/>
      </c>
      <c r="N73">
        <f>ROUND((M73/H72)*100, 2)</f>
        <v/>
      </c>
      <c r="O73">
        <f>ROUND((I73-I72)*10^9, 2)</f>
        <v/>
      </c>
    </row>
    <row r="74"/>
    <row r="75">
      <c r="A75" s="1" t="inlineStr">
        <is>
          <t>Iteration - 7</t>
        </is>
      </c>
    </row>
    <row r="76">
      <c r="A76" t="inlineStr">
        <is>
          <t>10.0.1.1</t>
        </is>
      </c>
      <c r="B76" t="inlineStr">
        <is>
          <t>10.0.2.2</t>
        </is>
      </c>
      <c r="C76" t="n">
        <v>57978</v>
      </c>
      <c r="D76" t="n">
        <v>443</v>
      </c>
      <c r="E76" t="n">
        <v>0</v>
      </c>
      <c r="F76" t="n">
        <v>262</v>
      </c>
      <c r="G76" t="inlineStr">
        <is>
          <t>sender</t>
        </is>
      </c>
      <c r="H76" t="n">
        <v>1500</v>
      </c>
      <c r="I76" t="n">
        <v>1741296493.889542</v>
      </c>
    </row>
    <row r="77">
      <c r="A77" t="inlineStr">
        <is>
          <t>10.0.1.1</t>
        </is>
      </c>
      <c r="B77" t="inlineStr">
        <is>
          <t>10.0.2.2</t>
        </is>
      </c>
      <c r="C77" t="n">
        <v>57978</v>
      </c>
      <c r="D77" t="n">
        <v>443</v>
      </c>
      <c r="E77" t="n">
        <v>0</v>
      </c>
      <c r="F77" t="n">
        <v>262</v>
      </c>
      <c r="G77" t="inlineStr">
        <is>
          <t>receiver</t>
        </is>
      </c>
      <c r="H77" t="n">
        <v>1500</v>
      </c>
      <c r="I77" t="n">
        <v>1741296493.898796</v>
      </c>
      <c r="J77" t="n">
        <v>0</v>
      </c>
      <c r="K77" t="inlineStr">
        <is>
          <t>[]</t>
        </is>
      </c>
      <c r="L77" t="n">
        <v>11031887.69022625</v>
      </c>
      <c r="M77">
        <f>H76-H77</f>
        <v/>
      </c>
      <c r="N77">
        <f>ROUND((M77/H76)*100, 2)</f>
        <v/>
      </c>
      <c r="O77">
        <f>ROUND((I77-I76)*10^9, 2)</f>
        <v/>
      </c>
    </row>
    <row r="78">
      <c r="A78" t="inlineStr">
        <is>
          <t>10.0.1.1</t>
        </is>
      </c>
      <c r="B78" t="inlineStr">
        <is>
          <t>10.0.5.1</t>
        </is>
      </c>
      <c r="C78" t="n">
        <v>50590</v>
      </c>
      <c r="D78" t="n">
        <v>443</v>
      </c>
      <c r="E78" t="n">
        <v>0</v>
      </c>
      <c r="F78" t="n">
        <v>262</v>
      </c>
      <c r="G78" t="inlineStr">
        <is>
          <t>sender</t>
        </is>
      </c>
      <c r="H78" t="n">
        <v>1500</v>
      </c>
      <c r="I78" t="n">
        <v>1741296493.872922</v>
      </c>
    </row>
    <row r="79">
      <c r="A79" t="inlineStr">
        <is>
          <t>10.0.1.1</t>
        </is>
      </c>
      <c r="B79" t="inlineStr">
        <is>
          <t>10.0.5.1</t>
        </is>
      </c>
      <c r="C79" t="n">
        <v>50590</v>
      </c>
      <c r="D79" t="n">
        <v>443</v>
      </c>
      <c r="E79" t="n">
        <v>0</v>
      </c>
      <c r="F79" t="n">
        <v>262</v>
      </c>
      <c r="G79" t="inlineStr">
        <is>
          <t>receiver</t>
        </is>
      </c>
      <c r="H79" t="n">
        <v>1500</v>
      </c>
      <c r="I79" t="n">
        <v>1741296493.900369</v>
      </c>
      <c r="J79" t="n">
        <v>0</v>
      </c>
      <c r="K79" t="inlineStr">
        <is>
          <t>[]</t>
        </is>
      </c>
      <c r="L79" t="n">
        <v>11146706.42217001</v>
      </c>
      <c r="M79">
        <f>H78-H79</f>
        <v/>
      </c>
      <c r="N79">
        <f>ROUND((M79/H78)*100, 2)</f>
        <v/>
      </c>
      <c r="O79">
        <f>ROUND((I79-I78)*10^9, 2)</f>
        <v/>
      </c>
    </row>
    <row r="80">
      <c r="A80" t="inlineStr">
        <is>
          <t>10.0.1.2</t>
        </is>
      </c>
      <c r="B80" t="inlineStr">
        <is>
          <t>10.0.2.2</t>
        </is>
      </c>
      <c r="C80" t="n">
        <v>60169</v>
      </c>
      <c r="D80" t="n">
        <v>443</v>
      </c>
      <c r="E80" t="n">
        <v>10</v>
      </c>
      <c r="F80" t="n">
        <v>420</v>
      </c>
      <c r="G80" t="inlineStr">
        <is>
          <t>sender</t>
        </is>
      </c>
      <c r="H80" t="n">
        <v>1500</v>
      </c>
      <c r="I80" t="n">
        <v>1741296493.889523</v>
      </c>
    </row>
    <row r="81">
      <c r="A81" t="inlineStr">
        <is>
          <t>10.0.1.2</t>
        </is>
      </c>
      <c r="B81" t="inlineStr">
        <is>
          <t>10.0.2.2</t>
        </is>
      </c>
      <c r="C81" t="n">
        <v>60169</v>
      </c>
      <c r="D81" t="n">
        <v>443</v>
      </c>
      <c r="E81" t="n">
        <v>10</v>
      </c>
      <c r="F81" t="n">
        <v>420</v>
      </c>
      <c r="G81" t="inlineStr">
        <is>
          <t>receiver</t>
        </is>
      </c>
      <c r="H81" t="n">
        <v>1500</v>
      </c>
      <c r="I81" t="n">
        <v>1741296493.895282</v>
      </c>
      <c r="J81" t="n">
        <v>0</v>
      </c>
      <c r="K81" t="inlineStr">
        <is>
          <t>[]</t>
        </is>
      </c>
      <c r="L81" t="n">
        <v>11151051.04446411</v>
      </c>
      <c r="M81">
        <f>H80-H81</f>
        <v/>
      </c>
      <c r="N81">
        <f>ROUND((M81/H80)*100, 2)</f>
        <v/>
      </c>
      <c r="O81">
        <f>ROUND((I81-I80)*10^9, 2)</f>
        <v/>
      </c>
    </row>
    <row r="82">
      <c r="A82" t="inlineStr">
        <is>
          <t>10.0.2.2</t>
        </is>
      </c>
      <c r="B82" t="inlineStr">
        <is>
          <t>239.1.1.1</t>
        </is>
      </c>
      <c r="C82" t="n">
        <v>55081</v>
      </c>
      <c r="D82" t="n">
        <v>443</v>
      </c>
      <c r="E82" t="n">
        <v>51</v>
      </c>
      <c r="F82" t="n">
        <v>483</v>
      </c>
      <c r="G82" t="inlineStr">
        <is>
          <t>sender</t>
        </is>
      </c>
      <c r="H82" t="n">
        <v>2970</v>
      </c>
      <c r="I82" t="n">
        <v>1741296493.893115</v>
      </c>
    </row>
    <row r="83">
      <c r="A83" t="inlineStr">
        <is>
          <t>10.0.2.2</t>
        </is>
      </c>
      <c r="B83" t="inlineStr">
        <is>
          <t>239.1.1.1</t>
        </is>
      </c>
      <c r="C83" t="n">
        <v>55081</v>
      </c>
      <c r="D83" t="n">
        <v>443</v>
      </c>
      <c r="E83" t="n">
        <v>51</v>
      </c>
      <c r="F83" t="n">
        <v>483</v>
      </c>
      <c r="G83" t="inlineStr">
        <is>
          <t>receiver</t>
        </is>
      </c>
      <c r="H83" t="n">
        <v>2970</v>
      </c>
      <c r="I83" t="n">
        <v>1741296493.91955</v>
      </c>
      <c r="J83" t="n">
        <v>0</v>
      </c>
      <c r="K83" t="inlineStr">
        <is>
          <t>[][][][]</t>
        </is>
      </c>
      <c r="L83" t="n">
        <v>11977147.41382534</v>
      </c>
      <c r="M83">
        <f>H82-H83</f>
        <v/>
      </c>
      <c r="N83">
        <f>ROUND((M83/H82)*100, 2)</f>
        <v/>
      </c>
      <c r="O83">
        <f>ROUND((I83-I82)*10^9, 2)</f>
        <v/>
      </c>
    </row>
    <row r="84">
      <c r="A84" t="inlineStr">
        <is>
          <t>10.0.5.1</t>
        </is>
      </c>
      <c r="B84" t="inlineStr">
        <is>
          <t>10.0.1.2</t>
        </is>
      </c>
      <c r="C84" t="n">
        <v>65082</v>
      </c>
      <c r="D84" t="n">
        <v>443</v>
      </c>
      <c r="E84" t="n">
        <v>2</v>
      </c>
      <c r="F84" t="n">
        <v>874</v>
      </c>
      <c r="G84" t="inlineStr">
        <is>
          <t>sender</t>
        </is>
      </c>
      <c r="H84" t="n">
        <v>2970</v>
      </c>
      <c r="I84" t="n">
        <v>1741296493.888411</v>
      </c>
    </row>
    <row r="85">
      <c r="A85" t="inlineStr">
        <is>
          <t>10.0.5.1</t>
        </is>
      </c>
      <c r="B85" t="inlineStr">
        <is>
          <t>10.0.1.2</t>
        </is>
      </c>
      <c r="C85" t="n">
        <v>65082</v>
      </c>
      <c r="D85" t="n">
        <v>443</v>
      </c>
      <c r="E85" t="n">
        <v>2</v>
      </c>
      <c r="F85" t="n">
        <v>874</v>
      </c>
      <c r="G85" t="inlineStr">
        <is>
          <t>receiver</t>
        </is>
      </c>
      <c r="H85" t="n">
        <v>2970</v>
      </c>
      <c r="I85" t="n">
        <v>1741296493.90475</v>
      </c>
      <c r="J85" t="n">
        <v>0</v>
      </c>
      <c r="K85" t="inlineStr">
        <is>
          <t>[]</t>
        </is>
      </c>
      <c r="L85" t="n">
        <v>12081786.1171684</v>
      </c>
      <c r="M85">
        <f>H84-H85</f>
        <v/>
      </c>
      <c r="N85">
        <f>ROUND((M85/H84)*100, 2)</f>
        <v/>
      </c>
      <c r="O85">
        <f>ROUND((I85-I84)*10^9, 2)</f>
        <v/>
      </c>
    </row>
    <row r="86"/>
    <row r="87">
      <c r="A87" s="1" t="inlineStr">
        <is>
          <t>Iteration - 8</t>
        </is>
      </c>
    </row>
    <row r="88">
      <c r="A88" t="inlineStr">
        <is>
          <t>10.0.1.1</t>
        </is>
      </c>
      <c r="B88" t="inlineStr">
        <is>
          <t>10.0.2.2</t>
        </is>
      </c>
      <c r="C88" t="n">
        <v>57978</v>
      </c>
      <c r="D88" t="n">
        <v>443</v>
      </c>
      <c r="E88" t="n">
        <v>0</v>
      </c>
      <c r="F88" t="n">
        <v>262</v>
      </c>
      <c r="G88" t="inlineStr">
        <is>
          <t>sender</t>
        </is>
      </c>
      <c r="H88" t="n">
        <v>1500</v>
      </c>
      <c r="I88" t="n">
        <v>1741296661.469456</v>
      </c>
    </row>
    <row r="89">
      <c r="A89" t="inlineStr">
        <is>
          <t>10.0.1.1</t>
        </is>
      </c>
      <c r="B89" t="inlineStr">
        <is>
          <t>10.0.2.2</t>
        </is>
      </c>
      <c r="C89" t="n">
        <v>57978</v>
      </c>
      <c r="D89" t="n">
        <v>443</v>
      </c>
      <c r="E89" t="n">
        <v>0</v>
      </c>
      <c r="F89" t="n">
        <v>262</v>
      </c>
      <c r="G89" t="inlineStr">
        <is>
          <t>receiver</t>
        </is>
      </c>
      <c r="H89" t="n">
        <v>1500</v>
      </c>
      <c r="I89" t="n">
        <v>1741296661.490011</v>
      </c>
      <c r="J89" t="n">
        <v>0</v>
      </c>
      <c r="K89" t="inlineStr">
        <is>
          <t>[]</t>
        </is>
      </c>
      <c r="L89" t="n">
        <v>12157932.12254843</v>
      </c>
      <c r="M89">
        <f>H88-H89</f>
        <v/>
      </c>
      <c r="N89">
        <f>ROUND((M89/H88)*100, 2)</f>
        <v/>
      </c>
      <c r="O89">
        <f>ROUND((I89-I88)*10^9, 2)</f>
        <v/>
      </c>
    </row>
    <row r="90">
      <c r="A90" t="inlineStr">
        <is>
          <t>10.0.1.1</t>
        </is>
      </c>
      <c r="B90" t="inlineStr">
        <is>
          <t>10.0.5.1</t>
        </is>
      </c>
      <c r="C90" t="n">
        <v>50590</v>
      </c>
      <c r="D90" t="n">
        <v>443</v>
      </c>
      <c r="E90" t="n">
        <v>0</v>
      </c>
      <c r="F90" t="n">
        <v>262</v>
      </c>
      <c r="G90" t="inlineStr">
        <is>
          <t>sender</t>
        </is>
      </c>
      <c r="H90" t="n">
        <v>1500</v>
      </c>
      <c r="I90" t="n">
        <v>1741296661.462858</v>
      </c>
    </row>
    <row r="91">
      <c r="A91" t="inlineStr">
        <is>
          <t>10.0.1.1</t>
        </is>
      </c>
      <c r="B91" t="inlineStr">
        <is>
          <t>10.0.5.1</t>
        </is>
      </c>
      <c r="C91" t="n">
        <v>50590</v>
      </c>
      <c r="D91" t="n">
        <v>443</v>
      </c>
      <c r="E91" t="n">
        <v>0</v>
      </c>
      <c r="F91" t="n">
        <v>262</v>
      </c>
      <c r="G91" t="inlineStr">
        <is>
          <t>receiver</t>
        </is>
      </c>
      <c r="H91" t="n">
        <v>1500</v>
      </c>
      <c r="I91" t="n">
        <v>1741296661.481153</v>
      </c>
      <c r="J91" t="n">
        <v>0</v>
      </c>
      <c r="K91" t="inlineStr">
        <is>
          <t>[]</t>
        </is>
      </c>
      <c r="L91" t="n">
        <v>12256153.90141805</v>
      </c>
      <c r="M91">
        <f>H90-H91</f>
        <v/>
      </c>
      <c r="N91">
        <f>ROUND((M91/H90)*100, 2)</f>
        <v/>
      </c>
      <c r="O91">
        <f>ROUND((I91-I90)*10^9, 2)</f>
        <v/>
      </c>
    </row>
    <row r="92">
      <c r="A92" t="inlineStr">
        <is>
          <t>10.0.1.2</t>
        </is>
      </c>
      <c r="B92" t="inlineStr">
        <is>
          <t>10.0.2.2</t>
        </is>
      </c>
      <c r="C92" t="n">
        <v>60169</v>
      </c>
      <c r="D92" t="n">
        <v>443</v>
      </c>
      <c r="E92" t="n">
        <v>10</v>
      </c>
      <c r="F92" t="n">
        <v>420</v>
      </c>
      <c r="G92" t="inlineStr">
        <is>
          <t>sender</t>
        </is>
      </c>
      <c r="H92" t="n">
        <v>1500</v>
      </c>
      <c r="I92" t="n">
        <v>1741296661.469244</v>
      </c>
    </row>
    <row r="93">
      <c r="A93" t="inlineStr">
        <is>
          <t>10.0.1.2</t>
        </is>
      </c>
      <c r="B93" t="inlineStr">
        <is>
          <t>10.0.2.2</t>
        </is>
      </c>
      <c r="C93" t="n">
        <v>60169</v>
      </c>
      <c r="D93" t="n">
        <v>443</v>
      </c>
      <c r="E93" t="n">
        <v>10</v>
      </c>
      <c r="F93" t="n">
        <v>420</v>
      </c>
      <c r="G93" t="inlineStr">
        <is>
          <t>receiver</t>
        </is>
      </c>
      <c r="H93" t="n">
        <v>1500</v>
      </c>
      <c r="I93" t="n">
        <v>1741296661.482532</v>
      </c>
      <c r="J93" t="n">
        <v>0</v>
      </c>
      <c r="K93" t="inlineStr">
        <is>
          <t>[]</t>
        </is>
      </c>
      <c r="L93" t="n">
        <v>12288262.52619427</v>
      </c>
      <c r="M93">
        <f>H92-H93</f>
        <v/>
      </c>
      <c r="N93">
        <f>ROUND((M93/H92)*100, 2)</f>
        <v/>
      </c>
      <c r="O93">
        <f>ROUND((I93-I92)*10^9, 2)</f>
        <v/>
      </c>
    </row>
    <row r="94">
      <c r="A94" t="inlineStr">
        <is>
          <t>10.0.5.1</t>
        </is>
      </c>
      <c r="B94" t="inlineStr">
        <is>
          <t>10.0.1.2</t>
        </is>
      </c>
      <c r="C94" t="n">
        <v>65082</v>
      </c>
      <c r="D94" t="n">
        <v>443</v>
      </c>
      <c r="E94" t="n">
        <v>2</v>
      </c>
      <c r="F94" t="n">
        <v>874</v>
      </c>
      <c r="G94" t="inlineStr">
        <is>
          <t>sender</t>
        </is>
      </c>
      <c r="H94" t="n">
        <v>2970</v>
      </c>
      <c r="I94" t="n">
        <v>1741296661.479151</v>
      </c>
    </row>
    <row r="95">
      <c r="A95" t="inlineStr">
        <is>
          <t>10.0.5.1</t>
        </is>
      </c>
      <c r="B95" t="inlineStr">
        <is>
          <t>10.0.1.2</t>
        </is>
      </c>
      <c r="C95" t="n">
        <v>65082</v>
      </c>
      <c r="D95" t="n">
        <v>443</v>
      </c>
      <c r="E95" t="n">
        <v>2</v>
      </c>
      <c r="F95" t="n">
        <v>874</v>
      </c>
      <c r="G95" t="inlineStr">
        <is>
          <t>receiver</t>
        </is>
      </c>
      <c r="H95" t="n">
        <v>2970</v>
      </c>
      <c r="I95" t="n">
        <v>1741296661.498349</v>
      </c>
      <c r="J95" t="n">
        <v>0</v>
      </c>
      <c r="K95" t="inlineStr">
        <is>
          <t>[]</t>
        </is>
      </c>
      <c r="L95" t="n">
        <v>12443890.23443666</v>
      </c>
      <c r="M95">
        <f>H94-H95</f>
        <v/>
      </c>
      <c r="N95">
        <f>ROUND((M95/H94)*100, 2)</f>
        <v/>
      </c>
      <c r="O95">
        <f>ROUND((I95-I94)*10^9, 2)</f>
        <v/>
      </c>
    </row>
    <row r="96">
      <c r="A96" t="inlineStr">
        <is>
          <t>10.0.2.2</t>
        </is>
      </c>
      <c r="B96" t="inlineStr">
        <is>
          <t>239.1.1.1</t>
        </is>
      </c>
      <c r="C96" t="n">
        <v>55081</v>
      </c>
      <c r="D96" t="n">
        <v>443</v>
      </c>
      <c r="E96" t="n">
        <v>51</v>
      </c>
      <c r="F96" t="n">
        <v>483</v>
      </c>
      <c r="G96" t="inlineStr">
        <is>
          <t>sender</t>
        </is>
      </c>
      <c r="H96" t="n">
        <v>2970</v>
      </c>
      <c r="I96" t="n">
        <v>1741296661.471601</v>
      </c>
    </row>
    <row r="97">
      <c r="A97" t="inlineStr">
        <is>
          <t>10.0.2.2</t>
        </is>
      </c>
      <c r="B97" t="inlineStr">
        <is>
          <t>239.1.1.1</t>
        </is>
      </c>
      <c r="C97" t="n">
        <v>55081</v>
      </c>
      <c r="D97" t="n">
        <v>443</v>
      </c>
      <c r="E97" t="n">
        <v>51</v>
      </c>
      <c r="F97" t="n">
        <v>483</v>
      </c>
      <c r="G97" t="inlineStr">
        <is>
          <t>receiver</t>
        </is>
      </c>
      <c r="H97" t="n">
        <v>2970</v>
      </c>
      <c r="I97" t="n">
        <v>1741296661.49137</v>
      </c>
      <c r="J97" t="n">
        <v>0</v>
      </c>
      <c r="K97" t="inlineStr">
        <is>
          <t>[][][][]</t>
        </is>
      </c>
      <c r="L97" t="n">
        <v>12544451.45828556</v>
      </c>
      <c r="M97">
        <f>H96-H97</f>
        <v/>
      </c>
      <c r="N97">
        <f>ROUND((M97/H96)*100, 2)</f>
        <v/>
      </c>
      <c r="O97">
        <f>ROUND((I97-I96)*10^9, 2)</f>
        <v/>
      </c>
    </row>
    <row r="98"/>
    <row r="99">
      <c r="A99" s="1" t="inlineStr">
        <is>
          <t>Iteration - 9</t>
        </is>
      </c>
    </row>
    <row r="100">
      <c r="A100" t="inlineStr">
        <is>
          <t>10.0.1.1</t>
        </is>
      </c>
      <c r="B100" t="inlineStr">
        <is>
          <t>10.0.5.1</t>
        </is>
      </c>
      <c r="C100" t="n">
        <v>50590</v>
      </c>
      <c r="D100" t="n">
        <v>443</v>
      </c>
      <c r="E100" t="n">
        <v>0</v>
      </c>
      <c r="F100" t="n">
        <v>262</v>
      </c>
      <c r="G100" t="inlineStr">
        <is>
          <t>sender</t>
        </is>
      </c>
      <c r="H100" t="n">
        <v>1500</v>
      </c>
      <c r="I100" t="n">
        <v>1741296829.006773</v>
      </c>
    </row>
    <row r="101">
      <c r="A101" t="inlineStr">
        <is>
          <t>10.0.1.1</t>
        </is>
      </c>
      <c r="B101" t="inlineStr">
        <is>
          <t>10.0.5.1</t>
        </is>
      </c>
      <c r="C101" t="n">
        <v>50590</v>
      </c>
      <c r="D101" t="n">
        <v>443</v>
      </c>
      <c r="E101" t="n">
        <v>0</v>
      </c>
      <c r="F101" t="n">
        <v>262</v>
      </c>
      <c r="G101" t="inlineStr">
        <is>
          <t>receiver</t>
        </is>
      </c>
      <c r="H101" t="n">
        <v>1500</v>
      </c>
      <c r="I101" t="n">
        <v>1741296829.027084</v>
      </c>
      <c r="J101" t="n">
        <v>0</v>
      </c>
      <c r="K101" t="inlineStr">
        <is>
          <t>[]</t>
        </is>
      </c>
      <c r="L101" t="n">
        <v>11092561.08601889</v>
      </c>
      <c r="M101">
        <f>H100-H101</f>
        <v/>
      </c>
      <c r="N101">
        <f>ROUND((M101/H100)*100, 2)</f>
        <v/>
      </c>
      <c r="O101">
        <f>ROUND((I101-I100)*10^9, 2)</f>
        <v/>
      </c>
    </row>
    <row r="102">
      <c r="A102" t="inlineStr">
        <is>
          <t>10.0.1.1</t>
        </is>
      </c>
      <c r="B102" t="inlineStr">
        <is>
          <t>10.0.2.2</t>
        </is>
      </c>
      <c r="C102" t="n">
        <v>57978</v>
      </c>
      <c r="D102" t="n">
        <v>443</v>
      </c>
      <c r="E102" t="n">
        <v>0</v>
      </c>
      <c r="F102" t="n">
        <v>262</v>
      </c>
      <c r="G102" t="inlineStr">
        <is>
          <t>sender</t>
        </is>
      </c>
      <c r="H102" t="n">
        <v>1500</v>
      </c>
      <c r="I102" t="n">
        <v>1741296829.009215</v>
      </c>
    </row>
    <row r="103">
      <c r="A103" t="inlineStr">
        <is>
          <t>10.0.1.1</t>
        </is>
      </c>
      <c r="B103" t="inlineStr">
        <is>
          <t>10.0.2.2</t>
        </is>
      </c>
      <c r="C103" t="n">
        <v>57978</v>
      </c>
      <c r="D103" t="n">
        <v>443</v>
      </c>
      <c r="E103" t="n">
        <v>0</v>
      </c>
      <c r="F103" t="n">
        <v>262</v>
      </c>
      <c r="G103" t="inlineStr">
        <is>
          <t>receiver</t>
        </is>
      </c>
      <c r="H103" t="n">
        <v>1500</v>
      </c>
      <c r="I103" t="n">
        <v>1741296829.029021</v>
      </c>
      <c r="J103" t="n">
        <v>0</v>
      </c>
      <c r="K103" t="inlineStr">
        <is>
          <t>[]</t>
        </is>
      </c>
      <c r="L103" t="n">
        <v>11168628.37473551</v>
      </c>
      <c r="M103">
        <f>H102-H103</f>
        <v/>
      </c>
      <c r="N103">
        <f>ROUND((M103/H102)*100, 2)</f>
        <v/>
      </c>
      <c r="O103">
        <f>ROUND((I103-I102)*10^9, 2)</f>
        <v/>
      </c>
    </row>
    <row r="104">
      <c r="A104" t="inlineStr">
        <is>
          <t>10.0.1.2</t>
        </is>
      </c>
      <c r="B104" t="inlineStr">
        <is>
          <t>10.0.2.2</t>
        </is>
      </c>
      <c r="C104" t="n">
        <v>60169</v>
      </c>
      <c r="D104" t="n">
        <v>443</v>
      </c>
      <c r="E104" t="n">
        <v>10</v>
      </c>
      <c r="F104" t="n">
        <v>420</v>
      </c>
      <c r="G104" t="inlineStr">
        <is>
          <t>sender</t>
        </is>
      </c>
      <c r="H104" t="n">
        <v>1500</v>
      </c>
      <c r="I104" t="n">
        <v>1741296829.011864</v>
      </c>
    </row>
    <row r="105">
      <c r="A105" t="inlineStr">
        <is>
          <t>10.0.1.2</t>
        </is>
      </c>
      <c r="B105" t="inlineStr">
        <is>
          <t>10.0.2.2</t>
        </is>
      </c>
      <c r="C105" t="n">
        <v>60169</v>
      </c>
      <c r="D105" t="n">
        <v>443</v>
      </c>
      <c r="E105" t="n">
        <v>10</v>
      </c>
      <c r="F105" t="n">
        <v>420</v>
      </c>
      <c r="G105" t="inlineStr">
        <is>
          <t>receiver</t>
        </is>
      </c>
      <c r="H105" t="n">
        <v>1500</v>
      </c>
      <c r="I105" t="n">
        <v>1741296829.036273</v>
      </c>
      <c r="J105" t="n">
        <v>0</v>
      </c>
      <c r="K105" t="inlineStr">
        <is>
          <t>[]</t>
        </is>
      </c>
      <c r="L105" t="n">
        <v>11246156.53355917</v>
      </c>
      <c r="M105">
        <f>H104-H105</f>
        <v/>
      </c>
      <c r="N105">
        <f>ROUND((M105/H104)*100, 2)</f>
        <v/>
      </c>
      <c r="O105">
        <f>ROUND((I105-I104)*10^9, 2)</f>
        <v/>
      </c>
    </row>
    <row r="106">
      <c r="A106" t="inlineStr">
        <is>
          <t>10.0.5.1</t>
        </is>
      </c>
      <c r="B106" t="inlineStr">
        <is>
          <t>10.0.1.2</t>
        </is>
      </c>
      <c r="C106" t="n">
        <v>65082</v>
      </c>
      <c r="D106" t="n">
        <v>443</v>
      </c>
      <c r="E106" t="n">
        <v>2</v>
      </c>
      <c r="F106" t="n">
        <v>874</v>
      </c>
      <c r="G106" t="inlineStr">
        <is>
          <t>sender</t>
        </is>
      </c>
      <c r="H106" t="n">
        <v>2970</v>
      </c>
      <c r="I106" t="n">
        <v>1741296829.007155</v>
      </c>
    </row>
    <row r="107">
      <c r="A107" t="inlineStr">
        <is>
          <t>10.0.5.1</t>
        </is>
      </c>
      <c r="B107" t="inlineStr">
        <is>
          <t>10.0.1.2</t>
        </is>
      </c>
      <c r="C107" t="n">
        <v>65082</v>
      </c>
      <c r="D107" t="n">
        <v>443</v>
      </c>
      <c r="E107" t="n">
        <v>2</v>
      </c>
      <c r="F107" t="n">
        <v>874</v>
      </c>
      <c r="G107" t="inlineStr">
        <is>
          <t>receiver</t>
        </is>
      </c>
      <c r="H107" t="n">
        <v>2970</v>
      </c>
      <c r="I107" t="n">
        <v>1741296829.030729</v>
      </c>
      <c r="J107" t="n">
        <v>0</v>
      </c>
      <c r="K107" t="inlineStr">
        <is>
          <t>[]</t>
        </is>
      </c>
      <c r="L107" t="n">
        <v>11926676.60889801</v>
      </c>
      <c r="M107">
        <f>H106-H107</f>
        <v/>
      </c>
      <c r="N107">
        <f>ROUND((M107/H106)*100, 2)</f>
        <v/>
      </c>
      <c r="O107">
        <f>ROUND((I107-I106)*10^9, 2)</f>
        <v/>
      </c>
    </row>
    <row r="108">
      <c r="A108" t="inlineStr">
        <is>
          <t>10.0.2.2</t>
        </is>
      </c>
      <c r="B108" t="inlineStr">
        <is>
          <t>239.1.1.1</t>
        </is>
      </c>
      <c r="C108" t="n">
        <v>55081</v>
      </c>
      <c r="D108" t="n">
        <v>443</v>
      </c>
      <c r="E108" t="n">
        <v>51</v>
      </c>
      <c r="F108" t="n">
        <v>483</v>
      </c>
      <c r="G108" t="inlineStr">
        <is>
          <t>sender</t>
        </is>
      </c>
      <c r="H108" t="n">
        <v>2970</v>
      </c>
      <c r="I108" t="n">
        <v>1741296829.02042</v>
      </c>
    </row>
    <row r="109">
      <c r="A109" t="inlineStr">
        <is>
          <t>10.0.2.2</t>
        </is>
      </c>
      <c r="B109" t="inlineStr">
        <is>
          <t>239.1.1.1</t>
        </is>
      </c>
      <c r="C109" t="n">
        <v>55081</v>
      </c>
      <c r="D109" t="n">
        <v>443</v>
      </c>
      <c r="E109" t="n">
        <v>51</v>
      </c>
      <c r="F109" t="n">
        <v>483</v>
      </c>
      <c r="G109" t="inlineStr">
        <is>
          <t>receiver</t>
        </is>
      </c>
      <c r="H109" t="n">
        <v>2970</v>
      </c>
      <c r="I109" t="n">
        <v>1741296829.037568</v>
      </c>
      <c r="J109" t="n">
        <v>0</v>
      </c>
      <c r="K109" t="inlineStr">
        <is>
          <t>[][][][]</t>
        </is>
      </c>
      <c r="L109" t="n">
        <v>11950139.18459215</v>
      </c>
      <c r="M109">
        <f>H108-H109</f>
        <v/>
      </c>
      <c r="N109">
        <f>ROUND((M109/H108)*100, 2)</f>
        <v/>
      </c>
      <c r="O109">
        <f>ROUND((I109-I108)*10^9, 2)</f>
        <v/>
      </c>
    </row>
    <row r="110"/>
    <row r="111">
      <c r="A111" s="1" t="inlineStr">
        <is>
          <t>Iteration - 10</t>
        </is>
      </c>
    </row>
    <row r="112">
      <c r="A112" t="inlineStr">
        <is>
          <t>10.0.1.1</t>
        </is>
      </c>
      <c r="B112" t="inlineStr">
        <is>
          <t>10.0.2.2</t>
        </is>
      </c>
      <c r="C112" t="n">
        <v>57978</v>
      </c>
      <c r="D112" t="n">
        <v>443</v>
      </c>
      <c r="E112" t="n">
        <v>0</v>
      </c>
      <c r="F112" t="n">
        <v>262</v>
      </c>
      <c r="G112" t="inlineStr">
        <is>
          <t>sender</t>
        </is>
      </c>
      <c r="H112" t="n">
        <v>1500</v>
      </c>
      <c r="I112" t="n">
        <v>1741296996.571262</v>
      </c>
    </row>
    <row r="113">
      <c r="A113" t="inlineStr">
        <is>
          <t>10.0.1.1</t>
        </is>
      </c>
      <c r="B113" t="inlineStr">
        <is>
          <t>10.0.2.2</t>
        </is>
      </c>
      <c r="C113" t="n">
        <v>57978</v>
      </c>
      <c r="D113" t="n">
        <v>443</v>
      </c>
      <c r="E113" t="n">
        <v>0</v>
      </c>
      <c r="F113" t="n">
        <v>262</v>
      </c>
      <c r="G113" t="inlineStr">
        <is>
          <t>receiver</t>
        </is>
      </c>
      <c r="H113" t="n">
        <v>1500</v>
      </c>
      <c r="I113" t="n">
        <v>1741296996.607169</v>
      </c>
      <c r="J113" t="n">
        <v>0</v>
      </c>
      <c r="K113" t="inlineStr">
        <is>
          <t>[]</t>
        </is>
      </c>
      <c r="L113" t="n">
        <v>12381423.7912496</v>
      </c>
      <c r="M113">
        <f>H112-H113</f>
        <v/>
      </c>
      <c r="N113">
        <f>ROUND((M113/H112)*100, 2)</f>
        <v/>
      </c>
      <c r="O113">
        <f>ROUND((I113-I112)*10^9, 2)</f>
        <v/>
      </c>
    </row>
    <row r="114">
      <c r="A114" t="inlineStr">
        <is>
          <t>10.0.1.2</t>
        </is>
      </c>
      <c r="B114" t="inlineStr">
        <is>
          <t>10.0.2.2</t>
        </is>
      </c>
      <c r="C114" t="n">
        <v>60169</v>
      </c>
      <c r="D114" t="n">
        <v>443</v>
      </c>
      <c r="E114" t="n">
        <v>10</v>
      </c>
      <c r="F114" t="n">
        <v>420</v>
      </c>
      <c r="G114" t="inlineStr">
        <is>
          <t>sender</t>
        </is>
      </c>
      <c r="H114" t="n">
        <v>1500</v>
      </c>
      <c r="I114" t="n">
        <v>1741296996.588251</v>
      </c>
    </row>
    <row r="115">
      <c r="A115" t="inlineStr">
        <is>
          <t>10.0.1.2</t>
        </is>
      </c>
      <c r="B115" t="inlineStr">
        <is>
          <t>10.0.2.2</t>
        </is>
      </c>
      <c r="C115" t="n">
        <v>60169</v>
      </c>
      <c r="D115" t="n">
        <v>443</v>
      </c>
      <c r="E115" t="n">
        <v>10</v>
      </c>
      <c r="F115" t="n">
        <v>420</v>
      </c>
      <c r="G115" t="inlineStr">
        <is>
          <t>receiver</t>
        </is>
      </c>
      <c r="H115" t="n">
        <v>1500</v>
      </c>
      <c r="I115" t="n">
        <v>1741296996.610998</v>
      </c>
      <c r="J115" t="n">
        <v>0</v>
      </c>
      <c r="K115" t="inlineStr">
        <is>
          <t>[]</t>
        </is>
      </c>
      <c r="L115" t="n">
        <v>12427495.79747518</v>
      </c>
      <c r="M115">
        <f>H114-H115</f>
        <v/>
      </c>
      <c r="N115">
        <f>ROUND((M115/H114)*100, 2)</f>
        <v/>
      </c>
      <c r="O115">
        <f>ROUND((I115-I114)*10^9, 2)</f>
        <v/>
      </c>
    </row>
    <row r="116">
      <c r="A116" t="inlineStr">
        <is>
          <t>10.0.1.1</t>
        </is>
      </c>
      <c r="B116" t="inlineStr">
        <is>
          <t>10.0.5.1</t>
        </is>
      </c>
      <c r="C116" t="n">
        <v>50590</v>
      </c>
      <c r="D116" t="n">
        <v>443</v>
      </c>
      <c r="E116" t="n">
        <v>0</v>
      </c>
      <c r="F116" t="n">
        <v>262</v>
      </c>
      <c r="G116" t="inlineStr">
        <is>
          <t>sender</t>
        </is>
      </c>
      <c r="H116" t="n">
        <v>1500</v>
      </c>
      <c r="I116" t="n">
        <v>1741296996.59254</v>
      </c>
    </row>
    <row r="117">
      <c r="A117" t="inlineStr">
        <is>
          <t>10.0.1.1</t>
        </is>
      </c>
      <c r="B117" t="inlineStr">
        <is>
          <t>10.0.5.1</t>
        </is>
      </c>
      <c r="C117" t="n">
        <v>50590</v>
      </c>
      <c r="D117" t="n">
        <v>443</v>
      </c>
      <c r="E117" t="n">
        <v>0</v>
      </c>
      <c r="F117" t="n">
        <v>262</v>
      </c>
      <c r="G117" t="inlineStr">
        <is>
          <t>receiver</t>
        </is>
      </c>
      <c r="H117" t="n">
        <v>1500</v>
      </c>
      <c r="I117" t="n">
        <v>1741296996.60301</v>
      </c>
      <c r="J117" t="n">
        <v>0</v>
      </c>
      <c r="K117" t="inlineStr">
        <is>
          <t>[]</t>
        </is>
      </c>
      <c r="L117" t="n">
        <v>12497976.14415486</v>
      </c>
      <c r="M117">
        <f>H116-H117</f>
        <v/>
      </c>
      <c r="N117">
        <f>ROUND((M117/H116)*100, 2)</f>
        <v/>
      </c>
      <c r="O117">
        <f>ROUND((I117-I116)*10^9, 2)</f>
        <v/>
      </c>
    </row>
    <row r="118">
      <c r="A118" t="inlineStr">
        <is>
          <t>10.0.5.1</t>
        </is>
      </c>
      <c r="B118" t="inlineStr">
        <is>
          <t>10.0.1.2</t>
        </is>
      </c>
      <c r="C118" t="n">
        <v>65082</v>
      </c>
      <c r="D118" t="n">
        <v>443</v>
      </c>
      <c r="E118" t="n">
        <v>2</v>
      </c>
      <c r="F118" t="n">
        <v>874</v>
      </c>
      <c r="G118" t="inlineStr">
        <is>
          <t>sender</t>
        </is>
      </c>
      <c r="H118" t="n">
        <v>2970</v>
      </c>
      <c r="I118" t="n">
        <v>1741296996.584092</v>
      </c>
    </row>
    <row r="119">
      <c r="A119" t="inlineStr">
        <is>
          <t>10.0.5.1</t>
        </is>
      </c>
      <c r="B119" t="inlineStr">
        <is>
          <t>10.0.1.2</t>
        </is>
      </c>
      <c r="C119" t="n">
        <v>65082</v>
      </c>
      <c r="D119" t="n">
        <v>443</v>
      </c>
      <c r="E119" t="n">
        <v>2</v>
      </c>
      <c r="F119" t="n">
        <v>874</v>
      </c>
      <c r="G119" t="inlineStr">
        <is>
          <t>receiver</t>
        </is>
      </c>
      <c r="H119" t="n">
        <v>2970</v>
      </c>
      <c r="I119" t="n">
        <v>1741296996.608733</v>
      </c>
      <c r="J119" t="n">
        <v>0</v>
      </c>
      <c r="K119" t="inlineStr">
        <is>
          <t>[]</t>
        </is>
      </c>
      <c r="L119" t="n">
        <v>12489675.19111504</v>
      </c>
      <c r="M119">
        <f>H118-H119</f>
        <v/>
      </c>
      <c r="N119">
        <f>ROUND((M119/H118)*100, 2)</f>
        <v/>
      </c>
      <c r="O119">
        <f>ROUND((I119-I118)*10^9, 2)</f>
        <v/>
      </c>
    </row>
    <row r="120">
      <c r="A120" t="inlineStr">
        <is>
          <t>10.0.2.2</t>
        </is>
      </c>
      <c r="B120" t="inlineStr">
        <is>
          <t>239.1.1.1</t>
        </is>
      </c>
      <c r="C120" t="n">
        <v>55081</v>
      </c>
      <c r="D120" t="n">
        <v>443</v>
      </c>
      <c r="E120" t="n">
        <v>51</v>
      </c>
      <c r="F120" t="n">
        <v>483</v>
      </c>
      <c r="G120" t="inlineStr">
        <is>
          <t>sender</t>
        </is>
      </c>
      <c r="H120" t="n">
        <v>2970</v>
      </c>
      <c r="I120" t="n">
        <v>1741296996.587343</v>
      </c>
    </row>
    <row r="121">
      <c r="A121" t="inlineStr">
        <is>
          <t>10.0.2.2</t>
        </is>
      </c>
      <c r="B121" t="inlineStr">
        <is>
          <t>239.1.1.1</t>
        </is>
      </c>
      <c r="C121" t="n">
        <v>55081</v>
      </c>
      <c r="D121" t="n">
        <v>443</v>
      </c>
      <c r="E121" t="n">
        <v>51</v>
      </c>
      <c r="F121" t="n">
        <v>483</v>
      </c>
      <c r="G121" t="inlineStr">
        <is>
          <t>receiver</t>
        </is>
      </c>
      <c r="H121" t="n">
        <v>2970</v>
      </c>
      <c r="I121" t="n">
        <v>1741296996.610562</v>
      </c>
      <c r="J121" t="n">
        <v>0</v>
      </c>
      <c r="K121" t="inlineStr">
        <is>
          <t>[][][][]</t>
        </is>
      </c>
      <c r="L121" t="n">
        <v>12511743.11846595</v>
      </c>
      <c r="M121">
        <f>H120-H121</f>
        <v/>
      </c>
      <c r="N121">
        <f>ROUND((M121/H120)*100, 2)</f>
        <v/>
      </c>
      <c r="O121">
        <f>ROUND((I121-I120)*10^9, 2)</f>
        <v/>
      </c>
    </row>
    <row r="122"/>
    <row r="123"/>
    <row r="124"/>
    <row r="125">
      <c r="A125" s="1" t="inlineStr">
        <is>
          <t>Calculations For All Flows</t>
        </is>
      </c>
      <c r="B125" s="1" t="inlineStr">
        <is>
          <t>Values</t>
        </is>
      </c>
      <c r="E125" s="1" t="inlineStr">
        <is>
          <t>DSCP</t>
        </is>
      </c>
    </row>
    <row r="126">
      <c r="A126" s="1" t="inlineStr">
        <is>
          <t>AVG Out of Order Packets (Nº)</t>
        </is>
      </c>
      <c r="B126">
        <f>ROUND(AVERAGEIF(E1:E121, "&gt;0", J1:J121), 2)</f>
        <v/>
      </c>
      <c r="E126" t="n">
        <v>-1</v>
      </c>
    </row>
    <row r="127">
      <c r="A127" s="1" t="inlineStr">
        <is>
          <t>AVG Packet Loss (Nº)</t>
        </is>
      </c>
      <c r="B127">
        <f>ROUND(AVERAGEIF(E1:E121, "&gt;0", M1:M121), 2)</f>
        <v/>
      </c>
      <c r="E127" t="n">
        <v>-1</v>
      </c>
    </row>
    <row r="128">
      <c r="A128" s="1" t="inlineStr">
        <is>
          <t>AVG Packet Loss (%)</t>
        </is>
      </c>
      <c r="B128">
        <f>ROUND(AVERAGEIF(E1:E121, "&gt;0", N1:N121), 2)</f>
        <v/>
      </c>
      <c r="E128" t="n">
        <v>-1</v>
      </c>
    </row>
    <row r="129">
      <c r="A129" s="1" t="inlineStr">
        <is>
          <t>AVG 1º Packet Delay (nanoseconds)</t>
        </is>
      </c>
      <c r="B129">
        <f>ROUND(AVERAGEIF(E1:E121, "&gt;0", O1:O121), 2)</f>
        <v/>
      </c>
      <c r="E129" t="n">
        <v>-1</v>
      </c>
    </row>
    <row r="130">
      <c r="A130" s="1" t="inlineStr">
        <is>
          <t>AVG Flow Jitter (nanoseconds)</t>
        </is>
      </c>
      <c r="B130">
        <f>ROUND(AVERAGEIF(E1:E121, "&gt;0", L1:L121), 2)</f>
        <v/>
      </c>
      <c r="E130" t="n">
        <v>-1</v>
      </c>
    </row>
    <row r="131">
      <c r="A131" s="1" t="inlineStr">
        <is>
          <t>STD Flow Jitter (nanoseconds)</t>
        </is>
      </c>
      <c r="B131" t="n">
        <v>1293122.16</v>
      </c>
      <c r="E131" t="n">
        <v>-1</v>
      </c>
    </row>
    <row r="132">
      <c r="A132" s="1" t="inlineStr">
        <is>
          <t>AVG Flows Latency (nanoseconds)</t>
        </is>
      </c>
      <c r="B132" t="n">
        <v>3480.36</v>
      </c>
      <c r="E132" t="n">
        <v>-1</v>
      </c>
    </row>
    <row r="133">
      <c r="A133" s="1" t="inlineStr">
        <is>
          <t>STD Flows Latency (nanoseconds)</t>
        </is>
      </c>
      <c r="B133" t="n">
        <v>1180.11</v>
      </c>
      <c r="E133" t="n">
        <v>-1</v>
      </c>
    </row>
    <row r="134">
      <c r="A134" s="1" t="inlineStr">
        <is>
          <t>AVG Hop Latency (nanoseconds)</t>
        </is>
      </c>
      <c r="B134" t="n">
        <v>727.4299999999999</v>
      </c>
      <c r="E134" t="n">
        <v>-1</v>
      </c>
    </row>
    <row r="135">
      <c r="A135" s="1" t="inlineStr">
        <is>
          <t>STD Hop Latency (nanoseconds)</t>
        </is>
      </c>
      <c r="B135" t="n">
        <v>353.27</v>
      </c>
      <c r="E135" t="n">
        <v>-1</v>
      </c>
    </row>
    <row r="136"/>
    <row r="137">
      <c r="A137" s="1" t="inlineStr">
        <is>
          <t>Switch ID For All Flows</t>
        </is>
      </c>
      <c r="B137" s="1" t="inlineStr">
        <is>
          <t>% of packets to each switch</t>
        </is>
      </c>
      <c r="C137" s="1" t="inlineStr">
        <is>
          <t>Total Sum of Processed Bytes</t>
        </is>
      </c>
      <c r="E137" s="1" t="inlineStr">
        <is>
          <t>DSCP</t>
        </is>
      </c>
    </row>
    <row r="138">
      <c r="A138" t="n">
        <v>1</v>
      </c>
      <c r="B138" t="n">
        <v>62.53</v>
      </c>
      <c r="C138" t="n">
        <v>46274178</v>
      </c>
      <c r="E138" t="n">
        <v>-1</v>
      </c>
    </row>
    <row r="139">
      <c r="A139" t="n">
        <v>2</v>
      </c>
      <c r="B139" t="n">
        <v>84.25</v>
      </c>
      <c r="C139" t="n">
        <v>65193318</v>
      </c>
      <c r="E139" t="n">
        <v>-1</v>
      </c>
    </row>
    <row r="140">
      <c r="A140" t="n">
        <v>3</v>
      </c>
      <c r="B140" t="n">
        <v>64.13</v>
      </c>
      <c r="C140" t="n">
        <v>41382936</v>
      </c>
      <c r="E140" t="n">
        <v>-1</v>
      </c>
    </row>
    <row r="141">
      <c r="A141" t="n">
        <v>4</v>
      </c>
      <c r="B141" t="n">
        <v>70.37</v>
      </c>
      <c r="C141" t="n">
        <v>43598146</v>
      </c>
      <c r="E141" t="n">
        <v>-1</v>
      </c>
    </row>
    <row r="142">
      <c r="A142" t="n">
        <v>5</v>
      </c>
      <c r="B142" t="n">
        <v>49.9</v>
      </c>
      <c r="C142" t="n">
        <v>40446149</v>
      </c>
      <c r="E142" t="n">
        <v>-1</v>
      </c>
    </row>
    <row r="143">
      <c r="A143" s="1" t="inlineStr">
        <is>
          <t>Mean</t>
        </is>
      </c>
      <c r="B143" t="n">
        <v>66.23999999999999</v>
      </c>
      <c r="C143" t="n">
        <v>47378945.4</v>
      </c>
      <c r="E143" t="n">
        <v>-1</v>
      </c>
    </row>
    <row r="144">
      <c r="A144" s="1" t="inlineStr">
        <is>
          <t>Standard Deviation</t>
        </is>
      </c>
      <c r="B144" t="n">
        <v>11.19</v>
      </c>
      <c r="C144" t="n">
        <v>9131074.65</v>
      </c>
      <c r="E144" t="n">
        <v>-1</v>
      </c>
    </row>
    <row r="145"/>
    <row r="146"/>
    <row r="147"/>
    <row r="148">
      <c r="A148" s="1" t="inlineStr">
        <is>
          <t>Calculations For Flows with DSCP = 0</t>
        </is>
      </c>
      <c r="B148" s="1" t="inlineStr">
        <is>
          <t>Values</t>
        </is>
      </c>
      <c r="E148" s="1" t="inlineStr">
        <is>
          <t>DSCP</t>
        </is>
      </c>
    </row>
    <row r="149">
      <c r="A149" s="1" t="inlineStr">
        <is>
          <t>AVG Out of Order Packets (Nº)</t>
        </is>
      </c>
      <c r="B149">
        <f>ROUND(AVERAGEIF(E1:E121, 0, J1:J121), 2)</f>
        <v/>
      </c>
      <c r="E149" t="n">
        <v>0</v>
      </c>
    </row>
    <row r="150">
      <c r="A150" s="1" t="inlineStr">
        <is>
          <t>AVG Packet Loss (Nº)</t>
        </is>
      </c>
      <c r="B150">
        <f>ROUND(AVERAGEIF(E1:E121, 0, M1:M121), 2)</f>
        <v/>
      </c>
      <c r="E150" t="n">
        <v>0</v>
      </c>
    </row>
    <row r="151">
      <c r="A151" s="1" t="inlineStr">
        <is>
          <t>AVG Packet Loss (%)</t>
        </is>
      </c>
      <c r="B151">
        <f>ROUND(AVERAGEIF(E1:E121, 0, N1:N121), 2)</f>
        <v/>
      </c>
      <c r="E151" t="n">
        <v>0</v>
      </c>
    </row>
    <row r="152">
      <c r="A152" s="1" t="inlineStr">
        <is>
          <t>AVG 1º Packet Delay (nanoseconds)</t>
        </is>
      </c>
      <c r="B152">
        <f>ROUND(AVERAGEIF(E1:E121, 0, O1:O121), 2)</f>
        <v/>
      </c>
      <c r="E152" t="n">
        <v>0</v>
      </c>
    </row>
    <row r="153">
      <c r="A153" s="1" t="inlineStr">
        <is>
          <t>AVG Flow Jitter (nanoseconds)</t>
        </is>
      </c>
      <c r="B153">
        <f>ROUND(AVERAGEIF(E1:E121, 0, L1:L121), 2)</f>
        <v/>
      </c>
      <c r="E153" t="n">
        <v>0</v>
      </c>
    </row>
    <row r="154">
      <c r="A154" s="1" t="inlineStr">
        <is>
          <t>STD Flow Jitter (nanoseconds)</t>
        </is>
      </c>
      <c r="B154" t="n">
        <v>1385663.37</v>
      </c>
      <c r="E154" t="n">
        <v>0</v>
      </c>
    </row>
    <row r="155">
      <c r="A155" s="1" t="inlineStr">
        <is>
          <t>AVG Flows Latency (nanoseconds)</t>
        </is>
      </c>
      <c r="B155" t="n">
        <v>1825.74</v>
      </c>
      <c r="E155" t="n">
        <v>0</v>
      </c>
    </row>
    <row r="156">
      <c r="A156" s="1" t="inlineStr">
        <is>
          <t>STD Flows Latency (nanoseconds)</t>
        </is>
      </c>
      <c r="B156" t="n">
        <v>417.5</v>
      </c>
      <c r="E156" t="n">
        <v>0</v>
      </c>
    </row>
    <row r="157">
      <c r="A157" s="1" t="inlineStr">
        <is>
          <t>AVG Hop Latency (nanoseconds)</t>
        </is>
      </c>
      <c r="B157" t="n">
        <v>661.84</v>
      </c>
      <c r="E157" t="n">
        <v>0</v>
      </c>
    </row>
    <row r="158">
      <c r="A158" s="1" t="inlineStr">
        <is>
          <t>STD Hop Latency (nanoseconds)</t>
        </is>
      </c>
      <c r="B158" t="n">
        <v>289.41</v>
      </c>
      <c r="E158" t="n">
        <v>0</v>
      </c>
    </row>
    <row r="159"/>
    <row r="160">
      <c r="A160" s="1" t="inlineStr">
        <is>
          <t>Switch ID For Flows with DSCP = 0</t>
        </is>
      </c>
      <c r="B160" s="1" t="inlineStr">
        <is>
          <t>% of packets to each switch</t>
        </is>
      </c>
      <c r="C160" s="1" t="inlineStr">
        <is>
          <t>Total Sum of Processed Bytes</t>
        </is>
      </c>
      <c r="E160" s="1" t="inlineStr">
        <is>
          <t>DSCP</t>
        </is>
      </c>
    </row>
    <row r="161">
      <c r="A161" t="n">
        <v>1</v>
      </c>
      <c r="B161" t="n">
        <v>100</v>
      </c>
      <c r="C161" t="n">
        <v>5589246</v>
      </c>
      <c r="E161" t="n">
        <v>0</v>
      </c>
    </row>
    <row r="162">
      <c r="A162" t="n">
        <v>2</v>
      </c>
      <c r="B162" t="n">
        <v>0</v>
      </c>
      <c r="C162" t="n">
        <v>0</v>
      </c>
      <c r="E162" t="n">
        <v>0</v>
      </c>
    </row>
    <row r="163">
      <c r="A163" t="n">
        <v>3</v>
      </c>
      <c r="B163" t="n">
        <v>0</v>
      </c>
      <c r="C163" t="n">
        <v>0</v>
      </c>
      <c r="E163" t="n">
        <v>0</v>
      </c>
    </row>
    <row r="164">
      <c r="A164" t="n">
        <v>4</v>
      </c>
      <c r="B164" t="n">
        <v>39.63</v>
      </c>
      <c r="C164" t="n">
        <v>2215210</v>
      </c>
      <c r="E164" t="n">
        <v>0</v>
      </c>
    </row>
    <row r="165">
      <c r="A165" t="n">
        <v>5</v>
      </c>
      <c r="B165" t="n">
        <v>60.37</v>
      </c>
      <c r="C165" t="n">
        <v>3374036</v>
      </c>
      <c r="E165" t="n">
        <v>0</v>
      </c>
    </row>
    <row r="166">
      <c r="A166" s="1" t="inlineStr">
        <is>
          <t>Mean</t>
        </is>
      </c>
      <c r="B166" t="n">
        <v>40</v>
      </c>
      <c r="C166" t="n">
        <v>2235698.4</v>
      </c>
      <c r="E166" t="n">
        <v>0</v>
      </c>
    </row>
    <row r="167">
      <c r="A167" s="1" t="inlineStr">
        <is>
          <t>Standard Deviation</t>
        </is>
      </c>
      <c r="B167" t="n">
        <v>37.99</v>
      </c>
      <c r="C167" t="n">
        <v>2123167.84</v>
      </c>
      <c r="E167" t="n">
        <v>0</v>
      </c>
    </row>
    <row r="168"/>
    <row r="169"/>
    <row r="170"/>
    <row r="171">
      <c r="A171" s="1" t="inlineStr">
        <is>
          <t>Calculations For Flows with DSCP = 2</t>
        </is>
      </c>
      <c r="B171" s="1" t="inlineStr">
        <is>
          <t>Values</t>
        </is>
      </c>
      <c r="E171" s="1" t="inlineStr">
        <is>
          <t>DSCP</t>
        </is>
      </c>
    </row>
    <row r="172">
      <c r="A172" s="1" t="inlineStr">
        <is>
          <t>AVG Out of Order Packets (Nº)</t>
        </is>
      </c>
      <c r="B172">
        <f>ROUND(AVERAGEIF(E1:E121, 2, J1:J121), 2)</f>
        <v/>
      </c>
      <c r="E172" t="n">
        <v>2</v>
      </c>
    </row>
    <row r="173">
      <c r="A173" s="1" t="inlineStr">
        <is>
          <t>AVG Packet Loss (Nº)</t>
        </is>
      </c>
      <c r="B173">
        <f>ROUND(AVERAGEIF(E1:E121, 2, M1:M121), 2)</f>
        <v/>
      </c>
      <c r="E173" t="n">
        <v>2</v>
      </c>
    </row>
    <row r="174">
      <c r="A174" s="1" t="inlineStr">
        <is>
          <t>AVG Packet Loss (%)</t>
        </is>
      </c>
      <c r="B174">
        <f>ROUND(AVERAGEIF(E1:E121, 2, N1:N121), 2)</f>
        <v/>
      </c>
      <c r="E174" t="n">
        <v>2</v>
      </c>
    </row>
    <row r="175">
      <c r="A175" s="1" t="inlineStr">
        <is>
          <t>AVG 1º Packet Delay (nanoseconds)</t>
        </is>
      </c>
      <c r="B175">
        <f>ROUND(AVERAGEIF(E1:E121, 2, O1:O121), 2)</f>
        <v/>
      </c>
      <c r="E175" t="n">
        <v>2</v>
      </c>
    </row>
    <row r="176">
      <c r="A176" s="1" t="inlineStr">
        <is>
          <t>AVG Flow Jitter (nanoseconds)</t>
        </is>
      </c>
      <c r="B176">
        <f>ROUND(AVERAGEIF(E1:E121, 2, L1:L121), 2)</f>
        <v/>
      </c>
      <c r="E176" t="n">
        <v>2</v>
      </c>
    </row>
    <row r="177">
      <c r="A177" s="1" t="inlineStr">
        <is>
          <t>STD Flow Jitter (nanoseconds)</t>
        </is>
      </c>
      <c r="B177" t="n">
        <v>984516.99</v>
      </c>
      <c r="E177" t="n">
        <v>2</v>
      </c>
    </row>
    <row r="178">
      <c r="A178" s="1" t="inlineStr">
        <is>
          <t>AVG Flows Latency (nanoseconds)</t>
        </is>
      </c>
      <c r="B178" t="n">
        <v>2506.76</v>
      </c>
      <c r="E178" t="n">
        <v>2</v>
      </c>
    </row>
    <row r="179">
      <c r="A179" s="1" t="inlineStr">
        <is>
          <t>STD Flows Latency (nanoseconds)</t>
        </is>
      </c>
      <c r="B179" t="n">
        <v>560.9</v>
      </c>
      <c r="E179" t="n">
        <v>2</v>
      </c>
    </row>
    <row r="180">
      <c r="A180" s="1" t="inlineStr">
        <is>
          <t>AVG Hop Latency (nanoseconds)</t>
        </is>
      </c>
      <c r="B180" t="n">
        <v>705.05</v>
      </c>
      <c r="E180" t="n">
        <v>2</v>
      </c>
    </row>
    <row r="181">
      <c r="A181" s="1" t="inlineStr">
        <is>
          <t>STD Hop Latency (nanoseconds)</t>
        </is>
      </c>
      <c r="B181" t="n">
        <v>341.75</v>
      </c>
      <c r="E181" t="n">
        <v>2</v>
      </c>
    </row>
    <row r="182"/>
    <row r="183">
      <c r="A183" s="1" t="inlineStr">
        <is>
          <t>Switch ID For Flows with DSCP = 2</t>
        </is>
      </c>
      <c r="B183" s="1" t="inlineStr">
        <is>
          <t>% of packets to each switch</t>
        </is>
      </c>
      <c r="C183" s="1" t="inlineStr">
        <is>
          <t>Total Sum of Processed Bytes</t>
        </is>
      </c>
      <c r="E183" s="1" t="inlineStr">
        <is>
          <t>DSCP</t>
        </is>
      </c>
    </row>
    <row r="184">
      <c r="A184" t="n">
        <v>1</v>
      </c>
      <c r="B184" t="n">
        <v>100</v>
      </c>
      <c r="C184" t="n">
        <v>23810382</v>
      </c>
      <c r="E184" t="n">
        <v>2</v>
      </c>
    </row>
    <row r="185">
      <c r="A185" t="n">
        <v>2</v>
      </c>
      <c r="B185" t="n">
        <v>100</v>
      </c>
      <c r="C185" t="n">
        <v>23810382</v>
      </c>
      <c r="E185" t="n">
        <v>2</v>
      </c>
    </row>
    <row r="186">
      <c r="A186" t="n">
        <v>3</v>
      </c>
      <c r="B186" t="n">
        <v>0</v>
      </c>
      <c r="C186" t="n">
        <v>0</v>
      </c>
      <c r="E186" t="n">
        <v>2</v>
      </c>
    </row>
    <row r="187">
      <c r="A187" t="n">
        <v>4</v>
      </c>
      <c r="B187" t="n">
        <v>0</v>
      </c>
      <c r="C187" t="n">
        <v>0</v>
      </c>
      <c r="E187" t="n">
        <v>2</v>
      </c>
    </row>
    <row r="188">
      <c r="A188" t="n">
        <v>5</v>
      </c>
      <c r="B188" t="n">
        <v>100</v>
      </c>
      <c r="C188" t="n">
        <v>23810382</v>
      </c>
      <c r="E188" t="n">
        <v>2</v>
      </c>
    </row>
    <row r="189">
      <c r="A189" s="1" t="inlineStr">
        <is>
          <t>Mean</t>
        </is>
      </c>
      <c r="B189" t="n">
        <v>60</v>
      </c>
      <c r="C189" t="n">
        <v>14286229.2</v>
      </c>
      <c r="E189" t="n">
        <v>2</v>
      </c>
    </row>
    <row r="190">
      <c r="A190" s="1" t="inlineStr">
        <is>
          <t>Standard Deviation</t>
        </is>
      </c>
      <c r="B190" t="n">
        <v>48.99</v>
      </c>
      <c r="C190" t="n">
        <v>11664657.3</v>
      </c>
      <c r="E190" t="n">
        <v>2</v>
      </c>
    </row>
    <row r="191"/>
    <row r="192"/>
    <row r="193"/>
    <row r="194">
      <c r="A194" s="1" t="inlineStr">
        <is>
          <t>Calculations For Flows with DSCP = 10</t>
        </is>
      </c>
      <c r="B194" s="1" t="inlineStr">
        <is>
          <t>Values</t>
        </is>
      </c>
      <c r="E194" s="1" t="inlineStr">
        <is>
          <t>DSCP</t>
        </is>
      </c>
    </row>
    <row r="195">
      <c r="A195" s="1" t="inlineStr">
        <is>
          <t>AVG Out of Order Packets (Nº)</t>
        </is>
      </c>
      <c r="B195">
        <f>ROUND(AVERAGEIF(E1:E121, 10, J1:J121), 2)</f>
        <v/>
      </c>
      <c r="E195" t="n">
        <v>10</v>
      </c>
    </row>
    <row r="196">
      <c r="A196" s="1" t="inlineStr">
        <is>
          <t>AVG Packet Loss (Nº)</t>
        </is>
      </c>
      <c r="B196">
        <f>ROUND(AVERAGEIF(E1:E121, 10, M1:M121), 2)</f>
        <v/>
      </c>
      <c r="E196" t="n">
        <v>10</v>
      </c>
    </row>
    <row r="197">
      <c r="A197" s="1" t="inlineStr">
        <is>
          <t>AVG Packet Loss (%)</t>
        </is>
      </c>
      <c r="B197">
        <f>ROUND(AVERAGEIF(E1:E121, 10, N1:N121), 2)</f>
        <v/>
      </c>
      <c r="E197" t="n">
        <v>10</v>
      </c>
    </row>
    <row r="198">
      <c r="A198" s="1" t="inlineStr">
        <is>
          <t>AVG 1º Packet Delay (nanoseconds)</t>
        </is>
      </c>
      <c r="B198">
        <f>ROUND(AVERAGEIF(E1:E121, 10, O1:O121), 2)</f>
        <v/>
      </c>
      <c r="E198" t="n">
        <v>10</v>
      </c>
    </row>
    <row r="199">
      <c r="A199" s="1" t="inlineStr">
        <is>
          <t>AVG Flow Jitter (nanoseconds)</t>
        </is>
      </c>
      <c r="B199">
        <f>ROUND(AVERAGEIF(E1:E121, 10, L1:L121), 2)</f>
        <v/>
      </c>
      <c r="E199" t="n">
        <v>10</v>
      </c>
    </row>
    <row r="200">
      <c r="A200" s="1" t="inlineStr">
        <is>
          <t>STD Flow Jitter (nanoseconds)</t>
        </is>
      </c>
      <c r="B200" t="n">
        <v>1367954.72</v>
      </c>
      <c r="E200" t="n">
        <v>10</v>
      </c>
    </row>
    <row r="201">
      <c r="A201" s="1" t="inlineStr">
        <is>
          <t>AVG Flows Latency (nanoseconds)</t>
        </is>
      </c>
      <c r="B201" t="n">
        <v>3550.2</v>
      </c>
      <c r="E201" t="n">
        <v>10</v>
      </c>
    </row>
    <row r="202">
      <c r="A202" s="1" t="inlineStr">
        <is>
          <t>STD Flows Latency (nanoseconds)</t>
        </is>
      </c>
      <c r="B202" t="n">
        <v>482.58</v>
      </c>
      <c r="E202" t="n">
        <v>10</v>
      </c>
    </row>
    <row r="203">
      <c r="A203" s="1" t="inlineStr">
        <is>
          <t>AVG Hop Latency (nanoseconds)</t>
        </is>
      </c>
      <c r="B203" t="n">
        <v>666.89</v>
      </c>
      <c r="E203" t="n">
        <v>10</v>
      </c>
    </row>
    <row r="204">
      <c r="A204" s="1" t="inlineStr">
        <is>
          <t>STD Hop Latency (nanoseconds)</t>
        </is>
      </c>
      <c r="B204" t="n">
        <v>279.51</v>
      </c>
      <c r="E204" t="n">
        <v>10</v>
      </c>
    </row>
    <row r="205"/>
    <row r="206">
      <c r="A206" s="1" t="inlineStr">
        <is>
          <t>Switch ID For Flows with DSCP = 10</t>
        </is>
      </c>
      <c r="B206" s="1" t="inlineStr">
        <is>
          <t>% of packets to each switch</t>
        </is>
      </c>
      <c r="C206" s="1" t="inlineStr">
        <is>
          <t>Total Sum of Processed Bytes</t>
        </is>
      </c>
      <c r="E206" s="1" t="inlineStr">
        <is>
          <t>DSCP</t>
        </is>
      </c>
    </row>
    <row r="207">
      <c r="A207" t="n">
        <v>1</v>
      </c>
      <c r="B207" t="n">
        <v>100</v>
      </c>
      <c r="C207" t="n">
        <v>3761100</v>
      </c>
      <c r="E207" t="n">
        <v>10</v>
      </c>
    </row>
    <row r="208">
      <c r="A208" t="n">
        <v>2</v>
      </c>
      <c r="B208" t="n">
        <v>100</v>
      </c>
      <c r="C208" t="n">
        <v>3761100</v>
      </c>
      <c r="E208" t="n">
        <v>10</v>
      </c>
    </row>
    <row r="209">
      <c r="A209" t="n">
        <v>3</v>
      </c>
      <c r="B209" t="n">
        <v>100</v>
      </c>
      <c r="C209" t="n">
        <v>3761100</v>
      </c>
      <c r="E209" t="n">
        <v>10</v>
      </c>
    </row>
    <row r="210">
      <c r="A210" t="n">
        <v>4</v>
      </c>
      <c r="B210" t="n">
        <v>100</v>
      </c>
      <c r="C210" t="n">
        <v>3761100</v>
      </c>
      <c r="E210" t="n">
        <v>10</v>
      </c>
    </row>
    <row r="211">
      <c r="A211" t="n">
        <v>5</v>
      </c>
      <c r="B211" t="n">
        <v>0</v>
      </c>
      <c r="C211" t="n">
        <v>0</v>
      </c>
      <c r="E211" t="n">
        <v>10</v>
      </c>
    </row>
    <row r="212">
      <c r="A212" s="1" t="inlineStr">
        <is>
          <t>Mean</t>
        </is>
      </c>
      <c r="B212" t="n">
        <v>80</v>
      </c>
      <c r="C212" t="n">
        <v>3008880</v>
      </c>
      <c r="E212" t="n">
        <v>10</v>
      </c>
    </row>
    <row r="213">
      <c r="A213" s="1" t="inlineStr">
        <is>
          <t>Standard Deviation</t>
        </is>
      </c>
      <c r="B213" t="n">
        <v>40</v>
      </c>
      <c r="C213" t="n">
        <v>1504440</v>
      </c>
      <c r="E213" t="n">
        <v>10</v>
      </c>
    </row>
    <row r="214"/>
    <row r="215"/>
    <row r="216"/>
    <row r="217">
      <c r="A217" s="1" t="inlineStr">
        <is>
          <t>Calculations For Flows with DSCP = 51</t>
        </is>
      </c>
      <c r="B217" s="1" t="inlineStr">
        <is>
          <t>Values</t>
        </is>
      </c>
      <c r="E217" s="1" t="inlineStr">
        <is>
          <t>DSCP</t>
        </is>
      </c>
    </row>
    <row r="218">
      <c r="A218" s="1" t="inlineStr">
        <is>
          <t>AVG Out of Order Packets (Nº)</t>
        </is>
      </c>
      <c r="B218">
        <f>ROUND(AVERAGEIF(E1:E121, 51, J1:J121), 2)</f>
        <v/>
      </c>
      <c r="E218" t="n">
        <v>51</v>
      </c>
    </row>
    <row r="219">
      <c r="A219" s="1" t="inlineStr">
        <is>
          <t>AVG Packet Loss (Nº)</t>
        </is>
      </c>
      <c r="B219">
        <f>ROUND(AVERAGEIF(E1:E121, 51, M1:M121), 2)</f>
        <v/>
      </c>
      <c r="E219" t="n">
        <v>51</v>
      </c>
    </row>
    <row r="220">
      <c r="A220" s="1" t="inlineStr">
        <is>
          <t>AVG Packet Loss (%)</t>
        </is>
      </c>
      <c r="B220">
        <f>ROUND(AVERAGEIF(E1:E121, 51, N1:N121), 2)</f>
        <v/>
      </c>
      <c r="E220" t="n">
        <v>51</v>
      </c>
    </row>
    <row r="221">
      <c r="A221" s="1" t="inlineStr">
        <is>
          <t>AVG 1º Packet Delay (nanoseconds)</t>
        </is>
      </c>
      <c r="B221">
        <f>ROUND(AVERAGEIF(E1:E121, 51, O1:O121), 2)</f>
        <v/>
      </c>
      <c r="E221" t="n">
        <v>51</v>
      </c>
    </row>
    <row r="222">
      <c r="A222" s="1" t="inlineStr">
        <is>
          <t>AVG Flow Jitter (nanoseconds)</t>
        </is>
      </c>
      <c r="B222">
        <f>ROUND(AVERAGEIF(E1:E121, 51, L1:L121), 2)</f>
        <v/>
      </c>
      <c r="E222" t="n">
        <v>51</v>
      </c>
    </row>
    <row r="223">
      <c r="A223" s="1" t="inlineStr">
        <is>
          <t>STD Flow Jitter (nanoseconds)</t>
        </is>
      </c>
      <c r="B223" t="n">
        <v>1014619.56</v>
      </c>
      <c r="E223" t="n">
        <v>51</v>
      </c>
    </row>
    <row r="224">
      <c r="A224" s="1" t="inlineStr">
        <is>
          <t>AVG Flows Latency (nanoseconds)</t>
        </is>
      </c>
      <c r="B224" t="n">
        <v>4341.35</v>
      </c>
      <c r="E224" t="n">
        <v>51</v>
      </c>
    </row>
    <row r="225">
      <c r="A225" s="1" t="inlineStr">
        <is>
          <t>STD Flows Latency (nanoseconds)</t>
        </is>
      </c>
      <c r="B225" t="n">
        <v>836.41</v>
      </c>
      <c r="E225" t="n">
        <v>51</v>
      </c>
    </row>
    <row r="226">
      <c r="A226" s="1" t="inlineStr">
        <is>
          <t>AVG Hop Latency (nanoseconds)</t>
        </is>
      </c>
      <c r="B226" t="n">
        <v>750.22</v>
      </c>
      <c r="E226" t="n">
        <v>51</v>
      </c>
    </row>
    <row r="227">
      <c r="A227" s="1" t="inlineStr">
        <is>
          <t>STD Hop Latency (nanoseconds)</t>
        </is>
      </c>
      <c r="B227" t="n">
        <v>367.43</v>
      </c>
      <c r="E227" t="n">
        <v>51</v>
      </c>
    </row>
    <row r="228"/>
    <row r="229">
      <c r="A229" s="1" t="inlineStr">
        <is>
          <t>Switch ID For Flows with DSCP = 51</t>
        </is>
      </c>
      <c r="B229" s="1" t="inlineStr">
        <is>
          <t>% of packets to each switch</t>
        </is>
      </c>
      <c r="C229" s="1" t="inlineStr">
        <is>
          <t>Total Sum of Processed Bytes</t>
        </is>
      </c>
      <c r="E229" s="1" t="inlineStr">
        <is>
          <t>DSCP</t>
        </is>
      </c>
    </row>
    <row r="230">
      <c r="A230" t="n">
        <v>1</v>
      </c>
      <c r="B230" t="n">
        <v>34.86</v>
      </c>
      <c r="C230" t="n">
        <v>13113450</v>
      </c>
      <c r="E230" t="n">
        <v>51</v>
      </c>
    </row>
    <row r="231">
      <c r="A231" t="n">
        <v>2</v>
      </c>
      <c r="B231" t="n">
        <v>100</v>
      </c>
      <c r="C231" t="n">
        <v>37621836</v>
      </c>
      <c r="E231" t="n">
        <v>51</v>
      </c>
    </row>
    <row r="232">
      <c r="A232" t="n">
        <v>3</v>
      </c>
      <c r="B232" t="n">
        <v>100</v>
      </c>
      <c r="C232" t="n">
        <v>37621836</v>
      </c>
      <c r="E232" t="n">
        <v>51</v>
      </c>
    </row>
    <row r="233">
      <c r="A233" t="n">
        <v>4</v>
      </c>
      <c r="B233" t="n">
        <v>100</v>
      </c>
      <c r="C233" t="n">
        <v>37621836</v>
      </c>
      <c r="E233" t="n">
        <v>51</v>
      </c>
    </row>
    <row r="234">
      <c r="A234" t="n">
        <v>5</v>
      </c>
      <c r="B234" t="n">
        <v>35.25</v>
      </c>
      <c r="C234" t="n">
        <v>13261731</v>
      </c>
      <c r="E234" t="n">
        <v>51</v>
      </c>
    </row>
    <row r="235">
      <c r="A235" s="1" t="inlineStr">
        <is>
          <t>Mean</t>
        </is>
      </c>
      <c r="B235" t="n">
        <v>74.02</v>
      </c>
      <c r="C235" t="n">
        <v>27848137.8</v>
      </c>
      <c r="E235" t="n">
        <v>51</v>
      </c>
    </row>
    <row r="236">
      <c r="A236" s="1" t="inlineStr">
        <is>
          <t>Standard Deviation</t>
        </is>
      </c>
      <c r="B236" t="n">
        <v>31.82</v>
      </c>
      <c r="C236" t="n">
        <v>11970378.59</v>
      </c>
      <c r="E236" t="n">
        <v>51</v>
      </c>
    </row>
    <row r="237"/>
    <row r="238"/>
    <row r="239"/>
    <row r="240"/>
    <row r="241"/>
    <row r="242">
      <c r="A242" s="1" t="inlineStr">
        <is>
          <t>Flows Types</t>
        </is>
      </c>
      <c r="B242" s="1" t="inlineStr">
        <is>
          <t>Non-Emergency Flows</t>
        </is>
      </c>
      <c r="C242" s="1" t="inlineStr">
        <is>
          <t>Emergency Flows</t>
        </is>
      </c>
      <c r="D242" s="1" t="inlineStr">
        <is>
          <t>Variation (%)</t>
        </is>
      </c>
      <c r="E242" s="1" t="n"/>
    </row>
    <row r="243">
      <c r="A243" s="1" t="inlineStr">
        <is>
          <t>AVG 1º Packet Delay (nanoseconds)</t>
        </is>
      </c>
      <c r="B243">
        <f>ROUND(AVERAGEIF(E1:E121, "&lt;40" , O1:O121), 2</f>
        <v/>
      </c>
      <c r="C243">
        <f>ROUND(AVERAGEIF(E1:E121, "&gt;=40", O1:O121), 2</f>
        <v/>
      </c>
      <c r="D243">
        <f>IFERROR(ROUND((C243 - B243)/ABS(B243) * 100, 2), "none")</f>
        <v/>
      </c>
      <c r="E243" t="n">
        <v>-1</v>
      </c>
    </row>
    <row r="244">
      <c r="A244" s="1" t="inlineStr">
        <is>
          <t>AVG Flow Delay (nanoseconds)</t>
        </is>
      </c>
      <c r="B244">
        <f>ROUND(AVERAGEIFS(B123:B240, A123:A240, "AVG Flows Latency (nanoseconds)", E123:E240, "&lt;40"), 2)</f>
        <v/>
      </c>
      <c r="C244">
        <f>ROUND(AVERAGEIFS(B123:B240, A123:A240, "AVG Flows Latency (nanoseconds)", E123:E240, "&gt;=40"), 2)</f>
        <v/>
      </c>
      <c r="D244">
        <f>IFERROR(ROUND((C244 - B244)/ABS(B244) * 100, 2), "none")</f>
        <v/>
      </c>
      <c r="E244" t="n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5"/>
  <sheetViews>
    <sheetView workbookViewId="0">
      <selection activeCell="A1" sqref="A1"/>
    </sheetView>
  </sheetViews>
  <sheetFormatPr baseColWidth="8" defaultRowHeight="15"/>
  <cols>
    <col width="68" customWidth="1" min="1" max="1"/>
    <col width="19" customWidth="1" min="2" max="2"/>
    <col width="16" customWidth="1" min="3" max="3"/>
    <col width="51" customWidth="1" min="4" max="4"/>
  </cols>
  <sheetData>
    <row r="1">
      <c r="A1" s="1" t="inlineStr">
        <is>
          <t>Load Test Cases</t>
        </is>
      </c>
    </row>
    <row r="2">
      <c r="A2" t="inlineStr">
        <is>
          <t>Variation: From NO,SFC to SFC</t>
        </is>
      </c>
    </row>
    <row r="3"/>
    <row r="4"/>
    <row r="5">
      <c r="A5" s="1" t="inlineStr">
        <is>
          <t>HIGH</t>
        </is>
      </c>
      <c r="B5" s="1" t="inlineStr">
        <is>
          <t>NO,SFC</t>
        </is>
      </c>
      <c r="C5" s="1" t="inlineStr">
        <is>
          <t>SFC</t>
        </is>
      </c>
      <c r="D5" s="1" t="inlineStr">
        <is>
          <t>Variation (%)</t>
        </is>
      </c>
    </row>
    <row r="6">
      <c r="A6" s="1" t="inlineStr">
        <is>
          <t>All DSCP: All Data Flows</t>
        </is>
      </c>
    </row>
    <row r="7"/>
    <row r="8">
      <c r="A8" s="1" t="inlineStr">
        <is>
          <t>AVG Out of Order Packets (Nº)</t>
        </is>
      </c>
      <c r="B8">
        <f>'HIGH-NO,SFC'!B126</f>
        <v/>
      </c>
      <c r="C8">
        <f>'HIGH-SFC'!B126</f>
        <v/>
      </c>
      <c r="D8">
        <f>IFERROR(ROUND((C8 - B8) / ABS(B8) * 100, 2), 0)</f>
        <v/>
      </c>
    </row>
    <row r="9">
      <c r="A9" s="1" t="inlineStr">
        <is>
          <t>AVG Packet Loss (Nº)</t>
        </is>
      </c>
      <c r="B9">
        <f>'HIGH-NO,SFC'!B127</f>
        <v/>
      </c>
      <c r="C9">
        <f>'HIGH-SFC'!B127</f>
        <v/>
      </c>
      <c r="D9">
        <f>IFERROR(ROUND((C9 - B9) / ABS(B9) * 100, 2), 0)</f>
        <v/>
      </c>
    </row>
    <row r="10">
      <c r="A10" s="1" t="inlineStr">
        <is>
          <t>AVG Packet Loss (%)</t>
        </is>
      </c>
      <c r="B10">
        <f>'HIGH-NO,SFC'!B128</f>
        <v/>
      </c>
      <c r="C10">
        <f>'HIGH-SFC'!B128</f>
        <v/>
      </c>
      <c r="D10">
        <f>IFERROR(ROUND((C10 - B10) / ABS(B10) * 100, 2), 0)</f>
        <v/>
      </c>
    </row>
    <row r="11">
      <c r="A11" s="1" t="inlineStr">
        <is>
          <t>AVG 1º Packet Delay (nanoseconds)</t>
        </is>
      </c>
      <c r="B11">
        <f>'HIGH-NO,SFC'!B129</f>
        <v/>
      </c>
      <c r="C11">
        <f>'HIGH-SFC'!B129</f>
        <v/>
      </c>
      <c r="D11">
        <f>IFERROR(ROUND((C11 - B11) / ABS(B11) * 100, 2), 0)</f>
        <v/>
      </c>
    </row>
    <row r="12">
      <c r="A12" s="1" t="inlineStr">
        <is>
          <t>AVG Flow Jitter (nanoseconds)</t>
        </is>
      </c>
      <c r="B12">
        <f>'HIGH-NO,SFC'!B130</f>
        <v/>
      </c>
      <c r="C12">
        <f>'HIGH-SFC'!B130</f>
        <v/>
      </c>
      <c r="D12">
        <f>IFERROR(ROUND((C12 - B12) / ABS(B12) * 100, 2), 0)</f>
        <v/>
      </c>
    </row>
    <row r="13">
      <c r="A13" s="1" t="inlineStr">
        <is>
          <t>STD Flow Jitter (nanoseconds)</t>
        </is>
      </c>
      <c r="B13">
        <f>'HIGH-NO,SFC'!B131</f>
        <v/>
      </c>
      <c r="C13">
        <f>'HIGH-SFC'!B131</f>
        <v/>
      </c>
      <c r="D13">
        <f>IFERROR(ROUND((C13 - B13) / ABS(B13) * 100, 2), 0)</f>
        <v/>
      </c>
    </row>
    <row r="14">
      <c r="A14" s="1" t="inlineStr">
        <is>
          <t>AVG Flows Latency (nanoseconds)</t>
        </is>
      </c>
      <c r="B14">
        <f>'HIGH-NO,SFC'!B132</f>
        <v/>
      </c>
      <c r="C14">
        <f>'HIGH-SFC'!B132</f>
        <v/>
      </c>
      <c r="D14">
        <f>IFERROR(ROUND((C14 - B14) / ABS(B14) * 100, 2), 0)</f>
        <v/>
      </c>
    </row>
    <row r="15">
      <c r="A15" s="1" t="inlineStr">
        <is>
          <t>STD Flows Latency (nanoseconds)</t>
        </is>
      </c>
      <c r="B15">
        <f>'HIGH-NO,SFC'!B133</f>
        <v/>
      </c>
      <c r="C15">
        <f>'HIGH-SFC'!B133</f>
        <v/>
      </c>
      <c r="D15">
        <f>IFERROR(ROUND((C15 - B15) / ABS(B15) * 100, 2), 0)</f>
        <v/>
      </c>
    </row>
    <row r="16">
      <c r="A16" s="1" t="inlineStr">
        <is>
          <t>AVG Hop Latency (nanoseconds)</t>
        </is>
      </c>
      <c r="B16">
        <f>'HIGH-NO,SFC'!B134</f>
        <v/>
      </c>
      <c r="C16">
        <f>'HIGH-SFC'!B134</f>
        <v/>
      </c>
      <c r="D16">
        <f>IFERROR(ROUND((C16 - B16) / ABS(B16) * 100, 2), 0)</f>
        <v/>
      </c>
    </row>
    <row r="17">
      <c r="A17" s="1" t="inlineStr">
        <is>
          <t>STD Hop Latency (nanoseconds)</t>
        </is>
      </c>
      <c r="B17">
        <f>'HIGH-NO,SFC'!B135</f>
        <v/>
      </c>
      <c r="C17">
        <f>'HIGH-SFC'!B135</f>
        <v/>
      </c>
      <c r="D17">
        <f>IFERROR(ROUND((C17 - B17) / ABS(B17) * 100, 2), 0)</f>
        <v/>
      </c>
    </row>
    <row r="18">
      <c r="A18" s="1" t="inlineStr">
        <is>
          <t>AVG of packets to each switch (%)</t>
        </is>
      </c>
      <c r="B18">
        <f>'HIGH-NO,SFC'!B143</f>
        <v/>
      </c>
      <c r="C18">
        <f>'HIGH-SFC'!B143</f>
        <v/>
      </c>
      <c r="D18">
        <f>IFERROR(ROUND((C18 - B18) / ABS(B18) * 100, 2), 0)</f>
        <v/>
      </c>
    </row>
    <row r="19">
      <c r="A19" s="1" t="inlineStr">
        <is>
          <t>Standard Deviation of packets to each switch (%)</t>
        </is>
      </c>
      <c r="B19">
        <f>'HIGH-NO,SFC'!B144</f>
        <v/>
      </c>
      <c r="C19">
        <f>'HIGH-SFC'!B144</f>
        <v/>
      </c>
      <c r="D19">
        <f>IFERROR(ROUND((C19 - B19) / ABS(B19) * 100, 2), 0)</f>
        <v/>
      </c>
    </row>
    <row r="20">
      <c r="A20" s="1" t="inlineStr">
        <is>
          <t>AVG of processed Bytes to each switch</t>
        </is>
      </c>
      <c r="B20">
        <f>'HIGH-NO,SFC'!C143</f>
        <v/>
      </c>
      <c r="C20">
        <f>'HIGH-SFC'!C143</f>
        <v/>
      </c>
      <c r="D20">
        <f>IFERROR(ROUND((C20 - B20) / ABS(B20) * 100, 2), 0)</f>
        <v/>
      </c>
    </row>
    <row r="21">
      <c r="A21" s="1" t="inlineStr">
        <is>
          <t>Standard Deviation of processed Bytes to each switch</t>
        </is>
      </c>
      <c r="B21">
        <f>'HIGH-NO,SFC'!C144</f>
        <v/>
      </c>
      <c r="C21">
        <f>'HIGH-SFC'!C144</f>
        <v/>
      </c>
      <c r="D21">
        <f>IFERROR(ROUND((C21 - B21) / ABS(B21) * 100, 2), 0)</f>
        <v/>
      </c>
    </row>
    <row r="22"/>
    <row r="23">
      <c r="A23" s="1" t="inlineStr">
        <is>
          <t>DSCP: 0</t>
        </is>
      </c>
    </row>
    <row r="24"/>
    <row r="25">
      <c r="A25" s="1" t="inlineStr">
        <is>
          <t>AVG Out of Order Packets (Nº)</t>
        </is>
      </c>
      <c r="B25">
        <f>'HIGH-NO,SFC'!B149</f>
        <v/>
      </c>
      <c r="C25">
        <f>'HIGH-SFC'!B149</f>
        <v/>
      </c>
      <c r="D25">
        <f>IFERROR(ROUND((C25 - B25) / ABS(B25) * 100, 2), 0)</f>
        <v/>
      </c>
    </row>
    <row r="26">
      <c r="A26" s="1" t="inlineStr">
        <is>
          <t>AVG Packet Loss (Nº)</t>
        </is>
      </c>
      <c r="B26">
        <f>'HIGH-NO,SFC'!B150</f>
        <v/>
      </c>
      <c r="C26">
        <f>'HIGH-SFC'!B150</f>
        <v/>
      </c>
      <c r="D26">
        <f>IFERROR(ROUND((C26 - B26) / ABS(B26) * 100, 2), 0)</f>
        <v/>
      </c>
    </row>
    <row r="27">
      <c r="A27" s="1" t="inlineStr">
        <is>
          <t>AVG Packet Loss (%)</t>
        </is>
      </c>
      <c r="B27">
        <f>'HIGH-NO,SFC'!B151</f>
        <v/>
      </c>
      <c r="C27">
        <f>'HIGH-SFC'!B151</f>
        <v/>
      </c>
      <c r="D27">
        <f>IFERROR(ROUND((C27 - B27) / ABS(B27) * 100, 2), 0)</f>
        <v/>
      </c>
    </row>
    <row r="28">
      <c r="A28" s="1" t="inlineStr">
        <is>
          <t>AVG 1º Packet Delay (nanoseconds)</t>
        </is>
      </c>
      <c r="B28">
        <f>'HIGH-NO,SFC'!B152</f>
        <v/>
      </c>
      <c r="C28">
        <f>'HIGH-SFC'!B152</f>
        <v/>
      </c>
      <c r="D28">
        <f>IFERROR(ROUND((C28 - B28) / ABS(B28) * 100, 2), 0)</f>
        <v/>
      </c>
    </row>
    <row r="29">
      <c r="A29" s="1" t="inlineStr">
        <is>
          <t>AVG Flow Jitter (nanoseconds)</t>
        </is>
      </c>
      <c r="B29">
        <f>'HIGH-NO,SFC'!B153</f>
        <v/>
      </c>
      <c r="C29">
        <f>'HIGH-SFC'!B153</f>
        <v/>
      </c>
      <c r="D29">
        <f>IFERROR(ROUND((C29 - B29) / ABS(B29) * 100, 2), 0)</f>
        <v/>
      </c>
    </row>
    <row r="30">
      <c r="A30" s="1" t="inlineStr">
        <is>
          <t>STD Flow Jitter (nanoseconds)</t>
        </is>
      </c>
      <c r="B30">
        <f>'HIGH-NO,SFC'!B154</f>
        <v/>
      </c>
      <c r="C30">
        <f>'HIGH-SFC'!B154</f>
        <v/>
      </c>
      <c r="D30">
        <f>IFERROR(ROUND((C30 - B30) / ABS(B30) * 100, 2), 0)</f>
        <v/>
      </c>
    </row>
    <row r="31">
      <c r="A31" s="1" t="inlineStr">
        <is>
          <t>AVG Flows Latency (nanoseconds)</t>
        </is>
      </c>
      <c r="B31">
        <f>'HIGH-NO,SFC'!B155</f>
        <v/>
      </c>
      <c r="C31">
        <f>'HIGH-SFC'!B155</f>
        <v/>
      </c>
      <c r="D31">
        <f>IFERROR(ROUND((C31 - B31) / ABS(B31) * 100, 2), 0)</f>
        <v/>
      </c>
    </row>
    <row r="32">
      <c r="A32" s="1" t="inlineStr">
        <is>
          <t>STD Flows Latency (nanoseconds)</t>
        </is>
      </c>
      <c r="B32">
        <f>'HIGH-NO,SFC'!B156</f>
        <v/>
      </c>
      <c r="C32">
        <f>'HIGH-SFC'!B156</f>
        <v/>
      </c>
      <c r="D32">
        <f>IFERROR(ROUND((C32 - B32) / ABS(B32) * 100, 2), 0)</f>
        <v/>
      </c>
    </row>
    <row r="33">
      <c r="A33" s="1" t="inlineStr">
        <is>
          <t>AVG Hop Latency (nanoseconds)</t>
        </is>
      </c>
      <c r="B33">
        <f>'HIGH-NO,SFC'!B157</f>
        <v/>
      </c>
      <c r="C33">
        <f>'HIGH-SFC'!B157</f>
        <v/>
      </c>
      <c r="D33">
        <f>IFERROR(ROUND((C33 - B33) / ABS(B33) * 100, 2), 0)</f>
        <v/>
      </c>
    </row>
    <row r="34">
      <c r="A34" s="1" t="inlineStr">
        <is>
          <t>STD Hop Latency (nanoseconds)</t>
        </is>
      </c>
      <c r="B34">
        <f>'HIGH-NO,SFC'!B158</f>
        <v/>
      </c>
      <c r="C34">
        <f>'HIGH-SFC'!B158</f>
        <v/>
      </c>
      <c r="D34">
        <f>IFERROR(ROUND((C34 - B34) / ABS(B34) * 100, 2), 0)</f>
        <v/>
      </c>
    </row>
    <row r="35">
      <c r="A35" s="1" t="inlineStr">
        <is>
          <t>AVG of packets to each switch (%)</t>
        </is>
      </c>
      <c r="B35">
        <f>'HIGH-NO,SFC'!B166</f>
        <v/>
      </c>
      <c r="C35">
        <f>'HIGH-SFC'!B166</f>
        <v/>
      </c>
      <c r="D35">
        <f>IFERROR(ROUND((C35 - B35) / ABS(B35) * 100, 2), 0)</f>
        <v/>
      </c>
    </row>
    <row r="36">
      <c r="A36" s="1" t="inlineStr">
        <is>
          <t>Standard Deviation of packets to each switch (%)</t>
        </is>
      </c>
      <c r="B36">
        <f>'HIGH-NO,SFC'!B167</f>
        <v/>
      </c>
      <c r="C36">
        <f>'HIGH-SFC'!B167</f>
        <v/>
      </c>
      <c r="D36">
        <f>IFERROR(ROUND((C36 - B36) / ABS(B36) * 100, 2), 0)</f>
        <v/>
      </c>
    </row>
    <row r="37">
      <c r="A37" s="1" t="inlineStr">
        <is>
          <t>AVG of processed Bytes to each switch</t>
        </is>
      </c>
      <c r="B37">
        <f>'HIGH-NO,SFC'!C166</f>
        <v/>
      </c>
      <c r="C37">
        <f>'HIGH-SFC'!C166</f>
        <v/>
      </c>
      <c r="D37">
        <f>IFERROR(ROUND((C37 - B37) / ABS(B37) * 100, 2), 0)</f>
        <v/>
      </c>
    </row>
    <row r="38">
      <c r="A38" s="1" t="inlineStr">
        <is>
          <t>Standard Deviation of processed Bytes to each switch</t>
        </is>
      </c>
      <c r="B38">
        <f>'HIGH-NO,SFC'!C167</f>
        <v/>
      </c>
      <c r="C38">
        <f>'HIGH-SFC'!C167</f>
        <v/>
      </c>
      <c r="D38">
        <f>IFERROR(ROUND((C38 - B38) / ABS(B38) * 100, 2), 0)</f>
        <v/>
      </c>
    </row>
    <row r="39"/>
    <row r="40">
      <c r="A40" s="1" t="inlineStr">
        <is>
          <t>DSCP: 2</t>
        </is>
      </c>
    </row>
    <row r="41"/>
    <row r="42">
      <c r="A42" s="1" t="inlineStr">
        <is>
          <t>AVG Out of Order Packets (Nº)</t>
        </is>
      </c>
      <c r="B42">
        <f>'HIGH-NO,SFC'!B172</f>
        <v/>
      </c>
      <c r="C42">
        <f>'HIGH-SFC'!B172</f>
        <v/>
      </c>
      <c r="D42">
        <f>IFERROR(ROUND((C42 - B42) / ABS(B42) * 100, 2), 0)</f>
        <v/>
      </c>
    </row>
    <row r="43">
      <c r="A43" s="1" t="inlineStr">
        <is>
          <t>AVG Packet Loss (Nº)</t>
        </is>
      </c>
      <c r="B43">
        <f>'HIGH-NO,SFC'!B173</f>
        <v/>
      </c>
      <c r="C43">
        <f>'HIGH-SFC'!B173</f>
        <v/>
      </c>
      <c r="D43">
        <f>IFERROR(ROUND((C43 - B43) / ABS(B43) * 100, 2), 0)</f>
        <v/>
      </c>
    </row>
    <row r="44">
      <c r="A44" s="1" t="inlineStr">
        <is>
          <t>AVG Packet Loss (%)</t>
        </is>
      </c>
      <c r="B44">
        <f>'HIGH-NO,SFC'!B174</f>
        <v/>
      </c>
      <c r="C44">
        <f>'HIGH-SFC'!B174</f>
        <v/>
      </c>
      <c r="D44">
        <f>IFERROR(ROUND((C44 - B44) / ABS(B44) * 100, 2), 0)</f>
        <v/>
      </c>
    </row>
    <row r="45">
      <c r="A45" s="1" t="inlineStr">
        <is>
          <t>AVG 1º Packet Delay (nanoseconds)</t>
        </is>
      </c>
      <c r="B45">
        <f>'HIGH-NO,SFC'!B175</f>
        <v/>
      </c>
      <c r="C45">
        <f>'HIGH-SFC'!B175</f>
        <v/>
      </c>
      <c r="D45">
        <f>IFERROR(ROUND((C45 - B45) / ABS(B45) * 100, 2), 0)</f>
        <v/>
      </c>
    </row>
    <row r="46">
      <c r="A46" s="1" t="inlineStr">
        <is>
          <t>AVG Flow Jitter (nanoseconds)</t>
        </is>
      </c>
      <c r="B46">
        <f>'HIGH-NO,SFC'!B176</f>
        <v/>
      </c>
      <c r="C46">
        <f>'HIGH-SFC'!B176</f>
        <v/>
      </c>
      <c r="D46">
        <f>IFERROR(ROUND((C46 - B46) / ABS(B46) * 100, 2), 0)</f>
        <v/>
      </c>
    </row>
    <row r="47">
      <c r="A47" s="1" t="inlineStr">
        <is>
          <t>STD Flow Jitter (nanoseconds)</t>
        </is>
      </c>
      <c r="B47">
        <f>'HIGH-NO,SFC'!B177</f>
        <v/>
      </c>
      <c r="C47">
        <f>'HIGH-SFC'!B177</f>
        <v/>
      </c>
      <c r="D47">
        <f>IFERROR(ROUND((C47 - B47) / ABS(B47) * 100, 2), 0)</f>
        <v/>
      </c>
    </row>
    <row r="48">
      <c r="A48" s="1" t="inlineStr">
        <is>
          <t>AVG Flows Latency (nanoseconds)</t>
        </is>
      </c>
      <c r="B48">
        <f>'HIGH-NO,SFC'!B178</f>
        <v/>
      </c>
      <c r="C48">
        <f>'HIGH-SFC'!B178</f>
        <v/>
      </c>
      <c r="D48">
        <f>IFERROR(ROUND((C48 - B48) / ABS(B48) * 100, 2), 0)</f>
        <v/>
      </c>
    </row>
    <row r="49">
      <c r="A49" s="1" t="inlineStr">
        <is>
          <t>STD Flows Latency (nanoseconds)</t>
        </is>
      </c>
      <c r="B49">
        <f>'HIGH-NO,SFC'!B179</f>
        <v/>
      </c>
      <c r="C49">
        <f>'HIGH-SFC'!B179</f>
        <v/>
      </c>
      <c r="D49">
        <f>IFERROR(ROUND((C49 - B49) / ABS(B49) * 100, 2), 0)</f>
        <v/>
      </c>
    </row>
    <row r="50">
      <c r="A50" s="1" t="inlineStr">
        <is>
          <t>AVG Hop Latency (nanoseconds)</t>
        </is>
      </c>
      <c r="B50">
        <f>'HIGH-NO,SFC'!B180</f>
        <v/>
      </c>
      <c r="C50">
        <f>'HIGH-SFC'!B180</f>
        <v/>
      </c>
      <c r="D50">
        <f>IFERROR(ROUND((C50 - B50) / ABS(B50) * 100, 2), 0)</f>
        <v/>
      </c>
    </row>
    <row r="51">
      <c r="A51" s="1" t="inlineStr">
        <is>
          <t>STD Hop Latency (nanoseconds)</t>
        </is>
      </c>
      <c r="B51">
        <f>'HIGH-NO,SFC'!B181</f>
        <v/>
      </c>
      <c r="C51">
        <f>'HIGH-SFC'!B181</f>
        <v/>
      </c>
      <c r="D51">
        <f>IFERROR(ROUND((C51 - B51) / ABS(B51) * 100, 2), 0)</f>
        <v/>
      </c>
    </row>
    <row r="52">
      <c r="A52" s="1" t="inlineStr">
        <is>
          <t>AVG of packets to each switch (%)</t>
        </is>
      </c>
      <c r="B52">
        <f>'HIGH-NO,SFC'!B189</f>
        <v/>
      </c>
      <c r="C52">
        <f>'HIGH-SFC'!B189</f>
        <v/>
      </c>
      <c r="D52">
        <f>IFERROR(ROUND((C52 - B52) / ABS(B52) * 100, 2), 0)</f>
        <v/>
      </c>
    </row>
    <row r="53">
      <c r="A53" s="1" t="inlineStr">
        <is>
          <t>Standard Deviation of packets to each switch (%)</t>
        </is>
      </c>
      <c r="B53">
        <f>'HIGH-NO,SFC'!B190</f>
        <v/>
      </c>
      <c r="C53">
        <f>'HIGH-SFC'!B190</f>
        <v/>
      </c>
      <c r="D53">
        <f>IFERROR(ROUND((C53 - B53) / ABS(B53) * 100, 2), 0)</f>
        <v/>
      </c>
    </row>
    <row r="54">
      <c r="A54" s="1" t="inlineStr">
        <is>
          <t>AVG of processed Bytes to each switch</t>
        </is>
      </c>
      <c r="B54">
        <f>'HIGH-NO,SFC'!C189</f>
        <v/>
      </c>
      <c r="C54">
        <f>'HIGH-SFC'!C189</f>
        <v/>
      </c>
      <c r="D54">
        <f>IFERROR(ROUND((C54 - B54) / ABS(B54) * 100, 2), 0)</f>
        <v/>
      </c>
    </row>
    <row r="55">
      <c r="A55" s="1" t="inlineStr">
        <is>
          <t>Standard Deviation of processed Bytes to each switch</t>
        </is>
      </c>
      <c r="B55">
        <f>'HIGH-NO,SFC'!C190</f>
        <v/>
      </c>
      <c r="C55">
        <f>'HIGH-SFC'!C190</f>
        <v/>
      </c>
      <c r="D55">
        <f>IFERROR(ROUND((C55 - B55) / ABS(B55) * 100, 2), 0)</f>
        <v/>
      </c>
    </row>
    <row r="56"/>
    <row r="57">
      <c r="A57" s="1" t="inlineStr">
        <is>
          <t>DSCP: 10</t>
        </is>
      </c>
    </row>
    <row r="58"/>
    <row r="59">
      <c r="A59" s="1" t="inlineStr">
        <is>
          <t>AVG Out of Order Packets (Nº)</t>
        </is>
      </c>
      <c r="B59">
        <f>'HIGH-NO,SFC'!B195</f>
        <v/>
      </c>
      <c r="C59">
        <f>'HIGH-SFC'!B195</f>
        <v/>
      </c>
      <c r="D59">
        <f>IFERROR(ROUND((C59 - B59) / ABS(B59) * 100, 2), 0)</f>
        <v/>
      </c>
    </row>
    <row r="60">
      <c r="A60" s="1" t="inlineStr">
        <is>
          <t>AVG Packet Loss (Nº)</t>
        </is>
      </c>
      <c r="B60">
        <f>'HIGH-NO,SFC'!B196</f>
        <v/>
      </c>
      <c r="C60">
        <f>'HIGH-SFC'!B196</f>
        <v/>
      </c>
      <c r="D60">
        <f>IFERROR(ROUND((C60 - B60) / ABS(B60) * 100, 2), 0)</f>
        <v/>
      </c>
    </row>
    <row r="61">
      <c r="A61" s="1" t="inlineStr">
        <is>
          <t>AVG Packet Loss (%)</t>
        </is>
      </c>
      <c r="B61">
        <f>'HIGH-NO,SFC'!B197</f>
        <v/>
      </c>
      <c r="C61">
        <f>'HIGH-SFC'!B197</f>
        <v/>
      </c>
      <c r="D61">
        <f>IFERROR(ROUND((C61 - B61) / ABS(B61) * 100, 2), 0)</f>
        <v/>
      </c>
    </row>
    <row r="62">
      <c r="A62" s="1" t="inlineStr">
        <is>
          <t>AVG 1º Packet Delay (nanoseconds)</t>
        </is>
      </c>
      <c r="B62">
        <f>'HIGH-NO,SFC'!B198</f>
        <v/>
      </c>
      <c r="C62">
        <f>'HIGH-SFC'!B198</f>
        <v/>
      </c>
      <c r="D62">
        <f>IFERROR(ROUND((C62 - B62) / ABS(B62) * 100, 2), 0)</f>
        <v/>
      </c>
    </row>
    <row r="63">
      <c r="A63" s="1" t="inlineStr">
        <is>
          <t>AVG Flow Jitter (nanoseconds)</t>
        </is>
      </c>
      <c r="B63">
        <f>'HIGH-NO,SFC'!B199</f>
        <v/>
      </c>
      <c r="C63">
        <f>'HIGH-SFC'!B199</f>
        <v/>
      </c>
      <c r="D63">
        <f>IFERROR(ROUND((C63 - B63) / ABS(B63) * 100, 2), 0)</f>
        <v/>
      </c>
    </row>
    <row r="64">
      <c r="A64" s="1" t="inlineStr">
        <is>
          <t>STD Flow Jitter (nanoseconds)</t>
        </is>
      </c>
      <c r="B64">
        <f>'HIGH-NO,SFC'!B200</f>
        <v/>
      </c>
      <c r="C64">
        <f>'HIGH-SFC'!B200</f>
        <v/>
      </c>
      <c r="D64">
        <f>IFERROR(ROUND((C64 - B64) / ABS(B64) * 100, 2), 0)</f>
        <v/>
      </c>
    </row>
    <row r="65">
      <c r="A65" s="1" t="inlineStr">
        <is>
          <t>AVG Flows Latency (nanoseconds)</t>
        </is>
      </c>
      <c r="B65">
        <f>'HIGH-NO,SFC'!B201</f>
        <v/>
      </c>
      <c r="C65">
        <f>'HIGH-SFC'!B201</f>
        <v/>
      </c>
      <c r="D65">
        <f>IFERROR(ROUND((C65 - B65) / ABS(B65) * 100, 2), 0)</f>
        <v/>
      </c>
    </row>
    <row r="66">
      <c r="A66" s="1" t="inlineStr">
        <is>
          <t>STD Flows Latency (nanoseconds)</t>
        </is>
      </c>
      <c r="B66">
        <f>'HIGH-NO,SFC'!B202</f>
        <v/>
      </c>
      <c r="C66">
        <f>'HIGH-SFC'!B202</f>
        <v/>
      </c>
      <c r="D66">
        <f>IFERROR(ROUND((C66 - B66) / ABS(B66) * 100, 2), 0)</f>
        <v/>
      </c>
    </row>
    <row r="67">
      <c r="A67" s="1" t="inlineStr">
        <is>
          <t>AVG Hop Latency (nanoseconds)</t>
        </is>
      </c>
      <c r="B67">
        <f>'HIGH-NO,SFC'!B203</f>
        <v/>
      </c>
      <c r="C67">
        <f>'HIGH-SFC'!B203</f>
        <v/>
      </c>
      <c r="D67">
        <f>IFERROR(ROUND((C67 - B67) / ABS(B67) * 100, 2), 0)</f>
        <v/>
      </c>
    </row>
    <row r="68">
      <c r="A68" s="1" t="inlineStr">
        <is>
          <t>STD Hop Latency (nanoseconds)</t>
        </is>
      </c>
      <c r="B68">
        <f>'HIGH-NO,SFC'!B204</f>
        <v/>
      </c>
      <c r="C68">
        <f>'HIGH-SFC'!B204</f>
        <v/>
      </c>
      <c r="D68">
        <f>IFERROR(ROUND((C68 - B68) / ABS(B68) * 100, 2), 0)</f>
        <v/>
      </c>
    </row>
    <row r="69">
      <c r="A69" s="1" t="inlineStr">
        <is>
          <t>AVG of packets to each switch (%)</t>
        </is>
      </c>
      <c r="B69">
        <f>'HIGH-NO,SFC'!B212</f>
        <v/>
      </c>
      <c r="C69">
        <f>'HIGH-SFC'!B212</f>
        <v/>
      </c>
      <c r="D69">
        <f>IFERROR(ROUND((C69 - B69) / ABS(B69) * 100, 2), 0)</f>
        <v/>
      </c>
    </row>
    <row r="70">
      <c r="A70" s="1" t="inlineStr">
        <is>
          <t>Standard Deviation of packets to each switch (%)</t>
        </is>
      </c>
      <c r="B70">
        <f>'HIGH-NO,SFC'!B213</f>
        <v/>
      </c>
      <c r="C70">
        <f>'HIGH-SFC'!B213</f>
        <v/>
      </c>
      <c r="D70">
        <f>IFERROR(ROUND((C70 - B70) / ABS(B70) * 100, 2), 0)</f>
        <v/>
      </c>
    </row>
    <row r="71">
      <c r="A71" s="1" t="inlineStr">
        <is>
          <t>AVG of processed Bytes to each switch</t>
        </is>
      </c>
      <c r="B71">
        <f>'HIGH-NO,SFC'!C212</f>
        <v/>
      </c>
      <c r="C71">
        <f>'HIGH-SFC'!C212</f>
        <v/>
      </c>
      <c r="D71">
        <f>IFERROR(ROUND((C71 - B71) / ABS(B71) * 100, 2), 0)</f>
        <v/>
      </c>
    </row>
    <row r="72">
      <c r="A72" s="1" t="inlineStr">
        <is>
          <t>Standard Deviation of processed Bytes to each switch</t>
        </is>
      </c>
      <c r="B72">
        <f>'HIGH-NO,SFC'!C213</f>
        <v/>
      </c>
      <c r="C72">
        <f>'HIGH-SFC'!C213</f>
        <v/>
      </c>
      <c r="D72">
        <f>IFERROR(ROUND((C72 - B72) / ABS(B72) * 100, 2), 0)</f>
        <v/>
      </c>
    </row>
    <row r="73"/>
    <row r="74">
      <c r="A74" s="1" t="inlineStr">
        <is>
          <t>DSCP: 51</t>
        </is>
      </c>
    </row>
    <row r="75"/>
    <row r="76">
      <c r="A76" s="1" t="inlineStr">
        <is>
          <t>AVG Out of Order Packets (Nº)</t>
        </is>
      </c>
      <c r="B76">
        <f>'HIGH-NO,SFC'!B218</f>
        <v/>
      </c>
      <c r="C76">
        <f>'HIGH-SFC'!B218</f>
        <v/>
      </c>
      <c r="D76">
        <f>IFERROR(ROUND((C76 - B76) / ABS(B76) * 100, 2), 0)</f>
        <v/>
      </c>
    </row>
    <row r="77">
      <c r="A77" s="1" t="inlineStr">
        <is>
          <t>AVG Packet Loss (Nº)</t>
        </is>
      </c>
      <c r="B77">
        <f>'HIGH-NO,SFC'!B219</f>
        <v/>
      </c>
      <c r="C77">
        <f>'HIGH-SFC'!B219</f>
        <v/>
      </c>
      <c r="D77">
        <f>IFERROR(ROUND((C77 - B77) / ABS(B77) * 100, 2), 0)</f>
        <v/>
      </c>
    </row>
    <row r="78">
      <c r="A78" s="1" t="inlineStr">
        <is>
          <t>AVG Packet Loss (%)</t>
        </is>
      </c>
      <c r="B78">
        <f>'HIGH-NO,SFC'!B220</f>
        <v/>
      </c>
      <c r="C78">
        <f>'HIGH-SFC'!B220</f>
        <v/>
      </c>
      <c r="D78">
        <f>IFERROR(ROUND((C78 - B78) / ABS(B78) * 100, 2), 0)</f>
        <v/>
      </c>
    </row>
    <row r="79">
      <c r="A79" s="1" t="inlineStr">
        <is>
          <t>AVG 1º Packet Delay (nanoseconds)</t>
        </is>
      </c>
      <c r="B79">
        <f>'HIGH-NO,SFC'!B221</f>
        <v/>
      </c>
      <c r="C79">
        <f>'HIGH-SFC'!B221</f>
        <v/>
      </c>
      <c r="D79">
        <f>IFERROR(ROUND((C79 - B79) / ABS(B79) * 100, 2), 0)</f>
        <v/>
      </c>
    </row>
    <row r="80">
      <c r="A80" s="1" t="inlineStr">
        <is>
          <t>AVG Flow Jitter (nanoseconds)</t>
        </is>
      </c>
      <c r="B80">
        <f>'HIGH-NO,SFC'!B222</f>
        <v/>
      </c>
      <c r="C80">
        <f>'HIGH-SFC'!B222</f>
        <v/>
      </c>
      <c r="D80">
        <f>IFERROR(ROUND((C80 - B80) / ABS(B80) * 100, 2), 0)</f>
        <v/>
      </c>
    </row>
    <row r="81">
      <c r="A81" s="1" t="inlineStr">
        <is>
          <t>STD Flow Jitter (nanoseconds)</t>
        </is>
      </c>
      <c r="B81">
        <f>'HIGH-NO,SFC'!B223</f>
        <v/>
      </c>
      <c r="C81">
        <f>'HIGH-SFC'!B223</f>
        <v/>
      </c>
      <c r="D81">
        <f>IFERROR(ROUND((C81 - B81) / ABS(B81) * 100, 2), 0)</f>
        <v/>
      </c>
    </row>
    <row r="82">
      <c r="A82" s="1" t="inlineStr">
        <is>
          <t>AVG Flows Latency (nanoseconds)</t>
        </is>
      </c>
      <c r="B82">
        <f>'HIGH-NO,SFC'!B224</f>
        <v/>
      </c>
      <c r="C82">
        <f>'HIGH-SFC'!B224</f>
        <v/>
      </c>
      <c r="D82">
        <f>IFERROR(ROUND((C82 - B82) / ABS(B82) * 100, 2), 0)</f>
        <v/>
      </c>
    </row>
    <row r="83">
      <c r="A83" s="1" t="inlineStr">
        <is>
          <t>STD Flows Latency (nanoseconds)</t>
        </is>
      </c>
      <c r="B83">
        <f>'HIGH-NO,SFC'!B225</f>
        <v/>
      </c>
      <c r="C83">
        <f>'HIGH-SFC'!B225</f>
        <v/>
      </c>
      <c r="D83">
        <f>IFERROR(ROUND((C83 - B83) / ABS(B83) * 100, 2), 0)</f>
        <v/>
      </c>
    </row>
    <row r="84">
      <c r="A84" s="1" t="inlineStr">
        <is>
          <t>AVG Hop Latency (nanoseconds)</t>
        </is>
      </c>
      <c r="B84">
        <f>'HIGH-NO,SFC'!B226</f>
        <v/>
      </c>
      <c r="C84">
        <f>'HIGH-SFC'!B226</f>
        <v/>
      </c>
      <c r="D84">
        <f>IFERROR(ROUND((C84 - B84) / ABS(B84) * 100, 2), 0)</f>
        <v/>
      </c>
    </row>
    <row r="85">
      <c r="A85" s="1" t="inlineStr">
        <is>
          <t>STD Hop Latency (nanoseconds)</t>
        </is>
      </c>
      <c r="B85">
        <f>'HIGH-NO,SFC'!B227</f>
        <v/>
      </c>
      <c r="C85">
        <f>'HIGH-SFC'!B227</f>
        <v/>
      </c>
      <c r="D85">
        <f>IFERROR(ROUND((C85 - B85) / ABS(B85) * 100, 2), 0)</f>
        <v/>
      </c>
    </row>
    <row r="86">
      <c r="A86" s="1" t="inlineStr">
        <is>
          <t>AVG of packets to each switch (%)</t>
        </is>
      </c>
      <c r="B86">
        <f>'HIGH-NO,SFC'!B235</f>
        <v/>
      </c>
      <c r="C86">
        <f>'HIGH-SFC'!B235</f>
        <v/>
      </c>
      <c r="D86">
        <f>IFERROR(ROUND((C86 - B86) / ABS(B86) * 100, 2), 0)</f>
        <v/>
      </c>
    </row>
    <row r="87">
      <c r="A87" s="1" t="inlineStr">
        <is>
          <t>Standard Deviation of packets to each switch (%)</t>
        </is>
      </c>
      <c r="B87">
        <f>'HIGH-NO,SFC'!B236</f>
        <v/>
      </c>
      <c r="C87">
        <f>'HIGH-SFC'!B236</f>
        <v/>
      </c>
      <c r="D87">
        <f>IFERROR(ROUND((C87 - B87) / ABS(B87) * 100, 2), 0)</f>
        <v/>
      </c>
    </row>
    <row r="88">
      <c r="A88" s="1" t="inlineStr">
        <is>
          <t>AVG of processed Bytes to each switch</t>
        </is>
      </c>
      <c r="B88">
        <f>'HIGH-NO,SFC'!C235</f>
        <v/>
      </c>
      <c r="C88">
        <f>'HIGH-SFC'!C235</f>
        <v/>
      </c>
      <c r="D88">
        <f>IFERROR(ROUND((C88 - B88) / ABS(B88) * 100, 2), 0)</f>
        <v/>
      </c>
    </row>
    <row r="89">
      <c r="A89" s="1" t="inlineStr">
        <is>
          <t>Standard Deviation of processed Bytes to each switch</t>
        </is>
      </c>
      <c r="B89">
        <f>'HIGH-NO,SFC'!C236</f>
        <v/>
      </c>
      <c r="C89">
        <f>'HIGH-SFC'!C236</f>
        <v/>
      </c>
      <c r="D89">
        <f>IFERROR(ROUND((C89 - B89) / ABS(B89) * 100, 2), 0)</f>
        <v/>
      </c>
    </row>
    <row r="90"/>
    <row r="91"/>
    <row r="92"/>
    <row r="93">
      <c r="A93" s="1" t="inlineStr">
        <is>
          <t>For All Data Flows</t>
        </is>
      </c>
    </row>
    <row r="94">
      <c r="A94" s="1" t="inlineStr">
        <is>
          <t>Variation of the AVG 1º Packet Delay between (No)Emergency Flows (%)</t>
        </is>
      </c>
      <c r="B94">
        <f>'HIGH-NO,SFC'!D243</f>
        <v/>
      </c>
      <c r="C94">
        <f>'HIGH-SFC'!D243</f>
        <v/>
      </c>
      <c r="D94">
        <f>IFERROR(ROUND((C94 - B94) / ABS(B94) * 100, 2), 0)</f>
        <v/>
      </c>
    </row>
    <row r="95">
      <c r="A95" s="1" t="inlineStr">
        <is>
          <t>Variation of the AVG Flow Delay between (No)Emergency Flows (%)</t>
        </is>
      </c>
      <c r="B95">
        <f>'HIGH-NO,SFC'!D244</f>
        <v/>
      </c>
      <c r="C95">
        <f>'HIGH-SFC'!D244</f>
        <v/>
      </c>
      <c r="D95">
        <f>IFERROR(ROUND((C95 - B95) / ABS(B95) * 100, 2),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2025-03-06T23:14:55Z</dcterms:created>
  <dcterms:modified xmlns:dcterms="http://purl.org/dc/terms/" xmlns:xsi="http://www.w3.org/2001/XMLSchema-instance" xsi:type="dcterms:W3CDTF">2025-03-06T23:15:02+00:00Z</dcterms:modified>
</cp:coreProperties>
</file>