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780" windowHeight="11895" tabRatio="19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A3" i="1"/>
  <c r="A4" i="1"/>
  <c r="A5" i="1"/>
  <c r="A6" i="1"/>
  <c r="A7" i="1"/>
  <c r="A8" i="1"/>
  <c r="A9" i="1"/>
  <c r="F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4" i="1" s="1"/>
  <c r="A25" i="1"/>
  <c r="A26" i="1"/>
  <c r="A27" i="1"/>
  <c r="A28" i="1"/>
  <c r="A29" i="1"/>
  <c r="A30" i="1"/>
  <c r="A31" i="1"/>
  <c r="A32" i="1"/>
  <c r="F32" i="1" s="1"/>
  <c r="A33" i="1"/>
  <c r="A34" i="1"/>
  <c r="F34" i="1" s="1"/>
  <c r="A35" i="1"/>
  <c r="A36" i="1"/>
  <c r="A37" i="1"/>
  <c r="A38" i="1"/>
  <c r="F38" i="1" s="1"/>
  <c r="A39" i="1"/>
  <c r="A40" i="1"/>
  <c r="F40" i="1" s="1"/>
  <c r="A41" i="1"/>
  <c r="A42" i="1"/>
  <c r="A43" i="1"/>
  <c r="A44" i="1"/>
  <c r="A45" i="1"/>
  <c r="A46" i="1"/>
  <c r="A47" i="1"/>
  <c r="A48" i="1"/>
  <c r="A49" i="1"/>
  <c r="A50" i="1"/>
  <c r="F50" i="1" s="1"/>
  <c r="A51" i="1"/>
  <c r="A52" i="1"/>
  <c r="A53" i="1"/>
  <c r="A54" i="1"/>
  <c r="A55" i="1"/>
  <c r="A56" i="1"/>
  <c r="F56" i="1" s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F73" i="1" s="1"/>
  <c r="A74" i="1"/>
  <c r="A75" i="1"/>
  <c r="A76" i="1"/>
  <c r="A77" i="1"/>
  <c r="A78" i="1"/>
  <c r="A79" i="1"/>
  <c r="A80" i="1"/>
  <c r="A81" i="1"/>
  <c r="A82" i="1"/>
  <c r="A2" i="1"/>
  <c r="F17" i="1"/>
  <c r="F25" i="1"/>
  <c r="F26" i="1"/>
  <c r="F33" i="1"/>
  <c r="F41" i="1"/>
  <c r="F42" i="1"/>
  <c r="F48" i="1"/>
  <c r="F49" i="1"/>
  <c r="F64" i="1"/>
  <c r="F65" i="1"/>
  <c r="F81" i="1"/>
  <c r="F3" i="1"/>
  <c r="F4" i="1"/>
  <c r="F5" i="1"/>
  <c r="F6" i="1"/>
  <c r="F7" i="1"/>
  <c r="F11" i="1"/>
  <c r="F12" i="1"/>
  <c r="F13" i="1"/>
  <c r="F14" i="1"/>
  <c r="F15" i="1"/>
  <c r="F19" i="1"/>
  <c r="F20" i="1"/>
  <c r="F21" i="1"/>
  <c r="F22" i="1"/>
  <c r="F23" i="1"/>
  <c r="F28" i="1"/>
  <c r="F29" i="1"/>
  <c r="F30" i="1"/>
  <c r="F31" i="1"/>
  <c r="F35" i="1"/>
  <c r="F36" i="1"/>
  <c r="F37" i="1"/>
  <c r="F43" i="1"/>
  <c r="F44" i="1"/>
  <c r="F45" i="1"/>
  <c r="F46" i="1"/>
  <c r="F47" i="1"/>
  <c r="F51" i="1"/>
  <c r="F53" i="1"/>
  <c r="F54" i="1"/>
  <c r="F55" i="1"/>
  <c r="F59" i="1"/>
  <c r="F60" i="1"/>
  <c r="F61" i="1"/>
  <c r="F62" i="1"/>
  <c r="F67" i="1"/>
  <c r="F68" i="1"/>
  <c r="F69" i="1"/>
  <c r="F70" i="1"/>
  <c r="F71" i="1"/>
  <c r="F75" i="1"/>
  <c r="F76" i="1"/>
  <c r="F77" i="1"/>
  <c r="F78" i="1"/>
  <c r="F7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  <c r="E4" i="1"/>
  <c r="E2" i="1"/>
  <c r="F39" i="1" l="1"/>
  <c r="F63" i="1"/>
  <c r="F52" i="1"/>
  <c r="F27" i="1"/>
  <c r="F2" i="1"/>
  <c r="F82" i="1"/>
  <c r="F74" i="1"/>
  <c r="F66" i="1"/>
  <c r="F58" i="1"/>
  <c r="F18" i="1"/>
  <c r="F10" i="1"/>
  <c r="F57" i="1"/>
  <c r="F80" i="1"/>
  <c r="F72" i="1"/>
  <c r="F16" i="1"/>
  <c r="F8" i="1"/>
</calcChain>
</file>

<file path=xl/sharedStrings.xml><?xml version="1.0" encoding="utf-8"?>
<sst xmlns="http://schemas.openxmlformats.org/spreadsheetml/2006/main" count="13" uniqueCount="13">
  <si>
    <t>Contrainte Rationnelle</t>
  </si>
  <si>
    <t>Deformation rationnelle</t>
  </si>
  <si>
    <t>DeltaL(mm)</t>
  </si>
  <si>
    <t>ForceN</t>
  </si>
  <si>
    <t>Surface(mm²)</t>
  </si>
  <si>
    <t>Vitesse de test(mm/s)</t>
  </si>
  <si>
    <t>Contrainte conventielle(N/mm²)</t>
  </si>
  <si>
    <t>hauteur(mm)</t>
  </si>
  <si>
    <t>Surface Rationnelle(mm²)</t>
  </si>
  <si>
    <t>largeur(mm)</t>
  </si>
  <si>
    <t>L</t>
  </si>
  <si>
    <t>Deformation conventionnelle(noU)</t>
  </si>
  <si>
    <t>Module d'Elsaticité(Mpa)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</si>
</sst>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000"/>
              <a:t>Contraintes</a:t>
            </a:r>
            <a:r>
              <a:rPr lang="fr-FR" sz="1000" baseline="0"/>
              <a:t> conventionnelle en fonction des déformations conventionnelle</a:t>
            </a:r>
            <a:endParaRPr lang="fr-FR" sz="1000"/>
          </a:p>
        </c:rich>
      </c:tx>
      <c:layout>
        <c:manualLayout>
          <c:xMode val="edge"/>
          <c:yMode val="edge"/>
          <c:x val="0.15497922134733158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Feuil1!$F$2:$F$82</c:f>
              <c:strCache>
                <c:ptCount val="1"/>
                <c:pt idx="0">
                  <c:v>-0,001889081 -0,005909879 -0,012426343 -0,024436742 -0,03745234 -0,049176776 -0,059194107 -0,069298094 -0,079419411 -0,089523397 -0,099636049 -0,1097487 -0,119852686 -0,129956672 -0,140069324 -0,150181976 -0,160285962 -0,170398614 -0,180511265 -0,19061525</c:v>
                </c:pt>
              </c:strCache>
            </c:strRef>
          </c:tx>
          <c:marker>
            <c:symbol val="none"/>
          </c:marker>
          <c:xVal>
            <c:numRef>
              <c:f>Feuil1!$F$2:$F$82</c:f>
              <c:numCache>
                <c:formatCode>General</c:formatCode>
                <c:ptCount val="81"/>
                <c:pt idx="0">
                  <c:v>-1.8890814558058925E-3</c:v>
                </c:pt>
                <c:pt idx="1">
                  <c:v>-5.9098786828422883E-3</c:v>
                </c:pt>
                <c:pt idx="2">
                  <c:v>-1.24263431542461E-2</c:v>
                </c:pt>
                <c:pt idx="3">
                  <c:v>-2.4436741767764295E-2</c:v>
                </c:pt>
                <c:pt idx="4">
                  <c:v>-3.745233968804159E-2</c:v>
                </c:pt>
                <c:pt idx="5">
                  <c:v>-4.9176776429809353E-2</c:v>
                </c:pt>
                <c:pt idx="6">
                  <c:v>-5.9194107452339689E-2</c:v>
                </c:pt>
                <c:pt idx="7">
                  <c:v>-6.9298093587521661E-2</c:v>
                </c:pt>
                <c:pt idx="8">
                  <c:v>-7.9419410745233954E-2</c:v>
                </c:pt>
                <c:pt idx="9">
                  <c:v>-8.952339688041594E-2</c:v>
                </c:pt>
                <c:pt idx="10">
                  <c:v>-9.9636048526863072E-2</c:v>
                </c:pt>
                <c:pt idx="11">
                  <c:v>-0.10974870017331022</c:v>
                </c:pt>
                <c:pt idx="12">
                  <c:v>-0.11985268630849219</c:v>
                </c:pt>
                <c:pt idx="13">
                  <c:v>-0.12995667244367418</c:v>
                </c:pt>
                <c:pt idx="14">
                  <c:v>-0.14006932409012132</c:v>
                </c:pt>
                <c:pt idx="15">
                  <c:v>-0.15018197573656844</c:v>
                </c:pt>
                <c:pt idx="16">
                  <c:v>-0.16028596187175043</c:v>
                </c:pt>
                <c:pt idx="17">
                  <c:v>-0.17039861351819757</c:v>
                </c:pt>
                <c:pt idx="18">
                  <c:v>-0.18051126516464469</c:v>
                </c:pt>
                <c:pt idx="19">
                  <c:v>-0.19061525129982668</c:v>
                </c:pt>
                <c:pt idx="20">
                  <c:v>-0.20072790294627382</c:v>
                </c:pt>
                <c:pt idx="21">
                  <c:v>-0.21084055459272097</c:v>
                </c:pt>
                <c:pt idx="22">
                  <c:v>-0.22094454072790293</c:v>
                </c:pt>
                <c:pt idx="23">
                  <c:v>-0.2310571923743501</c:v>
                </c:pt>
                <c:pt idx="24">
                  <c:v>-0.24116984402079722</c:v>
                </c:pt>
                <c:pt idx="25">
                  <c:v>-0.25127383015597921</c:v>
                </c:pt>
                <c:pt idx="26">
                  <c:v>-0.26138648180242635</c:v>
                </c:pt>
                <c:pt idx="27">
                  <c:v>-0.27149913344887344</c:v>
                </c:pt>
                <c:pt idx="28">
                  <c:v>-0.28161178509532059</c:v>
                </c:pt>
                <c:pt idx="29">
                  <c:v>-0.29171577123050257</c:v>
                </c:pt>
                <c:pt idx="30">
                  <c:v>-0.30182842287694978</c:v>
                </c:pt>
                <c:pt idx="31">
                  <c:v>-0.31194107452339687</c:v>
                </c:pt>
                <c:pt idx="32">
                  <c:v>-0.32204506065857885</c:v>
                </c:pt>
                <c:pt idx="33">
                  <c:v>-0.332157712305026</c:v>
                </c:pt>
                <c:pt idx="34">
                  <c:v>-0.34226169844020793</c:v>
                </c:pt>
                <c:pt idx="35">
                  <c:v>-0.35237435008665513</c:v>
                </c:pt>
                <c:pt idx="36">
                  <c:v>-0.36248700173310228</c:v>
                </c:pt>
                <c:pt idx="37">
                  <c:v>-0.37259098786828421</c:v>
                </c:pt>
                <c:pt idx="38">
                  <c:v>-0.38270363951473135</c:v>
                </c:pt>
                <c:pt idx="39">
                  <c:v>-0.3928162911611785</c:v>
                </c:pt>
                <c:pt idx="40">
                  <c:v>-0.40292894280762559</c:v>
                </c:pt>
                <c:pt idx="41">
                  <c:v>-0.41303292894280763</c:v>
                </c:pt>
                <c:pt idx="42">
                  <c:v>-0.42313691507798956</c:v>
                </c:pt>
                <c:pt idx="43">
                  <c:v>-0.43325823223570187</c:v>
                </c:pt>
                <c:pt idx="44">
                  <c:v>-0.44337088388214901</c:v>
                </c:pt>
                <c:pt idx="45">
                  <c:v>-0.453474870017331</c:v>
                </c:pt>
                <c:pt idx="46">
                  <c:v>-0.46357885615251299</c:v>
                </c:pt>
                <c:pt idx="47">
                  <c:v>-0.47369150779896013</c:v>
                </c:pt>
                <c:pt idx="48">
                  <c:v>-0.48380415944540728</c:v>
                </c:pt>
                <c:pt idx="49">
                  <c:v>-0.49391681109185437</c:v>
                </c:pt>
                <c:pt idx="50">
                  <c:v>-0.50402946273830151</c:v>
                </c:pt>
                <c:pt idx="51">
                  <c:v>-0.51413344887348356</c:v>
                </c:pt>
                <c:pt idx="52">
                  <c:v>-0.52424610051993059</c:v>
                </c:pt>
                <c:pt idx="53">
                  <c:v>-0.53435875216637774</c:v>
                </c:pt>
                <c:pt idx="54">
                  <c:v>-0.54445407279029456</c:v>
                </c:pt>
                <c:pt idx="55">
                  <c:v>-0.55456672443674171</c:v>
                </c:pt>
                <c:pt idx="56">
                  <c:v>-0.56467937608318886</c:v>
                </c:pt>
                <c:pt idx="57">
                  <c:v>-0.574792027729636</c:v>
                </c:pt>
                <c:pt idx="58">
                  <c:v>-0.58490467937608315</c:v>
                </c:pt>
                <c:pt idx="59">
                  <c:v>-0.59500866551126519</c:v>
                </c:pt>
                <c:pt idx="60">
                  <c:v>-0.60512131715771234</c:v>
                </c:pt>
                <c:pt idx="61">
                  <c:v>-0.61523396880415948</c:v>
                </c:pt>
                <c:pt idx="62">
                  <c:v>-0.62533795493934141</c:v>
                </c:pt>
                <c:pt idx="63">
                  <c:v>-0.63544194107452334</c:v>
                </c:pt>
                <c:pt idx="64">
                  <c:v>-0.6455632582322357</c:v>
                </c:pt>
                <c:pt idx="65">
                  <c:v>-0.65566724436741763</c:v>
                </c:pt>
                <c:pt idx="66">
                  <c:v>-0.66577989601386478</c:v>
                </c:pt>
                <c:pt idx="67">
                  <c:v>-0.67589254766031193</c:v>
                </c:pt>
                <c:pt idx="68">
                  <c:v>-0.68599653379549397</c:v>
                </c:pt>
                <c:pt idx="69">
                  <c:v>-0.69610918544194111</c:v>
                </c:pt>
                <c:pt idx="70">
                  <c:v>-0.70622183708838826</c:v>
                </c:pt>
                <c:pt idx="71">
                  <c:v>-0.71633448873483541</c:v>
                </c:pt>
                <c:pt idx="72">
                  <c:v>-0.72643847487001734</c:v>
                </c:pt>
                <c:pt idx="73">
                  <c:v>-0.73655112651646448</c:v>
                </c:pt>
                <c:pt idx="74">
                  <c:v>-0.74665511265164641</c:v>
                </c:pt>
                <c:pt idx="75">
                  <c:v>-0.75676776429809356</c:v>
                </c:pt>
                <c:pt idx="76">
                  <c:v>-0.76688041594454071</c:v>
                </c:pt>
                <c:pt idx="77">
                  <c:v>-0.77698440207972264</c:v>
                </c:pt>
                <c:pt idx="78">
                  <c:v>-0.78709705372616978</c:v>
                </c:pt>
                <c:pt idx="79">
                  <c:v>-0.79720970537261704</c:v>
                </c:pt>
                <c:pt idx="80">
                  <c:v>-0.80499133448873483</c:v>
                </c:pt>
              </c:numCache>
            </c:numRef>
          </c:xVal>
          <c:yVal>
            <c:numRef>
              <c:f>Feuil1!$E$2:$E$82</c:f>
              <c:numCache>
                <c:formatCode>General</c:formatCode>
                <c:ptCount val="81"/>
                <c:pt idx="0">
                  <c:v>-2.9498350518514135E-4</c:v>
                </c:pt>
                <c:pt idx="1">
                  <c:v>-1.6078524194860722E-2</c:v>
                </c:pt>
                <c:pt idx="2">
                  <c:v>-0.12828971699927513</c:v>
                </c:pt>
                <c:pt idx="3">
                  <c:v>-8.9086202050386865E-2</c:v>
                </c:pt>
                <c:pt idx="4">
                  <c:v>-7.0543663180318655E-2</c:v>
                </c:pt>
                <c:pt idx="5">
                  <c:v>-6.8992706776927967E-2</c:v>
                </c:pt>
                <c:pt idx="6">
                  <c:v>-5.5750403124399016E-2</c:v>
                </c:pt>
                <c:pt idx="7">
                  <c:v>-6.0411260854771665E-2</c:v>
                </c:pt>
                <c:pt idx="8">
                  <c:v>-5.7373847951832181E-2</c:v>
                </c:pt>
                <c:pt idx="9">
                  <c:v>-6.3701347692944957E-2</c:v>
                </c:pt>
                <c:pt idx="10">
                  <c:v>-6.4588961048567248E-2</c:v>
                </c:pt>
                <c:pt idx="11">
                  <c:v>-7.278281580543515E-2</c:v>
                </c:pt>
                <c:pt idx="12">
                  <c:v>-8.3776203085935766E-2</c:v>
                </c:pt>
                <c:pt idx="13">
                  <c:v>-8.7462757222953685E-2</c:v>
                </c:pt>
                <c:pt idx="14">
                  <c:v>-7.5732946728405109E-2</c:v>
                </c:pt>
                <c:pt idx="15">
                  <c:v>-7.8218264124147521E-2</c:v>
                </c:pt>
                <c:pt idx="16">
                  <c:v>-7.6078820065979255E-2</c:v>
                </c:pt>
                <c:pt idx="17">
                  <c:v>-8.4544580380786133E-2</c:v>
                </c:pt>
                <c:pt idx="18">
                  <c:v>-9.065727768983832E-2</c:v>
                </c:pt>
                <c:pt idx="19">
                  <c:v>-9.1139547613059757E-2</c:v>
                </c:pt>
                <c:pt idx="20">
                  <c:v>-9.5230853440241431E-2</c:v>
                </c:pt>
                <c:pt idx="21">
                  <c:v>-8.051718271520926E-2</c:v>
                </c:pt>
                <c:pt idx="22">
                  <c:v>-7.5091498143408736E-2</c:v>
                </c:pt>
                <c:pt idx="23">
                  <c:v>-7.4785863277956124E-2</c:v>
                </c:pt>
                <c:pt idx="24">
                  <c:v>-8.1419885497877126E-2</c:v>
                </c:pt>
                <c:pt idx="25">
                  <c:v>-8.3102800420136985E-2</c:v>
                </c:pt>
                <c:pt idx="26">
                  <c:v>-8.8668727902125835E-2</c:v>
                </c:pt>
                <c:pt idx="27">
                  <c:v>-6.3312573043182385E-2</c:v>
                </c:pt>
                <c:pt idx="28">
                  <c:v>-5.9655014275781473E-2</c:v>
                </c:pt>
                <c:pt idx="29">
                  <c:v>-5.9930766158261456E-2</c:v>
                </c:pt>
                <c:pt idx="30">
                  <c:v>-6.1880556829445092E-2</c:v>
                </c:pt>
                <c:pt idx="31">
                  <c:v>-6.5483379439915973E-2</c:v>
                </c:pt>
                <c:pt idx="32">
                  <c:v>-7.296063434767816E-2</c:v>
                </c:pt>
                <c:pt idx="33">
                  <c:v>-8.0390845747592352E-2</c:v>
                </c:pt>
                <c:pt idx="34">
                  <c:v>-8.5211473881977015E-2</c:v>
                </c:pt>
                <c:pt idx="35">
                  <c:v>-9.4820776069943935E-2</c:v>
                </c:pt>
                <c:pt idx="36">
                  <c:v>-0.10516324688965487</c:v>
                </c:pt>
                <c:pt idx="37">
                  <c:v>-0.11680222495081143</c:v>
                </c:pt>
                <c:pt idx="38">
                  <c:v>-0.13092740802106603</c:v>
                </c:pt>
                <c:pt idx="39">
                  <c:v>-0.13761172833113897</c:v>
                </c:pt>
                <c:pt idx="40">
                  <c:v>-0.13457283607260678</c:v>
                </c:pt>
                <c:pt idx="41">
                  <c:v>-0.13377664689261357</c:v>
                </c:pt>
                <c:pt idx="42">
                  <c:v>-0.14832048759560335</c:v>
                </c:pt>
                <c:pt idx="43">
                  <c:v>-0.13203248664881578</c:v>
                </c:pt>
                <c:pt idx="44">
                  <c:v>-0.12870097785404677</c:v>
                </c:pt>
                <c:pt idx="45">
                  <c:v>-0.13182715209254847</c:v>
                </c:pt>
                <c:pt idx="46">
                  <c:v>-0.13573945589301301</c:v>
                </c:pt>
                <c:pt idx="47">
                  <c:v>-0.14826989363433288</c:v>
                </c:pt>
                <c:pt idx="48">
                  <c:v>-0.15413228397709958</c:v>
                </c:pt>
                <c:pt idx="49">
                  <c:v>-0.15511102563723242</c:v>
                </c:pt>
                <c:pt idx="50">
                  <c:v>-0.13623888634110981</c:v>
                </c:pt>
                <c:pt idx="51">
                  <c:v>-0.14729588591209669</c:v>
                </c:pt>
                <c:pt idx="52">
                  <c:v>-0.1580845303785671</c:v>
                </c:pt>
                <c:pt idx="53">
                  <c:v>-0.12412148468127285</c:v>
                </c:pt>
                <c:pt idx="54">
                  <c:v>-0.13411334822551296</c:v>
                </c:pt>
                <c:pt idx="55">
                  <c:v>-0.14858410876222319</c:v>
                </c:pt>
                <c:pt idx="56">
                  <c:v>-0.16189150406083111</c:v>
                </c:pt>
                <c:pt idx="57">
                  <c:v>-0.17200467476367295</c:v>
                </c:pt>
                <c:pt idx="58">
                  <c:v>-0.14214447386718346</c:v>
                </c:pt>
                <c:pt idx="59">
                  <c:v>-0.13749278814148558</c:v>
                </c:pt>
                <c:pt idx="60">
                  <c:v>-0.12880719558560291</c:v>
                </c:pt>
                <c:pt idx="61">
                  <c:v>-0.12542450108732636</c:v>
                </c:pt>
                <c:pt idx="62">
                  <c:v>-0.13060964243975323</c:v>
                </c:pt>
                <c:pt idx="63">
                  <c:v>-0.14399070964687782</c:v>
                </c:pt>
                <c:pt idx="64">
                  <c:v>-0.14466440818379514</c:v>
                </c:pt>
                <c:pt idx="65">
                  <c:v>-0.14910632128644763</c:v>
                </c:pt>
                <c:pt idx="66">
                  <c:v>-0.18197109339171857</c:v>
                </c:pt>
                <c:pt idx="67">
                  <c:v>-0.20541296211370327</c:v>
                </c:pt>
                <c:pt idx="68">
                  <c:v>-0.20963267600633165</c:v>
                </c:pt>
                <c:pt idx="69">
                  <c:v>-0.22001005961803038</c:v>
                </c:pt>
                <c:pt idx="70">
                  <c:v>-0.23879047886740537</c:v>
                </c:pt>
                <c:pt idx="71">
                  <c:v>-0.24291965619776026</c:v>
                </c:pt>
                <c:pt idx="72">
                  <c:v>-0.23194550053996479</c:v>
                </c:pt>
                <c:pt idx="73">
                  <c:v>-0.21254611891060254</c:v>
                </c:pt>
                <c:pt idx="74">
                  <c:v>-0.22656271728035271</c:v>
                </c:pt>
                <c:pt idx="75">
                  <c:v>-0.2535890646034587</c:v>
                </c:pt>
                <c:pt idx="76">
                  <c:v>-0.27911623296891874</c:v>
                </c:pt>
                <c:pt idx="77">
                  <c:v>-0.30627631403760519</c:v>
                </c:pt>
                <c:pt idx="78">
                  <c:v>-0.3337668831457018</c:v>
                </c:pt>
                <c:pt idx="79">
                  <c:v>-0.34953178395490925</c:v>
                </c:pt>
                <c:pt idx="80">
                  <c:v>-0.36243797801677591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9184"/>
        <c:axId val="114244224"/>
      </c:scatterChart>
      <c:valAx>
        <c:axId val="1142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Déformation conventionnelle</a:t>
                </a:r>
              </a:p>
            </c:rich>
          </c:tx>
          <c:layout>
            <c:manualLayout>
              <c:xMode val="edge"/>
              <c:yMode val="edge"/>
              <c:x val="0.42352077865266841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4244224"/>
        <c:crosses val="autoZero"/>
        <c:crossBetween val="midCat"/>
      </c:valAx>
      <c:valAx>
        <c:axId val="11424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Contraintes</a:t>
                </a:r>
                <a:r>
                  <a:rPr lang="fr-FR" baseline="0"/>
                  <a:t> conventionnelles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2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900"/>
              <a:t>Contraintes rationnelle en fonction</a:t>
            </a:r>
            <a:r>
              <a:rPr lang="fr-FR" sz="900" baseline="0"/>
              <a:t> des deformations rationnelle</a:t>
            </a:r>
            <a:endParaRPr lang="fr-FR" sz="9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Feuil1!$G$2:$G$82</c:f>
              <c:numCache>
                <c:formatCode>General</c:formatCode>
                <c:ptCount val="81"/>
                <c:pt idx="0">
                  <c:v>-2.9442625731572751E-4</c:v>
                </c:pt>
                <c:pt idx="1">
                  <c:v>-1.5983502067469946E-2</c:v>
                </c:pt>
                <c:pt idx="2">
                  <c:v>-0.12669554495268104</c:v>
                </c:pt>
                <c:pt idx="3">
                  <c:v>-8.690922553581068E-2</c:v>
                </c:pt>
                <c:pt idx="4">
                  <c:v>-6.7901637944050561E-2</c:v>
                </c:pt>
                <c:pt idx="5">
                  <c:v>-6.5599867860471589E-2</c:v>
                </c:pt>
                <c:pt idx="6">
                  <c:v>-5.2450307771342082E-2</c:v>
                </c:pt>
                <c:pt idx="7">
                  <c:v>-5.6224875646317514E-2</c:v>
                </c:pt>
                <c:pt idx="8">
                  <c:v>-5.2817250755311025E-2</c:v>
                </c:pt>
                <c:pt idx="9">
                  <c:v>-5.7998586661612068E-2</c:v>
                </c:pt>
                <c:pt idx="10">
                  <c:v>-5.8153572191232523E-2</c:v>
                </c:pt>
                <c:pt idx="11">
                  <c:v>-6.4794996375835204E-2</c:v>
                </c:pt>
                <c:pt idx="12">
                  <c:v>-7.3735400097360571E-2</c:v>
                </c:pt>
                <c:pt idx="13">
                  <c:v>-7.6096388331509696E-2</c:v>
                </c:pt>
                <c:pt idx="14">
                  <c:v>-6.512508406880424E-2</c:v>
                </c:pt>
                <c:pt idx="15">
                  <c:v>-6.64712906792983E-2</c:v>
                </c:pt>
                <c:pt idx="16">
                  <c:v>-6.388445321363595E-2</c:v>
                </c:pt>
                <c:pt idx="17">
                  <c:v>-7.0138301103422368E-2</c:v>
                </c:pt>
                <c:pt idx="18">
                  <c:v>-7.429261779766308E-2</c:v>
                </c:pt>
                <c:pt idx="19">
                  <c:v>-7.3766959841443866E-2</c:v>
                </c:pt>
                <c:pt idx="20">
                  <c:v>-7.6115363933397823E-2</c:v>
                </c:pt>
                <c:pt idx="21">
                  <c:v>-6.3540895257291091E-2</c:v>
                </c:pt>
                <c:pt idx="22">
                  <c:v>-5.8500441573543116E-2</c:v>
                </c:pt>
                <c:pt idx="23">
                  <c:v>-5.7506051679659574E-2</c:v>
                </c:pt>
                <c:pt idx="24">
                  <c:v>-6.1783864412162937E-2</c:v>
                </c:pt>
                <c:pt idx="25">
                  <c:v>-6.2221241461881252E-2</c:v>
                </c:pt>
                <c:pt idx="26">
                  <c:v>-6.5491921069892531E-2</c:v>
                </c:pt>
                <c:pt idx="27">
                  <c:v>-4.612326432553987E-2</c:v>
                </c:pt>
                <c:pt idx="28">
                  <c:v>-4.2855459215691824E-2</c:v>
                </c:pt>
                <c:pt idx="29">
                  <c:v>-4.2448016487969316E-2</c:v>
                </c:pt>
                <c:pt idx="30">
                  <c:v>-4.3203245954866215E-2</c:v>
                </c:pt>
                <c:pt idx="31">
                  <c:v>-4.5056423694005275E-2</c:v>
                </c:pt>
                <c:pt idx="32">
                  <c:v>-4.9464022433491753E-2</c:v>
                </c:pt>
                <c:pt idx="33">
                  <c:v>-5.3688406333805852E-2</c:v>
                </c:pt>
                <c:pt idx="34">
                  <c:v>-5.6046850104538144E-2</c:v>
                </c:pt>
                <c:pt idx="35">
                  <c:v>-6.1408366727585192E-2</c:v>
                </c:pt>
                <c:pt idx="36">
                  <c:v>-6.7042936832105882E-2</c:v>
                </c:pt>
                <c:pt idx="37">
                  <c:v>-7.3282768571175036E-2</c:v>
                </c:pt>
                <c:pt idx="38">
                  <c:v>-8.0821012459173835E-2</c:v>
                </c:pt>
                <c:pt idx="39">
                  <c:v>-8.3555599587821286E-2</c:v>
                </c:pt>
                <c:pt idx="40">
                  <c:v>-8.0349545503247438E-2</c:v>
                </c:pt>
                <c:pt idx="41">
                  <c:v>-7.8522486602409652E-2</c:v>
                </c:pt>
                <c:pt idx="42">
                  <c:v>-8.5560614031536544E-2</c:v>
                </c:pt>
                <c:pt idx="43">
                  <c:v>-7.4828324885665959E-2</c:v>
                </c:pt>
                <c:pt idx="44">
                  <c:v>-7.1638711546401182E-2</c:v>
                </c:pt>
                <c:pt idx="45">
                  <c:v>-7.2046851432625125E-2</c:v>
                </c:pt>
                <c:pt idx="46">
                  <c:v>-7.2813514195365553E-2</c:v>
                </c:pt>
                <c:pt idx="47">
                  <c:v>-7.8035704157494307E-2</c:v>
                </c:pt>
                <c:pt idx="48">
                  <c:v>-7.9562443884158091E-2</c:v>
                </c:pt>
                <c:pt idx="49">
                  <c:v>-7.8499082489303706E-2</c:v>
                </c:pt>
                <c:pt idx="50">
                  <c:v>-6.7570473654535709E-2</c:v>
                </c:pt>
                <c:pt idx="51">
                  <c:v>-7.1566144083235264E-2</c:v>
                </c:pt>
                <c:pt idx="52">
                  <c:v>-7.5209331775078783E-2</c:v>
                </c:pt>
                <c:pt idx="53">
                  <c:v>-5.7796083009949713E-2</c:v>
                </c:pt>
                <c:pt idx="54">
                  <c:v>-6.1094789568589408E-2</c:v>
                </c:pt>
                <c:pt idx="55">
                  <c:v>-6.6184306262604492E-2</c:v>
                </c:pt>
                <c:pt idx="56">
                  <c:v>-7.0474710554591952E-2</c:v>
                </c:pt>
                <c:pt idx="57">
                  <c:v>-7.313775897728482E-2</c:v>
                </c:pt>
                <c:pt idx="58">
                  <c:v>-5.9003505954816481E-2</c:v>
                </c:pt>
                <c:pt idx="59">
                  <c:v>-5.5683387751997146E-2</c:v>
                </c:pt>
                <c:pt idx="60">
                  <c:v>-5.086321573345181E-2</c:v>
                </c:pt>
                <c:pt idx="61">
                  <c:v>-4.8259087498088951E-2</c:v>
                </c:pt>
                <c:pt idx="62">
                  <c:v>-4.8934475741119338E-2</c:v>
                </c:pt>
                <c:pt idx="63">
                  <c:v>-5.2492973612167683E-2</c:v>
                </c:pt>
                <c:pt idx="64">
                  <c:v>-5.1274381486426247E-2</c:v>
                </c:pt>
                <c:pt idx="65">
                  <c:v>-5.1342190490799688E-2</c:v>
                </c:pt>
                <c:pt idx="66">
                  <c:v>-6.0818397755850892E-2</c:v>
                </c:pt>
                <c:pt idx="67">
                  <c:v>-6.6575871828221223E-2</c:v>
                </c:pt>
                <c:pt idx="68">
                  <c:v>-6.5825386895714336E-2</c:v>
                </c:pt>
                <c:pt idx="69">
                  <c:v>-6.6859036228290369E-2</c:v>
                </c:pt>
                <c:pt idx="70">
                  <c:v>-7.0151428202450405E-2</c:v>
                </c:pt>
                <c:pt idx="71">
                  <c:v>-6.890792847169569E-2</c:v>
                </c:pt>
                <c:pt idx="72">
                  <c:v>-6.3451364874749991E-2</c:v>
                </c:pt>
                <c:pt idx="73">
                  <c:v>-5.5995035590295832E-2</c:v>
                </c:pt>
                <c:pt idx="74">
                  <c:v>-5.7398506086727835E-2</c:v>
                </c:pt>
                <c:pt idx="75">
                  <c:v>-6.1681035133054452E-2</c:v>
                </c:pt>
                <c:pt idx="76">
                  <c:v>-6.506746013284101E-2</c:v>
                </c:pt>
                <c:pt idx="77">
                  <c:v>-6.8304395303915147E-2</c:v>
                </c:pt>
                <c:pt idx="78">
                  <c:v>-7.1059952790353098E-2</c:v>
                </c:pt>
                <c:pt idx="79">
                  <c:v>-7.088165344985084E-2</c:v>
                </c:pt>
                <c:pt idx="80">
                  <c:v>-7.0678546423652747E-2</c:v>
                </c:pt>
              </c:numCache>
            </c:numRef>
          </c:xVal>
          <c:yVal>
            <c:numRef>
              <c:f>Feuil1!$H$2:$H$82</c:f>
              <c:numCache>
                <c:formatCode>General</c:formatCode>
                <c:ptCount val="81"/>
                <c:pt idx="0">
                  <c:v>-1.8908680205113021E-3</c:v>
                </c:pt>
                <c:pt idx="1">
                  <c:v>-5.9274111264019805E-3</c:v>
                </c:pt>
                <c:pt idx="2">
                  <c:v>-1.2504195777606931E-2</c:v>
                </c:pt>
                <c:pt idx="3">
                  <c:v>-2.4740274038118588E-2</c:v>
                </c:pt>
                <c:pt idx="4">
                  <c:v>-3.8171696838904721E-2</c:v>
                </c:pt>
                <c:pt idx="5">
                  <c:v>-5.0427118499701461E-2</c:v>
                </c:pt>
                <c:pt idx="6">
                  <c:v>-6.1018438520165197E-2</c:v>
                </c:pt>
                <c:pt idx="7">
                  <c:v>-7.1816239428458953E-2</c:v>
                </c:pt>
                <c:pt idx="8">
                  <c:v>-8.2750732706397018E-2</c:v>
                </c:pt>
                <c:pt idx="9">
                  <c:v>-9.3787076883154144E-2</c:v>
                </c:pt>
                <c:pt idx="10">
                  <c:v>-0.10495620687593045</c:v>
                </c:pt>
                <c:pt idx="11">
                  <c:v>-0.11625149675602089</c:v>
                </c:pt>
                <c:pt idx="12">
                  <c:v>-0.12766598359785522</c:v>
                </c:pt>
                <c:pt idx="13">
                  <c:v>-0.13921226678469528</c:v>
                </c:pt>
                <c:pt idx="14">
                  <c:v>-0.15090350239081429</c:v>
                </c:pt>
                <c:pt idx="15">
                  <c:v>-0.16273304151996329</c:v>
                </c:pt>
                <c:pt idx="16">
                  <c:v>-0.17469387590419982</c:v>
                </c:pt>
                <c:pt idx="17">
                  <c:v>-0.18680995080278406</c:v>
                </c:pt>
                <c:pt idx="18">
                  <c:v>-0.19907462728034314</c:v>
                </c:pt>
                <c:pt idx="19">
                  <c:v>-0.21148088944068877</c:v>
                </c:pt>
                <c:pt idx="20">
                  <c:v>-0.22405384418792218</c:v>
                </c:pt>
                <c:pt idx="21">
                  <c:v>-0.23678689311895987</c:v>
                </c:pt>
                <c:pt idx="22">
                  <c:v>-0.24967304274163596</c:v>
                </c:pt>
                <c:pt idx="23">
                  <c:v>-0.26273868464063166</c:v>
                </c:pt>
                <c:pt idx="24">
                  <c:v>-0.27597730004094823</c:v>
                </c:pt>
                <c:pt idx="25">
                  <c:v>-0.28938195664456934</c:v>
                </c:pt>
                <c:pt idx="26">
                  <c:v>-0.30298047427032593</c:v>
                </c:pt>
                <c:pt idx="27">
                  <c:v>-0.31676646384706808</c:v>
                </c:pt>
                <c:pt idx="28">
                  <c:v>-0.33074516677141153</c:v>
                </c:pt>
                <c:pt idx="29">
                  <c:v>-0.3449098127848767</c:v>
                </c:pt>
                <c:pt idx="30">
                  <c:v>-0.3592903939294998</c:v>
                </c:pt>
                <c:pt idx="31">
                  <c:v>-0.37388079722126794</c:v>
                </c:pt>
                <c:pt idx="32">
                  <c:v>-0.38867445439872783</c:v>
                </c:pt>
                <c:pt idx="33">
                  <c:v>-0.40370322958561106</c:v>
                </c:pt>
                <c:pt idx="34">
                  <c:v>-0.41894814476183484</c:v>
                </c:pt>
                <c:pt idx="35">
                  <c:v>-0.43444245031424694</c:v>
                </c:pt>
                <c:pt idx="36">
                  <c:v>-0.45018061271914661</c:v>
                </c:pt>
                <c:pt idx="37">
                  <c:v>-0.46615661907670675</c:v>
                </c:pt>
                <c:pt idx="38">
                  <c:v>-0.48240604546024002</c:v>
                </c:pt>
                <c:pt idx="39">
                  <c:v>-0.4989238832362376</c:v>
                </c:pt>
                <c:pt idx="40">
                  <c:v>-0.51571914889948078</c:v>
                </c:pt>
                <c:pt idx="41">
                  <c:v>-0.53278655773402306</c:v>
                </c:pt>
                <c:pt idx="42">
                  <c:v>-0.55015032846138689</c:v>
                </c:pt>
                <c:pt idx="43">
                  <c:v>-0.56785151503868114</c:v>
                </c:pt>
                <c:pt idx="44">
                  <c:v>-0.58585612059042602</c:v>
                </c:pt>
                <c:pt idx="45">
                  <c:v>-0.60417498892290078</c:v>
                </c:pt>
                <c:pt idx="46">
                  <c:v>-0.62283571029129281</c:v>
                </c:pt>
                <c:pt idx="47">
                  <c:v>-0.64186775108653638</c:v>
                </c:pt>
                <c:pt idx="48">
                  <c:v>-0.66126904954761478</c:v>
                </c:pt>
                <c:pt idx="49">
                  <c:v>-0.68105421825087586</c:v>
                </c:pt>
                <c:pt idx="50">
                  <c:v>-0.70123875470355945</c:v>
                </c:pt>
                <c:pt idx="51">
                  <c:v>-0.72182127894675641</c:v>
                </c:pt>
                <c:pt idx="52">
                  <c:v>-0.74285457634957042</c:v>
                </c:pt>
                <c:pt idx="53">
                  <c:v>-0.76433979578088251</c:v>
                </c:pt>
                <c:pt idx="54">
                  <c:v>-0.78625873924264233</c:v>
                </c:pt>
                <c:pt idx="55">
                  <c:v>-0.80870781755733956</c:v>
                </c:pt>
                <c:pt idx="56">
                  <c:v>-0.83167245291811887</c:v>
                </c:pt>
                <c:pt idx="57">
                  <c:v>-0.85517688323017915</c:v>
                </c:pt>
                <c:pt idx="58">
                  <c:v>-0.87924709687534452</c:v>
                </c:pt>
                <c:pt idx="59">
                  <c:v>-0.90388960842861399</c:v>
                </c:pt>
                <c:pt idx="60">
                  <c:v>-0.92917669330056241</c:v>
                </c:pt>
                <c:pt idx="61">
                  <c:v>-0.95511984060527277</c:v>
                </c:pt>
                <c:pt idx="62">
                  <c:v>-0.98173087252004265</c:v>
                </c:pt>
                <c:pt idx="63">
                  <c:v>-1.0090694564715694</c:v>
                </c:pt>
                <c:pt idx="64">
                  <c:v>-1.0372253924652959</c:v>
                </c:pt>
                <c:pt idx="65">
                  <c:v>-1.0661467762689496</c:v>
                </c:pt>
                <c:pt idx="66">
                  <c:v>-1.0959555090761512</c:v>
                </c:pt>
                <c:pt idx="67">
                  <c:v>-1.1266801751474711</c:v>
                </c:pt>
                <c:pt idx="68">
                  <c:v>-1.1583512542669578</c:v>
                </c:pt>
                <c:pt idx="69">
                  <c:v>-1.1910868047282275</c:v>
                </c:pt>
                <c:pt idx="70">
                  <c:v>-1.2249303443777046</c:v>
                </c:pt>
                <c:pt idx="71">
                  <c:v>-1.2599595121809444</c:v>
                </c:pt>
                <c:pt idx="72">
                  <c:v>-1.2962287276472144</c:v>
                </c:pt>
                <c:pt idx="73">
                  <c:v>-1.3338959583521715</c:v>
                </c:pt>
                <c:pt idx="74">
                  <c:v>-1.3730035274558539</c:v>
                </c:pt>
                <c:pt idx="75">
                  <c:v>-1.413738589557459</c:v>
                </c:pt>
                <c:pt idx="76">
                  <c:v>-1.4562037207876095</c:v>
                </c:pt>
                <c:pt idx="77">
                  <c:v>-1.500513564137274</c:v>
                </c:pt>
                <c:pt idx="78">
                  <c:v>-1.5469188684098807</c:v>
                </c:pt>
                <c:pt idx="79">
                  <c:v>-1.595582865277233</c:v>
                </c:pt>
                <c:pt idx="80">
                  <c:v>-1.6347112828864434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6912"/>
        <c:axId val="138405376"/>
      </c:scatterChart>
      <c:valAx>
        <c:axId val="1384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Deformation</a:t>
                </a:r>
                <a:r>
                  <a:rPr lang="fr-FR" baseline="0"/>
                  <a:t> rationnelle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405376"/>
        <c:crosses val="autoZero"/>
        <c:crossBetween val="midCat"/>
      </c:valAx>
      <c:valAx>
        <c:axId val="13840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Contraintes</a:t>
                </a:r>
                <a:r>
                  <a:rPr lang="fr-FR" baseline="0"/>
                  <a:t> rationnelle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40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376237</xdr:colOff>
      <xdr:row>1</xdr:row>
      <xdr:rowOff>38100</xdr:rowOff>
    </xdr:from>
    <xdr:to>
      <xdr:col>20</xdr:col>
      <xdr:colOff>376237</xdr:colOff>
      <xdr:row>15</xdr:row>
      <xdr:rowOff>114300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16</xdr:row>
      <xdr:rowOff>28575</xdr:rowOff>
    </xdr:from>
    <xdr:to>
      <xdr:col>20</xdr:col>
      <xdr:colOff>376237</xdr:colOff>
      <xdr:row>30</xdr:row>
      <xdr:rowOff>104775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K49" workbookViewId="0">
      <selection activeCell="N14" sqref="A14:N14"/>
    </sheetView>
  </sheetViews>
  <sheetFormatPr baseColWidth="10" defaultRowHeight="15" x14ac:dyDescent="0.25"/>
  <cols>
    <col min="1" max="1" width="10.85546875" customWidth="1"/>
    <col min="2" max="2" width="6.85546875" customWidth="1"/>
    <col min="3" max="3" width="12.85546875" customWidth="1"/>
    <col min="4" max="4" width="20.42578125" customWidth="1"/>
    <col min="5" max="5" width="29.140625" customWidth="1"/>
    <col min="6" max="6" width="32.28515625" customWidth="1"/>
    <col min="7" max="7" width="22.140625" customWidth="1"/>
    <col min="8" max="8" width="22.85546875" customWidth="1"/>
    <col min="10" max="10" width="13" customWidth="1"/>
    <col min="12" max="12" width="23.28515625" customWidth="1"/>
    <col min="14" max="14" width="23.7109375" customWidth="1"/>
  </cols>
  <sheetData>
    <row r="1" spans="1:14" x14ac:dyDescent="0.25">
      <c r="A1" t="s">
        <v>2</v>
      </c>
      <c r="B1" t="s">
        <v>3</v>
      </c>
      <c r="C1" t="s">
        <v>4</v>
      </c>
      <c r="D1" s="1" t="s">
        <v>5</v>
      </c>
      <c r="E1" s="1" t="s">
        <v>6</v>
      </c>
      <c r="F1" s="1" t="s">
        <v>11</v>
      </c>
      <c r="G1" s="1" t="s">
        <v>0</v>
      </c>
      <c r="H1" s="1" t="s">
        <v>1</v>
      </c>
      <c r="I1" s="1" t="s">
        <v>9</v>
      </c>
      <c r="J1" s="1" t="s">
        <v>7</v>
      </c>
      <c r="K1" s="1"/>
      <c r="L1" s="1" t="s">
        <v>8</v>
      </c>
      <c r="M1" s="1" t="s">
        <v>10</v>
      </c>
      <c r="N1" s="1" t="s">
        <v>12</v>
      </c>
    </row>
    <row r="2" spans="1:14" x14ac:dyDescent="0.25">
      <c r="A2" s="1">
        <f>K2</f>
        <v>-0.218</v>
      </c>
      <c r="B2" s="2">
        <v>-0.997</v>
      </c>
      <c r="C2" s="1">
        <v>3379.85</v>
      </c>
      <c r="D2" s="1">
        <v>700</v>
      </c>
      <c r="E2" s="1">
        <f>B2/C2</f>
        <v>-2.9498350518514135E-4</v>
      </c>
      <c r="F2" s="1">
        <f>A2/J2</f>
        <v>-1.8890814558058925E-3</v>
      </c>
      <c r="G2" s="1">
        <f>(B2/L2)</f>
        <v>-2.9442625731572751E-4</v>
      </c>
      <c r="H2" s="1">
        <f>LN(M2/J2)</f>
        <v>-1.8908680205113021E-3</v>
      </c>
      <c r="I2" s="1">
        <v>65.599999999999994</v>
      </c>
      <c r="J2" s="1">
        <v>115.4</v>
      </c>
      <c r="K2" s="3">
        <v>-0.218</v>
      </c>
      <c r="L2" s="1">
        <f>(C2*J2)/(J2+A2)</f>
        <v>3386.2468962164226</v>
      </c>
      <c r="M2">
        <f>(J2+A2)</f>
        <v>115.182</v>
      </c>
      <c r="N2" s="1">
        <f>(E2/F2)</f>
        <v>0.15615181879984089</v>
      </c>
    </row>
    <row r="3" spans="1:14" x14ac:dyDescent="0.25">
      <c r="A3" s="1">
        <f t="shared" ref="A3:A66" si="0">K3</f>
        <v>-0.68200000000000005</v>
      </c>
      <c r="B3" s="2">
        <v>-54.343000000000004</v>
      </c>
      <c r="C3" s="1">
        <v>3379.85</v>
      </c>
      <c r="D3" s="1">
        <v>700</v>
      </c>
      <c r="E3" s="1">
        <f t="shared" ref="E3:E66" si="1">B3/C3</f>
        <v>-1.6078524194860722E-2</v>
      </c>
      <c r="F3" s="1">
        <f t="shared" ref="F3:F66" si="2">A3/J3</f>
        <v>-5.9098786828422883E-3</v>
      </c>
      <c r="G3" s="1">
        <f t="shared" ref="G3:G66" si="3">(B3/L3)</f>
        <v>-1.5983502067469946E-2</v>
      </c>
      <c r="H3" s="1">
        <f t="shared" ref="H3:H66" si="4">LN(M3/J3)</f>
        <v>-5.9274111264019805E-3</v>
      </c>
      <c r="I3" s="1">
        <v>65.599999999999994</v>
      </c>
      <c r="J3" s="1">
        <v>115.4</v>
      </c>
      <c r="K3" s="3">
        <v>-0.68200000000000005</v>
      </c>
      <c r="L3" s="1">
        <f t="shared" ref="L3:L66" si="5">(C3*J3)/(J3+A3)</f>
        <v>3399.9432521487474</v>
      </c>
      <c r="M3" s="3">
        <f t="shared" ref="M3:M66" si="6">(J3+A3)</f>
        <v>114.718</v>
      </c>
      <c r="N3" s="1">
        <f t="shared" ref="N3:N66" si="7">(E3/F3)</f>
        <v>2.7206183168430016</v>
      </c>
    </row>
    <row r="4" spans="1:14" x14ac:dyDescent="0.25">
      <c r="A4" s="1">
        <f t="shared" si="0"/>
        <v>-1.4339999999999999</v>
      </c>
      <c r="B4" s="2">
        <v>-433.6</v>
      </c>
      <c r="C4" s="1">
        <v>3379.85</v>
      </c>
      <c r="D4" s="1">
        <v>700</v>
      </c>
      <c r="E4" s="1">
        <f t="shared" si="1"/>
        <v>-0.12828971699927513</v>
      </c>
      <c r="F4" s="1">
        <f t="shared" si="2"/>
        <v>-1.24263431542461E-2</v>
      </c>
      <c r="G4" s="1">
        <f t="shared" si="3"/>
        <v>-0.12669554495268104</v>
      </c>
      <c r="H4" s="1">
        <f t="shared" si="4"/>
        <v>-1.2504195777606931E-2</v>
      </c>
      <c r="I4" s="1">
        <v>65.599999999999994</v>
      </c>
      <c r="J4" s="1">
        <v>115.4</v>
      </c>
      <c r="K4" s="3">
        <v>-1.4339999999999999</v>
      </c>
      <c r="L4" s="1">
        <f t="shared" si="5"/>
        <v>3422.3776389449481</v>
      </c>
      <c r="M4" s="3">
        <f t="shared" si="6"/>
        <v>113.96600000000001</v>
      </c>
      <c r="N4" s="1">
        <f t="shared" si="7"/>
        <v>10.324012093247108</v>
      </c>
    </row>
    <row r="5" spans="1:14" x14ac:dyDescent="0.25">
      <c r="A5" s="1">
        <f t="shared" si="0"/>
        <v>-2.82</v>
      </c>
      <c r="B5" s="2">
        <v>-301.09800000000001</v>
      </c>
      <c r="C5" s="1">
        <v>3379.85</v>
      </c>
      <c r="D5" s="1">
        <v>700</v>
      </c>
      <c r="E5" s="1">
        <f t="shared" si="1"/>
        <v>-8.9086202050386865E-2</v>
      </c>
      <c r="F5" s="1">
        <f t="shared" si="2"/>
        <v>-2.4436741767764295E-2</v>
      </c>
      <c r="G5" s="1">
        <f t="shared" si="3"/>
        <v>-8.690922553581068E-2</v>
      </c>
      <c r="H5" s="1">
        <f t="shared" si="4"/>
        <v>-2.4740274038118588E-2</v>
      </c>
      <c r="I5" s="1">
        <v>65.599999999999994</v>
      </c>
      <c r="J5" s="1">
        <v>115.4</v>
      </c>
      <c r="K5" s="3">
        <v>-2.82</v>
      </c>
      <c r="L5" s="1">
        <f t="shared" si="5"/>
        <v>3464.5113696926628</v>
      </c>
      <c r="M5" s="3">
        <f t="shared" si="6"/>
        <v>112.58000000000001</v>
      </c>
      <c r="N5" s="1">
        <f t="shared" si="7"/>
        <v>3.6455842966718603</v>
      </c>
    </row>
    <row r="6" spans="1:14" x14ac:dyDescent="0.25">
      <c r="A6" s="1">
        <f t="shared" si="0"/>
        <v>-4.3220000000000001</v>
      </c>
      <c r="B6" s="2">
        <v>-238.42699999999999</v>
      </c>
      <c r="C6" s="1">
        <v>3379.85</v>
      </c>
      <c r="D6" s="1">
        <v>700</v>
      </c>
      <c r="E6" s="1">
        <f t="shared" si="1"/>
        <v>-7.0543663180318655E-2</v>
      </c>
      <c r="F6" s="1">
        <f t="shared" si="2"/>
        <v>-3.745233968804159E-2</v>
      </c>
      <c r="G6" s="1">
        <f t="shared" si="3"/>
        <v>-6.7901637944050561E-2</v>
      </c>
      <c r="H6" s="1">
        <f t="shared" si="4"/>
        <v>-3.8171696838904721E-2</v>
      </c>
      <c r="I6" s="1">
        <v>65.599999999999994</v>
      </c>
      <c r="J6" s="1">
        <v>115.4</v>
      </c>
      <c r="K6" s="3">
        <v>-4.3220000000000001</v>
      </c>
      <c r="L6" s="1">
        <f t="shared" si="5"/>
        <v>3511.3585948612686</v>
      </c>
      <c r="M6" s="3">
        <f t="shared" si="6"/>
        <v>111.078</v>
      </c>
      <c r="N6" s="1">
        <f t="shared" si="7"/>
        <v>1.8835582441019838</v>
      </c>
    </row>
    <row r="7" spans="1:14" x14ac:dyDescent="0.25">
      <c r="A7" s="1">
        <f t="shared" si="0"/>
        <v>-5.6749999999999998</v>
      </c>
      <c r="B7" s="2">
        <v>-233.185</v>
      </c>
      <c r="C7" s="1">
        <v>3379.85</v>
      </c>
      <c r="D7" s="1">
        <v>700</v>
      </c>
      <c r="E7" s="1">
        <f t="shared" si="1"/>
        <v>-6.8992706776927967E-2</v>
      </c>
      <c r="F7" s="1">
        <f t="shared" si="2"/>
        <v>-4.9176776429809353E-2</v>
      </c>
      <c r="G7" s="1">
        <f t="shared" si="3"/>
        <v>-6.5599867860471589E-2</v>
      </c>
      <c r="H7" s="1">
        <f t="shared" si="4"/>
        <v>-5.0427118499701461E-2</v>
      </c>
      <c r="I7" s="1">
        <v>65.599999999999994</v>
      </c>
      <c r="J7" s="1">
        <v>115.4</v>
      </c>
      <c r="K7" s="3">
        <v>-5.6749999999999998</v>
      </c>
      <c r="L7" s="1">
        <f t="shared" si="5"/>
        <v>3554.6565504670766</v>
      </c>
      <c r="M7" s="3">
        <f t="shared" si="6"/>
        <v>109.72500000000001</v>
      </c>
      <c r="N7" s="1">
        <f t="shared" si="7"/>
        <v>1.4029530153405265</v>
      </c>
    </row>
    <row r="8" spans="1:14" x14ac:dyDescent="0.25">
      <c r="A8" s="1">
        <f t="shared" si="0"/>
        <v>-6.8310000000000004</v>
      </c>
      <c r="B8" s="2">
        <v>-188.428</v>
      </c>
      <c r="C8" s="1">
        <v>3379.85</v>
      </c>
      <c r="D8" s="1">
        <v>700</v>
      </c>
      <c r="E8" s="1">
        <f t="shared" si="1"/>
        <v>-5.5750403124399016E-2</v>
      </c>
      <c r="F8" s="1">
        <f t="shared" si="2"/>
        <v>-5.9194107452339689E-2</v>
      </c>
      <c r="G8" s="1">
        <f t="shared" si="3"/>
        <v>-5.2450307771342082E-2</v>
      </c>
      <c r="H8" s="1">
        <f t="shared" si="4"/>
        <v>-6.1018438520165197E-2</v>
      </c>
      <c r="I8" s="1">
        <v>65.599999999999994</v>
      </c>
      <c r="J8" s="1">
        <v>115.4</v>
      </c>
      <c r="K8" s="3">
        <v>-6.8310000000000004</v>
      </c>
      <c r="L8" s="1">
        <f t="shared" si="5"/>
        <v>3592.5051349832825</v>
      </c>
      <c r="M8" s="3">
        <f t="shared" si="6"/>
        <v>108.569</v>
      </c>
      <c r="N8" s="1">
        <f t="shared" si="7"/>
        <v>0.94182352811530468</v>
      </c>
    </row>
    <row r="9" spans="1:14" x14ac:dyDescent="0.25">
      <c r="A9" s="1">
        <f t="shared" si="0"/>
        <v>-7.9969999999999999</v>
      </c>
      <c r="B9" s="2">
        <v>-204.18100000000001</v>
      </c>
      <c r="C9" s="1">
        <v>3379.85</v>
      </c>
      <c r="D9" s="1">
        <v>700</v>
      </c>
      <c r="E9" s="1">
        <f t="shared" si="1"/>
        <v>-6.0411260854771665E-2</v>
      </c>
      <c r="F9" s="1">
        <f t="shared" si="2"/>
        <v>-6.9298093587521661E-2</v>
      </c>
      <c r="G9" s="1">
        <f t="shared" si="3"/>
        <v>-5.6224875646317514E-2</v>
      </c>
      <c r="H9" s="1">
        <f t="shared" si="4"/>
        <v>-7.1816239428458953E-2</v>
      </c>
      <c r="I9" s="1">
        <v>65.599999999999994</v>
      </c>
      <c r="J9" s="1">
        <v>115.4</v>
      </c>
      <c r="K9" s="3">
        <v>-7.9969999999999999</v>
      </c>
      <c r="L9" s="1">
        <f t="shared" si="5"/>
        <v>3631.5064756105508</v>
      </c>
      <c r="M9" s="3">
        <f t="shared" si="6"/>
        <v>107.40300000000001</v>
      </c>
      <c r="N9" s="1">
        <f t="shared" si="7"/>
        <v>0.87175934758542584</v>
      </c>
    </row>
    <row r="10" spans="1:14" x14ac:dyDescent="0.25">
      <c r="A10" s="1">
        <f t="shared" si="0"/>
        <v>-9.1649999999999991</v>
      </c>
      <c r="B10" s="2">
        <v>-193.91499999999999</v>
      </c>
      <c r="C10" s="1">
        <v>3379.85</v>
      </c>
      <c r="D10" s="1">
        <v>700</v>
      </c>
      <c r="E10" s="1">
        <f t="shared" si="1"/>
        <v>-5.7373847951832181E-2</v>
      </c>
      <c r="F10" s="1">
        <f t="shared" si="2"/>
        <v>-7.9419410745233954E-2</v>
      </c>
      <c r="G10" s="1">
        <f t="shared" si="3"/>
        <v>-5.2817250755311025E-2</v>
      </c>
      <c r="H10" s="1">
        <f t="shared" si="4"/>
        <v>-8.2750732706397018E-2</v>
      </c>
      <c r="I10" s="1">
        <v>65.599999999999994</v>
      </c>
      <c r="J10" s="1">
        <v>115.4</v>
      </c>
      <c r="K10" s="3">
        <v>-9.1649999999999991</v>
      </c>
      <c r="L10" s="1">
        <f t="shared" si="5"/>
        <v>3671.4330493716757</v>
      </c>
      <c r="M10" s="3">
        <f t="shared" si="6"/>
        <v>106.23500000000001</v>
      </c>
      <c r="N10" s="1">
        <f t="shared" si="7"/>
        <v>0.72241593602197873</v>
      </c>
    </row>
    <row r="11" spans="1:14" x14ac:dyDescent="0.25">
      <c r="A11" s="1">
        <f t="shared" si="0"/>
        <v>-10.331</v>
      </c>
      <c r="B11" s="2">
        <v>-215.30099999999999</v>
      </c>
      <c r="C11" s="1">
        <v>3379.85</v>
      </c>
      <c r="D11" s="1">
        <v>700</v>
      </c>
      <c r="E11" s="1">
        <f t="shared" si="1"/>
        <v>-6.3701347692944957E-2</v>
      </c>
      <c r="F11" s="1">
        <f t="shared" si="2"/>
        <v>-8.952339688041594E-2</v>
      </c>
      <c r="G11" s="1">
        <f t="shared" si="3"/>
        <v>-5.7998586661612068E-2</v>
      </c>
      <c r="H11" s="1">
        <f t="shared" si="4"/>
        <v>-9.3787076883154144E-2</v>
      </c>
      <c r="I11" s="1">
        <v>65.599999999999994</v>
      </c>
      <c r="J11" s="1">
        <v>115.4</v>
      </c>
      <c r="K11" s="3">
        <v>-10.331</v>
      </c>
      <c r="L11" s="1">
        <f t="shared" si="5"/>
        <v>3712.1766648583312</v>
      </c>
      <c r="M11" s="3">
        <f t="shared" si="6"/>
        <v>105.069</v>
      </c>
      <c r="N11" s="1">
        <f t="shared" si="7"/>
        <v>0.7115608870163439</v>
      </c>
    </row>
    <row r="12" spans="1:14" x14ac:dyDescent="0.25">
      <c r="A12" s="1">
        <f t="shared" si="0"/>
        <v>-11.497999999999999</v>
      </c>
      <c r="B12" s="2">
        <v>-218.30099999999999</v>
      </c>
      <c r="C12" s="1">
        <v>3379.85</v>
      </c>
      <c r="D12" s="1">
        <v>700</v>
      </c>
      <c r="E12" s="1">
        <f t="shared" si="1"/>
        <v>-6.4588961048567248E-2</v>
      </c>
      <c r="F12" s="1">
        <f t="shared" si="2"/>
        <v>-9.9636048526863072E-2</v>
      </c>
      <c r="G12" s="1">
        <f t="shared" si="3"/>
        <v>-5.8153572191232523E-2</v>
      </c>
      <c r="H12" s="1">
        <f t="shared" si="4"/>
        <v>-0.10495620687593045</v>
      </c>
      <c r="I12" s="1">
        <v>65.599999999999994</v>
      </c>
      <c r="J12" s="1">
        <v>115.4</v>
      </c>
      <c r="K12" s="3">
        <v>-11.497999999999999</v>
      </c>
      <c r="L12" s="1">
        <f t="shared" si="5"/>
        <v>3753.8708590787473</v>
      </c>
      <c r="M12" s="3">
        <f t="shared" si="6"/>
        <v>103.902</v>
      </c>
      <c r="N12" s="1">
        <f t="shared" si="7"/>
        <v>0.64824892198683781</v>
      </c>
    </row>
    <row r="13" spans="1:14" x14ac:dyDescent="0.25">
      <c r="A13" s="1">
        <f t="shared" si="0"/>
        <v>-12.664999999999999</v>
      </c>
      <c r="B13" s="2">
        <v>-245.995</v>
      </c>
      <c r="C13" s="1">
        <v>3379.85</v>
      </c>
      <c r="D13" s="1">
        <v>700</v>
      </c>
      <c r="E13" s="1">
        <f t="shared" si="1"/>
        <v>-7.278281580543515E-2</v>
      </c>
      <c r="F13" s="1">
        <f t="shared" si="2"/>
        <v>-0.10974870017331022</v>
      </c>
      <c r="G13" s="1">
        <f t="shared" si="3"/>
        <v>-6.4794996375835204E-2</v>
      </c>
      <c r="H13" s="1">
        <f t="shared" si="4"/>
        <v>-0.11625149675602089</v>
      </c>
      <c r="I13" s="1">
        <v>65.599999999999994</v>
      </c>
      <c r="J13" s="1">
        <v>115.4</v>
      </c>
      <c r="K13" s="3">
        <v>-12.664999999999999</v>
      </c>
      <c r="L13" s="1">
        <f t="shared" si="5"/>
        <v>3796.512288898622</v>
      </c>
      <c r="M13" s="3">
        <f t="shared" si="6"/>
        <v>102.73500000000001</v>
      </c>
      <c r="N13" s="1">
        <f t="shared" si="7"/>
        <v>0.66317701886673641</v>
      </c>
    </row>
    <row r="14" spans="1:14" x14ac:dyDescent="0.25">
      <c r="A14" s="1">
        <f t="shared" si="0"/>
        <v>-13.831</v>
      </c>
      <c r="B14" s="2">
        <v>-283.15100000000001</v>
      </c>
      <c r="C14" s="1">
        <v>3379.85</v>
      </c>
      <c r="D14" s="1">
        <v>700</v>
      </c>
      <c r="E14" s="1">
        <f t="shared" si="1"/>
        <v>-8.3776203085935766E-2</v>
      </c>
      <c r="F14" s="1">
        <f t="shared" si="2"/>
        <v>-0.11985268630849219</v>
      </c>
      <c r="G14" s="1">
        <f t="shared" si="3"/>
        <v>-7.3735400097360571E-2</v>
      </c>
      <c r="H14" s="1">
        <f t="shared" si="4"/>
        <v>-0.12766598359785522</v>
      </c>
      <c r="I14" s="1">
        <v>65.599999999999994</v>
      </c>
      <c r="J14" s="1">
        <v>115.4</v>
      </c>
      <c r="K14" s="3">
        <v>-13.831</v>
      </c>
      <c r="L14" s="1">
        <f t="shared" si="5"/>
        <v>3840.0957969459187</v>
      </c>
      <c r="M14" s="3">
        <f t="shared" si="6"/>
        <v>101.569</v>
      </c>
      <c r="N14" s="1">
        <f t="shared" si="7"/>
        <v>0.69899311952259335</v>
      </c>
    </row>
    <row r="15" spans="1:14" x14ac:dyDescent="0.25">
      <c r="A15" s="1">
        <f t="shared" si="0"/>
        <v>-14.997</v>
      </c>
      <c r="B15" s="2">
        <v>-295.61099999999999</v>
      </c>
      <c r="C15" s="1">
        <v>3379.85</v>
      </c>
      <c r="D15" s="1">
        <v>700</v>
      </c>
      <c r="E15" s="1">
        <f t="shared" si="1"/>
        <v>-8.7462757222953685E-2</v>
      </c>
      <c r="F15" s="1">
        <f t="shared" si="2"/>
        <v>-0.12995667244367418</v>
      </c>
      <c r="G15" s="1">
        <f t="shared" si="3"/>
        <v>-7.6096388331509696E-2</v>
      </c>
      <c r="H15" s="1">
        <f t="shared" si="4"/>
        <v>-0.13921226678469528</v>
      </c>
      <c r="I15" s="1">
        <v>65.599999999999994</v>
      </c>
      <c r="J15" s="1">
        <v>115.4</v>
      </c>
      <c r="K15" s="3">
        <v>-14.997</v>
      </c>
      <c r="L15" s="1">
        <f t="shared" si="5"/>
        <v>3884.6915928806907</v>
      </c>
      <c r="M15" s="3">
        <f t="shared" si="6"/>
        <v>100.40300000000001</v>
      </c>
      <c r="N15" s="1">
        <f t="shared" si="7"/>
        <v>0.67301474851829401</v>
      </c>
    </row>
    <row r="16" spans="1:14" x14ac:dyDescent="0.25">
      <c r="A16" s="1">
        <f t="shared" si="0"/>
        <v>-16.164000000000001</v>
      </c>
      <c r="B16" s="2">
        <v>-255.96600000000001</v>
      </c>
      <c r="C16" s="1">
        <v>3379.85</v>
      </c>
      <c r="D16" s="1">
        <v>700</v>
      </c>
      <c r="E16" s="1">
        <f t="shared" si="1"/>
        <v>-7.5732946728405109E-2</v>
      </c>
      <c r="F16" s="1">
        <f t="shared" si="2"/>
        <v>-0.14006932409012132</v>
      </c>
      <c r="G16" s="1">
        <f t="shared" si="3"/>
        <v>-6.512508406880424E-2</v>
      </c>
      <c r="H16" s="1">
        <f t="shared" si="4"/>
        <v>-0.15090350239081429</v>
      </c>
      <c r="I16" s="1">
        <v>65.599999999999994</v>
      </c>
      <c r="J16" s="1">
        <v>115.4</v>
      </c>
      <c r="K16" s="3">
        <v>-16.164000000000001</v>
      </c>
      <c r="L16" s="1">
        <f t="shared" si="5"/>
        <v>3930.3749647305413</v>
      </c>
      <c r="M16" s="3">
        <f t="shared" si="6"/>
        <v>99.236000000000004</v>
      </c>
      <c r="N16" s="1">
        <f t="shared" si="7"/>
        <v>0.54068188891722035</v>
      </c>
    </row>
    <row r="17" spans="1:14" x14ac:dyDescent="0.25">
      <c r="A17" s="1">
        <f t="shared" si="0"/>
        <v>-17.331</v>
      </c>
      <c r="B17" s="2">
        <v>-264.36599999999999</v>
      </c>
      <c r="C17" s="1">
        <v>3379.85</v>
      </c>
      <c r="D17" s="1">
        <v>700</v>
      </c>
      <c r="E17" s="1">
        <f t="shared" si="1"/>
        <v>-7.8218264124147521E-2</v>
      </c>
      <c r="F17" s="1">
        <f t="shared" si="2"/>
        <v>-0.15018197573656844</v>
      </c>
      <c r="G17" s="1">
        <f t="shared" si="3"/>
        <v>-6.64712906792983E-2</v>
      </c>
      <c r="H17" s="1">
        <f t="shared" si="4"/>
        <v>-0.16273304151996329</v>
      </c>
      <c r="I17" s="1">
        <v>65.599999999999994</v>
      </c>
      <c r="J17" s="1">
        <v>115.4</v>
      </c>
      <c r="K17" s="3">
        <v>-17.331</v>
      </c>
      <c r="L17" s="1">
        <f t="shared" si="5"/>
        <v>3977.1455811724395</v>
      </c>
      <c r="M17" s="3">
        <f t="shared" si="6"/>
        <v>98.069000000000003</v>
      </c>
      <c r="N17" s="1">
        <f t="shared" si="7"/>
        <v>0.52082324620198628</v>
      </c>
    </row>
    <row r="18" spans="1:14" x14ac:dyDescent="0.25">
      <c r="A18" s="1">
        <f t="shared" si="0"/>
        <v>-18.497</v>
      </c>
      <c r="B18" s="2">
        <v>-257.13499999999999</v>
      </c>
      <c r="C18" s="1">
        <v>3379.85</v>
      </c>
      <c r="D18" s="1">
        <v>700</v>
      </c>
      <c r="E18" s="1">
        <f t="shared" si="1"/>
        <v>-7.6078820065979255E-2</v>
      </c>
      <c r="F18" s="1">
        <f t="shared" si="2"/>
        <v>-0.16028596187175043</v>
      </c>
      <c r="G18" s="1">
        <f t="shared" si="3"/>
        <v>-6.388445321363595E-2</v>
      </c>
      <c r="H18" s="1">
        <f t="shared" si="4"/>
        <v>-0.17469387590419982</v>
      </c>
      <c r="I18" s="1">
        <v>65.599999999999994</v>
      </c>
      <c r="J18" s="1">
        <v>115.4</v>
      </c>
      <c r="K18" s="3">
        <v>-18.497</v>
      </c>
      <c r="L18" s="1">
        <f t="shared" si="5"/>
        <v>4025.0011867537637</v>
      </c>
      <c r="M18" s="3">
        <f t="shared" si="6"/>
        <v>96.903000000000006</v>
      </c>
      <c r="N18" s="1">
        <f t="shared" si="7"/>
        <v>0.4746443118134836</v>
      </c>
    </row>
    <row r="19" spans="1:14" x14ac:dyDescent="0.25">
      <c r="A19" s="1">
        <f t="shared" si="0"/>
        <v>-19.664000000000001</v>
      </c>
      <c r="B19" s="2">
        <v>-285.74799999999999</v>
      </c>
      <c r="C19" s="1">
        <v>3379.85</v>
      </c>
      <c r="D19" s="1">
        <v>700</v>
      </c>
      <c r="E19" s="1">
        <f t="shared" si="1"/>
        <v>-8.4544580380786133E-2</v>
      </c>
      <c r="F19" s="1">
        <f t="shared" si="2"/>
        <v>-0.17039861351819757</v>
      </c>
      <c r="G19" s="1">
        <f t="shared" si="3"/>
        <v>-7.0138301103422368E-2</v>
      </c>
      <c r="H19" s="1">
        <f t="shared" si="4"/>
        <v>-0.18680995080278406</v>
      </c>
      <c r="I19" s="1">
        <v>65.599999999999994</v>
      </c>
      <c r="J19" s="1">
        <v>115.4</v>
      </c>
      <c r="K19" s="3">
        <v>-19.664000000000001</v>
      </c>
      <c r="L19" s="1">
        <f t="shared" si="5"/>
        <v>4074.0650330074368</v>
      </c>
      <c r="M19" s="3">
        <f t="shared" si="6"/>
        <v>95.736000000000004</v>
      </c>
      <c r="N19" s="1">
        <f t="shared" si="7"/>
        <v>0.49615767778390563</v>
      </c>
    </row>
    <row r="20" spans="1:14" x14ac:dyDescent="0.25">
      <c r="A20" s="1">
        <f t="shared" si="0"/>
        <v>-20.831</v>
      </c>
      <c r="B20" s="2">
        <v>-306.40800000000002</v>
      </c>
      <c r="C20" s="1">
        <v>3379.85</v>
      </c>
      <c r="D20" s="1">
        <v>700</v>
      </c>
      <c r="E20" s="1">
        <f t="shared" si="1"/>
        <v>-9.065727768983832E-2</v>
      </c>
      <c r="F20" s="1">
        <f t="shared" si="2"/>
        <v>-0.18051126516464469</v>
      </c>
      <c r="G20" s="1">
        <f t="shared" si="3"/>
        <v>-7.429261779766308E-2</v>
      </c>
      <c r="H20" s="1">
        <f t="shared" si="4"/>
        <v>-0.19907462728034314</v>
      </c>
      <c r="I20" s="1">
        <v>65.599999999999994</v>
      </c>
      <c r="J20" s="1">
        <v>115.4</v>
      </c>
      <c r="K20" s="3">
        <v>-20.831</v>
      </c>
      <c r="L20" s="1">
        <f t="shared" si="5"/>
        <v>4124.3397942243228</v>
      </c>
      <c r="M20" s="3">
        <f t="shared" si="6"/>
        <v>94.569000000000003</v>
      </c>
      <c r="N20" s="1">
        <f t="shared" si="7"/>
        <v>0.50222504178423233</v>
      </c>
    </row>
    <row r="21" spans="1:14" x14ac:dyDescent="0.25">
      <c r="A21" s="1">
        <f t="shared" si="0"/>
        <v>-21.997</v>
      </c>
      <c r="B21" s="2">
        <v>-308.03800000000001</v>
      </c>
      <c r="C21" s="1">
        <v>3379.85</v>
      </c>
      <c r="D21" s="1">
        <v>700</v>
      </c>
      <c r="E21" s="1">
        <f t="shared" si="1"/>
        <v>-9.1139547613059757E-2</v>
      </c>
      <c r="F21" s="1">
        <f t="shared" si="2"/>
        <v>-0.19061525129982668</v>
      </c>
      <c r="G21" s="1">
        <f t="shared" si="3"/>
        <v>-7.3766959841443866E-2</v>
      </c>
      <c r="H21" s="1">
        <f t="shared" si="4"/>
        <v>-0.21148088944068877</v>
      </c>
      <c r="I21" s="1">
        <v>65.599999999999994</v>
      </c>
      <c r="J21" s="1">
        <v>115.4</v>
      </c>
      <c r="K21" s="3">
        <v>-21.997</v>
      </c>
      <c r="L21" s="1">
        <f t="shared" si="5"/>
        <v>4175.8261511942865</v>
      </c>
      <c r="M21" s="3">
        <f t="shared" si="6"/>
        <v>93.403000000000006</v>
      </c>
      <c r="N21" s="1">
        <f t="shared" si="7"/>
        <v>0.47813355432773091</v>
      </c>
    </row>
    <row r="22" spans="1:14" x14ac:dyDescent="0.25">
      <c r="A22" s="1">
        <f t="shared" si="0"/>
        <v>-23.164000000000001</v>
      </c>
      <c r="B22" s="2">
        <v>-321.86599999999999</v>
      </c>
      <c r="C22" s="1">
        <v>3379.85</v>
      </c>
      <c r="D22" s="1">
        <v>700</v>
      </c>
      <c r="E22" s="1">
        <f t="shared" si="1"/>
        <v>-9.5230853440241431E-2</v>
      </c>
      <c r="F22" s="1">
        <f t="shared" si="2"/>
        <v>-0.20072790294627382</v>
      </c>
      <c r="G22" s="1">
        <f t="shared" si="3"/>
        <v>-7.6115363933397823E-2</v>
      </c>
      <c r="H22" s="1">
        <f t="shared" si="4"/>
        <v>-0.22405384418792218</v>
      </c>
      <c r="I22" s="1">
        <v>65.599999999999994</v>
      </c>
      <c r="J22" s="1">
        <v>115.4</v>
      </c>
      <c r="K22" s="3">
        <v>-23.164000000000001</v>
      </c>
      <c r="L22" s="1">
        <f t="shared" si="5"/>
        <v>4228.6600676525431</v>
      </c>
      <c r="M22" s="3">
        <f t="shared" si="6"/>
        <v>92.236000000000004</v>
      </c>
      <c r="N22" s="1">
        <f t="shared" si="7"/>
        <v>0.47442758103107674</v>
      </c>
    </row>
    <row r="23" spans="1:14" x14ac:dyDescent="0.25">
      <c r="A23" s="1">
        <f t="shared" si="0"/>
        <v>-24.331</v>
      </c>
      <c r="B23" s="2">
        <v>-272.13600000000002</v>
      </c>
      <c r="C23" s="1">
        <v>3379.85</v>
      </c>
      <c r="D23" s="1">
        <v>700</v>
      </c>
      <c r="E23" s="1">
        <f t="shared" si="1"/>
        <v>-8.051718271520926E-2</v>
      </c>
      <c r="F23" s="1">
        <f t="shared" si="2"/>
        <v>-0.21084055459272097</v>
      </c>
      <c r="G23" s="1">
        <f t="shared" si="3"/>
        <v>-6.3540895257291091E-2</v>
      </c>
      <c r="H23" s="1">
        <f t="shared" si="4"/>
        <v>-0.23678689311895987</v>
      </c>
      <c r="I23" s="1">
        <v>65.599999999999994</v>
      </c>
      <c r="J23" s="1">
        <v>115.4</v>
      </c>
      <c r="K23" s="3">
        <v>-24.331</v>
      </c>
      <c r="L23" s="1">
        <f t="shared" si="5"/>
        <v>4282.8480602619993</v>
      </c>
      <c r="M23" s="3">
        <f t="shared" si="6"/>
        <v>91.069000000000003</v>
      </c>
      <c r="N23" s="1">
        <f t="shared" si="7"/>
        <v>0.3818866008522111</v>
      </c>
    </row>
    <row r="24" spans="1:14" x14ac:dyDescent="0.25">
      <c r="A24" s="1">
        <f t="shared" si="0"/>
        <v>-25.497</v>
      </c>
      <c r="B24" s="2">
        <v>-253.798</v>
      </c>
      <c r="C24" s="1">
        <v>3379.85</v>
      </c>
      <c r="D24" s="1">
        <v>700</v>
      </c>
      <c r="E24" s="1">
        <f t="shared" si="1"/>
        <v>-7.5091498143408736E-2</v>
      </c>
      <c r="F24" s="1">
        <f t="shared" si="2"/>
        <v>-0.22094454072790293</v>
      </c>
      <c r="G24" s="1">
        <f t="shared" si="3"/>
        <v>-5.8500441573543116E-2</v>
      </c>
      <c r="H24" s="1">
        <f t="shared" si="4"/>
        <v>-0.24967304274163596</v>
      </c>
      <c r="I24" s="1">
        <v>65.599999999999994</v>
      </c>
      <c r="J24" s="1">
        <v>115.4</v>
      </c>
      <c r="K24" s="3">
        <v>-25.497</v>
      </c>
      <c r="L24" s="1">
        <f t="shared" si="5"/>
        <v>4338.3946030722</v>
      </c>
      <c r="M24" s="3">
        <f t="shared" si="6"/>
        <v>89.903000000000006</v>
      </c>
      <c r="N24" s="1">
        <f t="shared" si="7"/>
        <v>0.33986582287129347</v>
      </c>
    </row>
    <row r="25" spans="1:14" x14ac:dyDescent="0.25">
      <c r="A25" s="1">
        <f t="shared" si="0"/>
        <v>-26.664000000000001</v>
      </c>
      <c r="B25" s="2">
        <v>-252.76499999999999</v>
      </c>
      <c r="C25" s="1">
        <v>3379.85</v>
      </c>
      <c r="D25" s="1">
        <v>700</v>
      </c>
      <c r="E25" s="1">
        <f t="shared" si="1"/>
        <v>-7.4785863277956124E-2</v>
      </c>
      <c r="F25" s="1">
        <f t="shared" si="2"/>
        <v>-0.2310571923743501</v>
      </c>
      <c r="G25" s="1">
        <f t="shared" si="3"/>
        <v>-5.7506051679659574E-2</v>
      </c>
      <c r="H25" s="1">
        <f t="shared" si="4"/>
        <v>-0.26273868464063166</v>
      </c>
      <c r="I25" s="1">
        <v>65.599999999999994</v>
      </c>
      <c r="J25" s="1">
        <v>115.4</v>
      </c>
      <c r="K25" s="3">
        <v>-26.664000000000001</v>
      </c>
      <c r="L25" s="1">
        <f t="shared" si="5"/>
        <v>4395.4504372520732</v>
      </c>
      <c r="M25" s="3">
        <f t="shared" si="6"/>
        <v>88.736000000000004</v>
      </c>
      <c r="N25" s="1">
        <f t="shared" si="7"/>
        <v>0.32366819015437054</v>
      </c>
    </row>
    <row r="26" spans="1:14" x14ac:dyDescent="0.25">
      <c r="A26" s="1">
        <f t="shared" si="0"/>
        <v>-27.831</v>
      </c>
      <c r="B26" s="2">
        <v>-275.18700000000001</v>
      </c>
      <c r="C26" s="1">
        <v>3379.85</v>
      </c>
      <c r="D26" s="1">
        <v>700</v>
      </c>
      <c r="E26" s="1">
        <f t="shared" si="1"/>
        <v>-8.1419885497877126E-2</v>
      </c>
      <c r="F26" s="1">
        <f t="shared" si="2"/>
        <v>-0.24116984402079722</v>
      </c>
      <c r="G26" s="1">
        <f t="shared" si="3"/>
        <v>-6.1783864412162937E-2</v>
      </c>
      <c r="H26" s="1">
        <f t="shared" si="4"/>
        <v>-0.27597730004094823</v>
      </c>
      <c r="I26" s="1">
        <v>65.599999999999994</v>
      </c>
      <c r="J26" s="1">
        <v>115.4</v>
      </c>
      <c r="K26" s="3">
        <v>-27.831</v>
      </c>
      <c r="L26" s="1">
        <f t="shared" si="5"/>
        <v>4454.0269958546969</v>
      </c>
      <c r="M26" s="3">
        <f t="shared" si="6"/>
        <v>87.569000000000003</v>
      </c>
      <c r="N26" s="1">
        <f t="shared" si="7"/>
        <v>0.33760392319553811</v>
      </c>
    </row>
    <row r="27" spans="1:14" x14ac:dyDescent="0.25">
      <c r="A27" s="1">
        <f t="shared" si="0"/>
        <v>-28.997</v>
      </c>
      <c r="B27" s="2">
        <v>-280.875</v>
      </c>
      <c r="C27" s="1">
        <v>3379.85</v>
      </c>
      <c r="D27" s="1">
        <v>700</v>
      </c>
      <c r="E27" s="1">
        <f t="shared" si="1"/>
        <v>-8.3102800420136985E-2</v>
      </c>
      <c r="F27" s="1">
        <f t="shared" si="2"/>
        <v>-0.25127383015597921</v>
      </c>
      <c r="G27" s="1">
        <f t="shared" si="3"/>
        <v>-6.2221241461881252E-2</v>
      </c>
      <c r="H27" s="1">
        <f t="shared" si="4"/>
        <v>-0.28938195664456934</v>
      </c>
      <c r="I27" s="1">
        <v>65.599999999999994</v>
      </c>
      <c r="J27" s="1">
        <v>115.4</v>
      </c>
      <c r="K27" s="3">
        <v>-28.997</v>
      </c>
      <c r="L27" s="1">
        <f t="shared" si="5"/>
        <v>4514.1336527666863</v>
      </c>
      <c r="M27" s="3">
        <f t="shared" si="6"/>
        <v>86.403000000000006</v>
      </c>
      <c r="N27" s="1">
        <f t="shared" si="7"/>
        <v>0.33072604643527981</v>
      </c>
    </row>
    <row r="28" spans="1:14" x14ac:dyDescent="0.25">
      <c r="A28" s="1">
        <f t="shared" si="0"/>
        <v>-30.164000000000001</v>
      </c>
      <c r="B28" s="2">
        <v>-299.68700000000001</v>
      </c>
      <c r="C28" s="1">
        <v>3379.85</v>
      </c>
      <c r="D28" s="1">
        <v>700</v>
      </c>
      <c r="E28" s="1">
        <f t="shared" si="1"/>
        <v>-8.8668727902125835E-2</v>
      </c>
      <c r="F28" s="1">
        <f t="shared" si="2"/>
        <v>-0.26138648180242635</v>
      </c>
      <c r="G28" s="1">
        <f t="shared" si="3"/>
        <v>-6.5491921069892531E-2</v>
      </c>
      <c r="H28" s="1">
        <f t="shared" si="4"/>
        <v>-0.30298047427032593</v>
      </c>
      <c r="I28" s="1">
        <v>65.599999999999994</v>
      </c>
      <c r="J28" s="1">
        <v>115.4</v>
      </c>
      <c r="K28" s="3">
        <v>-30.164000000000001</v>
      </c>
      <c r="L28" s="1">
        <f t="shared" si="5"/>
        <v>4575.9384532357217</v>
      </c>
      <c r="M28" s="3">
        <f t="shared" si="6"/>
        <v>85.236000000000004</v>
      </c>
      <c r="N28" s="1">
        <f t="shared" si="7"/>
        <v>0.33922461211726962</v>
      </c>
    </row>
    <row r="29" spans="1:14" x14ac:dyDescent="0.25">
      <c r="A29" s="1">
        <f t="shared" si="0"/>
        <v>-31.331</v>
      </c>
      <c r="B29" s="2">
        <v>-213.98699999999999</v>
      </c>
      <c r="C29" s="1">
        <v>3379.85</v>
      </c>
      <c r="D29" s="1">
        <v>700</v>
      </c>
      <c r="E29" s="1">
        <f t="shared" si="1"/>
        <v>-6.3312573043182385E-2</v>
      </c>
      <c r="F29" s="1">
        <f t="shared" si="2"/>
        <v>-0.27149913344887344</v>
      </c>
      <c r="G29" s="1">
        <f t="shared" si="3"/>
        <v>-4.612326432553987E-2</v>
      </c>
      <c r="H29" s="1">
        <f t="shared" si="4"/>
        <v>-0.31676646384706808</v>
      </c>
      <c r="I29" s="1">
        <v>65.599999999999994</v>
      </c>
      <c r="J29" s="1">
        <v>115.4</v>
      </c>
      <c r="K29" s="3">
        <v>-31.331</v>
      </c>
      <c r="L29" s="1">
        <f t="shared" si="5"/>
        <v>4639.4591347583528</v>
      </c>
      <c r="M29" s="3">
        <f t="shared" si="6"/>
        <v>84.069000000000003</v>
      </c>
      <c r="N29" s="1">
        <f t="shared" si="7"/>
        <v>0.23319622511835716</v>
      </c>
    </row>
    <row r="30" spans="1:14" x14ac:dyDescent="0.25">
      <c r="A30" s="1">
        <f t="shared" si="0"/>
        <v>-32.497999999999998</v>
      </c>
      <c r="B30" s="2">
        <v>-201.625</v>
      </c>
      <c r="C30" s="1">
        <v>3379.85</v>
      </c>
      <c r="D30" s="1">
        <v>700</v>
      </c>
      <c r="E30" s="1">
        <f t="shared" si="1"/>
        <v>-5.9655014275781473E-2</v>
      </c>
      <c r="F30" s="1">
        <f t="shared" si="2"/>
        <v>-0.28161178509532059</v>
      </c>
      <c r="G30" s="1">
        <f t="shared" si="3"/>
        <v>-4.2855459215691824E-2</v>
      </c>
      <c r="H30" s="1">
        <f t="shared" si="4"/>
        <v>-0.33074516677141153</v>
      </c>
      <c r="I30" s="1">
        <v>65.599999999999994</v>
      </c>
      <c r="J30" s="1">
        <v>115.4</v>
      </c>
      <c r="K30" s="3">
        <v>-32.497999999999998</v>
      </c>
      <c r="L30" s="1">
        <f t="shared" si="5"/>
        <v>4704.7681599961388</v>
      </c>
      <c r="M30" s="3">
        <f t="shared" si="6"/>
        <v>82.902000000000015</v>
      </c>
      <c r="N30" s="1">
        <f t="shared" si="7"/>
        <v>0.21183422510385816</v>
      </c>
    </row>
    <row r="31" spans="1:14" x14ac:dyDescent="0.25">
      <c r="A31" s="1">
        <f t="shared" si="0"/>
        <v>-33.664000000000001</v>
      </c>
      <c r="B31" s="2">
        <v>-202.55699999999999</v>
      </c>
      <c r="C31" s="1">
        <v>3379.85</v>
      </c>
      <c r="D31" s="1">
        <v>700</v>
      </c>
      <c r="E31" s="1">
        <f t="shared" si="1"/>
        <v>-5.9930766158261456E-2</v>
      </c>
      <c r="F31" s="1">
        <f t="shared" si="2"/>
        <v>-0.29171577123050257</v>
      </c>
      <c r="G31" s="1">
        <f t="shared" si="3"/>
        <v>-4.2448016487969316E-2</v>
      </c>
      <c r="H31" s="1">
        <f t="shared" si="4"/>
        <v>-0.3449098127848767</v>
      </c>
      <c r="I31" s="1">
        <v>65.599999999999994</v>
      </c>
      <c r="J31" s="1">
        <v>115.4</v>
      </c>
      <c r="K31" s="3">
        <v>-33.664000000000001</v>
      </c>
      <c r="L31" s="1">
        <f t="shared" si="5"/>
        <v>4771.8837476754425</v>
      </c>
      <c r="M31" s="3">
        <f t="shared" si="6"/>
        <v>81.736000000000004</v>
      </c>
      <c r="N31" s="1">
        <f t="shared" si="7"/>
        <v>0.20544232458006692</v>
      </c>
    </row>
    <row r="32" spans="1:14" x14ac:dyDescent="0.25">
      <c r="A32" s="1">
        <f t="shared" si="0"/>
        <v>-34.831000000000003</v>
      </c>
      <c r="B32" s="2">
        <v>-209.14699999999999</v>
      </c>
      <c r="C32" s="1">
        <v>3379.85</v>
      </c>
      <c r="D32" s="1">
        <v>700</v>
      </c>
      <c r="E32" s="1">
        <f t="shared" si="1"/>
        <v>-6.1880556829445092E-2</v>
      </c>
      <c r="F32" s="1">
        <f t="shared" si="2"/>
        <v>-0.30182842287694978</v>
      </c>
      <c r="G32" s="1">
        <f t="shared" si="3"/>
        <v>-4.3203245954866215E-2</v>
      </c>
      <c r="H32" s="1">
        <f t="shared" si="4"/>
        <v>-0.3592903939294998</v>
      </c>
      <c r="I32" s="1">
        <v>65.599999999999994</v>
      </c>
      <c r="J32" s="1">
        <v>115.4</v>
      </c>
      <c r="K32" s="3">
        <v>-34.831000000000003</v>
      </c>
      <c r="L32" s="1">
        <f t="shared" si="5"/>
        <v>4841.0019982871827</v>
      </c>
      <c r="M32" s="3">
        <f t="shared" si="6"/>
        <v>80.569000000000003</v>
      </c>
      <c r="N32" s="1">
        <f t="shared" si="7"/>
        <v>0.20501898475834637</v>
      </c>
    </row>
    <row r="33" spans="1:14" x14ac:dyDescent="0.25">
      <c r="A33" s="1">
        <f t="shared" si="0"/>
        <v>-35.997999999999998</v>
      </c>
      <c r="B33" s="2">
        <v>-221.32400000000001</v>
      </c>
      <c r="C33" s="1">
        <v>3379.85</v>
      </c>
      <c r="D33" s="1">
        <v>700</v>
      </c>
      <c r="E33" s="1">
        <f t="shared" si="1"/>
        <v>-6.5483379439915973E-2</v>
      </c>
      <c r="F33" s="1">
        <f t="shared" si="2"/>
        <v>-0.31194107452339687</v>
      </c>
      <c r="G33" s="1">
        <f t="shared" si="3"/>
        <v>-4.5056423694005275E-2</v>
      </c>
      <c r="H33" s="1">
        <f t="shared" si="4"/>
        <v>-0.37388079722126794</v>
      </c>
      <c r="I33" s="1">
        <v>65.599999999999994</v>
      </c>
      <c r="J33" s="1">
        <v>115.4</v>
      </c>
      <c r="K33" s="3">
        <v>-35.997999999999998</v>
      </c>
      <c r="L33" s="1">
        <f t="shared" si="5"/>
        <v>4912.151960907785</v>
      </c>
      <c r="M33" s="3">
        <f t="shared" si="6"/>
        <v>79.402000000000015</v>
      </c>
      <c r="N33" s="1">
        <f t="shared" si="7"/>
        <v>0.20992227310868114</v>
      </c>
    </row>
    <row r="34" spans="1:14" x14ac:dyDescent="0.25">
      <c r="A34" s="1">
        <f t="shared" si="0"/>
        <v>-37.164000000000001</v>
      </c>
      <c r="B34" s="2">
        <v>-246.596</v>
      </c>
      <c r="C34" s="1">
        <v>3379.85</v>
      </c>
      <c r="D34" s="1">
        <v>700</v>
      </c>
      <c r="E34" s="1">
        <f t="shared" si="1"/>
        <v>-7.296063434767816E-2</v>
      </c>
      <c r="F34" s="1">
        <f t="shared" si="2"/>
        <v>-0.32204506065857885</v>
      </c>
      <c r="G34" s="1">
        <f t="shared" si="3"/>
        <v>-4.9464022433491753E-2</v>
      </c>
      <c r="H34" s="1">
        <f t="shared" si="4"/>
        <v>-0.38867445439872783</v>
      </c>
      <c r="I34" s="1">
        <v>65.599999999999994</v>
      </c>
      <c r="J34" s="1">
        <v>115.4</v>
      </c>
      <c r="K34" s="3">
        <v>-37.164000000000001</v>
      </c>
      <c r="L34" s="1">
        <f t="shared" si="5"/>
        <v>4985.360831330845</v>
      </c>
      <c r="M34" s="3">
        <f t="shared" si="6"/>
        <v>78.236000000000004</v>
      </c>
      <c r="N34" s="1">
        <f t="shared" si="7"/>
        <v>0.22655411698746258</v>
      </c>
    </row>
    <row r="35" spans="1:14" x14ac:dyDescent="0.25">
      <c r="A35" s="1">
        <f t="shared" si="0"/>
        <v>-38.331000000000003</v>
      </c>
      <c r="B35" s="2">
        <v>-271.709</v>
      </c>
      <c r="C35" s="1">
        <v>3379.85</v>
      </c>
      <c r="D35" s="1">
        <v>700</v>
      </c>
      <c r="E35" s="1">
        <f t="shared" si="1"/>
        <v>-8.0390845747592352E-2</v>
      </c>
      <c r="F35" s="1">
        <f t="shared" si="2"/>
        <v>-0.332157712305026</v>
      </c>
      <c r="G35" s="1">
        <f t="shared" si="3"/>
        <v>-5.3688406333805852E-2</v>
      </c>
      <c r="H35" s="1">
        <f t="shared" si="4"/>
        <v>-0.40370322958561106</v>
      </c>
      <c r="I35" s="1">
        <v>65.599999999999994</v>
      </c>
      <c r="J35" s="1">
        <v>115.4</v>
      </c>
      <c r="K35" s="3">
        <v>-38.331000000000003</v>
      </c>
      <c r="L35" s="1">
        <f t="shared" si="5"/>
        <v>5060.850536532198</v>
      </c>
      <c r="M35" s="3">
        <f t="shared" si="6"/>
        <v>77.069000000000003</v>
      </c>
      <c r="N35" s="1">
        <f t="shared" si="7"/>
        <v>0.24202613026720299</v>
      </c>
    </row>
    <row r="36" spans="1:14" x14ac:dyDescent="0.25">
      <c r="A36" s="1">
        <f t="shared" si="0"/>
        <v>-39.497</v>
      </c>
      <c r="B36" s="2">
        <v>-288.00200000000001</v>
      </c>
      <c r="C36" s="1">
        <v>3379.85</v>
      </c>
      <c r="D36" s="1">
        <v>700</v>
      </c>
      <c r="E36" s="1">
        <f t="shared" si="1"/>
        <v>-8.5211473881977015E-2</v>
      </c>
      <c r="F36" s="1">
        <f t="shared" si="2"/>
        <v>-0.34226169844020793</v>
      </c>
      <c r="G36" s="1">
        <f t="shared" si="3"/>
        <v>-5.6046850104538144E-2</v>
      </c>
      <c r="H36" s="1">
        <f t="shared" si="4"/>
        <v>-0.41894814476183484</v>
      </c>
      <c r="I36" s="1">
        <v>65.599999999999994</v>
      </c>
      <c r="J36" s="1">
        <v>115.4</v>
      </c>
      <c r="K36" s="3">
        <v>-39.497</v>
      </c>
      <c r="L36" s="1">
        <f t="shared" si="5"/>
        <v>5138.5938632201623</v>
      </c>
      <c r="M36" s="3">
        <f t="shared" si="6"/>
        <v>75.903000000000006</v>
      </c>
      <c r="N36" s="1">
        <f t="shared" si="7"/>
        <v>0.24896584768413169</v>
      </c>
    </row>
    <row r="37" spans="1:14" x14ac:dyDescent="0.25">
      <c r="A37" s="1">
        <f t="shared" si="0"/>
        <v>-40.664000000000001</v>
      </c>
      <c r="B37" s="2">
        <v>-320.48</v>
      </c>
      <c r="C37" s="1">
        <v>3379.85</v>
      </c>
      <c r="D37" s="1">
        <v>700</v>
      </c>
      <c r="E37" s="1">
        <f t="shared" si="1"/>
        <v>-9.4820776069943935E-2</v>
      </c>
      <c r="F37" s="1">
        <f t="shared" si="2"/>
        <v>-0.35237435008665513</v>
      </c>
      <c r="G37" s="1">
        <f t="shared" si="3"/>
        <v>-6.1408366727585192E-2</v>
      </c>
      <c r="H37" s="1">
        <f t="shared" si="4"/>
        <v>-0.43444245031424694</v>
      </c>
      <c r="I37" s="1">
        <v>65.599999999999994</v>
      </c>
      <c r="J37" s="1">
        <v>115.4</v>
      </c>
      <c r="K37" s="3">
        <v>-40.664000000000001</v>
      </c>
      <c r="L37" s="1">
        <f t="shared" si="5"/>
        <v>5218.8328248768994</v>
      </c>
      <c r="M37" s="3">
        <f t="shared" si="6"/>
        <v>74.736000000000004</v>
      </c>
      <c r="N37" s="1">
        <f t="shared" si="7"/>
        <v>0.26909102789867029</v>
      </c>
    </row>
    <row r="38" spans="1:14" x14ac:dyDescent="0.25">
      <c r="A38" s="1">
        <f t="shared" si="0"/>
        <v>-41.831000000000003</v>
      </c>
      <c r="B38" s="2">
        <v>-355.43599999999998</v>
      </c>
      <c r="C38" s="1">
        <v>3379.85</v>
      </c>
      <c r="D38" s="1">
        <v>700</v>
      </c>
      <c r="E38" s="1">
        <f t="shared" si="1"/>
        <v>-0.10516324688965487</v>
      </c>
      <c r="F38" s="1">
        <f t="shared" si="2"/>
        <v>-0.36248700173310228</v>
      </c>
      <c r="G38" s="1">
        <f t="shared" si="3"/>
        <v>-6.7042936832105882E-2</v>
      </c>
      <c r="H38" s="1">
        <f t="shared" si="4"/>
        <v>-0.45018061271914661</v>
      </c>
      <c r="I38" s="1">
        <v>65.599999999999994</v>
      </c>
      <c r="J38" s="1">
        <v>115.4</v>
      </c>
      <c r="K38" s="3">
        <v>-41.831000000000003</v>
      </c>
      <c r="L38" s="1">
        <f t="shared" si="5"/>
        <v>5301.6173931955036</v>
      </c>
      <c r="M38" s="3">
        <f t="shared" si="6"/>
        <v>73.569000000000003</v>
      </c>
      <c r="N38" s="1">
        <f t="shared" si="7"/>
        <v>0.29011591143090459</v>
      </c>
    </row>
    <row r="39" spans="1:14" x14ac:dyDescent="0.25">
      <c r="A39" s="1">
        <f t="shared" si="0"/>
        <v>-42.997</v>
      </c>
      <c r="B39" s="2">
        <v>-394.774</v>
      </c>
      <c r="C39" s="1">
        <v>3379.85</v>
      </c>
      <c r="D39" s="1">
        <v>700</v>
      </c>
      <c r="E39" s="1">
        <f t="shared" si="1"/>
        <v>-0.11680222495081143</v>
      </c>
      <c r="F39" s="1">
        <f t="shared" si="2"/>
        <v>-0.37259098786828421</v>
      </c>
      <c r="G39" s="1">
        <f t="shared" si="3"/>
        <v>-7.3282768571175036E-2</v>
      </c>
      <c r="H39" s="1">
        <f t="shared" si="4"/>
        <v>-0.46615661907670675</v>
      </c>
      <c r="I39" s="1">
        <v>65.599999999999994</v>
      </c>
      <c r="J39" s="1">
        <v>115.4</v>
      </c>
      <c r="K39" s="3">
        <v>-42.997</v>
      </c>
      <c r="L39" s="1">
        <f t="shared" si="5"/>
        <v>5386.9962570611715</v>
      </c>
      <c r="M39" s="3">
        <f t="shared" si="6"/>
        <v>72.403000000000006</v>
      </c>
      <c r="N39" s="1">
        <f t="shared" si="7"/>
        <v>0.3134864469456855</v>
      </c>
    </row>
    <row r="40" spans="1:14" x14ac:dyDescent="0.25">
      <c r="A40" s="1">
        <f t="shared" si="0"/>
        <v>-44.164000000000001</v>
      </c>
      <c r="B40" s="2">
        <v>-442.51499999999999</v>
      </c>
      <c r="C40" s="1">
        <v>3379.85</v>
      </c>
      <c r="D40" s="1">
        <v>700</v>
      </c>
      <c r="E40" s="1">
        <f t="shared" si="1"/>
        <v>-0.13092740802106603</v>
      </c>
      <c r="F40" s="1">
        <f t="shared" si="2"/>
        <v>-0.38270363951473135</v>
      </c>
      <c r="G40" s="1">
        <f t="shared" si="3"/>
        <v>-8.0821012459173835E-2</v>
      </c>
      <c r="H40" s="1">
        <f t="shared" si="4"/>
        <v>-0.48240604546024002</v>
      </c>
      <c r="I40" s="1">
        <v>65.599999999999994</v>
      </c>
      <c r="J40" s="1">
        <v>115.4</v>
      </c>
      <c r="K40" s="3">
        <v>-44.164000000000001</v>
      </c>
      <c r="L40" s="1">
        <f t="shared" si="5"/>
        <v>5475.2469257117182</v>
      </c>
      <c r="M40" s="3">
        <f t="shared" si="6"/>
        <v>71.236000000000004</v>
      </c>
      <c r="N40" s="1">
        <f t="shared" si="7"/>
        <v>0.3421117400061367</v>
      </c>
    </row>
    <row r="41" spans="1:14" x14ac:dyDescent="0.25">
      <c r="A41" s="1">
        <f t="shared" si="0"/>
        <v>-45.331000000000003</v>
      </c>
      <c r="B41" s="2">
        <v>-465.10700000000003</v>
      </c>
      <c r="C41" s="1">
        <v>3379.85</v>
      </c>
      <c r="D41" s="1">
        <v>700</v>
      </c>
      <c r="E41" s="1">
        <f t="shared" si="1"/>
        <v>-0.13761172833113897</v>
      </c>
      <c r="F41" s="1">
        <f t="shared" si="2"/>
        <v>-0.3928162911611785</v>
      </c>
      <c r="G41" s="1">
        <f t="shared" si="3"/>
        <v>-8.3555599587821286E-2</v>
      </c>
      <c r="H41" s="1">
        <f t="shared" si="4"/>
        <v>-0.4989238832362376</v>
      </c>
      <c r="I41" s="1">
        <v>65.599999999999994</v>
      </c>
      <c r="J41" s="1">
        <v>115.4</v>
      </c>
      <c r="K41" s="3">
        <v>-45.331000000000003</v>
      </c>
      <c r="L41" s="1">
        <f t="shared" si="5"/>
        <v>5566.4372261627823</v>
      </c>
      <c r="M41" s="3">
        <f t="shared" si="6"/>
        <v>70.069000000000003</v>
      </c>
      <c r="N41" s="1">
        <f t="shared" si="7"/>
        <v>0.35032082789732055</v>
      </c>
    </row>
    <row r="42" spans="1:14" x14ac:dyDescent="0.25">
      <c r="A42" s="1">
        <f t="shared" si="0"/>
        <v>-46.497999999999998</v>
      </c>
      <c r="B42" s="2">
        <v>-454.83600000000001</v>
      </c>
      <c r="C42" s="1">
        <v>3379.85</v>
      </c>
      <c r="D42" s="1">
        <v>700</v>
      </c>
      <c r="E42" s="1">
        <f t="shared" si="1"/>
        <v>-0.13457283607260678</v>
      </c>
      <c r="F42" s="1">
        <f t="shared" si="2"/>
        <v>-0.40292894280762559</v>
      </c>
      <c r="G42" s="1">
        <f t="shared" si="3"/>
        <v>-8.0349545503247438E-2</v>
      </c>
      <c r="H42" s="1">
        <f t="shared" si="4"/>
        <v>-0.51571914889948078</v>
      </c>
      <c r="I42" s="1">
        <v>65.599999999999994</v>
      </c>
      <c r="J42" s="1">
        <v>115.4</v>
      </c>
      <c r="K42" s="3">
        <v>-46.497999999999998</v>
      </c>
      <c r="L42" s="1">
        <f t="shared" si="5"/>
        <v>5660.7165249194495</v>
      </c>
      <c r="M42" s="3">
        <f t="shared" si="6"/>
        <v>68.902000000000015</v>
      </c>
      <c r="N42" s="1">
        <f t="shared" si="7"/>
        <v>0.33398652163058251</v>
      </c>
    </row>
    <row r="43" spans="1:14" x14ac:dyDescent="0.25">
      <c r="A43" s="1">
        <f t="shared" si="0"/>
        <v>-47.664000000000001</v>
      </c>
      <c r="B43" s="2">
        <v>-452.14499999999998</v>
      </c>
      <c r="C43" s="1">
        <v>3379.85</v>
      </c>
      <c r="D43" s="1">
        <v>700</v>
      </c>
      <c r="E43" s="1">
        <f t="shared" si="1"/>
        <v>-0.13377664689261357</v>
      </c>
      <c r="F43" s="1">
        <f t="shared" si="2"/>
        <v>-0.41303292894280763</v>
      </c>
      <c r="G43" s="1">
        <f t="shared" si="3"/>
        <v>-7.8522486602409652E-2</v>
      </c>
      <c r="H43" s="1">
        <f t="shared" si="4"/>
        <v>-0.53278655773402306</v>
      </c>
      <c r="I43" s="1">
        <v>65.599999999999994</v>
      </c>
      <c r="J43" s="1">
        <v>115.4</v>
      </c>
      <c r="K43" s="3">
        <v>-47.664000000000001</v>
      </c>
      <c r="L43" s="1">
        <f t="shared" si="5"/>
        <v>5758.1594720680287</v>
      </c>
      <c r="M43" s="3">
        <f t="shared" si="6"/>
        <v>67.736000000000004</v>
      </c>
      <c r="N43" s="1">
        <f t="shared" si="7"/>
        <v>0.32388857526451004</v>
      </c>
    </row>
    <row r="44" spans="1:14" x14ac:dyDescent="0.25">
      <c r="A44" s="1">
        <f t="shared" si="0"/>
        <v>-48.83</v>
      </c>
      <c r="B44" s="2">
        <v>-501.30099999999999</v>
      </c>
      <c r="C44" s="1">
        <v>3379.85</v>
      </c>
      <c r="D44" s="1">
        <v>700</v>
      </c>
      <c r="E44" s="1">
        <f t="shared" si="1"/>
        <v>-0.14832048759560335</v>
      </c>
      <c r="F44" s="1">
        <f t="shared" si="2"/>
        <v>-0.42313691507798956</v>
      </c>
      <c r="G44" s="1">
        <f t="shared" si="3"/>
        <v>-8.5560614031536544E-2</v>
      </c>
      <c r="H44" s="1">
        <f t="shared" si="4"/>
        <v>-0.55015032846138689</v>
      </c>
      <c r="I44" s="1">
        <v>65.599999999999994</v>
      </c>
      <c r="J44" s="1">
        <v>115.4</v>
      </c>
      <c r="K44" s="3">
        <v>-48.83</v>
      </c>
      <c r="L44" s="1">
        <f t="shared" si="5"/>
        <v>5859.0159230884774</v>
      </c>
      <c r="M44" s="3">
        <f t="shared" si="6"/>
        <v>66.570000000000007</v>
      </c>
      <c r="N44" s="1">
        <f t="shared" si="7"/>
        <v>0.35052599362139314</v>
      </c>
    </row>
    <row r="45" spans="1:14" x14ac:dyDescent="0.25">
      <c r="A45" s="1">
        <f t="shared" si="0"/>
        <v>-49.997999999999998</v>
      </c>
      <c r="B45" s="2">
        <v>-446.25</v>
      </c>
      <c r="C45" s="1">
        <v>3379.85</v>
      </c>
      <c r="D45" s="1">
        <v>700</v>
      </c>
      <c r="E45" s="1">
        <f t="shared" si="1"/>
        <v>-0.13203248664881578</v>
      </c>
      <c r="F45" s="1">
        <f t="shared" si="2"/>
        <v>-0.43325823223570187</v>
      </c>
      <c r="G45" s="1">
        <f t="shared" si="3"/>
        <v>-7.4828324885665959E-2</v>
      </c>
      <c r="H45" s="1">
        <f t="shared" si="4"/>
        <v>-0.56785151503868114</v>
      </c>
      <c r="I45" s="1">
        <v>65.599999999999994</v>
      </c>
      <c r="J45" s="1">
        <v>115.4</v>
      </c>
      <c r="K45" s="3">
        <v>-49.997999999999998</v>
      </c>
      <c r="L45" s="1">
        <f t="shared" si="5"/>
        <v>5963.6508057857545</v>
      </c>
      <c r="M45" s="3">
        <f t="shared" si="6"/>
        <v>65.402000000000015</v>
      </c>
      <c r="N45" s="1">
        <f t="shared" si="7"/>
        <v>0.30474316891222336</v>
      </c>
    </row>
    <row r="46" spans="1:14" x14ac:dyDescent="0.25">
      <c r="A46" s="1">
        <f t="shared" si="0"/>
        <v>-51.164999999999999</v>
      </c>
      <c r="B46" s="2">
        <v>-434.99</v>
      </c>
      <c r="C46" s="1">
        <v>3379.85</v>
      </c>
      <c r="D46" s="1">
        <v>700</v>
      </c>
      <c r="E46" s="1">
        <f t="shared" si="1"/>
        <v>-0.12870097785404677</v>
      </c>
      <c r="F46" s="1">
        <f t="shared" si="2"/>
        <v>-0.44337088388214901</v>
      </c>
      <c r="G46" s="1">
        <f t="shared" si="3"/>
        <v>-7.1638711546401182E-2</v>
      </c>
      <c r="H46" s="1">
        <f t="shared" si="4"/>
        <v>-0.58585612059042602</v>
      </c>
      <c r="I46" s="1">
        <v>65.599999999999994</v>
      </c>
      <c r="J46" s="1">
        <v>115.4</v>
      </c>
      <c r="K46" s="3">
        <v>-51.164999999999999</v>
      </c>
      <c r="L46" s="1">
        <f t="shared" si="5"/>
        <v>6071.9964193975238</v>
      </c>
      <c r="M46" s="3">
        <f t="shared" si="6"/>
        <v>64.235000000000014</v>
      </c>
      <c r="N46" s="1">
        <f t="shared" si="7"/>
        <v>0.29027837084641844</v>
      </c>
    </row>
    <row r="47" spans="1:14" x14ac:dyDescent="0.25">
      <c r="A47" s="1">
        <f t="shared" si="0"/>
        <v>-52.331000000000003</v>
      </c>
      <c r="B47" s="2">
        <v>-445.55599999999998</v>
      </c>
      <c r="C47" s="1">
        <v>3379.85</v>
      </c>
      <c r="D47" s="1">
        <v>700</v>
      </c>
      <c r="E47" s="1">
        <f t="shared" si="1"/>
        <v>-0.13182715209254847</v>
      </c>
      <c r="F47" s="1">
        <f t="shared" si="2"/>
        <v>-0.453474870017331</v>
      </c>
      <c r="G47" s="1">
        <f t="shared" si="3"/>
        <v>-7.2046851432625125E-2</v>
      </c>
      <c r="H47" s="1">
        <f t="shared" si="4"/>
        <v>-0.60417498892290078</v>
      </c>
      <c r="I47" s="1">
        <v>65.599999999999994</v>
      </c>
      <c r="J47" s="1">
        <v>115.4</v>
      </c>
      <c r="K47" s="3">
        <v>-52.331000000000003</v>
      </c>
      <c r="L47" s="1">
        <f t="shared" si="5"/>
        <v>6184.253595268674</v>
      </c>
      <c r="M47" s="3">
        <f t="shared" si="6"/>
        <v>63.069000000000003</v>
      </c>
      <c r="N47" s="1">
        <f t="shared" si="7"/>
        <v>0.29070442665877005</v>
      </c>
    </row>
    <row r="48" spans="1:14" x14ac:dyDescent="0.25">
      <c r="A48" s="1">
        <f t="shared" si="0"/>
        <v>-53.497</v>
      </c>
      <c r="B48" s="2">
        <v>-458.779</v>
      </c>
      <c r="C48" s="1">
        <v>3379.85</v>
      </c>
      <c r="D48" s="1">
        <v>700</v>
      </c>
      <c r="E48" s="1">
        <f t="shared" si="1"/>
        <v>-0.13573945589301301</v>
      </c>
      <c r="F48" s="1">
        <f t="shared" si="2"/>
        <v>-0.46357885615251299</v>
      </c>
      <c r="G48" s="1">
        <f t="shared" si="3"/>
        <v>-7.2813514195365553E-2</v>
      </c>
      <c r="H48" s="1">
        <f t="shared" si="4"/>
        <v>-0.62283571029129281</v>
      </c>
      <c r="I48" s="1">
        <v>65.599999999999994</v>
      </c>
      <c r="J48" s="1">
        <v>115.4</v>
      </c>
      <c r="K48" s="3">
        <v>-53.497</v>
      </c>
      <c r="L48" s="1">
        <f t="shared" si="5"/>
        <v>6300.739705668545</v>
      </c>
      <c r="M48" s="3">
        <f t="shared" si="6"/>
        <v>61.903000000000006</v>
      </c>
      <c r="N48" s="1">
        <f t="shared" si="7"/>
        <v>0.29280769407730717</v>
      </c>
    </row>
    <row r="49" spans="1:14" x14ac:dyDescent="0.25">
      <c r="A49" s="1">
        <f t="shared" si="0"/>
        <v>-54.664000000000001</v>
      </c>
      <c r="B49" s="2">
        <v>-501.13</v>
      </c>
      <c r="C49" s="1">
        <v>3379.85</v>
      </c>
      <c r="D49" s="1">
        <v>700</v>
      </c>
      <c r="E49" s="1">
        <f t="shared" si="1"/>
        <v>-0.14826989363433288</v>
      </c>
      <c r="F49" s="1">
        <f t="shared" si="2"/>
        <v>-0.47369150779896013</v>
      </c>
      <c r="G49" s="1">
        <f t="shared" si="3"/>
        <v>-7.8035704157494307E-2</v>
      </c>
      <c r="H49" s="1">
        <f t="shared" si="4"/>
        <v>-0.64186775108653638</v>
      </c>
      <c r="I49" s="1">
        <v>65.599999999999994</v>
      </c>
      <c r="J49" s="1">
        <v>115.4</v>
      </c>
      <c r="K49" s="3">
        <v>-54.664000000000001</v>
      </c>
      <c r="L49" s="1">
        <f t="shared" si="5"/>
        <v>6421.8040371443622</v>
      </c>
      <c r="M49" s="3">
        <f t="shared" si="6"/>
        <v>60.736000000000004</v>
      </c>
      <c r="N49" s="1">
        <f t="shared" si="7"/>
        <v>0.31300939787432341</v>
      </c>
    </row>
    <row r="50" spans="1:14" x14ac:dyDescent="0.25">
      <c r="A50" s="1">
        <f t="shared" si="0"/>
        <v>-55.831000000000003</v>
      </c>
      <c r="B50" s="2">
        <v>-520.94399999999996</v>
      </c>
      <c r="C50" s="1">
        <v>3379.85</v>
      </c>
      <c r="D50" s="1">
        <v>700</v>
      </c>
      <c r="E50" s="1">
        <f t="shared" si="1"/>
        <v>-0.15413228397709958</v>
      </c>
      <c r="F50" s="1">
        <f t="shared" si="2"/>
        <v>-0.48380415944540728</v>
      </c>
      <c r="G50" s="1">
        <f t="shared" si="3"/>
        <v>-7.9562443884158091E-2</v>
      </c>
      <c r="H50" s="1">
        <f t="shared" si="4"/>
        <v>-0.66126904954761478</v>
      </c>
      <c r="I50" s="1">
        <v>65.599999999999994</v>
      </c>
      <c r="J50" s="1">
        <v>115.4</v>
      </c>
      <c r="K50" s="3">
        <v>-55.831000000000003</v>
      </c>
      <c r="L50" s="1">
        <f t="shared" si="5"/>
        <v>6547.61184508721</v>
      </c>
      <c r="M50" s="3">
        <f t="shared" si="6"/>
        <v>59.569000000000003</v>
      </c>
      <c r="N50" s="1">
        <f t="shared" si="7"/>
        <v>0.31858404060391704</v>
      </c>
    </row>
    <row r="51" spans="1:14" x14ac:dyDescent="0.25">
      <c r="A51" s="1">
        <f t="shared" si="0"/>
        <v>-56.997999999999998</v>
      </c>
      <c r="B51" s="2">
        <v>-524.25199999999995</v>
      </c>
      <c r="C51" s="1">
        <v>3379.85</v>
      </c>
      <c r="D51" s="1">
        <v>700</v>
      </c>
      <c r="E51" s="1">
        <f t="shared" si="1"/>
        <v>-0.15511102563723242</v>
      </c>
      <c r="F51" s="1">
        <f t="shared" si="2"/>
        <v>-0.49391681109185437</v>
      </c>
      <c r="G51" s="1">
        <f t="shared" si="3"/>
        <v>-7.8499082489303706E-2</v>
      </c>
      <c r="H51" s="1">
        <f t="shared" si="4"/>
        <v>-0.68105421825087586</v>
      </c>
      <c r="I51" s="1">
        <v>65.599999999999994</v>
      </c>
      <c r="J51" s="1">
        <v>115.4</v>
      </c>
      <c r="K51" s="3">
        <v>-56.997999999999998</v>
      </c>
      <c r="L51" s="1">
        <f t="shared" si="5"/>
        <v>6678.4474846751818</v>
      </c>
      <c r="M51" s="3">
        <f t="shared" si="6"/>
        <v>58.402000000000008</v>
      </c>
      <c r="N51" s="1">
        <f t="shared" si="7"/>
        <v>0.31404281480993407</v>
      </c>
    </row>
    <row r="52" spans="1:14" x14ac:dyDescent="0.25">
      <c r="A52" s="1">
        <f t="shared" si="0"/>
        <v>-58.164999999999999</v>
      </c>
      <c r="B52" s="2">
        <v>-460.46699999999998</v>
      </c>
      <c r="C52" s="1">
        <v>3379.85</v>
      </c>
      <c r="D52" s="1">
        <v>700</v>
      </c>
      <c r="E52" s="1">
        <f t="shared" si="1"/>
        <v>-0.13623888634110981</v>
      </c>
      <c r="F52" s="1">
        <f t="shared" si="2"/>
        <v>-0.50402946273830151</v>
      </c>
      <c r="G52" s="1">
        <f t="shared" si="3"/>
        <v>-6.7570473654535709E-2</v>
      </c>
      <c r="H52" s="1">
        <f t="shared" si="4"/>
        <v>-0.70123875470355945</v>
      </c>
      <c r="I52" s="1">
        <v>65.599999999999994</v>
      </c>
      <c r="J52" s="1">
        <v>115.4</v>
      </c>
      <c r="K52" s="3">
        <v>-58.164999999999999</v>
      </c>
      <c r="L52" s="1">
        <f t="shared" si="5"/>
        <v>6814.6185026644525</v>
      </c>
      <c r="M52" s="3">
        <f t="shared" si="6"/>
        <v>57.235000000000007</v>
      </c>
      <c r="N52" s="1">
        <f t="shared" si="7"/>
        <v>0.27029944956183399</v>
      </c>
    </row>
    <row r="53" spans="1:14" x14ac:dyDescent="0.25">
      <c r="A53" s="1">
        <f t="shared" si="0"/>
        <v>-59.331000000000003</v>
      </c>
      <c r="B53" s="2">
        <v>-497.83800000000002</v>
      </c>
      <c r="C53" s="1">
        <v>3379.85</v>
      </c>
      <c r="D53" s="1">
        <v>700</v>
      </c>
      <c r="E53" s="1">
        <f t="shared" si="1"/>
        <v>-0.14729588591209669</v>
      </c>
      <c r="F53" s="1">
        <f t="shared" si="2"/>
        <v>-0.51413344887348356</v>
      </c>
      <c r="G53" s="1">
        <f t="shared" si="3"/>
        <v>-7.1566144083235264E-2</v>
      </c>
      <c r="H53" s="1">
        <f t="shared" si="4"/>
        <v>-0.72182127894675641</v>
      </c>
      <c r="I53" s="1">
        <v>65.599999999999994</v>
      </c>
      <c r="J53" s="1">
        <v>115.4</v>
      </c>
      <c r="K53" s="3">
        <v>-59.331000000000003</v>
      </c>
      <c r="L53" s="1">
        <f t="shared" si="5"/>
        <v>6956.3339813444145</v>
      </c>
      <c r="M53" s="3">
        <f t="shared" si="6"/>
        <v>56.069000000000003</v>
      </c>
      <c r="N53" s="1">
        <f t="shared" si="7"/>
        <v>0.2864934896471652</v>
      </c>
    </row>
    <row r="54" spans="1:14" x14ac:dyDescent="0.25">
      <c r="A54" s="1">
        <f t="shared" si="0"/>
        <v>-60.497999999999998</v>
      </c>
      <c r="B54" s="2">
        <v>-534.30200000000002</v>
      </c>
      <c r="C54" s="1">
        <v>3379.85</v>
      </c>
      <c r="D54" s="1">
        <v>700</v>
      </c>
      <c r="E54" s="1">
        <f t="shared" si="1"/>
        <v>-0.1580845303785671</v>
      </c>
      <c r="F54" s="1">
        <f t="shared" si="2"/>
        <v>-0.52424610051993059</v>
      </c>
      <c r="G54" s="1">
        <f t="shared" si="3"/>
        <v>-7.5209331775078783E-2</v>
      </c>
      <c r="H54" s="1">
        <f t="shared" si="4"/>
        <v>-0.74285457634957042</v>
      </c>
      <c r="I54" s="1">
        <v>65.599999999999994</v>
      </c>
      <c r="J54" s="1">
        <v>115.4</v>
      </c>
      <c r="K54" s="3">
        <v>-60.497999999999998</v>
      </c>
      <c r="L54" s="1">
        <f t="shared" si="5"/>
        <v>7104.1982077155653</v>
      </c>
      <c r="M54" s="3">
        <f t="shared" si="6"/>
        <v>54.902000000000008</v>
      </c>
      <c r="N54" s="1">
        <f t="shared" si="7"/>
        <v>0.30154641154561551</v>
      </c>
    </row>
    <row r="55" spans="1:14" x14ac:dyDescent="0.25">
      <c r="A55" s="1">
        <f t="shared" si="0"/>
        <v>-61.664999999999999</v>
      </c>
      <c r="B55" s="2">
        <v>-419.512</v>
      </c>
      <c r="C55" s="1">
        <v>3379.85</v>
      </c>
      <c r="D55" s="1">
        <v>700</v>
      </c>
      <c r="E55" s="1">
        <f t="shared" si="1"/>
        <v>-0.12412148468127285</v>
      </c>
      <c r="F55" s="1">
        <f t="shared" si="2"/>
        <v>-0.53435875216637774</v>
      </c>
      <c r="G55" s="1">
        <f t="shared" si="3"/>
        <v>-5.7796083009949713E-2</v>
      </c>
      <c r="H55" s="1">
        <f t="shared" si="4"/>
        <v>-0.76433979578088251</v>
      </c>
      <c r="I55" s="1">
        <v>65.599999999999994</v>
      </c>
      <c r="J55" s="1">
        <v>115.4</v>
      </c>
      <c r="K55" s="3">
        <v>-61.664999999999999</v>
      </c>
      <c r="L55" s="1">
        <f t="shared" si="5"/>
        <v>7258.4849725504782</v>
      </c>
      <c r="M55" s="3">
        <f t="shared" si="6"/>
        <v>53.735000000000007</v>
      </c>
      <c r="N55" s="1">
        <f t="shared" si="7"/>
        <v>0.23228118595992683</v>
      </c>
    </row>
    <row r="56" spans="1:14" x14ac:dyDescent="0.25">
      <c r="A56" s="1">
        <f t="shared" si="0"/>
        <v>-62.83</v>
      </c>
      <c r="B56" s="2">
        <v>-453.28300000000002</v>
      </c>
      <c r="C56" s="1">
        <v>3379.85</v>
      </c>
      <c r="D56" s="1">
        <v>700</v>
      </c>
      <c r="E56" s="1">
        <f t="shared" si="1"/>
        <v>-0.13411334822551296</v>
      </c>
      <c r="F56" s="1">
        <f t="shared" si="2"/>
        <v>-0.54445407279029456</v>
      </c>
      <c r="G56" s="1">
        <f t="shared" si="3"/>
        <v>-6.1094789568589408E-2</v>
      </c>
      <c r="H56" s="1">
        <f t="shared" si="4"/>
        <v>-0.78625873924264233</v>
      </c>
      <c r="I56" s="1">
        <v>65.599999999999994</v>
      </c>
      <c r="J56" s="1">
        <v>115.4</v>
      </c>
      <c r="K56" s="3">
        <v>-62.83</v>
      </c>
      <c r="L56" s="1">
        <f t="shared" si="5"/>
        <v>7419.3397374928654</v>
      </c>
      <c r="M56" s="3">
        <f t="shared" si="6"/>
        <v>52.570000000000007</v>
      </c>
      <c r="N56" s="1">
        <f t="shared" si="7"/>
        <v>0.2463262833873022</v>
      </c>
    </row>
    <row r="57" spans="1:14" x14ac:dyDescent="0.25">
      <c r="A57" s="1">
        <f t="shared" si="0"/>
        <v>-63.997</v>
      </c>
      <c r="B57" s="2">
        <v>-502.19200000000001</v>
      </c>
      <c r="C57" s="1">
        <v>3379.85</v>
      </c>
      <c r="D57" s="1">
        <v>700</v>
      </c>
      <c r="E57" s="1">
        <f t="shared" si="1"/>
        <v>-0.14858410876222319</v>
      </c>
      <c r="F57" s="1">
        <f t="shared" si="2"/>
        <v>-0.55456672443674171</v>
      </c>
      <c r="G57" s="1">
        <f t="shared" si="3"/>
        <v>-6.6184306262604492E-2</v>
      </c>
      <c r="H57" s="1">
        <f t="shared" si="4"/>
        <v>-0.80870781755733956</v>
      </c>
      <c r="I57" s="1">
        <v>65.599999999999994</v>
      </c>
      <c r="J57" s="1">
        <v>115.4</v>
      </c>
      <c r="K57" s="3">
        <v>-63.997</v>
      </c>
      <c r="L57" s="1">
        <f t="shared" si="5"/>
        <v>7587.7806742797102</v>
      </c>
      <c r="M57" s="3">
        <f t="shared" si="6"/>
        <v>51.403000000000006</v>
      </c>
      <c r="N57" s="1">
        <f t="shared" si="7"/>
        <v>0.26792828025002047</v>
      </c>
    </row>
    <row r="58" spans="1:14" x14ac:dyDescent="0.25">
      <c r="A58" s="1">
        <f t="shared" si="0"/>
        <v>-65.164000000000001</v>
      </c>
      <c r="B58" s="2">
        <v>-547.16899999999998</v>
      </c>
      <c r="C58" s="1">
        <v>3379.85</v>
      </c>
      <c r="D58" s="1">
        <v>700</v>
      </c>
      <c r="E58" s="1">
        <f t="shared" si="1"/>
        <v>-0.16189150406083111</v>
      </c>
      <c r="F58" s="1">
        <f t="shared" si="2"/>
        <v>-0.56467937608318886</v>
      </c>
      <c r="G58" s="1">
        <f t="shared" si="3"/>
        <v>-7.0474710554591952E-2</v>
      </c>
      <c r="H58" s="1">
        <f t="shared" si="4"/>
        <v>-0.83167245291811887</v>
      </c>
      <c r="I58" s="1">
        <v>65.599999999999994</v>
      </c>
      <c r="J58" s="1">
        <v>115.4</v>
      </c>
      <c r="K58" s="3">
        <v>-65.164000000000001</v>
      </c>
      <c r="L58" s="1">
        <f t="shared" si="5"/>
        <v>7764.0474958197301</v>
      </c>
      <c r="M58" s="3">
        <f t="shared" si="6"/>
        <v>50.236000000000004</v>
      </c>
      <c r="N58" s="1">
        <f t="shared" si="7"/>
        <v>0.2866963287799999</v>
      </c>
    </row>
    <row r="59" spans="1:14" x14ac:dyDescent="0.25">
      <c r="A59" s="1">
        <f t="shared" si="0"/>
        <v>-66.331000000000003</v>
      </c>
      <c r="B59" s="2">
        <v>-581.35</v>
      </c>
      <c r="C59" s="1">
        <v>3379.85</v>
      </c>
      <c r="D59" s="1">
        <v>700</v>
      </c>
      <c r="E59" s="1">
        <f t="shared" si="1"/>
        <v>-0.17200467476367295</v>
      </c>
      <c r="F59" s="1">
        <f t="shared" si="2"/>
        <v>-0.574792027729636</v>
      </c>
      <c r="G59" s="1">
        <f t="shared" si="3"/>
        <v>-7.313775897728482E-2</v>
      </c>
      <c r="H59" s="1">
        <f t="shared" si="4"/>
        <v>-0.85517688323017915</v>
      </c>
      <c r="I59" s="1">
        <v>65.599999999999994</v>
      </c>
      <c r="J59" s="1">
        <v>115.4</v>
      </c>
      <c r="K59" s="3">
        <v>-66.331000000000003</v>
      </c>
      <c r="L59" s="1">
        <f t="shared" si="5"/>
        <v>7948.698567323564</v>
      </c>
      <c r="M59" s="3">
        <f t="shared" si="6"/>
        <v>49.069000000000003</v>
      </c>
      <c r="N59" s="1">
        <f t="shared" si="7"/>
        <v>0.29924679965216655</v>
      </c>
    </row>
    <row r="60" spans="1:14" x14ac:dyDescent="0.25">
      <c r="A60" s="1">
        <f t="shared" si="0"/>
        <v>-67.498000000000005</v>
      </c>
      <c r="B60" s="2">
        <v>-480.42700000000002</v>
      </c>
      <c r="C60" s="1">
        <v>3379.85</v>
      </c>
      <c r="D60" s="1">
        <v>700</v>
      </c>
      <c r="E60" s="1">
        <f t="shared" si="1"/>
        <v>-0.14214447386718346</v>
      </c>
      <c r="F60" s="1">
        <f t="shared" si="2"/>
        <v>-0.58490467937608315</v>
      </c>
      <c r="G60" s="1">
        <f t="shared" si="3"/>
        <v>-5.9003505954816481E-2</v>
      </c>
      <c r="H60" s="1">
        <f t="shared" si="4"/>
        <v>-0.87924709687534452</v>
      </c>
      <c r="I60" s="1">
        <v>65.599999999999994</v>
      </c>
      <c r="J60" s="1">
        <v>115.4</v>
      </c>
      <c r="K60" s="3">
        <v>-67.498000000000005</v>
      </c>
      <c r="L60" s="1">
        <f t="shared" si="5"/>
        <v>8142.3466661099746</v>
      </c>
      <c r="M60" s="3">
        <f t="shared" si="6"/>
        <v>47.902000000000001</v>
      </c>
      <c r="N60" s="1">
        <f t="shared" si="7"/>
        <v>0.24302160485159519</v>
      </c>
    </row>
    <row r="61" spans="1:14" x14ac:dyDescent="0.25">
      <c r="A61" s="1">
        <f t="shared" si="0"/>
        <v>-68.664000000000001</v>
      </c>
      <c r="B61" s="2">
        <v>-464.70499999999998</v>
      </c>
      <c r="C61" s="1">
        <v>3379.85</v>
      </c>
      <c r="D61" s="1">
        <v>700</v>
      </c>
      <c r="E61" s="1">
        <f t="shared" si="1"/>
        <v>-0.13749278814148558</v>
      </c>
      <c r="F61" s="1">
        <f t="shared" si="2"/>
        <v>-0.59500866551126519</v>
      </c>
      <c r="G61" s="1">
        <f t="shared" si="3"/>
        <v>-5.5683387751997146E-2</v>
      </c>
      <c r="H61" s="1">
        <f t="shared" si="4"/>
        <v>-0.90388960842861399</v>
      </c>
      <c r="I61" s="1">
        <v>65.599999999999994</v>
      </c>
      <c r="J61" s="1">
        <v>115.4</v>
      </c>
      <c r="K61" s="3">
        <v>-68.664000000000001</v>
      </c>
      <c r="L61" s="1">
        <f t="shared" si="5"/>
        <v>8345.487204724408</v>
      </c>
      <c r="M61" s="3">
        <f t="shared" si="6"/>
        <v>46.736000000000004</v>
      </c>
      <c r="N61" s="1">
        <f t="shared" si="7"/>
        <v>0.23107695082615978</v>
      </c>
    </row>
    <row r="62" spans="1:14" x14ac:dyDescent="0.25">
      <c r="A62" s="1">
        <f t="shared" si="0"/>
        <v>-69.831000000000003</v>
      </c>
      <c r="B62" s="2">
        <v>-435.34899999999999</v>
      </c>
      <c r="C62" s="1">
        <v>3379.85</v>
      </c>
      <c r="D62" s="1">
        <v>700</v>
      </c>
      <c r="E62" s="1">
        <f t="shared" si="1"/>
        <v>-0.12880719558560291</v>
      </c>
      <c r="F62" s="1">
        <f t="shared" si="2"/>
        <v>-0.60512131715771234</v>
      </c>
      <c r="G62" s="1">
        <f t="shared" si="3"/>
        <v>-5.086321573345181E-2</v>
      </c>
      <c r="H62" s="1">
        <f t="shared" si="4"/>
        <v>-0.92917669330056241</v>
      </c>
      <c r="I62" s="1">
        <v>65.599999999999994</v>
      </c>
      <c r="J62" s="1">
        <v>115.4</v>
      </c>
      <c r="K62" s="3">
        <v>-69.831000000000003</v>
      </c>
      <c r="L62" s="1">
        <f t="shared" si="5"/>
        <v>8559.2110864842325</v>
      </c>
      <c r="M62" s="3">
        <f t="shared" si="6"/>
        <v>45.569000000000003</v>
      </c>
      <c r="N62" s="1">
        <f t="shared" si="7"/>
        <v>0.21286177157105834</v>
      </c>
    </row>
    <row r="63" spans="1:14" x14ac:dyDescent="0.25">
      <c r="A63" s="1">
        <f t="shared" si="0"/>
        <v>-70.998000000000005</v>
      </c>
      <c r="B63" s="2">
        <v>-423.916</v>
      </c>
      <c r="C63" s="1">
        <v>3379.85</v>
      </c>
      <c r="D63" s="1">
        <v>700</v>
      </c>
      <c r="E63" s="1">
        <f t="shared" si="1"/>
        <v>-0.12542450108732636</v>
      </c>
      <c r="F63" s="1">
        <f t="shared" si="2"/>
        <v>-0.61523396880415948</v>
      </c>
      <c r="G63" s="1">
        <f t="shared" si="3"/>
        <v>-4.8259087498088951E-2</v>
      </c>
      <c r="H63" s="1">
        <f t="shared" si="4"/>
        <v>-0.95511984060527277</v>
      </c>
      <c r="I63" s="1">
        <v>65.599999999999994</v>
      </c>
      <c r="J63" s="1">
        <v>115.4</v>
      </c>
      <c r="K63" s="3">
        <v>-70.998000000000005</v>
      </c>
      <c r="L63" s="1">
        <f t="shared" si="5"/>
        <v>8784.1694067834778</v>
      </c>
      <c r="M63" s="3">
        <f t="shared" si="6"/>
        <v>44.402000000000001</v>
      </c>
      <c r="N63" s="1">
        <f t="shared" si="7"/>
        <v>0.20386472049180909</v>
      </c>
    </row>
    <row r="64" spans="1:14" x14ac:dyDescent="0.25">
      <c r="A64" s="1">
        <f t="shared" si="0"/>
        <v>-72.164000000000001</v>
      </c>
      <c r="B64" s="2">
        <v>-441.44099999999997</v>
      </c>
      <c r="C64" s="1">
        <v>3379.85</v>
      </c>
      <c r="D64" s="1">
        <v>700</v>
      </c>
      <c r="E64" s="1">
        <f t="shared" si="1"/>
        <v>-0.13060964243975323</v>
      </c>
      <c r="F64" s="1">
        <f t="shared" si="2"/>
        <v>-0.62533795493934141</v>
      </c>
      <c r="G64" s="1">
        <f t="shared" si="3"/>
        <v>-4.8934475741119338E-2</v>
      </c>
      <c r="H64" s="1">
        <f t="shared" si="4"/>
        <v>-0.98173087252004265</v>
      </c>
      <c r="I64" s="1">
        <v>65.599999999999994</v>
      </c>
      <c r="J64" s="1">
        <v>115.4</v>
      </c>
      <c r="K64" s="3">
        <v>-72.164000000000001</v>
      </c>
      <c r="L64" s="1">
        <f t="shared" si="5"/>
        <v>9021.063234341751</v>
      </c>
      <c r="M64" s="3">
        <f t="shared" si="6"/>
        <v>43.236000000000004</v>
      </c>
      <c r="N64" s="1">
        <f t="shared" si="7"/>
        <v>0.2088624901273145</v>
      </c>
    </row>
    <row r="65" spans="1:14" x14ac:dyDescent="0.25">
      <c r="A65" s="1">
        <f t="shared" si="0"/>
        <v>-73.33</v>
      </c>
      <c r="B65" s="2">
        <v>-486.66699999999997</v>
      </c>
      <c r="C65" s="1">
        <v>3379.85</v>
      </c>
      <c r="D65" s="1">
        <v>700</v>
      </c>
      <c r="E65" s="1">
        <f t="shared" si="1"/>
        <v>-0.14399070964687782</v>
      </c>
      <c r="F65" s="1">
        <f t="shared" si="2"/>
        <v>-0.63544194107452334</v>
      </c>
      <c r="G65" s="1">
        <f t="shared" si="3"/>
        <v>-5.2492973612167683E-2</v>
      </c>
      <c r="H65" s="1">
        <f t="shared" si="4"/>
        <v>-1.0090694564715694</v>
      </c>
      <c r="I65" s="1">
        <v>65.599999999999994</v>
      </c>
      <c r="J65" s="1">
        <v>115.4</v>
      </c>
      <c r="K65" s="3">
        <v>-73.33</v>
      </c>
      <c r="L65" s="1">
        <f t="shared" si="5"/>
        <v>9271.0884240551441</v>
      </c>
      <c r="M65" s="3">
        <f t="shared" si="6"/>
        <v>42.070000000000007</v>
      </c>
      <c r="N65" s="1">
        <f t="shared" si="7"/>
        <v>0.22659931669507299</v>
      </c>
    </row>
    <row r="66" spans="1:14" x14ac:dyDescent="0.25">
      <c r="A66" s="1">
        <f t="shared" si="0"/>
        <v>-74.498000000000005</v>
      </c>
      <c r="B66" s="2">
        <v>-488.94400000000002</v>
      </c>
      <c r="C66" s="1">
        <v>3379.85</v>
      </c>
      <c r="D66" s="1">
        <v>700</v>
      </c>
      <c r="E66" s="1">
        <f t="shared" si="1"/>
        <v>-0.14466440818379514</v>
      </c>
      <c r="F66" s="1">
        <f t="shared" si="2"/>
        <v>-0.6455632582322357</v>
      </c>
      <c r="G66" s="1">
        <f t="shared" si="3"/>
        <v>-5.1274381486426247E-2</v>
      </c>
      <c r="H66" s="1">
        <f t="shared" si="4"/>
        <v>-1.0372253924652959</v>
      </c>
      <c r="I66" s="1">
        <v>65.599999999999994</v>
      </c>
      <c r="J66" s="1">
        <v>115.4</v>
      </c>
      <c r="K66" s="3">
        <v>-74.498000000000005</v>
      </c>
      <c r="L66" s="1">
        <f t="shared" si="5"/>
        <v>9535.8341890372103</v>
      </c>
      <c r="M66" s="3">
        <f t="shared" si="6"/>
        <v>40.902000000000001</v>
      </c>
      <c r="N66" s="1">
        <f t="shared" si="7"/>
        <v>0.22409021321928049</v>
      </c>
    </row>
    <row r="67" spans="1:14" x14ac:dyDescent="0.25">
      <c r="A67" s="1">
        <f t="shared" ref="A67:A82" si="8">K67</f>
        <v>-75.664000000000001</v>
      </c>
      <c r="B67" s="2">
        <v>-503.95699999999999</v>
      </c>
      <c r="C67" s="1">
        <v>3379.85</v>
      </c>
      <c r="D67" s="1">
        <v>700</v>
      </c>
      <c r="E67" s="1">
        <f t="shared" ref="E67:E82" si="9">B67/C67</f>
        <v>-0.14910632128644763</v>
      </c>
      <c r="F67" s="1">
        <f t="shared" ref="F67:F82" si="10">A67/J67</f>
        <v>-0.65566724436741763</v>
      </c>
      <c r="G67" s="1">
        <f t="shared" ref="G67:G82" si="11">(B67/L67)</f>
        <v>-5.1342190490799688E-2</v>
      </c>
      <c r="H67" s="1">
        <f t="shared" ref="H67:H82" si="12">LN(M67/J67)</f>
        <v>-1.0661467762689496</v>
      </c>
      <c r="I67" s="1">
        <v>65.599999999999994</v>
      </c>
      <c r="J67" s="1">
        <v>115.4</v>
      </c>
      <c r="K67" s="3">
        <v>-75.664000000000001</v>
      </c>
      <c r="L67" s="1">
        <f t="shared" ref="L67:L82" si="13">(C67*J67)/(J67+A67)</f>
        <v>9815.650543587677</v>
      </c>
      <c r="M67" s="3">
        <f t="shared" ref="M67:M82" si="14">(J67+A67)</f>
        <v>39.736000000000004</v>
      </c>
      <c r="N67" s="1">
        <f t="shared" ref="N67:N82" si="15">(E67/F67)</f>
        <v>0.22741157586773178</v>
      </c>
    </row>
    <row r="68" spans="1:14" x14ac:dyDescent="0.25">
      <c r="A68" s="1">
        <f t="shared" si="8"/>
        <v>-76.831000000000003</v>
      </c>
      <c r="B68" s="2">
        <v>-615.03499999999997</v>
      </c>
      <c r="C68" s="1">
        <v>3379.85</v>
      </c>
      <c r="D68" s="1">
        <v>700</v>
      </c>
      <c r="E68" s="1">
        <f t="shared" si="9"/>
        <v>-0.18197109339171857</v>
      </c>
      <c r="F68" s="1">
        <f t="shared" si="10"/>
        <v>-0.66577989601386478</v>
      </c>
      <c r="G68" s="1">
        <f t="shared" si="11"/>
        <v>-6.0818397755850892E-2</v>
      </c>
      <c r="H68" s="1">
        <f t="shared" si="12"/>
        <v>-1.0959555090761512</v>
      </c>
      <c r="I68" s="1">
        <v>65.599999999999994</v>
      </c>
      <c r="J68" s="1">
        <v>115.4</v>
      </c>
      <c r="K68" s="3">
        <v>-76.831000000000003</v>
      </c>
      <c r="L68" s="1">
        <f t="shared" si="13"/>
        <v>10112.647203712826</v>
      </c>
      <c r="M68" s="3">
        <f t="shared" si="14"/>
        <v>38.569000000000003</v>
      </c>
      <c r="N68" s="1">
        <f t="shared" si="15"/>
        <v>0.27332019858396123</v>
      </c>
    </row>
    <row r="69" spans="1:14" x14ac:dyDescent="0.25">
      <c r="A69" s="1">
        <f t="shared" si="8"/>
        <v>-77.998000000000005</v>
      </c>
      <c r="B69" s="2">
        <v>-694.26499999999999</v>
      </c>
      <c r="C69" s="1">
        <v>3379.85</v>
      </c>
      <c r="D69" s="1">
        <v>700</v>
      </c>
      <c r="E69" s="1">
        <f t="shared" si="9"/>
        <v>-0.20541296211370327</v>
      </c>
      <c r="F69" s="1">
        <f t="shared" si="10"/>
        <v>-0.67589254766031193</v>
      </c>
      <c r="G69" s="1">
        <f t="shared" si="11"/>
        <v>-6.6575871828221223E-2</v>
      </c>
      <c r="H69" s="1">
        <f t="shared" si="12"/>
        <v>-1.1266801751474711</v>
      </c>
      <c r="I69" s="1">
        <v>65.599999999999994</v>
      </c>
      <c r="J69" s="1">
        <v>115.4</v>
      </c>
      <c r="K69" s="3">
        <v>-77.998000000000005</v>
      </c>
      <c r="L69" s="1">
        <f t="shared" si="13"/>
        <v>10428.177370194107</v>
      </c>
      <c r="M69" s="3">
        <f t="shared" si="14"/>
        <v>37.402000000000001</v>
      </c>
      <c r="N69" s="1">
        <f t="shared" si="15"/>
        <v>0.3039136366050586</v>
      </c>
    </row>
    <row r="70" spans="1:14" x14ac:dyDescent="0.25">
      <c r="A70" s="1">
        <f t="shared" si="8"/>
        <v>-79.164000000000001</v>
      </c>
      <c r="B70" s="2">
        <v>-708.52700000000004</v>
      </c>
      <c r="C70" s="1">
        <v>3379.85</v>
      </c>
      <c r="D70" s="1">
        <v>700</v>
      </c>
      <c r="E70" s="1">
        <f t="shared" si="9"/>
        <v>-0.20963267600633165</v>
      </c>
      <c r="F70" s="1">
        <f t="shared" si="10"/>
        <v>-0.68599653379549397</v>
      </c>
      <c r="G70" s="1">
        <f t="shared" si="11"/>
        <v>-6.5825386895714336E-2</v>
      </c>
      <c r="H70" s="1">
        <f t="shared" si="12"/>
        <v>-1.1583512542669578</v>
      </c>
      <c r="I70" s="1">
        <v>65.599999999999994</v>
      </c>
      <c r="J70" s="1">
        <v>115.4</v>
      </c>
      <c r="K70" s="3">
        <v>-79.164000000000001</v>
      </c>
      <c r="L70" s="1">
        <f t="shared" si="13"/>
        <v>10763.734683739925</v>
      </c>
      <c r="M70" s="3">
        <f t="shared" si="14"/>
        <v>36.236000000000004</v>
      </c>
      <c r="N70" s="1">
        <f t="shared" si="15"/>
        <v>0.30558853533336705</v>
      </c>
    </row>
    <row r="71" spans="1:14" x14ac:dyDescent="0.25">
      <c r="A71" s="1">
        <f t="shared" si="8"/>
        <v>-80.331000000000003</v>
      </c>
      <c r="B71" s="2">
        <v>-743.601</v>
      </c>
      <c r="C71" s="1">
        <v>3379.85</v>
      </c>
      <c r="D71" s="1">
        <v>700</v>
      </c>
      <c r="E71" s="1">
        <f t="shared" si="9"/>
        <v>-0.22001005961803038</v>
      </c>
      <c r="F71" s="1">
        <f t="shared" si="10"/>
        <v>-0.69610918544194111</v>
      </c>
      <c r="G71" s="1">
        <f t="shared" si="11"/>
        <v>-6.6859036228290369E-2</v>
      </c>
      <c r="H71" s="1">
        <f t="shared" si="12"/>
        <v>-1.1910868047282275</v>
      </c>
      <c r="I71" s="1">
        <v>65.599999999999994</v>
      </c>
      <c r="J71" s="1">
        <v>115.4</v>
      </c>
      <c r="K71" s="3">
        <v>-80.331000000000003</v>
      </c>
      <c r="L71" s="1">
        <f t="shared" si="13"/>
        <v>11121.9222104993</v>
      </c>
      <c r="M71" s="3">
        <f t="shared" si="14"/>
        <v>35.069000000000003</v>
      </c>
      <c r="N71" s="1">
        <f t="shared" si="15"/>
        <v>0.31605682588192235</v>
      </c>
    </row>
    <row r="72" spans="1:14" x14ac:dyDescent="0.25">
      <c r="A72" s="1">
        <f t="shared" si="8"/>
        <v>-81.498000000000005</v>
      </c>
      <c r="B72" s="2">
        <v>-807.07600000000002</v>
      </c>
      <c r="C72" s="1">
        <v>3379.85</v>
      </c>
      <c r="D72" s="1">
        <v>700</v>
      </c>
      <c r="E72" s="1">
        <f t="shared" si="9"/>
        <v>-0.23879047886740537</v>
      </c>
      <c r="F72" s="1">
        <f t="shared" si="10"/>
        <v>-0.70622183708838826</v>
      </c>
      <c r="G72" s="1">
        <f t="shared" si="11"/>
        <v>-7.0151428202450405E-2</v>
      </c>
      <c r="H72" s="1">
        <f t="shared" si="12"/>
        <v>-1.2249303443777046</v>
      </c>
      <c r="I72" s="1">
        <v>65.599999999999994</v>
      </c>
      <c r="J72" s="1">
        <v>115.4</v>
      </c>
      <c r="K72" s="3">
        <v>-81.498000000000005</v>
      </c>
      <c r="L72" s="1">
        <f t="shared" si="13"/>
        <v>11504.76933514247</v>
      </c>
      <c r="M72" s="3">
        <f t="shared" si="14"/>
        <v>33.902000000000001</v>
      </c>
      <c r="N72" s="1">
        <f t="shared" si="15"/>
        <v>0.33812389581705782</v>
      </c>
    </row>
    <row r="73" spans="1:14" x14ac:dyDescent="0.25">
      <c r="A73" s="1">
        <f t="shared" si="8"/>
        <v>-82.665000000000006</v>
      </c>
      <c r="B73" s="2">
        <v>-821.03200000000004</v>
      </c>
      <c r="C73" s="1">
        <v>3379.85</v>
      </c>
      <c r="D73" s="1">
        <v>700</v>
      </c>
      <c r="E73" s="1">
        <f t="shared" si="9"/>
        <v>-0.24291965619776026</v>
      </c>
      <c r="F73" s="1">
        <f t="shared" si="10"/>
        <v>-0.71633448873483541</v>
      </c>
      <c r="G73" s="1">
        <f t="shared" si="11"/>
        <v>-6.890792847169569E-2</v>
      </c>
      <c r="H73" s="1">
        <f t="shared" si="12"/>
        <v>-1.2599595121809444</v>
      </c>
      <c r="I73" s="1">
        <v>65.599999999999994</v>
      </c>
      <c r="J73" s="1">
        <v>115.4</v>
      </c>
      <c r="K73" s="3">
        <v>-82.665000000000006</v>
      </c>
      <c r="L73" s="1">
        <f t="shared" si="13"/>
        <v>11914.913395448297</v>
      </c>
      <c r="M73" s="3">
        <f t="shared" si="14"/>
        <v>32.734999999999999</v>
      </c>
      <c r="N73" s="1">
        <f t="shared" si="15"/>
        <v>0.33911484092689209</v>
      </c>
    </row>
    <row r="74" spans="1:14" x14ac:dyDescent="0.25">
      <c r="A74" s="1">
        <f t="shared" si="8"/>
        <v>-83.831000000000003</v>
      </c>
      <c r="B74" s="2">
        <v>-783.94100000000003</v>
      </c>
      <c r="C74" s="1">
        <v>3379.85</v>
      </c>
      <c r="D74" s="1">
        <v>700</v>
      </c>
      <c r="E74" s="1">
        <f t="shared" si="9"/>
        <v>-0.23194550053996479</v>
      </c>
      <c r="F74" s="1">
        <f t="shared" si="10"/>
        <v>-0.72643847487001734</v>
      </c>
      <c r="G74" s="1">
        <f t="shared" si="11"/>
        <v>-6.3451364874749991E-2</v>
      </c>
      <c r="H74" s="1">
        <f t="shared" si="12"/>
        <v>-1.2962287276472144</v>
      </c>
      <c r="I74" s="1">
        <v>65.599999999999994</v>
      </c>
      <c r="J74" s="1">
        <v>115.4</v>
      </c>
      <c r="K74" s="3">
        <v>-83.831000000000003</v>
      </c>
      <c r="L74" s="1">
        <f t="shared" si="13"/>
        <v>12354.990338623333</v>
      </c>
      <c r="M74" s="3">
        <f t="shared" si="14"/>
        <v>31.569000000000003</v>
      </c>
      <c r="N74" s="1">
        <f t="shared" si="15"/>
        <v>0.31929132137648286</v>
      </c>
    </row>
    <row r="75" spans="1:14" x14ac:dyDescent="0.25">
      <c r="A75" s="1">
        <f t="shared" si="8"/>
        <v>-84.998000000000005</v>
      </c>
      <c r="B75" s="2">
        <v>-718.37400000000002</v>
      </c>
      <c r="C75" s="1">
        <v>3379.85</v>
      </c>
      <c r="D75" s="1">
        <v>700</v>
      </c>
      <c r="E75" s="1">
        <f t="shared" si="9"/>
        <v>-0.21254611891060254</v>
      </c>
      <c r="F75" s="1">
        <f t="shared" si="10"/>
        <v>-0.73655112651646448</v>
      </c>
      <c r="G75" s="1">
        <f t="shared" si="11"/>
        <v>-5.5995035590295832E-2</v>
      </c>
      <c r="H75" s="1">
        <f t="shared" si="12"/>
        <v>-1.3338959583521715</v>
      </c>
      <c r="I75" s="1">
        <v>65.599999999999994</v>
      </c>
      <c r="J75" s="1">
        <v>115.4</v>
      </c>
      <c r="K75" s="3">
        <v>-84.998000000000005</v>
      </c>
      <c r="L75" s="1">
        <f t="shared" si="13"/>
        <v>12829.244457601473</v>
      </c>
      <c r="M75" s="3">
        <f t="shared" si="14"/>
        <v>30.402000000000001</v>
      </c>
      <c r="N75" s="1">
        <f t="shared" si="15"/>
        <v>0.28856940307164325</v>
      </c>
    </row>
    <row r="76" spans="1:14" x14ac:dyDescent="0.25">
      <c r="A76" s="1">
        <f t="shared" si="8"/>
        <v>-86.164000000000001</v>
      </c>
      <c r="B76" s="2">
        <v>-765.74800000000005</v>
      </c>
      <c r="C76" s="1">
        <v>3379.85</v>
      </c>
      <c r="D76" s="1">
        <v>700</v>
      </c>
      <c r="E76" s="1">
        <f t="shared" si="9"/>
        <v>-0.22656271728035271</v>
      </c>
      <c r="F76" s="1">
        <f t="shared" si="10"/>
        <v>-0.74665511265164641</v>
      </c>
      <c r="G76" s="1">
        <f t="shared" si="11"/>
        <v>-5.7398506086727835E-2</v>
      </c>
      <c r="H76" s="1">
        <f t="shared" si="12"/>
        <v>-1.3730035274558539</v>
      </c>
      <c r="I76" s="1">
        <v>65.599999999999994</v>
      </c>
      <c r="J76" s="1">
        <v>115.4</v>
      </c>
      <c r="K76" s="3">
        <v>-86.164000000000001</v>
      </c>
      <c r="L76" s="1">
        <f t="shared" si="13"/>
        <v>13340.904706526198</v>
      </c>
      <c r="M76" s="3">
        <f t="shared" si="14"/>
        <v>29.236000000000004</v>
      </c>
      <c r="N76" s="1">
        <f t="shared" si="15"/>
        <v>0.30343690606462914</v>
      </c>
    </row>
    <row r="77" spans="1:14" x14ac:dyDescent="0.25">
      <c r="A77" s="1">
        <f t="shared" si="8"/>
        <v>-87.331000000000003</v>
      </c>
      <c r="B77" s="2">
        <v>-857.09299999999996</v>
      </c>
      <c r="C77" s="1">
        <v>3379.85</v>
      </c>
      <c r="D77" s="1">
        <v>700</v>
      </c>
      <c r="E77" s="1">
        <f t="shared" si="9"/>
        <v>-0.2535890646034587</v>
      </c>
      <c r="F77" s="1">
        <f t="shared" si="10"/>
        <v>-0.75676776429809356</v>
      </c>
      <c r="G77" s="1">
        <f t="shared" si="11"/>
        <v>-6.1681035133054452E-2</v>
      </c>
      <c r="H77" s="1">
        <f t="shared" si="12"/>
        <v>-1.413738589557459</v>
      </c>
      <c r="I77" s="1">
        <v>65.599999999999994</v>
      </c>
      <c r="J77" s="1">
        <v>115.4</v>
      </c>
      <c r="K77" s="3">
        <v>-87.331000000000003</v>
      </c>
      <c r="L77" s="1">
        <f t="shared" si="13"/>
        <v>13895.567708147777</v>
      </c>
      <c r="M77" s="3">
        <f t="shared" si="14"/>
        <v>28.069000000000003</v>
      </c>
      <c r="N77" s="1">
        <f t="shared" si="15"/>
        <v>0.33509496118490728</v>
      </c>
    </row>
    <row r="78" spans="1:14" x14ac:dyDescent="0.25">
      <c r="A78" s="1">
        <f t="shared" si="8"/>
        <v>-88.498000000000005</v>
      </c>
      <c r="B78" s="2">
        <v>-943.37099999999998</v>
      </c>
      <c r="C78" s="1">
        <v>3379.85</v>
      </c>
      <c r="D78" s="1">
        <v>700</v>
      </c>
      <c r="E78" s="1">
        <f t="shared" si="9"/>
        <v>-0.27911623296891874</v>
      </c>
      <c r="F78" s="1">
        <f t="shared" si="10"/>
        <v>-0.76688041594454071</v>
      </c>
      <c r="G78" s="1">
        <f t="shared" si="11"/>
        <v>-6.506746013284101E-2</v>
      </c>
      <c r="H78" s="1">
        <f t="shared" si="12"/>
        <v>-1.4562037207876095</v>
      </c>
      <c r="I78" s="1">
        <v>65.599999999999994</v>
      </c>
      <c r="J78" s="1">
        <v>115.4</v>
      </c>
      <c r="K78" s="3">
        <v>-88.498000000000005</v>
      </c>
      <c r="L78" s="1">
        <f t="shared" si="13"/>
        <v>14498.35291056427</v>
      </c>
      <c r="M78" s="3">
        <f t="shared" si="14"/>
        <v>26.902000000000001</v>
      </c>
      <c r="N78" s="1">
        <f t="shared" si="15"/>
        <v>0.36396317752506524</v>
      </c>
    </row>
    <row r="79" spans="1:14" x14ac:dyDescent="0.25">
      <c r="A79" s="1">
        <f t="shared" si="8"/>
        <v>-89.664000000000001</v>
      </c>
      <c r="B79" s="2">
        <v>-1035.1679999999999</v>
      </c>
      <c r="C79" s="1">
        <v>3379.85</v>
      </c>
      <c r="D79" s="1">
        <v>700</v>
      </c>
      <c r="E79" s="1">
        <f t="shared" si="9"/>
        <v>-0.30627631403760519</v>
      </c>
      <c r="F79" s="1">
        <f t="shared" si="10"/>
        <v>-0.77698440207972264</v>
      </c>
      <c r="G79" s="1">
        <f t="shared" si="11"/>
        <v>-6.8304395303915147E-2</v>
      </c>
      <c r="H79" s="1">
        <f t="shared" si="12"/>
        <v>-1.500513564137274</v>
      </c>
      <c r="I79" s="1">
        <v>65.599999999999994</v>
      </c>
      <c r="J79" s="1">
        <v>115.4</v>
      </c>
      <c r="K79" s="3">
        <v>-89.664000000000001</v>
      </c>
      <c r="L79" s="1">
        <f t="shared" si="13"/>
        <v>15155.217982592476</v>
      </c>
      <c r="M79" s="3">
        <f t="shared" si="14"/>
        <v>25.736000000000004</v>
      </c>
      <c r="N79" s="1">
        <f t="shared" si="15"/>
        <v>0.39418592344686432</v>
      </c>
    </row>
    <row r="80" spans="1:14" x14ac:dyDescent="0.25">
      <c r="A80" s="1">
        <f t="shared" si="8"/>
        <v>-90.831000000000003</v>
      </c>
      <c r="B80" s="2">
        <v>-1128.0820000000001</v>
      </c>
      <c r="C80" s="1">
        <v>3379.85</v>
      </c>
      <c r="D80" s="1">
        <v>700</v>
      </c>
      <c r="E80" s="1">
        <f t="shared" si="9"/>
        <v>-0.3337668831457018</v>
      </c>
      <c r="F80" s="1">
        <f t="shared" si="10"/>
        <v>-0.78709705372616978</v>
      </c>
      <c r="G80" s="1">
        <f t="shared" si="11"/>
        <v>-7.1059952790353098E-2</v>
      </c>
      <c r="H80" s="1">
        <f t="shared" si="12"/>
        <v>-1.5469188684098807</v>
      </c>
      <c r="I80" s="1">
        <v>65.599999999999994</v>
      </c>
      <c r="J80" s="1">
        <v>115.4</v>
      </c>
      <c r="K80" s="3">
        <v>-90.831000000000003</v>
      </c>
      <c r="L80" s="1">
        <f t="shared" si="13"/>
        <v>15875.073873580526</v>
      </c>
      <c r="M80" s="3">
        <f t="shared" si="14"/>
        <v>24.569000000000003</v>
      </c>
      <c r="N80" s="1">
        <f t="shared" si="15"/>
        <v>0.42404793864444945</v>
      </c>
    </row>
    <row r="81" spans="1:14" x14ac:dyDescent="0.25">
      <c r="A81" s="1">
        <f t="shared" si="8"/>
        <v>-91.998000000000005</v>
      </c>
      <c r="B81" s="2">
        <v>-1181.365</v>
      </c>
      <c r="C81" s="1">
        <v>3379.85</v>
      </c>
      <c r="D81" s="1">
        <v>700</v>
      </c>
      <c r="E81" s="1">
        <f t="shared" si="9"/>
        <v>-0.34953178395490925</v>
      </c>
      <c r="F81" s="1">
        <f t="shared" si="10"/>
        <v>-0.79720970537261704</v>
      </c>
      <c r="G81" s="1">
        <f t="shared" si="11"/>
        <v>-7.088165344985084E-2</v>
      </c>
      <c r="H81" s="1">
        <f t="shared" si="12"/>
        <v>-1.595582865277233</v>
      </c>
      <c r="I81" s="1">
        <v>65.599999999999994</v>
      </c>
      <c r="J81" s="1">
        <v>115.4</v>
      </c>
      <c r="K81" s="3">
        <v>-91.998000000000005</v>
      </c>
      <c r="L81" s="1">
        <f t="shared" si="13"/>
        <v>16666.72463891975</v>
      </c>
      <c r="M81" s="3">
        <f t="shared" si="14"/>
        <v>23.402000000000001</v>
      </c>
      <c r="N81" s="1">
        <f t="shared" si="15"/>
        <v>0.438443964742674</v>
      </c>
    </row>
    <row r="82" spans="1:14" x14ac:dyDescent="0.25">
      <c r="A82" s="1">
        <f t="shared" si="8"/>
        <v>-92.896000000000001</v>
      </c>
      <c r="B82" s="2">
        <v>-1224.9860000000001</v>
      </c>
      <c r="C82" s="1">
        <v>3379.85</v>
      </c>
      <c r="D82" s="1">
        <v>700</v>
      </c>
      <c r="E82" s="1">
        <f t="shared" si="9"/>
        <v>-0.36243797801677591</v>
      </c>
      <c r="F82" s="1">
        <f t="shared" si="10"/>
        <v>-0.80499133448873483</v>
      </c>
      <c r="G82" s="1">
        <f t="shared" si="11"/>
        <v>-7.0678546423652747E-2</v>
      </c>
      <c r="H82" s="1">
        <f t="shared" si="12"/>
        <v>-1.6347112828864434</v>
      </c>
      <c r="I82" s="1">
        <v>65.599999999999994</v>
      </c>
      <c r="J82" s="1">
        <v>115.4</v>
      </c>
      <c r="K82" s="3">
        <v>-92.896000000000001</v>
      </c>
      <c r="L82" s="1">
        <f t="shared" si="13"/>
        <v>17331.793903306076</v>
      </c>
      <c r="M82" s="3">
        <f t="shared" si="14"/>
        <v>22.504000000000005</v>
      </c>
      <c r="N82" s="1">
        <f t="shared" si="15"/>
        <v>0.45023835970478748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Association Leonard devinci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CONRAZIER</dc:creator>
  <cp:lastModifiedBy>Pascal CONRAZIER</cp:lastModifiedBy>
  <dcterms:created xsi:type="dcterms:W3CDTF">2012-11-23T15:30:32Z</dcterms:created>
  <dcterms:modified xsi:type="dcterms:W3CDTF">2012-11-23T17:43:34Z</dcterms:modified>
</cp:coreProperties>
</file>