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North Carolina\"/>
    </mc:Choice>
  </mc:AlternateContent>
  <xr:revisionPtr revIDLastSave="0" documentId="13_ncr:1_{C010E9A9-631A-4ACF-BAA1-5939B9C42134}" xr6:coauthVersionLast="45" xr6:coauthVersionMax="45" xr10:uidLastSave="{00000000-0000-0000-0000-000000000000}"/>
  <bookViews>
    <workbookView xWindow="-26310" yWindow="450" windowWidth="26445" windowHeight="1245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48" i="1" l="1"/>
  <c r="S248" i="1"/>
  <c r="Q248" i="1"/>
  <c r="V246" i="1" l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248" i="1" l="1"/>
  <c r="V249" i="1" s="1"/>
  <c r="Y36" i="1"/>
  <c r="X36" i="1"/>
  <c r="W36" i="1"/>
  <c r="Y54" i="1"/>
  <c r="X54" i="1"/>
  <c r="W54" i="1"/>
  <c r="Y61" i="1"/>
  <c r="X61" i="1"/>
  <c r="W61" i="1"/>
  <c r="Y67" i="1"/>
  <c r="W67" i="1"/>
  <c r="X67" i="1"/>
  <c r="Y84" i="1"/>
  <c r="W84" i="1"/>
  <c r="X84" i="1"/>
  <c r="W113" i="1"/>
  <c r="Y113" i="1"/>
  <c r="X113" i="1"/>
  <c r="W125" i="1"/>
  <c r="Y125" i="1"/>
  <c r="X125" i="1"/>
  <c r="W141" i="1"/>
  <c r="Y141" i="1"/>
  <c r="X141" i="1"/>
  <c r="W153" i="1"/>
  <c r="Y153" i="1"/>
  <c r="X153" i="1"/>
  <c r="Y165" i="1"/>
  <c r="X165" i="1"/>
  <c r="W165" i="1"/>
  <c r="Y177" i="1"/>
  <c r="X177" i="1"/>
  <c r="W177" i="1"/>
  <c r="Y189" i="1"/>
  <c r="X189" i="1"/>
  <c r="W189" i="1"/>
  <c r="W210" i="1"/>
  <c r="Y210" i="1"/>
  <c r="X210" i="1"/>
  <c r="W221" i="1"/>
  <c r="Y221" i="1"/>
  <c r="X221" i="1"/>
  <c r="W230" i="1"/>
  <c r="Y230" i="1"/>
  <c r="X230" i="1"/>
  <c r="W242" i="1"/>
  <c r="Y242" i="1"/>
  <c r="X242" i="1"/>
  <c r="Y19" i="1"/>
  <c r="W19" i="1"/>
  <c r="X19" i="1"/>
  <c r="Y20" i="1"/>
  <c r="W20" i="1"/>
  <c r="X20" i="1"/>
  <c r="Y24" i="1"/>
  <c r="W24" i="1"/>
  <c r="X24" i="1"/>
  <c r="W26" i="1"/>
  <c r="Y26" i="1"/>
  <c r="X26" i="1"/>
  <c r="W29" i="1"/>
  <c r="Y29" i="1"/>
  <c r="X29" i="1"/>
  <c r="W33" i="1"/>
  <c r="Y33" i="1"/>
  <c r="X33" i="1"/>
  <c r="W37" i="1"/>
  <c r="Y37" i="1"/>
  <c r="X37" i="1"/>
  <c r="W42" i="1"/>
  <c r="Y42" i="1"/>
  <c r="X42" i="1"/>
  <c r="W45" i="1"/>
  <c r="Y45" i="1"/>
  <c r="X45" i="1"/>
  <c r="W49" i="1"/>
  <c r="Y49" i="1"/>
  <c r="X49" i="1"/>
  <c r="W53" i="1"/>
  <c r="Y53" i="1"/>
  <c r="X53" i="1"/>
  <c r="W55" i="1"/>
  <c r="Y55" i="1"/>
  <c r="X55" i="1"/>
  <c r="W62" i="1"/>
  <c r="X62" i="1"/>
  <c r="Y62" i="1"/>
  <c r="W68" i="1"/>
  <c r="Y68" i="1"/>
  <c r="X68" i="1"/>
  <c r="W72" i="1"/>
  <c r="Y72" i="1"/>
  <c r="X72" i="1"/>
  <c r="W76" i="1"/>
  <c r="Y76" i="1"/>
  <c r="X76" i="1"/>
  <c r="W79" i="1"/>
  <c r="X79" i="1"/>
  <c r="Y79" i="1"/>
  <c r="W85" i="1"/>
  <c r="Y85" i="1"/>
  <c r="X85" i="1"/>
  <c r="W88" i="1"/>
  <c r="X88" i="1"/>
  <c r="Y88" i="1"/>
  <c r="X91" i="1"/>
  <c r="W91" i="1"/>
  <c r="Y91" i="1"/>
  <c r="X97" i="1"/>
  <c r="W97" i="1"/>
  <c r="Y97" i="1"/>
  <c r="X99" i="1"/>
  <c r="W99" i="1"/>
  <c r="Y99" i="1"/>
  <c r="X103" i="1"/>
  <c r="W103" i="1"/>
  <c r="Y103" i="1"/>
  <c r="X105" i="1"/>
  <c r="W105" i="1"/>
  <c r="Y105" i="1"/>
  <c r="X110" i="1"/>
  <c r="W110" i="1"/>
  <c r="Y110" i="1"/>
  <c r="X114" i="1"/>
  <c r="W114" i="1"/>
  <c r="Y114" i="1"/>
  <c r="X118" i="1"/>
  <c r="W118" i="1"/>
  <c r="Y118" i="1"/>
  <c r="X122" i="1"/>
  <c r="W122" i="1"/>
  <c r="Y122" i="1"/>
  <c r="X126" i="1"/>
  <c r="W126" i="1"/>
  <c r="Y126" i="1"/>
  <c r="X130" i="1"/>
  <c r="W130" i="1"/>
  <c r="Y130" i="1"/>
  <c r="X134" i="1"/>
  <c r="W134" i="1"/>
  <c r="Y134" i="1"/>
  <c r="X138" i="1"/>
  <c r="W138" i="1"/>
  <c r="Y138" i="1"/>
  <c r="X142" i="1"/>
  <c r="W142" i="1"/>
  <c r="Y142" i="1"/>
  <c r="X146" i="1"/>
  <c r="W146" i="1"/>
  <c r="Y146" i="1"/>
  <c r="X150" i="1"/>
  <c r="W150" i="1"/>
  <c r="Y150" i="1"/>
  <c r="X154" i="1"/>
  <c r="W154" i="1"/>
  <c r="Y154" i="1"/>
  <c r="X158" i="1"/>
  <c r="W158" i="1"/>
  <c r="Y158" i="1"/>
  <c r="Y162" i="1"/>
  <c r="X162" i="1"/>
  <c r="W162" i="1"/>
  <c r="Y166" i="1"/>
  <c r="X166" i="1"/>
  <c r="W166" i="1"/>
  <c r="Y170" i="1"/>
  <c r="X170" i="1"/>
  <c r="W170" i="1"/>
  <c r="Y174" i="1"/>
  <c r="X174" i="1"/>
  <c r="W174" i="1"/>
  <c r="Y178" i="1"/>
  <c r="X178" i="1"/>
  <c r="W178" i="1"/>
  <c r="Y182" i="1"/>
  <c r="X182" i="1"/>
  <c r="W182" i="1"/>
  <c r="Y186" i="1"/>
  <c r="X186" i="1"/>
  <c r="W186" i="1"/>
  <c r="W190" i="1"/>
  <c r="Y190" i="1"/>
  <c r="X190" i="1"/>
  <c r="W194" i="1"/>
  <c r="Y194" i="1"/>
  <c r="X194" i="1"/>
  <c r="W195" i="1"/>
  <c r="Y195" i="1"/>
  <c r="X195" i="1"/>
  <c r="W201" i="1"/>
  <c r="Y201" i="1"/>
  <c r="X201" i="1"/>
  <c r="W205" i="1"/>
  <c r="Y205" i="1"/>
  <c r="X205" i="1"/>
  <c r="X207" i="1"/>
  <c r="W207" i="1"/>
  <c r="Y207" i="1"/>
  <c r="X211" i="1"/>
  <c r="W211" i="1"/>
  <c r="Y211" i="1"/>
  <c r="X215" i="1"/>
  <c r="W215" i="1"/>
  <c r="Y215" i="1"/>
  <c r="X218" i="1"/>
  <c r="W218" i="1"/>
  <c r="Y218" i="1"/>
  <c r="X222" i="1"/>
  <c r="W222" i="1"/>
  <c r="Y222" i="1"/>
  <c r="X227" i="1"/>
  <c r="W227" i="1"/>
  <c r="Y227" i="1"/>
  <c r="X231" i="1"/>
  <c r="W231" i="1"/>
  <c r="Y231" i="1"/>
  <c r="X235" i="1"/>
  <c r="W235" i="1"/>
  <c r="Y235" i="1"/>
  <c r="X239" i="1"/>
  <c r="W239" i="1"/>
  <c r="Y239" i="1"/>
  <c r="X243" i="1"/>
  <c r="W243" i="1"/>
  <c r="Y243" i="1"/>
  <c r="Y14" i="1"/>
  <c r="X14" i="1"/>
  <c r="W14" i="1"/>
  <c r="Y32" i="1"/>
  <c r="X32" i="1"/>
  <c r="W32" i="1"/>
  <c r="Y52" i="1"/>
  <c r="X52" i="1"/>
  <c r="W52" i="1"/>
  <c r="Y87" i="1"/>
  <c r="X87" i="1"/>
  <c r="W87" i="1"/>
  <c r="W94" i="1"/>
  <c r="Y94" i="1"/>
  <c r="X94" i="1"/>
  <c r="W117" i="1"/>
  <c r="Y117" i="1"/>
  <c r="X117" i="1"/>
  <c r="W129" i="1"/>
  <c r="Y129" i="1"/>
  <c r="X129" i="1"/>
  <c r="W137" i="1"/>
  <c r="Y137" i="1"/>
  <c r="X137" i="1"/>
  <c r="W145" i="1"/>
  <c r="Y145" i="1"/>
  <c r="X145" i="1"/>
  <c r="W157" i="1"/>
  <c r="Y157" i="1"/>
  <c r="X157" i="1"/>
  <c r="Y169" i="1"/>
  <c r="X169" i="1"/>
  <c r="W169" i="1"/>
  <c r="Y204" i="1"/>
  <c r="X204" i="1"/>
  <c r="W204" i="1"/>
  <c r="W217" i="1"/>
  <c r="Y217" i="1"/>
  <c r="X217" i="1"/>
  <c r="W226" i="1"/>
  <c r="Y226" i="1"/>
  <c r="X226" i="1"/>
  <c r="W238" i="1"/>
  <c r="Y238" i="1"/>
  <c r="X238" i="1"/>
  <c r="W246" i="1"/>
  <c r="Y246" i="1"/>
  <c r="X246" i="1"/>
  <c r="Y15" i="1"/>
  <c r="W15" i="1"/>
  <c r="X15" i="1"/>
  <c r="W21" i="1"/>
  <c r="X21" i="1"/>
  <c r="Y21" i="1"/>
  <c r="W30" i="1"/>
  <c r="X30" i="1"/>
  <c r="Y30" i="1"/>
  <c r="W38" i="1"/>
  <c r="X38" i="1"/>
  <c r="Y38" i="1"/>
  <c r="W40" i="1"/>
  <c r="X40" i="1"/>
  <c r="Y40" i="1"/>
  <c r="W43" i="1"/>
  <c r="X43" i="1"/>
  <c r="Y43" i="1"/>
  <c r="W46" i="1"/>
  <c r="X46" i="1"/>
  <c r="Y46" i="1"/>
  <c r="W50" i="1"/>
  <c r="X50" i="1"/>
  <c r="Y50" i="1"/>
  <c r="W56" i="1"/>
  <c r="X56" i="1"/>
  <c r="Y56" i="1"/>
  <c r="X58" i="1"/>
  <c r="W58" i="1"/>
  <c r="Y58" i="1"/>
  <c r="X63" i="1"/>
  <c r="W63" i="1"/>
  <c r="Y63" i="1"/>
  <c r="X65" i="1"/>
  <c r="W65" i="1"/>
  <c r="Y65" i="1"/>
  <c r="X69" i="1"/>
  <c r="W69" i="1"/>
  <c r="Y69" i="1"/>
  <c r="X73" i="1"/>
  <c r="W73" i="1"/>
  <c r="Y73" i="1"/>
  <c r="X77" i="1"/>
  <c r="W77" i="1"/>
  <c r="Y77" i="1"/>
  <c r="X80" i="1"/>
  <c r="W80" i="1"/>
  <c r="Y80" i="1"/>
  <c r="X81" i="1"/>
  <c r="W81" i="1"/>
  <c r="Y81" i="1"/>
  <c r="X89" i="1"/>
  <c r="W89" i="1"/>
  <c r="Y89" i="1"/>
  <c r="Y92" i="1"/>
  <c r="X92" i="1"/>
  <c r="W92" i="1"/>
  <c r="Y95" i="1"/>
  <c r="X95" i="1"/>
  <c r="W95" i="1"/>
  <c r="Y98" i="1"/>
  <c r="X98" i="1"/>
  <c r="W98" i="1"/>
  <c r="Y100" i="1"/>
  <c r="X100" i="1"/>
  <c r="W100" i="1"/>
  <c r="Y104" i="1"/>
  <c r="X104" i="1"/>
  <c r="W104" i="1"/>
  <c r="Y107" i="1"/>
  <c r="X107" i="1"/>
  <c r="W107" i="1"/>
  <c r="Y111" i="1"/>
  <c r="X111" i="1"/>
  <c r="W111" i="1"/>
  <c r="Y115" i="1"/>
  <c r="X115" i="1"/>
  <c r="W115" i="1"/>
  <c r="Y119" i="1"/>
  <c r="X119" i="1"/>
  <c r="W119" i="1"/>
  <c r="Y123" i="1"/>
  <c r="X123" i="1"/>
  <c r="W123" i="1"/>
  <c r="Y127" i="1"/>
  <c r="X127" i="1"/>
  <c r="W127" i="1"/>
  <c r="Y131" i="1"/>
  <c r="X131" i="1"/>
  <c r="W131" i="1"/>
  <c r="Y135" i="1"/>
  <c r="X135" i="1"/>
  <c r="W135" i="1"/>
  <c r="Y139" i="1"/>
  <c r="X139" i="1"/>
  <c r="W139" i="1"/>
  <c r="Y143" i="1"/>
  <c r="X143" i="1"/>
  <c r="W143" i="1"/>
  <c r="Y147" i="1"/>
  <c r="X147" i="1"/>
  <c r="W147" i="1"/>
  <c r="Y151" i="1"/>
  <c r="X151" i="1"/>
  <c r="W151" i="1"/>
  <c r="Y155" i="1"/>
  <c r="X155" i="1"/>
  <c r="W155" i="1"/>
  <c r="Y159" i="1"/>
  <c r="X159" i="1"/>
  <c r="W159" i="1"/>
  <c r="W163" i="1"/>
  <c r="Y163" i="1"/>
  <c r="X163" i="1"/>
  <c r="W167" i="1"/>
  <c r="Y167" i="1"/>
  <c r="X167" i="1"/>
  <c r="W171" i="1"/>
  <c r="Y171" i="1"/>
  <c r="X171" i="1"/>
  <c r="W175" i="1"/>
  <c r="Y175" i="1"/>
  <c r="X175" i="1"/>
  <c r="W179" i="1"/>
  <c r="Y179" i="1"/>
  <c r="X179" i="1"/>
  <c r="W183" i="1"/>
  <c r="Y183" i="1"/>
  <c r="X183" i="1"/>
  <c r="Y187" i="1"/>
  <c r="X187" i="1"/>
  <c r="W187" i="1"/>
  <c r="X191" i="1"/>
  <c r="W191" i="1"/>
  <c r="Y191" i="1"/>
  <c r="X196" i="1"/>
  <c r="W196" i="1"/>
  <c r="Y196" i="1"/>
  <c r="X198" i="1"/>
  <c r="W198" i="1"/>
  <c r="Y198" i="1"/>
  <c r="X202" i="1"/>
  <c r="W202" i="1"/>
  <c r="Y202" i="1"/>
  <c r="X206" i="1"/>
  <c r="W206" i="1"/>
  <c r="Y206" i="1"/>
  <c r="Y208" i="1"/>
  <c r="X208" i="1"/>
  <c r="W208" i="1"/>
  <c r="Y212" i="1"/>
  <c r="X212" i="1"/>
  <c r="W212" i="1"/>
  <c r="Y216" i="1"/>
  <c r="X216" i="1"/>
  <c r="W216" i="1"/>
  <c r="Y219" i="1"/>
  <c r="X219" i="1"/>
  <c r="W219" i="1"/>
  <c r="Y223" i="1"/>
  <c r="X223" i="1"/>
  <c r="W223" i="1"/>
  <c r="Y228" i="1"/>
  <c r="X228" i="1"/>
  <c r="W228" i="1"/>
  <c r="Y232" i="1"/>
  <c r="X232" i="1"/>
  <c r="W232" i="1"/>
  <c r="Y236" i="1"/>
  <c r="X236" i="1"/>
  <c r="W236" i="1"/>
  <c r="Y240" i="1"/>
  <c r="X240" i="1"/>
  <c r="W240" i="1"/>
  <c r="Y244" i="1"/>
  <c r="X244" i="1"/>
  <c r="W244" i="1"/>
  <c r="Y18" i="1"/>
  <c r="X18" i="1"/>
  <c r="W18" i="1"/>
  <c r="Y23" i="1"/>
  <c r="X23" i="1"/>
  <c r="W23" i="1"/>
  <c r="Y28" i="1"/>
  <c r="X28" i="1"/>
  <c r="W28" i="1"/>
  <c r="Y48" i="1"/>
  <c r="X48" i="1"/>
  <c r="W48" i="1"/>
  <c r="Y71" i="1"/>
  <c r="X71" i="1"/>
  <c r="W71" i="1"/>
  <c r="Y75" i="1"/>
  <c r="W75" i="1"/>
  <c r="X75" i="1"/>
  <c r="W102" i="1"/>
  <c r="Y102" i="1"/>
  <c r="X102" i="1"/>
  <c r="W109" i="1"/>
  <c r="Y109" i="1"/>
  <c r="X109" i="1"/>
  <c r="W121" i="1"/>
  <c r="Y121" i="1"/>
  <c r="X121" i="1"/>
  <c r="W133" i="1"/>
  <c r="Y133" i="1"/>
  <c r="X133" i="1"/>
  <c r="W149" i="1"/>
  <c r="Y149" i="1"/>
  <c r="X149" i="1"/>
  <c r="Y161" i="1"/>
  <c r="X161" i="1"/>
  <c r="W161" i="1"/>
  <c r="Y173" i="1"/>
  <c r="X173" i="1"/>
  <c r="W173" i="1"/>
  <c r="Y181" i="1"/>
  <c r="X181" i="1"/>
  <c r="W181" i="1"/>
  <c r="X185" i="1"/>
  <c r="W185" i="1"/>
  <c r="Y185" i="1"/>
  <c r="Y193" i="1"/>
  <c r="X193" i="1"/>
  <c r="W193" i="1"/>
  <c r="Y200" i="1"/>
  <c r="X200" i="1"/>
  <c r="W200" i="1"/>
  <c r="W214" i="1"/>
  <c r="Y214" i="1"/>
  <c r="X214" i="1"/>
  <c r="W234" i="1"/>
  <c r="Y234" i="1"/>
  <c r="X234" i="1"/>
  <c r="W12" i="1"/>
  <c r="X12" i="1"/>
  <c r="Y12" i="1"/>
  <c r="W16" i="1"/>
  <c r="X16" i="1"/>
  <c r="Y16" i="1"/>
  <c r="W25" i="1"/>
  <c r="X25" i="1"/>
  <c r="Y25" i="1"/>
  <c r="W34" i="1"/>
  <c r="X34" i="1"/>
  <c r="Y34" i="1"/>
  <c r="X13" i="1"/>
  <c r="W13" i="1"/>
  <c r="Y13" i="1"/>
  <c r="X17" i="1"/>
  <c r="W17" i="1"/>
  <c r="Y17" i="1"/>
  <c r="X22" i="1"/>
  <c r="W22" i="1"/>
  <c r="Y22" i="1"/>
  <c r="X27" i="1"/>
  <c r="W27" i="1"/>
  <c r="Y27" i="1"/>
  <c r="X31" i="1"/>
  <c r="W31" i="1"/>
  <c r="Y31" i="1"/>
  <c r="X35" i="1"/>
  <c r="W35" i="1"/>
  <c r="Y35" i="1"/>
  <c r="X39" i="1"/>
  <c r="W39" i="1"/>
  <c r="Y39" i="1"/>
  <c r="X41" i="1"/>
  <c r="W41" i="1"/>
  <c r="Y41" i="1"/>
  <c r="X44" i="1"/>
  <c r="W44" i="1"/>
  <c r="Y44" i="1"/>
  <c r="X47" i="1"/>
  <c r="W47" i="1"/>
  <c r="Y47" i="1"/>
  <c r="X51" i="1"/>
  <c r="W51" i="1"/>
  <c r="Y51" i="1"/>
  <c r="X57" i="1"/>
  <c r="W57" i="1"/>
  <c r="Y57" i="1"/>
  <c r="Y59" i="1"/>
  <c r="X59" i="1"/>
  <c r="W59" i="1"/>
  <c r="Y60" i="1"/>
  <c r="X60" i="1"/>
  <c r="W60" i="1"/>
  <c r="Y64" i="1"/>
  <c r="X64" i="1"/>
  <c r="W64" i="1"/>
  <c r="Y66" i="1"/>
  <c r="X66" i="1"/>
  <c r="W66" i="1"/>
  <c r="Y70" i="1"/>
  <c r="X70" i="1"/>
  <c r="W70" i="1"/>
  <c r="Y74" i="1"/>
  <c r="X74" i="1"/>
  <c r="W74" i="1"/>
  <c r="Y78" i="1"/>
  <c r="X78" i="1"/>
  <c r="W78" i="1"/>
  <c r="Y82" i="1"/>
  <c r="X82" i="1"/>
  <c r="W82" i="1"/>
  <c r="Y83" i="1"/>
  <c r="X83" i="1"/>
  <c r="W83" i="1"/>
  <c r="Y86" i="1"/>
  <c r="X86" i="1"/>
  <c r="W86" i="1"/>
  <c r="Y90" i="1"/>
  <c r="X90" i="1"/>
  <c r="W90" i="1"/>
  <c r="Y93" i="1"/>
  <c r="X93" i="1"/>
  <c r="W93" i="1"/>
  <c r="Y96" i="1"/>
  <c r="X96" i="1"/>
  <c r="W96" i="1"/>
  <c r="Y101" i="1"/>
  <c r="X101" i="1"/>
  <c r="W101" i="1"/>
  <c r="Y106" i="1"/>
  <c r="X106" i="1"/>
  <c r="W106" i="1"/>
  <c r="Y108" i="1"/>
  <c r="X108" i="1"/>
  <c r="W108" i="1"/>
  <c r="Y112" i="1"/>
  <c r="X112" i="1"/>
  <c r="W112" i="1"/>
  <c r="Y116" i="1"/>
  <c r="X116" i="1"/>
  <c r="W116" i="1"/>
  <c r="Y120" i="1"/>
  <c r="X120" i="1"/>
  <c r="W120" i="1"/>
  <c r="Y124" i="1"/>
  <c r="X124" i="1"/>
  <c r="W124" i="1"/>
  <c r="Y128" i="1"/>
  <c r="X128" i="1"/>
  <c r="W128" i="1"/>
  <c r="Y132" i="1"/>
  <c r="X132" i="1"/>
  <c r="W132" i="1"/>
  <c r="Y136" i="1"/>
  <c r="X136" i="1"/>
  <c r="W136" i="1"/>
  <c r="Y140" i="1"/>
  <c r="X140" i="1"/>
  <c r="W140" i="1"/>
  <c r="Y144" i="1"/>
  <c r="X144" i="1"/>
  <c r="W144" i="1"/>
  <c r="Y148" i="1"/>
  <c r="X148" i="1"/>
  <c r="W148" i="1"/>
  <c r="Y152" i="1"/>
  <c r="X152" i="1"/>
  <c r="W152" i="1"/>
  <c r="Y156" i="1"/>
  <c r="X156" i="1"/>
  <c r="W156" i="1"/>
  <c r="X160" i="1"/>
  <c r="W160" i="1"/>
  <c r="Y160" i="1"/>
  <c r="X164" i="1"/>
  <c r="W164" i="1"/>
  <c r="Y164" i="1"/>
  <c r="X168" i="1"/>
  <c r="W168" i="1"/>
  <c r="Y168" i="1"/>
  <c r="X172" i="1"/>
  <c r="W172" i="1"/>
  <c r="Y172" i="1"/>
  <c r="X176" i="1"/>
  <c r="W176" i="1"/>
  <c r="Y176" i="1"/>
  <c r="X180" i="1"/>
  <c r="W180" i="1"/>
  <c r="Y180" i="1"/>
  <c r="W184" i="1"/>
  <c r="Y184" i="1"/>
  <c r="X184" i="1"/>
  <c r="Y188" i="1"/>
  <c r="W188" i="1"/>
  <c r="X188" i="1"/>
  <c r="Y192" i="1"/>
  <c r="X192" i="1"/>
  <c r="W192" i="1"/>
  <c r="Y197" i="1"/>
  <c r="X197" i="1"/>
  <c r="W197" i="1"/>
  <c r="Y199" i="1"/>
  <c r="X199" i="1"/>
  <c r="W199" i="1"/>
  <c r="Y203" i="1"/>
  <c r="X203" i="1"/>
  <c r="W203" i="1"/>
  <c r="Y209" i="1"/>
  <c r="X209" i="1"/>
  <c r="W209" i="1"/>
  <c r="Y213" i="1"/>
  <c r="X213" i="1"/>
  <c r="W213" i="1"/>
  <c r="Y220" i="1"/>
  <c r="X220" i="1"/>
  <c r="W220" i="1"/>
  <c r="Y224" i="1"/>
  <c r="X224" i="1"/>
  <c r="W224" i="1"/>
  <c r="Y225" i="1"/>
  <c r="X225" i="1"/>
  <c r="W225" i="1"/>
  <c r="Y229" i="1"/>
  <c r="X229" i="1"/>
  <c r="W229" i="1"/>
  <c r="Y233" i="1"/>
  <c r="X233" i="1"/>
  <c r="W233" i="1"/>
  <c r="Y237" i="1"/>
  <c r="X237" i="1"/>
  <c r="W237" i="1"/>
  <c r="Y241" i="1"/>
  <c r="X241" i="1"/>
  <c r="W241" i="1"/>
  <c r="Y245" i="1"/>
  <c r="X245" i="1"/>
  <c r="W245" i="1"/>
</calcChain>
</file>

<file path=xl/sharedStrings.xml><?xml version="1.0" encoding="utf-8"?>
<sst xmlns="http://schemas.openxmlformats.org/spreadsheetml/2006/main" count="1071" uniqueCount="315">
  <si>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</si>
  <si>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</si>
  <si>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</si>
  <si>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</si>
  <si>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</si>
  <si>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</si>
  <si>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</si>
  <si>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</si>
  <si>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</si>
  <si>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</si>
  <si>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</si>
  <si>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</si>
  <si>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</si>
  <si>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</si>
  <si>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Date</t>
  </si>
  <si>
    <t>No</t>
  </si>
  <si>
    <t>Amount</t>
  </si>
  <si>
    <t>Cents</t>
  </si>
  <si>
    <t>Dollars</t>
  </si>
  <si>
    <t>Title</t>
  </si>
  <si>
    <t>First Name</t>
  </si>
  <si>
    <t>Last Name</t>
  </si>
  <si>
    <t>City</t>
  </si>
  <si>
    <t>Occupation</t>
  </si>
  <si>
    <t>A</t>
  </si>
  <si>
    <t>B</t>
  </si>
  <si>
    <t>Funded 6 percent stock</t>
  </si>
  <si>
    <t>Funded 3 percent stock</t>
  </si>
  <si>
    <t>Mordecai</t>
  </si>
  <si>
    <t>Merchant</t>
  </si>
  <si>
    <t>Deferred 6 percent  stock</t>
  </si>
  <si>
    <t xml:space="preserve">C </t>
  </si>
  <si>
    <t>Total</t>
  </si>
  <si>
    <t>Number</t>
  </si>
  <si>
    <t>T-695</t>
  </si>
  <si>
    <t>Records of the Bureau of the Public Debt Noth Carolina Loan Office Records Relating to the Loan of 1790</t>
  </si>
  <si>
    <t xml:space="preserve">Samuel </t>
  </si>
  <si>
    <t>North Carolina</t>
  </si>
  <si>
    <t>Note</t>
  </si>
  <si>
    <t>Lott and Higbee</t>
  </si>
  <si>
    <t>Richmond Virginia</t>
  </si>
  <si>
    <t>Lewis</t>
  </si>
  <si>
    <t>Philadelphia</t>
  </si>
  <si>
    <t>George</t>
  </si>
  <si>
    <t>Pickett</t>
  </si>
  <si>
    <t>Josiah</t>
  </si>
  <si>
    <t>Collins</t>
  </si>
  <si>
    <t>Edenton</t>
  </si>
  <si>
    <t>Hugh</t>
  </si>
  <si>
    <t>Williamson</t>
  </si>
  <si>
    <t>Archibald</t>
  </si>
  <si>
    <t>Gracie</t>
  </si>
  <si>
    <t>Petersburg Virginia</t>
  </si>
  <si>
    <t>David</t>
  </si>
  <si>
    <t>Lynn</t>
  </si>
  <si>
    <t>Richard</t>
  </si>
  <si>
    <t>Platt</t>
  </si>
  <si>
    <t>New York</t>
  </si>
  <si>
    <t>Gilbert</t>
  </si>
  <si>
    <t>Aspinwall</t>
  </si>
  <si>
    <t>Paschal N Smith and Thomas Randall</t>
  </si>
  <si>
    <t>Thomas</t>
  </si>
  <si>
    <t>Vermilya</t>
  </si>
  <si>
    <t>Peter</t>
  </si>
  <si>
    <t>Hughes</t>
  </si>
  <si>
    <t>West Chester County New York</t>
  </si>
  <si>
    <t>John G and Thomas Blount</t>
  </si>
  <si>
    <t>Washington</t>
  </si>
  <si>
    <t>Edward</t>
  </si>
  <si>
    <t>Parker</t>
  </si>
  <si>
    <t>Broker</t>
  </si>
  <si>
    <t>Andrew</t>
  </si>
  <si>
    <t>Kennedy</t>
  </si>
  <si>
    <t>John M</t>
  </si>
  <si>
    <t>Taylor</t>
  </si>
  <si>
    <t>Robert</t>
  </si>
  <si>
    <t>Gilchrist</t>
  </si>
  <si>
    <t>Lea</t>
  </si>
  <si>
    <t>Livingston</t>
  </si>
  <si>
    <t>William</t>
  </si>
  <si>
    <t>Rogers</t>
  </si>
  <si>
    <t xml:space="preserve">Paschal N </t>
  </si>
  <si>
    <t>Smith</t>
  </si>
  <si>
    <t>Knox</t>
  </si>
  <si>
    <t>Theodosius Fowler and Co</t>
  </si>
  <si>
    <t>Abijah</t>
  </si>
  <si>
    <t>Hammond</t>
  </si>
  <si>
    <t>Roger</t>
  </si>
  <si>
    <t>Alden</t>
  </si>
  <si>
    <t>Steele</t>
  </si>
  <si>
    <t>Boyd</t>
  </si>
  <si>
    <t>Nathan</t>
  </si>
  <si>
    <t>Bond</t>
  </si>
  <si>
    <t>Boston</t>
  </si>
  <si>
    <t>Leonard M</t>
  </si>
  <si>
    <t>Culling</t>
  </si>
  <si>
    <t>Attorney at Law</t>
  </si>
  <si>
    <t>John</t>
  </si>
  <si>
    <t>Dewhurst</t>
  </si>
  <si>
    <t>Jonas</t>
  </si>
  <si>
    <t>Stanberry</t>
  </si>
  <si>
    <t>New Jersey</t>
  </si>
  <si>
    <t>Service</t>
  </si>
  <si>
    <t>Morrison</t>
  </si>
  <si>
    <t>Daniel C</t>
  </si>
  <si>
    <t>Joze Roiz Silva</t>
  </si>
  <si>
    <t>Templeman</t>
  </si>
  <si>
    <t>John C</t>
  </si>
  <si>
    <t>Shaw</t>
  </si>
  <si>
    <t>Caldcleugh</t>
  </si>
  <si>
    <t>Allen</t>
  </si>
  <si>
    <t>Late</t>
  </si>
  <si>
    <t>Charles</t>
  </si>
  <si>
    <t>Jackson</t>
  </si>
  <si>
    <t>Verplanck</t>
  </si>
  <si>
    <t>Joseph</t>
  </si>
  <si>
    <t>Green</t>
  </si>
  <si>
    <t>Wayne County</t>
  </si>
  <si>
    <t>Ketland</t>
  </si>
  <si>
    <t>Jun</t>
  </si>
  <si>
    <t>Israel</t>
  </si>
  <si>
    <t>Loring</t>
  </si>
  <si>
    <t>Colden</t>
  </si>
  <si>
    <t>Widow</t>
  </si>
  <si>
    <t>Ireland</t>
  </si>
  <si>
    <t>William S</t>
  </si>
  <si>
    <t>Walter</t>
  </si>
  <si>
    <t>Caldwell</t>
  </si>
  <si>
    <t>1 - 92</t>
  </si>
  <si>
    <t>Duer</t>
  </si>
  <si>
    <t>Williams</t>
  </si>
  <si>
    <t>Means</t>
  </si>
  <si>
    <t>Littlejohn</t>
  </si>
  <si>
    <t>Douglass</t>
  </si>
  <si>
    <t>Farguard</t>
  </si>
  <si>
    <t>Campbell</t>
  </si>
  <si>
    <t>Cumberland County</t>
  </si>
  <si>
    <t>Smyth</t>
  </si>
  <si>
    <t>Beale</t>
  </si>
  <si>
    <t>Vaughan</t>
  </si>
  <si>
    <t>Baltimore</t>
  </si>
  <si>
    <t>Johnston</t>
  </si>
  <si>
    <t>Alexander</t>
  </si>
  <si>
    <t>Ferguson</t>
  </si>
  <si>
    <t>Fayette Ville</t>
  </si>
  <si>
    <t>Blount</t>
  </si>
  <si>
    <t>Governor of the Western Territory south of the Ohio</t>
  </si>
  <si>
    <t>Buchanan</t>
  </si>
  <si>
    <t>Rainey</t>
  </si>
  <si>
    <t>Samuel</t>
  </si>
  <si>
    <t>Samuel Smith and James Buchanan</t>
  </si>
  <si>
    <t>Nicholas</t>
  </si>
  <si>
    <t>Long</t>
  </si>
  <si>
    <t>Halifax</t>
  </si>
  <si>
    <t>Benjamin</t>
  </si>
  <si>
    <t>McCulloch</t>
  </si>
  <si>
    <t>Philemon</t>
  </si>
  <si>
    <t>Hawkins ( Son of John Jun)</t>
  </si>
  <si>
    <t>Warren County</t>
  </si>
  <si>
    <t>Hawkins ( Son of Philemon Jun)</t>
  </si>
  <si>
    <t>Seth</t>
  </si>
  <si>
    <t>Johnson</t>
  </si>
  <si>
    <t>Craigie</t>
  </si>
  <si>
    <t>Gray</t>
  </si>
  <si>
    <t>Barrell</t>
  </si>
  <si>
    <t>Patrick</t>
  </si>
  <si>
    <t>Hart</t>
  </si>
  <si>
    <t>Jones</t>
  </si>
  <si>
    <t>Huske</t>
  </si>
  <si>
    <t>Wilmington</t>
  </si>
  <si>
    <t>Harris</t>
  </si>
  <si>
    <t>Rowan County</t>
  </si>
  <si>
    <t>Nesbet</t>
  </si>
  <si>
    <t>Iredell County</t>
  </si>
  <si>
    <t>Hermanus</t>
  </si>
  <si>
    <t>Alricks</t>
  </si>
  <si>
    <t>Frederick Town Maryland</t>
  </si>
  <si>
    <t>Stephen</t>
  </si>
  <si>
    <t>Moore</t>
  </si>
  <si>
    <t>Caswell County</t>
  </si>
  <si>
    <t>Reynolds</t>
  </si>
  <si>
    <t>McClure</t>
  </si>
  <si>
    <t xml:space="preserve">Newbern </t>
  </si>
  <si>
    <t>Doctor of Physic</t>
  </si>
  <si>
    <t>Craven</t>
  </si>
  <si>
    <t xml:space="preserve">Treasurer of the University </t>
  </si>
  <si>
    <t>Pickett and Beale</t>
  </si>
  <si>
    <t>Walker</t>
  </si>
  <si>
    <t>Isaac</t>
  </si>
  <si>
    <t>Cole</t>
  </si>
  <si>
    <t>John and Richard Kay</t>
  </si>
  <si>
    <t>Brown</t>
  </si>
  <si>
    <t>Providence Rhode Island</t>
  </si>
  <si>
    <t>James</t>
  </si>
  <si>
    <t>Currie</t>
  </si>
  <si>
    <t>Hogg</t>
  </si>
  <si>
    <t>Hillsborough</t>
  </si>
  <si>
    <t>Miss</t>
  </si>
  <si>
    <t>Granville County</t>
  </si>
  <si>
    <t>Wilkes County</t>
  </si>
  <si>
    <t>Ingles</t>
  </si>
  <si>
    <t>Tarborough</t>
  </si>
  <si>
    <t>Guardian of Rebecca Parkinson</t>
  </si>
  <si>
    <t>Thomegue and Villiard</t>
  </si>
  <si>
    <t>Executor of Hugh Montgomery</t>
  </si>
  <si>
    <t>Hardy</t>
  </si>
  <si>
    <t>Murfree</t>
  </si>
  <si>
    <t>Murfreesborough</t>
  </si>
  <si>
    <t>Hamilton and Harper</t>
  </si>
  <si>
    <t>Charleston</t>
  </si>
  <si>
    <t>Blythe</t>
  </si>
  <si>
    <t>George Town South Carolina</t>
  </si>
  <si>
    <t>Swingston</t>
  </si>
  <si>
    <t>Joy</t>
  </si>
  <si>
    <t>Amis</t>
  </si>
  <si>
    <t>Sen</t>
  </si>
  <si>
    <t>John McKent Alexander</t>
  </si>
  <si>
    <t>Allison</t>
  </si>
  <si>
    <t>Columbia South Carolina</t>
  </si>
  <si>
    <t>Huggins</t>
  </si>
  <si>
    <t>Daniel</t>
  </si>
  <si>
    <t>Warrenton</t>
  </si>
  <si>
    <t>Crump</t>
  </si>
  <si>
    <t>Lawrence</t>
  </si>
  <si>
    <t>Northampton County</t>
  </si>
  <si>
    <t>Banks</t>
  </si>
  <si>
    <t>Mary</t>
  </si>
  <si>
    <t>Erwin</t>
  </si>
  <si>
    <t>Brice</t>
  </si>
  <si>
    <t>Orange County</t>
  </si>
  <si>
    <t>Atkins</t>
  </si>
  <si>
    <t>Haughton</t>
  </si>
  <si>
    <t>Chowan County</t>
  </si>
  <si>
    <t>Field</t>
  </si>
  <si>
    <t>Latta</t>
  </si>
  <si>
    <t>Gibbons</t>
  </si>
  <si>
    <t>Wallace</t>
  </si>
  <si>
    <t>Anthony</t>
  </si>
  <si>
    <t>Newman</t>
  </si>
  <si>
    <t>Jacob I</t>
  </si>
  <si>
    <t>Cohen</t>
  </si>
  <si>
    <t>Tapp</t>
  </si>
  <si>
    <t>Sharpe</t>
  </si>
  <si>
    <t>Chandler</t>
  </si>
  <si>
    <t>Macomb</t>
  </si>
  <si>
    <t>Nelson</t>
  </si>
  <si>
    <t>Charlotte</t>
  </si>
  <si>
    <t>Perkins</t>
  </si>
  <si>
    <t>Ingram</t>
  </si>
  <si>
    <t>Miller</t>
  </si>
  <si>
    <t>South of the Ohio</t>
  </si>
  <si>
    <t>Jeremiah</t>
  </si>
  <si>
    <t>Bullock</t>
  </si>
  <si>
    <t>Hunt</t>
  </si>
  <si>
    <t>Montgomery County Maryland</t>
  </si>
  <si>
    <t>Anderson</t>
  </si>
  <si>
    <t>Surry County</t>
  </si>
  <si>
    <t>Flahavan</t>
  </si>
  <si>
    <t>the County of Essex New Jersey</t>
  </si>
  <si>
    <t>Jacob</t>
  </si>
  <si>
    <t>Michael Heathcole and Comp</t>
  </si>
  <si>
    <t>Amis and Burt</t>
  </si>
  <si>
    <t>Henry</t>
  </si>
  <si>
    <t>Potter</t>
  </si>
  <si>
    <t>Ellis</t>
  </si>
  <si>
    <t>Casey</t>
  </si>
  <si>
    <t>Tagert</t>
  </si>
  <si>
    <t>Carrell</t>
  </si>
  <si>
    <t>Nathaniel</t>
  </si>
  <si>
    <t>Abraham</t>
  </si>
  <si>
    <t>Markoe</t>
  </si>
  <si>
    <t>Ball</t>
  </si>
  <si>
    <t>Hoskins</t>
  </si>
  <si>
    <t>Kean</t>
  </si>
  <si>
    <t>Amasa</t>
  </si>
  <si>
    <t>Augusta Georgia</t>
  </si>
  <si>
    <t>Margaret</t>
  </si>
  <si>
    <t>Gaston</t>
  </si>
  <si>
    <t>Watson</t>
  </si>
  <si>
    <t>Younghusband</t>
  </si>
  <si>
    <t>Alexandria Virginia</t>
  </si>
  <si>
    <t>Higbee</t>
  </si>
  <si>
    <t>Singleton</t>
  </si>
  <si>
    <t>Mutter and Brown</t>
  </si>
  <si>
    <t>Bell</t>
  </si>
  <si>
    <t>Charleston South Carolina</t>
  </si>
  <si>
    <t>Brevard</t>
  </si>
  <si>
    <t>Old Loans Journal, Volume 1246, 1791-97</t>
  </si>
  <si>
    <t>Hartshorne and Lindley</t>
  </si>
  <si>
    <t>Henrietta Maria</t>
  </si>
  <si>
    <t>O'Connor</t>
  </si>
  <si>
    <t>Abendanone</t>
  </si>
  <si>
    <t>Le Roy and Bayard</t>
  </si>
  <si>
    <t>State</t>
  </si>
  <si>
    <t>VA</t>
  </si>
  <si>
    <t>GA</t>
  </si>
  <si>
    <t>MD</t>
  </si>
  <si>
    <t>MA</t>
  </si>
  <si>
    <t>SC</t>
  </si>
  <si>
    <t>NC</t>
  </si>
  <si>
    <t>NJ</t>
  </si>
  <si>
    <t>NY</t>
  </si>
  <si>
    <t>Norfolk Virginia</t>
  </si>
  <si>
    <t>PA</t>
  </si>
  <si>
    <t>RI</t>
  </si>
  <si>
    <t>Mecklenburg Virginia</t>
  </si>
  <si>
    <t>Mecklenburg County</t>
  </si>
  <si>
    <t>KY</t>
  </si>
  <si>
    <t>Jackey Sullivan Summer</t>
  </si>
  <si>
    <t>Senator in Congress</t>
  </si>
  <si>
    <t>transfer?</t>
  </si>
  <si>
    <t>where?</t>
  </si>
  <si>
    <t>Bradley</t>
  </si>
  <si>
    <t>Starman</t>
  </si>
  <si>
    <t>Frederick 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</si>
</sst>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DCFE1"/>
        <bgColor indexed="64"/>
      </patternFill>
    </fill>
    <fill>
      <patternFill patternType="solid">
        <fgColor rgb="FFF5FE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12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/>
    </xf>
    <xf numFmtId="14" fontId="0" fillId="0" borderId="0" xfId="0" applyNumberFormat="1" applyBorder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13" borderId="0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left"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horizontal="center" vertical="center"/>
    </xf>
    <xf numFmtId="165" fontId="1" fillId="2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14" borderId="0" xfId="0" applyFill="1" applyBorder="1"/>
    <xf numFmtId="43" fontId="0" fillId="0" borderId="0" xfId="1" applyFont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9" borderId="0" xfId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 vertical="center"/>
    </xf>
    <xf numFmtId="43" fontId="1" fillId="11" borderId="0" xfId="1" applyFont="1" applyFill="1" applyBorder="1" applyAlignment="1">
      <alignment horizontal="center"/>
    </xf>
    <xf numFmtId="43" fontId="1" fillId="10" borderId="0" xfId="1" applyFont="1" applyFill="1" applyBorder="1" applyAlignment="1">
      <alignment horizontal="center"/>
    </xf>
    <xf numFmtId="43" fontId="1" fillId="13" borderId="0" xfId="1" applyFont="1" applyFill="1" applyBorder="1" applyAlignment="1">
      <alignment horizontal="center"/>
    </xf>
    <xf numFmtId="43" fontId="1" fillId="13" borderId="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FFEEB7"/>
      <color rgb="FFF5FEDE"/>
      <color rgb="FFCCFF66"/>
      <color rgb="FFFDCFE1"/>
      <color rgb="FFBFBFBF"/>
      <color rgb="FFB6DDE8"/>
      <color rgb="FFA3E7FF"/>
      <color rgb="FF5C7DE6"/>
      <color rgb="FFFAC090"/>
      <color rgb="FFFEC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49"/>
  <sheetViews>
    <sheetView tabSelected="1" topLeftCell="B1" zoomScale="80" zoomScaleNormal="80" workbookViewId="0">
      <pane ySplit="11" topLeftCell="A205" activePane="bottomLeft" state="frozen"/>
      <selection activeCell="A3" sqref="A3"/>
      <selection pane="bottomLeft" activeCell="I215" sqref="I215:I216"/>
    </sheetView>
  </sheetViews>
  <sheetFormatPr defaultColWidth="11" defaultRowHeight="15.5" x14ac:dyDescent="0.35"/>
  <cols>
    <col min="1" max="1" width="14.08203125" style="10" customWidth="1"/>
    <col min="2" max="2" width="8" style="10" customWidth="1"/>
    <col min="3" max="7" width="7.25" style="7" customWidth="1"/>
    <col min="8" max="8" width="19.75" style="16" customWidth="1"/>
    <col min="9" max="9" width="14.83203125" style="6" customWidth="1"/>
    <col min="10" max="10" width="14.08203125" style="17" customWidth="1"/>
    <col min="11" max="11" width="5" style="17" customWidth="1"/>
    <col min="12" max="12" width="11.08203125" style="17" customWidth="1"/>
    <col min="13" max="13" width="6" style="7" customWidth="1"/>
    <col min="14" max="14" width="11.83203125" style="57" bestFit="1" customWidth="1"/>
    <col min="15" max="15" width="5.83203125" style="7" bestFit="1" customWidth="1"/>
    <col min="16" max="16" width="9.83203125" style="21" customWidth="1"/>
    <col min="17" max="17" width="12.5" style="72" customWidth="1"/>
    <col min="18" max="18" width="9.83203125" style="21" customWidth="1"/>
    <col min="19" max="19" width="11.75" style="72" customWidth="1"/>
    <col min="20" max="20" width="9.83203125" style="21" customWidth="1"/>
    <col min="21" max="21" width="11.83203125" style="72" customWidth="1"/>
    <col min="22" max="22" width="14.58203125" style="72" customWidth="1"/>
    <col min="23" max="26" width="0" style="21" hidden="1" customWidth="1"/>
    <col min="27" max="28" width="11" style="21"/>
    <col min="29" max="16384" width="11" style="6"/>
  </cols>
  <sheetData>
    <row r="1" spans="1:98" customFormat="1" x14ac:dyDescent="0.35">
      <c r="A1" s="1" t="s">
        <v>6</v>
      </c>
      <c r="B1" s="5" t="s">
        <v>287</v>
      </c>
      <c r="C1" s="5"/>
      <c r="D1" s="5"/>
      <c r="E1" s="5"/>
      <c r="F1" s="5"/>
      <c r="G1" s="8"/>
      <c r="H1" s="14"/>
      <c r="I1" s="8"/>
      <c r="J1" s="8"/>
      <c r="K1" s="8"/>
      <c r="L1" s="8"/>
      <c r="M1" s="13"/>
      <c r="N1" s="51"/>
      <c r="O1" s="8"/>
      <c r="P1" s="13"/>
      <c r="Q1" s="69"/>
      <c r="R1" s="13"/>
      <c r="S1" s="69"/>
      <c r="T1" s="13"/>
      <c r="U1" s="69"/>
      <c r="V1" s="69"/>
      <c r="W1" s="13"/>
      <c r="X1" s="13"/>
      <c r="Y1" s="13"/>
      <c r="Z1" s="13"/>
      <c r="AA1" s="13"/>
      <c r="AB1" s="13"/>
    </row>
    <row r="2" spans="1:98" customFormat="1" ht="31" x14ac:dyDescent="0.35">
      <c r="A2" s="4" t="s">
        <v>3</v>
      </c>
      <c r="B2" s="22" t="s">
        <v>34</v>
      </c>
      <c r="C2" s="2"/>
      <c r="D2" s="2"/>
      <c r="E2" s="2"/>
      <c r="F2" s="2"/>
      <c r="G2" s="2"/>
      <c r="H2" s="14"/>
      <c r="J2" s="18"/>
      <c r="K2" s="18"/>
      <c r="L2" s="18"/>
      <c r="M2" s="22"/>
      <c r="N2" s="52"/>
      <c r="O2" s="2"/>
      <c r="P2" s="13"/>
      <c r="Q2" s="69"/>
      <c r="R2" s="13"/>
      <c r="S2" s="69"/>
      <c r="T2" s="13"/>
      <c r="U2" s="69"/>
      <c r="V2" s="69"/>
      <c r="W2" s="13"/>
      <c r="X2" s="13"/>
      <c r="Y2" s="13"/>
      <c r="Z2" s="13"/>
      <c r="AA2" s="13"/>
      <c r="AB2" s="13"/>
    </row>
    <row r="3" spans="1:98" customFormat="1" x14ac:dyDescent="0.35">
      <c r="A3" s="1" t="s">
        <v>4</v>
      </c>
      <c r="B3" s="2">
        <v>3</v>
      </c>
      <c r="C3" s="2"/>
      <c r="D3" s="2"/>
      <c r="E3" s="2"/>
      <c r="F3" s="2"/>
      <c r="G3" s="2"/>
      <c r="H3" s="14"/>
      <c r="J3" s="18"/>
      <c r="K3" s="18"/>
      <c r="L3" s="18"/>
      <c r="M3" s="22"/>
      <c r="N3" s="52"/>
      <c r="O3" s="2"/>
      <c r="P3" s="13"/>
      <c r="Q3" s="69"/>
      <c r="R3" s="13"/>
      <c r="S3" s="69"/>
      <c r="T3" s="13"/>
      <c r="U3" s="69"/>
      <c r="V3" s="69"/>
      <c r="W3" s="13"/>
      <c r="X3" s="13"/>
      <c r="Y3" s="13"/>
      <c r="Z3" s="13"/>
      <c r="AA3" s="13"/>
      <c r="AB3" s="13"/>
    </row>
    <row r="4" spans="1:98" customFormat="1" x14ac:dyDescent="0.35">
      <c r="A4" s="3" t="s">
        <v>5</v>
      </c>
      <c r="B4" s="5" t="s">
        <v>287</v>
      </c>
      <c r="C4" s="12"/>
      <c r="D4" s="12"/>
      <c r="E4" s="12"/>
      <c r="F4" s="12"/>
      <c r="G4" s="9"/>
      <c r="H4" s="15"/>
      <c r="I4" s="9"/>
      <c r="J4" s="9"/>
      <c r="K4" s="9"/>
      <c r="L4" s="9"/>
      <c r="M4" s="20"/>
      <c r="N4" s="53"/>
      <c r="O4" s="9"/>
      <c r="P4" s="13"/>
      <c r="Q4" s="69"/>
      <c r="R4" s="13"/>
      <c r="S4" s="69"/>
      <c r="T4" s="13"/>
      <c r="U4" s="69"/>
      <c r="V4" s="69"/>
      <c r="W4" s="13"/>
      <c r="X4" s="13"/>
      <c r="Y4" s="13"/>
      <c r="Z4" s="13"/>
      <c r="AA4" s="13"/>
      <c r="AB4" s="13"/>
    </row>
    <row r="5" spans="1:98" customFormat="1" x14ac:dyDescent="0.35">
      <c r="A5" s="23" t="s">
        <v>9</v>
      </c>
      <c r="B5" s="24" t="s">
        <v>35</v>
      </c>
      <c r="C5" s="25"/>
      <c r="D5" s="25"/>
      <c r="E5" s="25"/>
      <c r="F5" s="25"/>
      <c r="G5" s="25"/>
      <c r="H5" s="27"/>
      <c r="I5" s="25"/>
      <c r="J5" s="26"/>
      <c r="K5" s="26"/>
      <c r="L5" s="26"/>
      <c r="M5" s="28"/>
      <c r="N5" s="54"/>
      <c r="O5" s="25"/>
      <c r="P5" s="29"/>
      <c r="Q5" s="70"/>
      <c r="R5" s="29"/>
      <c r="S5" s="70"/>
      <c r="T5" s="29"/>
      <c r="U5" s="70"/>
      <c r="V5" s="70"/>
      <c r="W5" s="29"/>
      <c r="X5" s="29"/>
      <c r="Y5" s="29"/>
      <c r="Z5" s="29"/>
      <c r="AA5" s="29"/>
      <c r="AB5" s="2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</row>
    <row r="6" spans="1:98" customFormat="1" x14ac:dyDescent="0.35">
      <c r="A6" s="30" t="s">
        <v>12</v>
      </c>
      <c r="B6" s="10"/>
      <c r="C6" s="31"/>
      <c r="D6" s="31"/>
      <c r="E6" s="31"/>
      <c r="F6" s="31"/>
      <c r="G6" s="31"/>
      <c r="H6" s="33"/>
      <c r="I6" s="34"/>
      <c r="J6" s="32"/>
      <c r="K6" s="32"/>
      <c r="L6" s="32"/>
      <c r="M6" s="31"/>
      <c r="N6" s="55"/>
      <c r="O6" s="31"/>
      <c r="P6" s="29"/>
      <c r="Q6" s="70"/>
      <c r="R6" s="29"/>
      <c r="S6" s="70"/>
      <c r="T6" s="29"/>
      <c r="U6" s="70"/>
      <c r="V6" s="70"/>
      <c r="W6" s="29"/>
      <c r="X6" s="29"/>
      <c r="Y6" s="29"/>
      <c r="Z6" s="29"/>
      <c r="AA6" s="29"/>
      <c r="AB6" s="2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</row>
    <row r="7" spans="1:98" customFormat="1" x14ac:dyDescent="0.35">
      <c r="A7" s="30" t="s">
        <v>10</v>
      </c>
      <c r="B7" s="29">
        <v>1246</v>
      </c>
      <c r="C7" s="31"/>
      <c r="D7" s="31"/>
      <c r="E7" s="31"/>
      <c r="F7" s="31"/>
      <c r="G7" s="31"/>
      <c r="H7" s="33"/>
      <c r="I7" s="19"/>
      <c r="J7" s="32"/>
      <c r="K7" s="32"/>
      <c r="L7" s="32"/>
      <c r="M7" s="31"/>
      <c r="N7" s="55"/>
      <c r="O7" s="31"/>
      <c r="P7" s="29"/>
      <c r="Q7" s="70"/>
      <c r="R7" s="29"/>
      <c r="S7" s="70"/>
      <c r="T7" s="29"/>
      <c r="U7" s="70"/>
      <c r="V7" s="70"/>
      <c r="W7" s="29"/>
      <c r="X7" s="29"/>
      <c r="Y7" s="29"/>
      <c r="Z7" s="29"/>
      <c r="AA7" s="29"/>
      <c r="AB7" s="2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</row>
    <row r="8" spans="1:98" customFormat="1" x14ac:dyDescent="0.35">
      <c r="A8" s="30" t="s">
        <v>11</v>
      </c>
      <c r="B8" s="35" t="s">
        <v>128</v>
      </c>
      <c r="C8" s="31"/>
      <c r="D8" s="42"/>
      <c r="E8" s="31"/>
      <c r="F8" s="31"/>
      <c r="G8" s="31"/>
      <c r="H8" s="33"/>
      <c r="I8" s="19"/>
      <c r="J8" s="32"/>
      <c r="K8" s="32"/>
      <c r="L8" s="32"/>
      <c r="M8" s="31"/>
      <c r="N8" s="55"/>
      <c r="O8" s="31"/>
      <c r="P8" s="29"/>
      <c r="Q8" s="70"/>
      <c r="R8" s="29"/>
      <c r="S8" s="70"/>
      <c r="T8" s="29"/>
      <c r="U8" s="70"/>
      <c r="V8" s="70"/>
      <c r="W8" s="29"/>
      <c r="X8" s="29"/>
      <c r="Y8" s="29"/>
      <c r="Z8" s="29"/>
      <c r="AA8" s="29"/>
      <c r="AB8" s="2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</row>
    <row r="9" spans="1:98" customFormat="1" x14ac:dyDescent="0.35">
      <c r="A9" s="30" t="s">
        <v>13</v>
      </c>
      <c r="B9" s="24"/>
      <c r="C9" s="31"/>
      <c r="D9" s="31"/>
      <c r="E9" s="31"/>
      <c r="F9" s="31"/>
      <c r="G9" s="31"/>
      <c r="H9" s="33"/>
      <c r="I9" s="24"/>
      <c r="J9" s="32"/>
      <c r="K9" s="32"/>
      <c r="L9" s="32"/>
      <c r="M9" s="31"/>
      <c r="N9" s="55"/>
      <c r="O9" s="31"/>
      <c r="P9" s="59" t="s">
        <v>24</v>
      </c>
      <c r="Q9" s="59"/>
      <c r="R9" s="62" t="s">
        <v>25</v>
      </c>
      <c r="S9" s="62"/>
      <c r="T9" s="46" t="s">
        <v>31</v>
      </c>
      <c r="U9" s="75"/>
      <c r="V9" s="76"/>
      <c r="W9" s="47"/>
      <c r="X9" s="47"/>
      <c r="Y9" s="47"/>
      <c r="Z9" s="47"/>
      <c r="AA9" s="47"/>
      <c r="AB9" s="47"/>
      <c r="AC9" s="3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</row>
    <row r="10" spans="1:98" customFormat="1" x14ac:dyDescent="0.35">
      <c r="A10" s="63" t="s">
        <v>7</v>
      </c>
      <c r="B10" s="64" t="s">
        <v>8</v>
      </c>
      <c r="C10" s="65" t="s">
        <v>14</v>
      </c>
      <c r="D10" s="65"/>
      <c r="E10" s="65"/>
      <c r="F10" s="36"/>
      <c r="G10" s="67" t="s">
        <v>19</v>
      </c>
      <c r="H10" s="67" t="s">
        <v>20</v>
      </c>
      <c r="I10" s="67" t="s">
        <v>21</v>
      </c>
      <c r="J10" s="60" t="s">
        <v>22</v>
      </c>
      <c r="K10" s="49" t="s">
        <v>293</v>
      </c>
      <c r="L10" s="61" t="s">
        <v>23</v>
      </c>
      <c r="M10" s="67" t="s">
        <v>15</v>
      </c>
      <c r="N10" s="66" t="s">
        <v>16</v>
      </c>
      <c r="O10" s="66"/>
      <c r="P10" s="59" t="s">
        <v>26</v>
      </c>
      <c r="Q10" s="59"/>
      <c r="R10" s="62" t="s">
        <v>30</v>
      </c>
      <c r="S10" s="62"/>
      <c r="T10" s="46" t="s">
        <v>27</v>
      </c>
      <c r="U10" s="75"/>
      <c r="V10" s="77" t="s">
        <v>32</v>
      </c>
      <c r="W10" s="48"/>
      <c r="X10" s="48"/>
      <c r="Y10" s="48"/>
      <c r="Z10" s="48"/>
      <c r="AA10" s="50"/>
      <c r="AB10" s="50"/>
      <c r="AC10" s="58" t="s">
        <v>38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</row>
    <row r="11" spans="1:98" customFormat="1" x14ac:dyDescent="0.35">
      <c r="A11" s="63"/>
      <c r="B11" s="64"/>
      <c r="C11" s="11" t="s">
        <v>0</v>
      </c>
      <c r="D11" s="11" t="s">
        <v>1</v>
      </c>
      <c r="E11" s="11" t="s">
        <v>2</v>
      </c>
      <c r="F11" s="37" t="s">
        <v>15</v>
      </c>
      <c r="G11" s="67"/>
      <c r="H11" s="67"/>
      <c r="I11" s="67"/>
      <c r="J11" s="60"/>
      <c r="K11" s="49"/>
      <c r="L11" s="61"/>
      <c r="M11" s="67"/>
      <c r="N11" s="56" t="s">
        <v>18</v>
      </c>
      <c r="O11" s="38" t="s">
        <v>17</v>
      </c>
      <c r="P11" s="43" t="s">
        <v>33</v>
      </c>
      <c r="Q11" s="71" t="s">
        <v>16</v>
      </c>
      <c r="R11" s="44" t="s">
        <v>33</v>
      </c>
      <c r="S11" s="74" t="s">
        <v>16</v>
      </c>
      <c r="T11" s="46" t="s">
        <v>33</v>
      </c>
      <c r="U11" s="75" t="s">
        <v>16</v>
      </c>
      <c r="V11" s="77"/>
      <c r="W11" s="48"/>
      <c r="X11" s="48"/>
      <c r="Y11" s="48"/>
      <c r="Z11" s="48"/>
      <c r="AA11" s="50" t="s">
        <v>310</v>
      </c>
      <c r="AB11" s="50" t="s">
        <v>311</v>
      </c>
      <c r="AC11" s="58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</row>
    <row r="12" spans="1:98" x14ac:dyDescent="0.35">
      <c r="A12" s="10">
        <v>1</v>
      </c>
      <c r="B12" s="10">
        <v>3</v>
      </c>
      <c r="C12" s="7">
        <v>1791</v>
      </c>
      <c r="D12" s="7">
        <v>12</v>
      </c>
      <c r="E12" s="7">
        <v>1</v>
      </c>
      <c r="F12" s="7">
        <v>63</v>
      </c>
      <c r="H12" s="16" t="s">
        <v>36</v>
      </c>
      <c r="I12" s="6" t="s">
        <v>141</v>
      </c>
      <c r="J12" s="17" t="s">
        <v>37</v>
      </c>
      <c r="K12" s="17" t="s">
        <v>299</v>
      </c>
      <c r="L12" s="17" t="s">
        <v>309</v>
      </c>
      <c r="N12" s="57">
        <v>3570</v>
      </c>
      <c r="O12" s="7">
        <v>14</v>
      </c>
      <c r="P12" s="7">
        <v>61</v>
      </c>
      <c r="Q12" s="73">
        <v>1586.72</v>
      </c>
      <c r="R12" s="7">
        <v>61</v>
      </c>
      <c r="S12" s="73">
        <v>793.36</v>
      </c>
      <c r="T12" s="7">
        <v>61</v>
      </c>
      <c r="U12" s="73">
        <v>1190.06</v>
      </c>
      <c r="V12" s="72">
        <f>SUM(U12,S12,Q12)</f>
        <v>3570.1400000000003</v>
      </c>
      <c r="W12" s="21">
        <f>+Q12/V12</f>
        <v>0.44444195465724029</v>
      </c>
      <c r="X12" s="21">
        <f>+S12/V12</f>
        <v>0.22222097732862015</v>
      </c>
      <c r="Y12" s="21">
        <f>+U12/V12</f>
        <v>0.33333706801413948</v>
      </c>
      <c r="Z12" s="21">
        <v>0</v>
      </c>
      <c r="AA12" s="21">
        <v>0</v>
      </c>
      <c r="AB12" s="21">
        <v>0</v>
      </c>
    </row>
    <row r="13" spans="1:98" x14ac:dyDescent="0.35">
      <c r="A13" s="10">
        <v>1</v>
      </c>
      <c r="B13" s="10">
        <v>3</v>
      </c>
      <c r="C13" s="7">
        <v>1791</v>
      </c>
      <c r="D13" s="7">
        <v>12</v>
      </c>
      <c r="E13" s="7">
        <v>1</v>
      </c>
      <c r="F13" s="7">
        <v>63</v>
      </c>
      <c r="H13" s="16" t="s">
        <v>39</v>
      </c>
      <c r="J13" s="17" t="s">
        <v>40</v>
      </c>
      <c r="K13" s="17" t="s">
        <v>294</v>
      </c>
      <c r="L13" s="17" t="s">
        <v>29</v>
      </c>
      <c r="N13" s="57">
        <v>1635</v>
      </c>
      <c r="O13" s="7">
        <v>6</v>
      </c>
      <c r="P13" s="21">
        <v>61</v>
      </c>
      <c r="Q13" s="73">
        <v>726.68</v>
      </c>
      <c r="R13" s="7">
        <v>61</v>
      </c>
      <c r="S13" s="73">
        <v>363.34</v>
      </c>
      <c r="T13" s="7">
        <v>61</v>
      </c>
      <c r="U13" s="73">
        <v>545.04</v>
      </c>
      <c r="V13" s="72">
        <f>SUM(U13,S13,Q13)</f>
        <v>1635.06</v>
      </c>
      <c r="W13" s="21">
        <f>+Q13/V13</f>
        <v>0.44443628979976268</v>
      </c>
      <c r="X13" s="21">
        <f>+S13/V13</f>
        <v>0.22221814489988134</v>
      </c>
      <c r="Y13" s="21">
        <f>+U13/V13</f>
        <v>0.33334556530035592</v>
      </c>
      <c r="Z13" s="21">
        <v>0</v>
      </c>
      <c r="AA13" s="21">
        <v>0</v>
      </c>
      <c r="AB13" s="21">
        <v>0</v>
      </c>
    </row>
    <row r="14" spans="1:98" x14ac:dyDescent="0.35">
      <c r="A14" s="10">
        <v>1</v>
      </c>
      <c r="B14" s="10">
        <v>3</v>
      </c>
      <c r="C14" s="7">
        <v>1791</v>
      </c>
      <c r="D14" s="7">
        <v>12</v>
      </c>
      <c r="E14" s="7">
        <v>1</v>
      </c>
      <c r="F14" s="7">
        <v>63</v>
      </c>
      <c r="H14" s="16" t="s">
        <v>28</v>
      </c>
      <c r="I14" s="6" t="s">
        <v>41</v>
      </c>
      <c r="J14" s="17" t="s">
        <v>42</v>
      </c>
      <c r="K14" s="17" t="s">
        <v>303</v>
      </c>
      <c r="L14" s="17" t="s">
        <v>29</v>
      </c>
      <c r="N14" s="57">
        <v>30951</v>
      </c>
      <c r="O14" s="7">
        <v>13</v>
      </c>
      <c r="P14" s="21">
        <v>61</v>
      </c>
      <c r="Q14" s="72">
        <v>13756.06</v>
      </c>
      <c r="R14" s="7">
        <v>61</v>
      </c>
      <c r="S14" s="73">
        <v>6878.03</v>
      </c>
      <c r="T14" s="7">
        <v>61</v>
      </c>
      <c r="U14" s="73">
        <v>10317.040000000001</v>
      </c>
      <c r="V14" s="72">
        <f>SUM(U14,S14,Q14)</f>
        <v>30951.129999999997</v>
      </c>
      <c r="W14" s="21">
        <f>+Q14/V14</f>
        <v>0.44444451624221798</v>
      </c>
      <c r="X14" s="21">
        <f>+S14/V14</f>
        <v>0.22222225812110899</v>
      </c>
      <c r="Y14" s="21">
        <f>+U14/V14</f>
        <v>0.33333322563667311</v>
      </c>
      <c r="Z14" s="21">
        <v>0</v>
      </c>
      <c r="AA14" s="21">
        <v>0</v>
      </c>
      <c r="AB14" s="21">
        <v>0</v>
      </c>
    </row>
    <row r="15" spans="1:98" x14ac:dyDescent="0.35">
      <c r="A15" s="10">
        <v>1</v>
      </c>
      <c r="B15" s="10">
        <v>3</v>
      </c>
      <c r="C15" s="7">
        <v>1791</v>
      </c>
      <c r="D15" s="7">
        <v>12</v>
      </c>
      <c r="E15" s="7">
        <v>1</v>
      </c>
      <c r="F15" s="7">
        <v>63</v>
      </c>
      <c r="H15" s="16" t="s">
        <v>288</v>
      </c>
      <c r="J15" s="17" t="s">
        <v>40</v>
      </c>
      <c r="K15" s="17" t="s">
        <v>294</v>
      </c>
      <c r="L15" s="17" t="s">
        <v>29</v>
      </c>
      <c r="N15" s="57">
        <v>71931</v>
      </c>
      <c r="O15" s="7">
        <v>28</v>
      </c>
      <c r="P15" s="21">
        <v>61</v>
      </c>
      <c r="Q15" s="72">
        <v>31969.46</v>
      </c>
      <c r="R15" s="7">
        <v>61</v>
      </c>
      <c r="S15" s="73">
        <v>15984.73</v>
      </c>
      <c r="T15" s="7">
        <v>61</v>
      </c>
      <c r="U15" s="73">
        <v>23977.09</v>
      </c>
      <c r="V15" s="72">
        <f>SUM(U15,S15,Q15)</f>
        <v>71931.28</v>
      </c>
      <c r="W15" s="21">
        <f>+Q15/V15</f>
        <v>0.44444447533812825</v>
      </c>
      <c r="X15" s="21">
        <f>+S15/V15</f>
        <v>0.22222223766906413</v>
      </c>
      <c r="Y15" s="21">
        <f>+U15/V15</f>
        <v>0.33333328699280756</v>
      </c>
      <c r="Z15" s="21">
        <v>0</v>
      </c>
      <c r="AA15" s="21">
        <v>0</v>
      </c>
      <c r="AB15" s="21">
        <v>0</v>
      </c>
    </row>
    <row r="16" spans="1:98" x14ac:dyDescent="0.35">
      <c r="A16" s="10">
        <v>2</v>
      </c>
      <c r="B16" s="10">
        <v>4</v>
      </c>
      <c r="C16" s="7">
        <v>1791</v>
      </c>
      <c r="D16" s="7">
        <v>12</v>
      </c>
      <c r="E16" s="7">
        <v>1</v>
      </c>
      <c r="F16" s="7">
        <v>63</v>
      </c>
      <c r="H16" s="16" t="s">
        <v>43</v>
      </c>
      <c r="I16" s="6" t="s">
        <v>44</v>
      </c>
      <c r="J16" s="17" t="s">
        <v>40</v>
      </c>
      <c r="K16" s="17" t="s">
        <v>294</v>
      </c>
      <c r="N16" s="57">
        <v>23585</v>
      </c>
      <c r="O16" s="7">
        <v>13</v>
      </c>
      <c r="P16" s="21">
        <v>61</v>
      </c>
      <c r="Q16" s="72">
        <v>10482.280000000001</v>
      </c>
      <c r="R16" s="7">
        <v>61</v>
      </c>
      <c r="S16" s="73">
        <v>5241.1400000000003</v>
      </c>
      <c r="T16" s="7">
        <v>61</v>
      </c>
      <c r="U16" s="73">
        <v>7861.71</v>
      </c>
      <c r="V16" s="72">
        <f>SUM(U16,S16,Q16)</f>
        <v>23585.13</v>
      </c>
      <c r="W16" s="21">
        <f>+Q16/V16</f>
        <v>0.44444444444444448</v>
      </c>
      <c r="X16" s="21">
        <f>+S16/V16</f>
        <v>0.22222222222222224</v>
      </c>
      <c r="Y16" s="21">
        <f>+U16/V16</f>
        <v>0.33333333333333331</v>
      </c>
      <c r="Z16" s="21">
        <v>0</v>
      </c>
      <c r="AA16" s="21">
        <v>0</v>
      </c>
      <c r="AB16" s="21">
        <v>0</v>
      </c>
    </row>
    <row r="17" spans="1:28" x14ac:dyDescent="0.35">
      <c r="A17" s="10">
        <v>2</v>
      </c>
      <c r="B17" s="10">
        <v>4</v>
      </c>
      <c r="C17" s="7">
        <v>1791</v>
      </c>
      <c r="D17" s="7">
        <v>12</v>
      </c>
      <c r="E17" s="7">
        <v>1</v>
      </c>
      <c r="F17" s="7">
        <v>63</v>
      </c>
      <c r="H17" s="16" t="s">
        <v>45</v>
      </c>
      <c r="I17" s="6" t="s">
        <v>46</v>
      </c>
      <c r="J17" s="17" t="s">
        <v>47</v>
      </c>
      <c r="K17" s="17" t="s">
        <v>299</v>
      </c>
      <c r="N17" s="57">
        <v>29331</v>
      </c>
      <c r="O17" s="7">
        <v>79</v>
      </c>
      <c r="P17" s="21">
        <v>61</v>
      </c>
      <c r="Q17" s="72">
        <v>13036.35</v>
      </c>
      <c r="R17" s="7">
        <v>61</v>
      </c>
      <c r="S17" s="73">
        <v>6518.18</v>
      </c>
      <c r="T17" s="7">
        <v>61</v>
      </c>
      <c r="U17" s="73">
        <v>9777.26</v>
      </c>
      <c r="V17" s="72">
        <f>SUM(U17,S17,Q17)</f>
        <v>29331.79</v>
      </c>
      <c r="W17" s="21">
        <f>+Q17/V17</f>
        <v>0.44444440656366352</v>
      </c>
      <c r="X17" s="21">
        <f>+S17/V17</f>
        <v>0.22222237374534592</v>
      </c>
      <c r="Y17" s="21">
        <f>+U17/V17</f>
        <v>0.33333321969099056</v>
      </c>
      <c r="Z17" s="21">
        <v>0</v>
      </c>
      <c r="AA17" s="21">
        <v>0</v>
      </c>
      <c r="AB17" s="21">
        <v>0</v>
      </c>
    </row>
    <row r="18" spans="1:28" x14ac:dyDescent="0.35">
      <c r="A18" s="10">
        <v>2</v>
      </c>
      <c r="B18" s="10">
        <v>4</v>
      </c>
      <c r="C18" s="7">
        <v>1791</v>
      </c>
      <c r="D18" s="7">
        <v>12</v>
      </c>
      <c r="E18" s="7">
        <v>1</v>
      </c>
      <c r="F18" s="7">
        <v>63</v>
      </c>
      <c r="H18" s="16" t="s">
        <v>48</v>
      </c>
      <c r="I18" s="6" t="s">
        <v>49</v>
      </c>
      <c r="N18" s="57">
        <v>2444</v>
      </c>
      <c r="O18" s="7">
        <v>84</v>
      </c>
      <c r="P18" s="21">
        <v>61</v>
      </c>
      <c r="Q18" s="72">
        <v>1086.5999999999999</v>
      </c>
      <c r="R18" s="7">
        <v>61</v>
      </c>
      <c r="S18" s="73">
        <v>543.29999999999995</v>
      </c>
      <c r="T18" s="7">
        <v>61</v>
      </c>
      <c r="U18" s="73">
        <v>814.94</v>
      </c>
      <c r="V18" s="72">
        <f>SUM(U18,S18,Q18)</f>
        <v>2444.84</v>
      </c>
      <c r="W18" s="21">
        <f>+Q18/V18</f>
        <v>0.44444626233209528</v>
      </c>
      <c r="X18" s="21">
        <f>+S18/V18</f>
        <v>0.22222313116604764</v>
      </c>
      <c r="Y18" s="21">
        <f>+U18/V18</f>
        <v>0.33333060650185697</v>
      </c>
      <c r="Z18" s="21">
        <v>0</v>
      </c>
      <c r="AA18" s="21">
        <v>0</v>
      </c>
      <c r="AB18" s="21">
        <v>0</v>
      </c>
    </row>
    <row r="19" spans="1:28" x14ac:dyDescent="0.35">
      <c r="A19" s="10">
        <v>2</v>
      </c>
      <c r="B19" s="10">
        <v>4</v>
      </c>
      <c r="C19" s="7">
        <v>1791</v>
      </c>
      <c r="D19" s="7">
        <v>12</v>
      </c>
      <c r="E19" s="7">
        <v>1</v>
      </c>
      <c r="F19" s="7">
        <v>63</v>
      </c>
      <c r="H19" s="16" t="s">
        <v>50</v>
      </c>
      <c r="I19" s="6" t="s">
        <v>51</v>
      </c>
      <c r="J19" s="17" t="s">
        <v>52</v>
      </c>
      <c r="K19" s="16" t="s">
        <v>294</v>
      </c>
      <c r="L19" s="17" t="s">
        <v>29</v>
      </c>
      <c r="N19" s="57">
        <v>78345</v>
      </c>
      <c r="O19" s="7">
        <v>56</v>
      </c>
      <c r="P19" s="21">
        <v>61</v>
      </c>
      <c r="Q19" s="72">
        <v>34820.25</v>
      </c>
      <c r="R19" s="7">
        <v>61</v>
      </c>
      <c r="S19" s="73">
        <v>17410.13</v>
      </c>
      <c r="T19" s="7">
        <v>61</v>
      </c>
      <c r="U19" s="73">
        <v>26115.18</v>
      </c>
      <c r="V19" s="72">
        <f>SUM(U19,S19,Q19)</f>
        <v>78345.56</v>
      </c>
      <c r="W19" s="21">
        <f>+Q19/V19</f>
        <v>0.44444445862662801</v>
      </c>
      <c r="X19" s="21">
        <f>+S19/V19</f>
        <v>0.22222229313313993</v>
      </c>
      <c r="Y19" s="21">
        <f>+U19/V19</f>
        <v>0.33333324824023214</v>
      </c>
      <c r="Z19" s="21">
        <v>0</v>
      </c>
      <c r="AA19" s="21">
        <v>0</v>
      </c>
      <c r="AB19" s="21">
        <v>0</v>
      </c>
    </row>
    <row r="20" spans="1:28" x14ac:dyDescent="0.35">
      <c r="A20" s="10">
        <v>4</v>
      </c>
      <c r="B20" s="10">
        <v>5</v>
      </c>
      <c r="C20" s="7">
        <v>1791</v>
      </c>
      <c r="D20" s="7">
        <v>12</v>
      </c>
      <c r="E20" s="7">
        <v>3</v>
      </c>
      <c r="F20" s="7">
        <v>63</v>
      </c>
      <c r="H20" s="16" t="s">
        <v>53</v>
      </c>
      <c r="I20" s="6" t="s">
        <v>54</v>
      </c>
      <c r="J20" s="17" t="s">
        <v>254</v>
      </c>
      <c r="K20" s="17" t="s">
        <v>296</v>
      </c>
      <c r="N20" s="57">
        <v>85124</v>
      </c>
      <c r="O20" s="7">
        <v>78</v>
      </c>
      <c r="P20" s="21">
        <v>61</v>
      </c>
      <c r="Q20" s="72">
        <v>37833.24</v>
      </c>
      <c r="R20" s="7">
        <v>61</v>
      </c>
      <c r="S20" s="73">
        <v>18916.62</v>
      </c>
      <c r="T20" s="7">
        <v>61</v>
      </c>
      <c r="U20" s="73">
        <v>28374.92</v>
      </c>
      <c r="V20" s="72">
        <f>SUM(U20,S20,Q20)</f>
        <v>85124.78</v>
      </c>
      <c r="W20" s="21">
        <f>+Q20/V20</f>
        <v>0.44444449665538049</v>
      </c>
      <c r="X20" s="21">
        <f>+S20/V20</f>
        <v>0.22222224832769025</v>
      </c>
      <c r="Y20" s="21">
        <f>+U20/V20</f>
        <v>0.33333325501692923</v>
      </c>
      <c r="Z20" s="21">
        <v>0</v>
      </c>
      <c r="AA20" s="21">
        <v>0</v>
      </c>
      <c r="AB20" s="21">
        <v>0</v>
      </c>
    </row>
    <row r="21" spans="1:28" x14ac:dyDescent="0.35">
      <c r="A21" s="10">
        <v>5</v>
      </c>
      <c r="B21" s="10">
        <v>5</v>
      </c>
      <c r="C21" s="7">
        <v>1791</v>
      </c>
      <c r="D21" s="7">
        <v>12</v>
      </c>
      <c r="E21" s="7">
        <v>3</v>
      </c>
      <c r="F21" s="7">
        <v>63</v>
      </c>
      <c r="H21" s="16" t="s">
        <v>55</v>
      </c>
      <c r="I21" s="6" t="s">
        <v>56</v>
      </c>
      <c r="J21" s="17" t="s">
        <v>57</v>
      </c>
      <c r="K21" s="17" t="s">
        <v>301</v>
      </c>
      <c r="L21" s="17" t="s">
        <v>29</v>
      </c>
      <c r="N21" s="57">
        <v>192723</v>
      </c>
      <c r="O21" s="7">
        <v>14</v>
      </c>
      <c r="P21" s="21">
        <v>61</v>
      </c>
      <c r="Q21" s="72">
        <v>85654.720000000001</v>
      </c>
      <c r="R21" s="7">
        <v>61</v>
      </c>
      <c r="S21" s="73">
        <v>42827.360000000001</v>
      </c>
      <c r="T21" s="7">
        <v>61</v>
      </c>
      <c r="U21" s="73">
        <v>64241.06</v>
      </c>
      <c r="V21" s="72">
        <f>SUM(U21,S21,Q21)</f>
        <v>192723.14</v>
      </c>
      <c r="W21" s="21">
        <f>+Q21/V21</f>
        <v>0.44444439832186211</v>
      </c>
      <c r="X21" s="21">
        <f>+S21/V21</f>
        <v>0.22222219916093106</v>
      </c>
      <c r="Y21" s="21">
        <f>+U21/V21</f>
        <v>0.33333340251720678</v>
      </c>
      <c r="Z21" s="21">
        <v>0</v>
      </c>
      <c r="AA21" s="21">
        <v>0</v>
      </c>
      <c r="AB21" s="21">
        <v>0</v>
      </c>
    </row>
    <row r="22" spans="1:28" x14ac:dyDescent="0.35">
      <c r="A22" s="10">
        <v>6</v>
      </c>
      <c r="B22" s="10">
        <v>6</v>
      </c>
      <c r="C22" s="7">
        <v>1791</v>
      </c>
      <c r="D22" s="7">
        <v>12</v>
      </c>
      <c r="E22" s="7">
        <v>6</v>
      </c>
      <c r="F22" s="7">
        <v>64</v>
      </c>
      <c r="H22" s="16" t="s">
        <v>58</v>
      </c>
      <c r="I22" s="6" t="s">
        <v>59</v>
      </c>
      <c r="J22" s="17" t="s">
        <v>57</v>
      </c>
      <c r="K22" s="17" t="s">
        <v>301</v>
      </c>
      <c r="L22" s="17" t="s">
        <v>29</v>
      </c>
      <c r="N22" s="57">
        <v>15380</v>
      </c>
      <c r="O22" s="7">
        <v>25</v>
      </c>
      <c r="P22" s="21">
        <v>61</v>
      </c>
      <c r="Q22" s="72">
        <v>6835.67</v>
      </c>
      <c r="R22" s="7">
        <v>61</v>
      </c>
      <c r="S22" s="73">
        <v>3417.83</v>
      </c>
      <c r="T22" s="7">
        <v>61</v>
      </c>
      <c r="U22" s="73">
        <v>5126.75</v>
      </c>
      <c r="V22" s="72">
        <f>SUM(U22,S22,Q22)</f>
        <v>15380.25</v>
      </c>
      <c r="W22" s="21">
        <f>+Q22/V22</f>
        <v>0.44444466117260772</v>
      </c>
      <c r="X22" s="21">
        <f>+S22/V22</f>
        <v>0.22222200549405893</v>
      </c>
      <c r="Y22" s="21">
        <f>+U22/V22</f>
        <v>0.33333333333333331</v>
      </c>
      <c r="Z22" s="21">
        <v>0</v>
      </c>
      <c r="AA22" s="21">
        <v>0</v>
      </c>
      <c r="AB22" s="21">
        <v>0</v>
      </c>
    </row>
    <row r="23" spans="1:28" x14ac:dyDescent="0.35">
      <c r="A23" s="10">
        <v>6</v>
      </c>
      <c r="B23" s="10">
        <v>6</v>
      </c>
      <c r="C23" s="7">
        <v>1791</v>
      </c>
      <c r="D23" s="7">
        <v>12</v>
      </c>
      <c r="E23" s="7">
        <v>6</v>
      </c>
      <c r="F23" s="7">
        <v>64</v>
      </c>
      <c r="H23" s="16" t="s">
        <v>60</v>
      </c>
      <c r="J23" s="17" t="s">
        <v>57</v>
      </c>
      <c r="K23" s="17" t="s">
        <v>301</v>
      </c>
      <c r="N23" s="57">
        <v>8205</v>
      </c>
      <c r="O23" s="7">
        <v>79</v>
      </c>
      <c r="P23" s="21">
        <v>61</v>
      </c>
      <c r="Q23" s="72">
        <v>3647.02</v>
      </c>
      <c r="R23" s="7">
        <v>61</v>
      </c>
      <c r="S23" s="73">
        <v>1823.51</v>
      </c>
      <c r="T23" s="7">
        <v>61</v>
      </c>
      <c r="U23" s="73">
        <v>2735.26</v>
      </c>
      <c r="V23" s="72">
        <f>SUM(U23,S23,Q23)</f>
        <v>8205.7900000000009</v>
      </c>
      <c r="W23" s="21">
        <f>+Q23/V23</f>
        <v>0.4444447152559351</v>
      </c>
      <c r="X23" s="21">
        <f>+S23/V23</f>
        <v>0.22222235762796755</v>
      </c>
      <c r="Y23" s="21">
        <f>+U23/V23</f>
        <v>0.3333329271160973</v>
      </c>
      <c r="Z23" s="21">
        <v>0</v>
      </c>
      <c r="AA23" s="21">
        <v>0</v>
      </c>
      <c r="AB23" s="21">
        <v>0</v>
      </c>
    </row>
    <row r="24" spans="1:28" x14ac:dyDescent="0.35">
      <c r="A24" s="10">
        <v>6</v>
      </c>
      <c r="B24" s="10">
        <v>6</v>
      </c>
      <c r="C24" s="7">
        <v>1791</v>
      </c>
      <c r="D24" s="7">
        <v>12</v>
      </c>
      <c r="E24" s="7">
        <v>6</v>
      </c>
      <c r="F24" s="7">
        <v>64</v>
      </c>
      <c r="H24" s="16" t="s">
        <v>61</v>
      </c>
      <c r="I24" s="6" t="s">
        <v>62</v>
      </c>
      <c r="J24" s="17" t="s">
        <v>57</v>
      </c>
      <c r="K24" s="17" t="s">
        <v>301</v>
      </c>
      <c r="N24" s="57">
        <v>2737</v>
      </c>
      <c r="O24" s="7">
        <v>25</v>
      </c>
      <c r="P24" s="21">
        <v>61</v>
      </c>
      <c r="Q24" s="72">
        <v>1216.56</v>
      </c>
      <c r="R24" s="7">
        <v>61</v>
      </c>
      <c r="S24" s="73">
        <v>608.28</v>
      </c>
      <c r="T24" s="7">
        <v>61</v>
      </c>
      <c r="U24" s="73">
        <v>912.41</v>
      </c>
      <c r="V24" s="72">
        <f>SUM(U24,S24,Q24)</f>
        <v>2737.25</v>
      </c>
      <c r="W24" s="21">
        <f>+Q24/V24</f>
        <v>0.44444606813407617</v>
      </c>
      <c r="X24" s="21">
        <f>+S24/V24</f>
        <v>0.22222303406703808</v>
      </c>
      <c r="Y24" s="21">
        <f>+U24/V24</f>
        <v>0.33333089779888575</v>
      </c>
      <c r="Z24" s="21">
        <v>0</v>
      </c>
      <c r="AA24" s="21">
        <v>0</v>
      </c>
      <c r="AB24" s="21">
        <v>0</v>
      </c>
    </row>
    <row r="25" spans="1:28" x14ac:dyDescent="0.35">
      <c r="A25" s="10">
        <v>6</v>
      </c>
      <c r="B25" s="10">
        <v>6</v>
      </c>
      <c r="C25" s="7">
        <v>1791</v>
      </c>
      <c r="D25" s="7">
        <v>12</v>
      </c>
      <c r="E25" s="7">
        <v>6</v>
      </c>
      <c r="F25" s="7">
        <v>64</v>
      </c>
      <c r="H25" s="16" t="s">
        <v>63</v>
      </c>
      <c r="I25" s="6" t="s">
        <v>64</v>
      </c>
      <c r="J25" s="17" t="s">
        <v>65</v>
      </c>
      <c r="K25" s="17" t="s">
        <v>301</v>
      </c>
      <c r="N25" s="57">
        <v>2141</v>
      </c>
      <c r="O25" s="7">
        <v>91</v>
      </c>
      <c r="P25" s="21">
        <v>61</v>
      </c>
      <c r="Q25" s="72">
        <v>951.96</v>
      </c>
      <c r="R25" s="7">
        <v>61</v>
      </c>
      <c r="S25" s="73">
        <v>475.98</v>
      </c>
      <c r="T25" s="7">
        <v>61</v>
      </c>
      <c r="U25" s="73">
        <v>713.97</v>
      </c>
      <c r="V25" s="72">
        <f>SUM(U25,S25,Q25)</f>
        <v>2141.91</v>
      </c>
      <c r="W25" s="21">
        <f>+Q25/V25</f>
        <v>0.44444444444444448</v>
      </c>
      <c r="X25" s="21">
        <f>+S25/V25</f>
        <v>0.22222222222222224</v>
      </c>
      <c r="Y25" s="21">
        <f>+U25/V25</f>
        <v>0.33333333333333337</v>
      </c>
      <c r="Z25" s="21">
        <v>0</v>
      </c>
      <c r="AA25" s="21">
        <v>0</v>
      </c>
      <c r="AB25" s="21">
        <v>0</v>
      </c>
    </row>
    <row r="26" spans="1:28" x14ac:dyDescent="0.35">
      <c r="A26" s="10">
        <v>9</v>
      </c>
      <c r="B26" s="10">
        <v>7</v>
      </c>
      <c r="C26" s="7">
        <v>1791</v>
      </c>
      <c r="D26" s="7">
        <v>12</v>
      </c>
      <c r="E26" s="7">
        <v>8</v>
      </c>
      <c r="F26" s="7">
        <v>63</v>
      </c>
      <c r="H26" s="16" t="s">
        <v>50</v>
      </c>
      <c r="I26" s="6" t="s">
        <v>51</v>
      </c>
      <c r="J26" s="17" t="s">
        <v>52</v>
      </c>
      <c r="K26" s="16" t="s">
        <v>294</v>
      </c>
      <c r="L26" s="17" t="s">
        <v>29</v>
      </c>
      <c r="M26" s="7">
        <v>15</v>
      </c>
      <c r="N26" s="57">
        <v>21698</v>
      </c>
      <c r="O26" s="7">
        <v>88</v>
      </c>
      <c r="P26" s="21">
        <v>61</v>
      </c>
      <c r="Q26" s="72">
        <v>9643.94</v>
      </c>
      <c r="R26" s="7">
        <v>61</v>
      </c>
      <c r="S26" s="73">
        <v>4821.9799999999996</v>
      </c>
      <c r="T26" s="7">
        <v>61</v>
      </c>
      <c r="U26" s="73">
        <v>7232.96</v>
      </c>
      <c r="V26" s="72">
        <f>SUM(U26,S26,Q26)</f>
        <v>21698.879999999997</v>
      </c>
      <c r="W26" s="21">
        <f>+Q26/V26</f>
        <v>0.44444413720892517</v>
      </c>
      <c r="X26" s="21">
        <f>+S26/V26</f>
        <v>0.2222225294577416</v>
      </c>
      <c r="Y26" s="21">
        <f>+U26/V26</f>
        <v>0.33333333333333337</v>
      </c>
      <c r="Z26" s="21">
        <v>0</v>
      </c>
      <c r="AA26" s="21">
        <v>0</v>
      </c>
      <c r="AB26" s="21">
        <v>0</v>
      </c>
    </row>
    <row r="27" spans="1:28" x14ac:dyDescent="0.35">
      <c r="A27" s="10">
        <v>9</v>
      </c>
      <c r="B27" s="10">
        <v>7</v>
      </c>
      <c r="C27" s="7">
        <v>1791</v>
      </c>
      <c r="D27" s="7">
        <v>12</v>
      </c>
      <c r="E27" s="7">
        <v>13</v>
      </c>
      <c r="H27" s="16" t="s">
        <v>66</v>
      </c>
      <c r="J27" s="17" t="s">
        <v>67</v>
      </c>
      <c r="K27" s="17" t="s">
        <v>299</v>
      </c>
      <c r="M27" s="7">
        <v>16</v>
      </c>
      <c r="N27" s="57">
        <v>4884</v>
      </c>
      <c r="O27" s="7">
        <v>50</v>
      </c>
      <c r="P27" s="7">
        <v>61</v>
      </c>
      <c r="Q27" s="73">
        <v>2170.9</v>
      </c>
      <c r="R27" s="7">
        <v>61</v>
      </c>
      <c r="S27" s="73">
        <v>1085.44</v>
      </c>
      <c r="T27" s="7">
        <v>61</v>
      </c>
      <c r="U27" s="73">
        <v>1628.16</v>
      </c>
      <c r="V27" s="72">
        <f>SUM(U27,S27,Q27)</f>
        <v>4884.5</v>
      </c>
      <c r="W27" s="21">
        <f>+Q27/V27</f>
        <v>0.44444671921383971</v>
      </c>
      <c r="X27" s="21">
        <f>+S27/V27</f>
        <v>0.22222131231446413</v>
      </c>
      <c r="Y27" s="21">
        <f>+U27/V27</f>
        <v>0.33333196847169622</v>
      </c>
      <c r="Z27" s="21">
        <v>0</v>
      </c>
      <c r="AA27" s="21">
        <v>0</v>
      </c>
      <c r="AB27" s="21">
        <v>0</v>
      </c>
    </row>
    <row r="28" spans="1:28" x14ac:dyDescent="0.35">
      <c r="A28" s="10">
        <v>9</v>
      </c>
      <c r="B28" s="10">
        <v>7</v>
      </c>
      <c r="C28" s="7">
        <v>1791</v>
      </c>
      <c r="D28" s="7">
        <v>12</v>
      </c>
      <c r="E28" s="7">
        <v>13</v>
      </c>
      <c r="H28" s="16" t="s">
        <v>68</v>
      </c>
      <c r="I28" s="6" t="s">
        <v>69</v>
      </c>
      <c r="J28" s="17" t="s">
        <v>57</v>
      </c>
      <c r="K28" s="17" t="s">
        <v>301</v>
      </c>
      <c r="L28" s="17" t="s">
        <v>70</v>
      </c>
      <c r="M28" s="7">
        <v>17</v>
      </c>
      <c r="N28" s="57">
        <v>6795</v>
      </c>
      <c r="O28" s="7">
        <v>72</v>
      </c>
      <c r="P28" s="7">
        <v>61</v>
      </c>
      <c r="Q28" s="73">
        <v>3020.32</v>
      </c>
      <c r="R28" s="7">
        <v>61</v>
      </c>
      <c r="S28" s="73">
        <v>1510.16</v>
      </c>
      <c r="T28" s="7">
        <v>61</v>
      </c>
      <c r="U28" s="73">
        <v>2265.2399999999998</v>
      </c>
      <c r="V28" s="72">
        <f>SUM(U28,S28,Q28)</f>
        <v>6795.7199999999993</v>
      </c>
      <c r="W28" s="21">
        <f>+Q28/V28</f>
        <v>0.44444444444444453</v>
      </c>
      <c r="X28" s="21">
        <f>+S28/V28</f>
        <v>0.22222222222222227</v>
      </c>
      <c r="Y28" s="21">
        <f>+U28/V28</f>
        <v>0.33333333333333331</v>
      </c>
      <c r="Z28" s="21">
        <v>0</v>
      </c>
      <c r="AA28" s="21">
        <v>0</v>
      </c>
      <c r="AB28" s="21">
        <v>0</v>
      </c>
    </row>
    <row r="29" spans="1:28" x14ac:dyDescent="0.35">
      <c r="A29" s="10">
        <v>10</v>
      </c>
      <c r="B29" s="10">
        <v>8</v>
      </c>
      <c r="C29" s="7">
        <v>1791</v>
      </c>
      <c r="D29" s="7">
        <v>12</v>
      </c>
      <c r="E29" s="7">
        <v>14</v>
      </c>
      <c r="H29" s="16" t="s">
        <v>71</v>
      </c>
      <c r="I29" s="6" t="s">
        <v>72</v>
      </c>
      <c r="J29" s="17" t="s">
        <v>42</v>
      </c>
      <c r="K29" s="17" t="s">
        <v>303</v>
      </c>
      <c r="L29" s="17" t="s">
        <v>29</v>
      </c>
      <c r="M29" s="7">
        <v>18</v>
      </c>
      <c r="N29" s="57">
        <v>4504</v>
      </c>
      <c r="O29" s="7">
        <v>10</v>
      </c>
      <c r="P29" s="7">
        <v>61</v>
      </c>
      <c r="Q29" s="73">
        <v>2001.83</v>
      </c>
      <c r="R29" s="7">
        <v>61</v>
      </c>
      <c r="S29" s="73">
        <v>1000.91</v>
      </c>
      <c r="T29" s="7">
        <v>61</v>
      </c>
      <c r="U29" s="73">
        <v>1501.36</v>
      </c>
      <c r="V29" s="72">
        <f>SUM(U29,S29,Q29)</f>
        <v>4504.1000000000004</v>
      </c>
      <c r="W29" s="21">
        <f>+Q29/V29</f>
        <v>0.44444617126617963</v>
      </c>
      <c r="X29" s="21">
        <f>+S29/V29</f>
        <v>0.22222197553340287</v>
      </c>
      <c r="Y29" s="21">
        <f>+U29/V29</f>
        <v>0.33333185320041736</v>
      </c>
      <c r="Z29" s="21">
        <v>0</v>
      </c>
      <c r="AA29" s="21">
        <v>0</v>
      </c>
      <c r="AB29" s="21">
        <v>0</v>
      </c>
    </row>
    <row r="30" spans="1:28" x14ac:dyDescent="0.35">
      <c r="A30" s="10">
        <v>10</v>
      </c>
      <c r="B30" s="10">
        <v>8</v>
      </c>
      <c r="C30" s="7">
        <v>1791</v>
      </c>
      <c r="D30" s="7">
        <v>12</v>
      </c>
      <c r="E30" s="7">
        <v>14</v>
      </c>
      <c r="H30" s="16" t="s">
        <v>73</v>
      </c>
      <c r="I30" s="6" t="s">
        <v>74</v>
      </c>
      <c r="J30" s="17" t="s">
        <v>42</v>
      </c>
      <c r="K30" s="17" t="s">
        <v>303</v>
      </c>
      <c r="L30" s="17" t="s">
        <v>29</v>
      </c>
      <c r="M30" s="7">
        <v>19</v>
      </c>
      <c r="N30" s="57">
        <v>4299</v>
      </c>
      <c r="O30" s="7">
        <v>98</v>
      </c>
      <c r="P30" s="7">
        <v>61</v>
      </c>
      <c r="Q30" s="72">
        <v>1911.11</v>
      </c>
      <c r="R30" s="7">
        <v>61</v>
      </c>
      <c r="S30" s="73">
        <v>955.55</v>
      </c>
      <c r="T30" s="7">
        <v>61</v>
      </c>
      <c r="U30" s="73">
        <v>1433.32</v>
      </c>
      <c r="V30" s="72">
        <f>SUM(U30,S30,Q30)</f>
        <v>4299.9799999999996</v>
      </c>
      <c r="W30" s="21">
        <f>+Q30/V30</f>
        <v>0.44444625323838716</v>
      </c>
      <c r="X30" s="21">
        <f>+S30/V30</f>
        <v>0.22222196382308756</v>
      </c>
      <c r="Y30" s="21">
        <f>+U30/V30</f>
        <v>0.33333178293852533</v>
      </c>
      <c r="Z30" s="21">
        <v>0</v>
      </c>
      <c r="AA30" s="21">
        <v>0</v>
      </c>
      <c r="AB30" s="21">
        <v>0</v>
      </c>
    </row>
    <row r="31" spans="1:28" x14ac:dyDescent="0.35">
      <c r="A31" s="10">
        <v>10</v>
      </c>
      <c r="B31" s="10">
        <v>8</v>
      </c>
      <c r="C31" s="7">
        <v>1791</v>
      </c>
      <c r="D31" s="7">
        <v>12</v>
      </c>
      <c r="E31" s="7">
        <v>14</v>
      </c>
      <c r="H31" s="16" t="s">
        <v>73</v>
      </c>
      <c r="I31" s="6" t="s">
        <v>74</v>
      </c>
      <c r="J31" s="17" t="s">
        <v>42</v>
      </c>
      <c r="K31" s="17" t="s">
        <v>303</v>
      </c>
      <c r="L31" s="17" t="s">
        <v>29</v>
      </c>
      <c r="M31" s="7">
        <v>20</v>
      </c>
      <c r="N31" s="57">
        <v>1877</v>
      </c>
      <c r="O31" s="7">
        <v>34</v>
      </c>
      <c r="P31" s="7">
        <v>61</v>
      </c>
      <c r="Q31" s="72">
        <v>834.38</v>
      </c>
      <c r="R31" s="7">
        <v>61</v>
      </c>
      <c r="S31" s="73">
        <v>417.18</v>
      </c>
      <c r="T31" s="7">
        <v>61</v>
      </c>
      <c r="U31" s="73">
        <v>625.78</v>
      </c>
      <c r="V31" s="72">
        <f>SUM(U31,S31,Q31)</f>
        <v>1877.3400000000001</v>
      </c>
      <c r="W31" s="21">
        <f>+Q31/V31</f>
        <v>0.44444799556819753</v>
      </c>
      <c r="X31" s="21">
        <f>+S31/V31</f>
        <v>0.2222186710984691</v>
      </c>
      <c r="Y31" s="21">
        <f>+U31/V31</f>
        <v>0.33333333333333331</v>
      </c>
      <c r="Z31" s="21">
        <v>0</v>
      </c>
      <c r="AA31" s="21">
        <v>0</v>
      </c>
      <c r="AB31" s="21">
        <v>0</v>
      </c>
    </row>
    <row r="32" spans="1:28" x14ac:dyDescent="0.35">
      <c r="A32" s="10">
        <v>10</v>
      </c>
      <c r="B32" s="10">
        <v>8</v>
      </c>
      <c r="C32" s="7">
        <v>1791</v>
      </c>
      <c r="D32" s="7">
        <v>12</v>
      </c>
      <c r="E32" s="7">
        <v>14</v>
      </c>
      <c r="H32" s="16" t="s">
        <v>75</v>
      </c>
      <c r="I32" s="6" t="s">
        <v>76</v>
      </c>
      <c r="J32" s="17" t="s">
        <v>57</v>
      </c>
      <c r="K32" s="17" t="s">
        <v>301</v>
      </c>
      <c r="L32" s="17" t="s">
        <v>29</v>
      </c>
      <c r="M32" s="7">
        <v>21</v>
      </c>
      <c r="N32" s="57">
        <v>24161</v>
      </c>
      <c r="O32" s="7">
        <v>24</v>
      </c>
      <c r="P32" s="7">
        <v>61</v>
      </c>
      <c r="Q32" s="72">
        <v>9404.99</v>
      </c>
      <c r="R32" s="7">
        <v>61</v>
      </c>
      <c r="S32" s="73">
        <v>4702.51</v>
      </c>
      <c r="T32" s="7">
        <v>61</v>
      </c>
      <c r="U32" s="73">
        <v>7053.74</v>
      </c>
      <c r="V32" s="72">
        <f>SUM(U32,S32,Q32)</f>
        <v>21161.239999999998</v>
      </c>
      <c r="W32" s="21">
        <f>+Q32/V32</f>
        <v>0.44444418190994484</v>
      </c>
      <c r="X32" s="21">
        <f>+S32/V32</f>
        <v>0.22222279979812151</v>
      </c>
      <c r="Y32" s="21">
        <f>+U32/V32</f>
        <v>0.33333301829193379</v>
      </c>
      <c r="Z32" s="21">
        <v>0</v>
      </c>
      <c r="AA32" s="21">
        <v>0</v>
      </c>
      <c r="AB32" s="21">
        <v>0</v>
      </c>
    </row>
    <row r="33" spans="1:28" x14ac:dyDescent="0.35">
      <c r="A33" s="10">
        <v>11</v>
      </c>
      <c r="B33" s="10">
        <v>8</v>
      </c>
      <c r="C33" s="7">
        <v>1791</v>
      </c>
      <c r="D33" s="7">
        <v>12</v>
      </c>
      <c r="E33" s="7">
        <v>14</v>
      </c>
      <c r="F33" s="7">
        <v>64</v>
      </c>
      <c r="H33" s="16" t="s">
        <v>61</v>
      </c>
      <c r="I33" s="6" t="s">
        <v>77</v>
      </c>
      <c r="J33" s="17" t="s">
        <v>42</v>
      </c>
      <c r="K33" s="17" t="s">
        <v>303</v>
      </c>
      <c r="L33" s="17" t="s">
        <v>29</v>
      </c>
      <c r="M33" s="7">
        <v>22</v>
      </c>
      <c r="N33" s="57">
        <v>32954</v>
      </c>
      <c r="O33" s="7">
        <v>77</v>
      </c>
      <c r="P33" s="7">
        <v>61</v>
      </c>
      <c r="Q33" s="72">
        <v>14646.57</v>
      </c>
      <c r="R33" s="7">
        <v>61</v>
      </c>
      <c r="S33" s="73">
        <v>7323.28</v>
      </c>
      <c r="T33" s="7">
        <v>61</v>
      </c>
      <c r="U33" s="73">
        <v>10984.92</v>
      </c>
      <c r="V33" s="72">
        <f>SUM(U33,S33,Q33)</f>
        <v>32954.770000000004</v>
      </c>
      <c r="W33" s="21">
        <f>+Q33/V33</f>
        <v>0.44444461302567118</v>
      </c>
      <c r="X33" s="21">
        <f>+S33/V33</f>
        <v>0.22222215478973148</v>
      </c>
      <c r="Y33" s="21">
        <f>+U33/V33</f>
        <v>0.33333323218459721</v>
      </c>
      <c r="Z33" s="21">
        <v>0</v>
      </c>
      <c r="AA33" s="21">
        <v>0</v>
      </c>
      <c r="AB33" s="21">
        <v>0</v>
      </c>
    </row>
    <row r="34" spans="1:28" x14ac:dyDescent="0.35">
      <c r="A34" s="10">
        <v>11</v>
      </c>
      <c r="B34" s="10">
        <v>8</v>
      </c>
      <c r="C34" s="7">
        <v>1791</v>
      </c>
      <c r="D34" s="7">
        <v>12</v>
      </c>
      <c r="E34" s="7">
        <v>14</v>
      </c>
      <c r="H34" s="16" t="s">
        <v>71</v>
      </c>
      <c r="I34" s="6" t="s">
        <v>109</v>
      </c>
      <c r="J34" s="17" t="s">
        <v>42</v>
      </c>
      <c r="K34" s="17" t="s">
        <v>303</v>
      </c>
      <c r="L34" s="17" t="s">
        <v>29</v>
      </c>
      <c r="M34" s="7">
        <v>23</v>
      </c>
      <c r="N34" s="57">
        <v>1127</v>
      </c>
      <c r="O34" s="7">
        <v>67</v>
      </c>
      <c r="P34" s="7">
        <v>61</v>
      </c>
      <c r="Q34" s="72">
        <v>501.19</v>
      </c>
      <c r="R34" s="7">
        <v>61</v>
      </c>
      <c r="S34" s="73">
        <v>250.59</v>
      </c>
      <c r="T34" s="7">
        <v>61</v>
      </c>
      <c r="U34" s="73">
        <v>375.89</v>
      </c>
      <c r="V34" s="72">
        <f>SUM(U34,S34,Q34)</f>
        <v>1127.67</v>
      </c>
      <c r="W34" s="21">
        <f>+Q34/V34</f>
        <v>0.44444740039195862</v>
      </c>
      <c r="X34" s="21">
        <f>+S34/V34</f>
        <v>0.222219266274708</v>
      </c>
      <c r="Y34" s="21">
        <f>+U34/V34</f>
        <v>0.33333333333333331</v>
      </c>
      <c r="Z34" s="21">
        <v>0</v>
      </c>
      <c r="AA34" s="21">
        <v>0</v>
      </c>
      <c r="AB34" s="21">
        <v>0</v>
      </c>
    </row>
    <row r="35" spans="1:28" x14ac:dyDescent="0.35">
      <c r="A35" s="10">
        <v>11</v>
      </c>
      <c r="B35" s="10">
        <v>8</v>
      </c>
      <c r="C35" s="7">
        <v>1791</v>
      </c>
      <c r="D35" s="7">
        <v>12</v>
      </c>
      <c r="E35" s="7">
        <v>15</v>
      </c>
      <c r="H35" s="16" t="s">
        <v>68</v>
      </c>
      <c r="I35" s="6" t="s">
        <v>78</v>
      </c>
      <c r="J35" s="17" t="s">
        <v>57</v>
      </c>
      <c r="K35" s="17" t="s">
        <v>301</v>
      </c>
      <c r="L35" s="17" t="s">
        <v>96</v>
      </c>
      <c r="M35" s="7">
        <v>24</v>
      </c>
      <c r="N35" s="57">
        <v>6502</v>
      </c>
      <c r="O35" s="7">
        <v>96</v>
      </c>
      <c r="P35" s="7">
        <v>61</v>
      </c>
      <c r="Q35" s="72">
        <v>2890.2</v>
      </c>
      <c r="R35" s="7">
        <v>61</v>
      </c>
      <c r="S35" s="73">
        <v>1445.11</v>
      </c>
      <c r="T35" s="7">
        <v>61</v>
      </c>
      <c r="U35" s="73">
        <v>2167.65</v>
      </c>
      <c r="V35" s="72">
        <f>SUM(U35,S35,Q35)</f>
        <v>6502.96</v>
      </c>
      <c r="W35" s="21">
        <f>+Q35/V35</f>
        <v>0.444443760994993</v>
      </c>
      <c r="X35" s="21">
        <f>+S35/V35</f>
        <v>0.22222341825876216</v>
      </c>
      <c r="Y35" s="21">
        <f>+U35/V35</f>
        <v>0.33333282074624482</v>
      </c>
      <c r="Z35" s="21">
        <v>0</v>
      </c>
      <c r="AA35" s="21">
        <v>0</v>
      </c>
      <c r="AB35" s="21">
        <v>0</v>
      </c>
    </row>
    <row r="36" spans="1:28" x14ac:dyDescent="0.35">
      <c r="A36" s="10">
        <v>11</v>
      </c>
      <c r="B36" s="10">
        <v>8</v>
      </c>
      <c r="C36" s="7">
        <v>1791</v>
      </c>
      <c r="D36" s="7">
        <v>12</v>
      </c>
      <c r="E36" s="7">
        <v>15</v>
      </c>
      <c r="H36" s="16" t="s">
        <v>79</v>
      </c>
      <c r="I36" s="6" t="s">
        <v>80</v>
      </c>
      <c r="J36" s="17" t="s">
        <v>57</v>
      </c>
      <c r="K36" s="17" t="s">
        <v>301</v>
      </c>
      <c r="L36" s="17" t="s">
        <v>29</v>
      </c>
      <c r="M36" s="7">
        <v>25</v>
      </c>
      <c r="N36" s="57">
        <v>36649</v>
      </c>
      <c r="O36" s="7">
        <v>11</v>
      </c>
      <c r="P36" s="7">
        <v>61</v>
      </c>
      <c r="Q36" s="72">
        <v>16288.48</v>
      </c>
      <c r="R36" s="7">
        <v>61</v>
      </c>
      <c r="S36" s="73">
        <v>8144.26</v>
      </c>
      <c r="T36" s="7">
        <v>61</v>
      </c>
      <c r="U36" s="73">
        <v>12216.37</v>
      </c>
      <c r="V36" s="72">
        <f>SUM(U36,S36,Q36)</f>
        <v>36649.11</v>
      </c>
      <c r="W36" s="21">
        <f>+Q36/V36</f>
        <v>0.44444408063388169</v>
      </c>
      <c r="X36" s="21">
        <f>+S36/V36</f>
        <v>0.22222258603278497</v>
      </c>
      <c r="Y36" s="21">
        <f>+U36/V36</f>
        <v>0.33333333333333337</v>
      </c>
      <c r="Z36" s="21">
        <v>0</v>
      </c>
      <c r="AA36" s="21">
        <v>0</v>
      </c>
      <c r="AB36" s="21">
        <v>0</v>
      </c>
    </row>
    <row r="37" spans="1:28" x14ac:dyDescent="0.35">
      <c r="A37" s="10">
        <v>12</v>
      </c>
      <c r="B37" s="10">
        <v>9</v>
      </c>
      <c r="C37" s="7">
        <v>1791</v>
      </c>
      <c r="D37" s="7">
        <v>12</v>
      </c>
      <c r="E37" s="7">
        <v>15</v>
      </c>
      <c r="F37" s="7">
        <v>64</v>
      </c>
      <c r="H37" s="16" t="s">
        <v>73</v>
      </c>
      <c r="I37" s="6" t="s">
        <v>74</v>
      </c>
      <c r="J37" s="17" t="s">
        <v>42</v>
      </c>
      <c r="K37" s="17" t="s">
        <v>303</v>
      </c>
      <c r="L37" s="17" t="s">
        <v>29</v>
      </c>
      <c r="M37" s="7">
        <v>26</v>
      </c>
      <c r="N37" s="57">
        <v>16521</v>
      </c>
      <c r="O37" s="7">
        <v>44</v>
      </c>
      <c r="P37" s="7">
        <v>61</v>
      </c>
      <c r="Q37" s="72">
        <v>7342.87</v>
      </c>
      <c r="R37" s="7">
        <v>61</v>
      </c>
      <c r="S37" s="73">
        <v>3671.43</v>
      </c>
      <c r="T37" s="7">
        <v>61</v>
      </c>
      <c r="U37" s="73">
        <v>5507.14</v>
      </c>
      <c r="V37" s="72">
        <f>SUM(U37,S37,Q37)</f>
        <v>16521.439999999999</v>
      </c>
      <c r="W37" s="21">
        <f>+Q37/V37</f>
        <v>0.44444491521320179</v>
      </c>
      <c r="X37" s="21">
        <f>+S37/V37</f>
        <v>0.22222215496954262</v>
      </c>
      <c r="Y37" s="21">
        <f>+U37/V37</f>
        <v>0.33333292981725571</v>
      </c>
      <c r="Z37" s="21">
        <v>0</v>
      </c>
      <c r="AA37" s="21">
        <v>0</v>
      </c>
      <c r="AB37" s="21">
        <v>0</v>
      </c>
    </row>
    <row r="38" spans="1:28" x14ac:dyDescent="0.35">
      <c r="A38" s="10">
        <v>12</v>
      </c>
      <c r="B38" s="10">
        <v>9</v>
      </c>
      <c r="C38" s="7">
        <v>1791</v>
      </c>
      <c r="D38" s="7">
        <v>12</v>
      </c>
      <c r="E38" s="7">
        <v>15</v>
      </c>
      <c r="F38" s="7">
        <v>65</v>
      </c>
      <c r="H38" s="16" t="s">
        <v>81</v>
      </c>
      <c r="I38" s="6" t="s">
        <v>82</v>
      </c>
      <c r="J38" s="17" t="s">
        <v>57</v>
      </c>
      <c r="K38" s="17" t="s">
        <v>301</v>
      </c>
      <c r="L38" s="17" t="s">
        <v>29</v>
      </c>
      <c r="M38" s="7">
        <v>27</v>
      </c>
      <c r="N38" s="57">
        <v>5023</v>
      </c>
      <c r="O38" s="7">
        <v>57</v>
      </c>
      <c r="P38" s="7">
        <v>61</v>
      </c>
      <c r="Q38" s="72">
        <v>2232.69</v>
      </c>
      <c r="R38" s="7">
        <v>61</v>
      </c>
      <c r="S38" s="73">
        <v>1116.3599999999999</v>
      </c>
      <c r="T38" s="7">
        <v>61</v>
      </c>
      <c r="U38" s="73">
        <v>1674.52</v>
      </c>
      <c r="V38" s="72">
        <f>SUM(U38,S38,Q38)</f>
        <v>5023.57</v>
      </c>
      <c r="W38" s="21">
        <f>+Q38/V38</f>
        <v>0.44444289618737276</v>
      </c>
      <c r="X38" s="21">
        <f>+S38/V38</f>
        <v>0.22222443401803896</v>
      </c>
      <c r="Y38" s="21">
        <f>+U38/V38</f>
        <v>0.33333266979458831</v>
      </c>
      <c r="Z38" s="21">
        <v>0</v>
      </c>
      <c r="AA38" s="21">
        <v>0</v>
      </c>
      <c r="AB38" s="21">
        <v>0</v>
      </c>
    </row>
    <row r="39" spans="1:28" x14ac:dyDescent="0.35">
      <c r="A39" s="10">
        <v>12</v>
      </c>
      <c r="B39" s="10">
        <v>9</v>
      </c>
      <c r="C39" s="7">
        <v>1791</v>
      </c>
      <c r="D39" s="7">
        <v>12</v>
      </c>
      <c r="E39" s="7">
        <v>15</v>
      </c>
      <c r="F39" s="7">
        <v>65</v>
      </c>
      <c r="H39" s="16" t="s">
        <v>43</v>
      </c>
      <c r="I39" s="6" t="s">
        <v>83</v>
      </c>
      <c r="J39" s="17" t="s">
        <v>57</v>
      </c>
      <c r="K39" s="17" t="s">
        <v>301</v>
      </c>
      <c r="L39" s="17" t="s">
        <v>70</v>
      </c>
      <c r="M39" s="7">
        <v>28</v>
      </c>
      <c r="N39" s="57">
        <v>2614</v>
      </c>
      <c r="O39" s="7">
        <v>46</v>
      </c>
      <c r="P39" s="7">
        <v>61</v>
      </c>
      <c r="Q39" s="72">
        <v>1161.99</v>
      </c>
      <c r="R39" s="7">
        <v>61</v>
      </c>
      <c r="S39" s="73">
        <v>580.99</v>
      </c>
      <c r="T39" s="7">
        <v>61</v>
      </c>
      <c r="U39" s="73">
        <v>871.48</v>
      </c>
      <c r="V39" s="72">
        <f>SUM(U39,S39,Q39)</f>
        <v>2614.46</v>
      </c>
      <c r="W39" s="21">
        <f>+Q39/V39</f>
        <v>0.44444741935237103</v>
      </c>
      <c r="X39" s="21">
        <f>+S39/V39</f>
        <v>0.22222179723537558</v>
      </c>
      <c r="Y39" s="21">
        <f>+U39/V39</f>
        <v>0.33333078341225342</v>
      </c>
      <c r="Z39" s="21">
        <v>0</v>
      </c>
      <c r="AA39" s="21">
        <v>0</v>
      </c>
      <c r="AB39" s="21">
        <v>0</v>
      </c>
    </row>
    <row r="40" spans="1:28" x14ac:dyDescent="0.35">
      <c r="A40" s="10">
        <v>13</v>
      </c>
      <c r="B40" s="10">
        <v>9</v>
      </c>
      <c r="C40" s="7">
        <v>1791</v>
      </c>
      <c r="D40" s="7">
        <v>12</v>
      </c>
      <c r="E40" s="7">
        <v>15</v>
      </c>
      <c r="F40" s="7">
        <v>65</v>
      </c>
      <c r="H40" s="16" t="s">
        <v>84</v>
      </c>
      <c r="J40" s="17" t="s">
        <v>57</v>
      </c>
      <c r="K40" s="17" t="s">
        <v>301</v>
      </c>
      <c r="L40" s="17" t="s">
        <v>70</v>
      </c>
      <c r="M40" s="7">
        <v>29</v>
      </c>
      <c r="N40" s="57">
        <v>2015</v>
      </c>
      <c r="O40" s="7">
        <v>84</v>
      </c>
      <c r="P40" s="7">
        <v>61</v>
      </c>
      <c r="Q40" s="72">
        <v>895.93</v>
      </c>
      <c r="R40" s="7">
        <v>61</v>
      </c>
      <c r="S40" s="73">
        <v>447.97</v>
      </c>
      <c r="T40" s="7">
        <v>61</v>
      </c>
      <c r="U40" s="73">
        <v>671.94</v>
      </c>
      <c r="V40" s="72">
        <f>SUM(U40,S40,Q40)</f>
        <v>2015.8400000000001</v>
      </c>
      <c r="W40" s="21">
        <f>+Q40/V40</f>
        <v>0.44444499563457412</v>
      </c>
      <c r="X40" s="21">
        <f>+S40/V40</f>
        <v>0.22222497817287087</v>
      </c>
      <c r="Y40" s="21">
        <f>+U40/V40</f>
        <v>0.33333002619255497</v>
      </c>
      <c r="Z40" s="21">
        <v>0</v>
      </c>
      <c r="AA40" s="21">
        <v>0</v>
      </c>
      <c r="AB40" s="21">
        <v>0</v>
      </c>
    </row>
    <row r="41" spans="1:28" x14ac:dyDescent="0.35">
      <c r="A41" s="10">
        <v>13</v>
      </c>
      <c r="B41" s="10">
        <v>9</v>
      </c>
      <c r="C41" s="7">
        <v>1791</v>
      </c>
      <c r="D41" s="7">
        <v>12</v>
      </c>
      <c r="E41" s="7">
        <v>15</v>
      </c>
      <c r="F41" s="7">
        <v>65</v>
      </c>
      <c r="H41" s="16" t="s">
        <v>85</v>
      </c>
      <c r="I41" s="6" t="s">
        <v>86</v>
      </c>
      <c r="J41" s="17" t="s">
        <v>57</v>
      </c>
      <c r="K41" s="17" t="s">
        <v>301</v>
      </c>
      <c r="L41" s="17" t="s">
        <v>29</v>
      </c>
      <c r="M41" s="7">
        <v>30</v>
      </c>
      <c r="N41" s="57">
        <v>25274</v>
      </c>
      <c r="O41" s="7">
        <v>45</v>
      </c>
      <c r="P41" s="7">
        <v>61</v>
      </c>
      <c r="Q41" s="72">
        <v>11233.1</v>
      </c>
      <c r="R41" s="7">
        <v>61</v>
      </c>
      <c r="S41" s="73">
        <v>5616.54</v>
      </c>
      <c r="T41" s="7">
        <v>61</v>
      </c>
      <c r="U41" s="73">
        <v>8424.81</v>
      </c>
      <c r="V41" s="72">
        <f>SUM(U41,S41,Q41)</f>
        <v>25274.449999999997</v>
      </c>
      <c r="W41" s="21">
        <f>+Q41/V41</f>
        <v>0.44444488406275912</v>
      </c>
      <c r="X41" s="21">
        <f>+S41/V41</f>
        <v>0.2222220463748964</v>
      </c>
      <c r="Y41" s="21">
        <f>+U41/V41</f>
        <v>0.3333330695623446</v>
      </c>
      <c r="Z41" s="21">
        <v>0</v>
      </c>
      <c r="AA41" s="21">
        <v>0</v>
      </c>
      <c r="AB41" s="21">
        <v>0</v>
      </c>
    </row>
    <row r="42" spans="1:28" x14ac:dyDescent="0.35">
      <c r="A42" s="10">
        <v>14</v>
      </c>
      <c r="B42" s="10">
        <v>10</v>
      </c>
      <c r="C42" s="7">
        <v>1791</v>
      </c>
      <c r="D42" s="7">
        <v>12</v>
      </c>
      <c r="E42" s="7">
        <v>16</v>
      </c>
      <c r="H42" s="40" t="s">
        <v>87</v>
      </c>
      <c r="I42" s="41" t="s">
        <v>88</v>
      </c>
      <c r="J42" s="17" t="s">
        <v>57</v>
      </c>
      <c r="K42" s="17" t="s">
        <v>301</v>
      </c>
      <c r="M42" s="7">
        <v>31</v>
      </c>
      <c r="N42" s="57">
        <v>5694</v>
      </c>
      <c r="O42" s="7">
        <v>14</v>
      </c>
      <c r="P42" s="7">
        <v>61</v>
      </c>
      <c r="Q42" s="72">
        <v>2530.7399999999998</v>
      </c>
      <c r="R42" s="7">
        <v>61</v>
      </c>
      <c r="S42" s="73">
        <v>1265.3599999999999</v>
      </c>
      <c r="T42" s="7">
        <v>61</v>
      </c>
      <c r="U42" s="73">
        <v>1898.04</v>
      </c>
      <c r="V42" s="72">
        <f>SUM(U42,S42,Q42)</f>
        <v>5694.1399999999994</v>
      </c>
      <c r="W42" s="21">
        <f>+Q42/V42</f>
        <v>0.4444463957682811</v>
      </c>
      <c r="X42" s="21">
        <f>+S42/V42</f>
        <v>0.22222144169268757</v>
      </c>
      <c r="Y42" s="21">
        <f>+U42/V42</f>
        <v>0.33333216253903136</v>
      </c>
      <c r="Z42" s="21">
        <v>0</v>
      </c>
      <c r="AA42" s="21">
        <v>0</v>
      </c>
      <c r="AB42" s="21">
        <v>0</v>
      </c>
    </row>
    <row r="43" spans="1:28" x14ac:dyDescent="0.35">
      <c r="A43" s="10">
        <v>14</v>
      </c>
      <c r="B43" s="10">
        <v>10</v>
      </c>
      <c r="C43" s="7">
        <v>1791</v>
      </c>
      <c r="D43" s="7">
        <v>12</v>
      </c>
      <c r="E43" s="7">
        <v>16</v>
      </c>
      <c r="H43" s="16" t="s">
        <v>79</v>
      </c>
      <c r="I43" s="6" t="s">
        <v>89</v>
      </c>
      <c r="J43" s="17" t="s">
        <v>57</v>
      </c>
      <c r="K43" s="17" t="s">
        <v>301</v>
      </c>
      <c r="M43" s="7">
        <v>32</v>
      </c>
      <c r="N43" s="57">
        <v>9619</v>
      </c>
      <c r="O43" s="7">
        <v>4</v>
      </c>
      <c r="P43" s="7">
        <v>61</v>
      </c>
      <c r="Q43" s="72">
        <v>4275.13</v>
      </c>
      <c r="R43" s="7">
        <v>61</v>
      </c>
      <c r="S43" s="73">
        <v>2137.5700000000002</v>
      </c>
      <c r="T43" s="7">
        <v>61</v>
      </c>
      <c r="U43" s="73">
        <v>3206.34</v>
      </c>
      <c r="V43" s="72">
        <f>SUM(U43,S43,Q43)</f>
        <v>9619.0400000000009</v>
      </c>
      <c r="W43" s="21">
        <f>+Q43/V43</f>
        <v>0.44444455995608706</v>
      </c>
      <c r="X43" s="21">
        <f>+S43/V43</f>
        <v>0.22222279978043546</v>
      </c>
      <c r="Y43" s="21">
        <f>+U43/V43</f>
        <v>0.33333264026347742</v>
      </c>
      <c r="Z43" s="21">
        <v>0</v>
      </c>
      <c r="AA43" s="21">
        <v>0</v>
      </c>
      <c r="AB43" s="21">
        <v>0</v>
      </c>
    </row>
    <row r="44" spans="1:28" x14ac:dyDescent="0.35">
      <c r="A44" s="10">
        <v>14</v>
      </c>
      <c r="B44" s="10">
        <v>10</v>
      </c>
      <c r="C44" s="7">
        <v>1791</v>
      </c>
      <c r="D44" s="7">
        <v>12</v>
      </c>
      <c r="E44" s="7">
        <v>16</v>
      </c>
      <c r="H44" s="16" t="s">
        <v>79</v>
      </c>
      <c r="I44" s="6" t="s">
        <v>90</v>
      </c>
      <c r="J44" s="17" t="s">
        <v>57</v>
      </c>
      <c r="K44" s="17" t="s">
        <v>301</v>
      </c>
      <c r="L44" s="17" t="s">
        <v>70</v>
      </c>
      <c r="M44" s="7">
        <v>33</v>
      </c>
      <c r="N44" s="57">
        <v>30183</v>
      </c>
      <c r="O44" s="7">
        <v>21</v>
      </c>
      <c r="P44" s="7">
        <v>61</v>
      </c>
      <c r="Q44" s="72">
        <v>13414.76</v>
      </c>
      <c r="R44" s="7">
        <v>61</v>
      </c>
      <c r="S44" s="73">
        <v>6707.38</v>
      </c>
      <c r="T44" s="7">
        <v>61</v>
      </c>
      <c r="U44" s="73">
        <v>10061.07</v>
      </c>
      <c r="V44" s="72">
        <f>SUM(U44,S44,Q44)</f>
        <v>30183.21</v>
      </c>
      <c r="W44" s="21">
        <f>+Q44/V44</f>
        <v>0.44444444444444448</v>
      </c>
      <c r="X44" s="21">
        <f>+S44/V44</f>
        <v>0.22222222222222224</v>
      </c>
      <c r="Y44" s="21">
        <f>+U44/V44</f>
        <v>0.33333333333333331</v>
      </c>
      <c r="Z44" s="21">
        <v>0</v>
      </c>
      <c r="AA44" s="21">
        <v>0</v>
      </c>
      <c r="AB44" s="21">
        <v>0</v>
      </c>
    </row>
    <row r="45" spans="1:28" x14ac:dyDescent="0.35">
      <c r="A45" s="10">
        <v>15</v>
      </c>
      <c r="B45" s="10">
        <v>10</v>
      </c>
      <c r="C45" s="7">
        <v>1791</v>
      </c>
      <c r="D45" s="7">
        <v>12</v>
      </c>
      <c r="E45" s="7">
        <v>17</v>
      </c>
      <c r="H45" s="16" t="s">
        <v>91</v>
      </c>
      <c r="I45" s="6" t="s">
        <v>92</v>
      </c>
      <c r="J45" s="17" t="s">
        <v>93</v>
      </c>
      <c r="K45" s="17" t="s">
        <v>297</v>
      </c>
      <c r="L45" s="17" t="s">
        <v>29</v>
      </c>
      <c r="M45" s="7">
        <v>34</v>
      </c>
      <c r="N45" s="57">
        <v>2350</v>
      </c>
      <c r="O45" s="7">
        <v>80</v>
      </c>
      <c r="P45" s="7">
        <v>61</v>
      </c>
      <c r="Q45" s="72">
        <v>1044.8</v>
      </c>
      <c r="R45" s="7">
        <v>61</v>
      </c>
      <c r="S45" s="73">
        <v>522.4</v>
      </c>
      <c r="T45" s="7">
        <v>61</v>
      </c>
      <c r="U45" s="73">
        <v>783.6</v>
      </c>
      <c r="V45" s="72">
        <f>SUM(U45,S45,Q45)</f>
        <v>2350.8000000000002</v>
      </c>
      <c r="W45" s="21">
        <f>+Q45/V45</f>
        <v>0.44444444444444436</v>
      </c>
      <c r="X45" s="21">
        <f>+S45/V45</f>
        <v>0.22222222222222218</v>
      </c>
      <c r="Y45" s="21">
        <f>+U45/V45</f>
        <v>0.33333333333333331</v>
      </c>
      <c r="Z45" s="21">
        <v>0</v>
      </c>
      <c r="AA45" s="21">
        <v>0</v>
      </c>
      <c r="AB45" s="21">
        <v>0</v>
      </c>
    </row>
    <row r="46" spans="1:28" x14ac:dyDescent="0.35">
      <c r="A46" s="10">
        <v>15</v>
      </c>
      <c r="B46" s="10">
        <v>10</v>
      </c>
      <c r="C46" s="7">
        <v>1791</v>
      </c>
      <c r="D46" s="7">
        <v>12</v>
      </c>
      <c r="E46" s="7">
        <v>17</v>
      </c>
      <c r="H46" s="16" t="s">
        <v>94</v>
      </c>
      <c r="I46" s="6" t="s">
        <v>95</v>
      </c>
      <c r="J46" s="17" t="s">
        <v>57</v>
      </c>
      <c r="K46" s="17" t="s">
        <v>301</v>
      </c>
      <c r="L46" s="17" t="s">
        <v>96</v>
      </c>
      <c r="M46" s="7">
        <v>35</v>
      </c>
      <c r="N46" s="57">
        <v>1665</v>
      </c>
      <c r="O46" s="7">
        <v>18</v>
      </c>
      <c r="P46" s="7">
        <v>61</v>
      </c>
      <c r="Q46" s="72">
        <v>740.08</v>
      </c>
      <c r="R46" s="7">
        <v>61</v>
      </c>
      <c r="S46" s="73">
        <v>370.04</v>
      </c>
      <c r="T46" s="7">
        <v>61</v>
      </c>
      <c r="U46" s="73">
        <v>555.05999999999995</v>
      </c>
      <c r="V46" s="72">
        <f>SUM(U46,S46,Q46)</f>
        <v>1665.1799999999998</v>
      </c>
      <c r="W46" s="21">
        <f>+Q46/V46</f>
        <v>0.44444444444444453</v>
      </c>
      <c r="X46" s="21">
        <f>+S46/V46</f>
        <v>0.22222222222222227</v>
      </c>
      <c r="Y46" s="21">
        <f>+U46/V46</f>
        <v>0.33333333333333331</v>
      </c>
      <c r="Z46" s="21">
        <v>0</v>
      </c>
      <c r="AA46" s="21">
        <v>0</v>
      </c>
      <c r="AB46" s="21">
        <v>0</v>
      </c>
    </row>
    <row r="47" spans="1:28" x14ac:dyDescent="0.35">
      <c r="A47" s="10">
        <v>15</v>
      </c>
      <c r="B47" s="10">
        <v>10</v>
      </c>
      <c r="C47" s="7">
        <v>1791</v>
      </c>
      <c r="D47" s="7">
        <v>12</v>
      </c>
      <c r="E47" s="7">
        <v>17</v>
      </c>
      <c r="F47" s="7">
        <v>66</v>
      </c>
      <c r="H47" s="16" t="s">
        <v>97</v>
      </c>
      <c r="I47" s="6" t="s">
        <v>98</v>
      </c>
      <c r="J47" s="17" t="s">
        <v>57</v>
      </c>
      <c r="K47" s="17" t="s">
        <v>301</v>
      </c>
      <c r="L47" s="17" t="s">
        <v>29</v>
      </c>
      <c r="M47" s="7">
        <v>36</v>
      </c>
      <c r="N47" s="57">
        <v>4789</v>
      </c>
      <c r="O47" s="7">
        <v>20</v>
      </c>
      <c r="P47" s="7">
        <v>61</v>
      </c>
      <c r="Q47" s="72">
        <v>2128.54</v>
      </c>
      <c r="R47" s="7">
        <v>61</v>
      </c>
      <c r="S47" s="73">
        <v>1064.26</v>
      </c>
      <c r="T47" s="7">
        <v>61</v>
      </c>
      <c r="U47" s="73">
        <v>1596.4</v>
      </c>
      <c r="V47" s="72">
        <f>SUM(U47,S47,Q47)</f>
        <v>4789.2</v>
      </c>
      <c r="W47" s="21">
        <f>+Q47/V47</f>
        <v>0.44444583646538044</v>
      </c>
      <c r="X47" s="21">
        <f>+S47/V47</f>
        <v>0.22222083020128625</v>
      </c>
      <c r="Y47" s="21">
        <f>+U47/V47</f>
        <v>0.33333333333333337</v>
      </c>
      <c r="Z47" s="21">
        <v>0</v>
      </c>
      <c r="AA47" s="21">
        <v>0</v>
      </c>
      <c r="AB47" s="21">
        <v>0</v>
      </c>
    </row>
    <row r="48" spans="1:28" x14ac:dyDescent="0.35">
      <c r="A48" s="10">
        <v>15</v>
      </c>
      <c r="B48" s="10">
        <v>10</v>
      </c>
      <c r="C48" s="7">
        <v>1791</v>
      </c>
      <c r="D48" s="7">
        <v>12</v>
      </c>
      <c r="E48" s="7">
        <v>17</v>
      </c>
      <c r="F48" s="7">
        <v>66</v>
      </c>
      <c r="H48" s="16" t="s">
        <v>99</v>
      </c>
      <c r="I48" s="6" t="s">
        <v>100</v>
      </c>
      <c r="J48" s="17" t="s">
        <v>101</v>
      </c>
      <c r="K48" s="17" t="s">
        <v>300</v>
      </c>
      <c r="M48" s="7">
        <v>37</v>
      </c>
      <c r="N48" s="57">
        <v>1242</v>
      </c>
      <c r="O48" s="7">
        <v>57</v>
      </c>
      <c r="P48" s="7">
        <v>61</v>
      </c>
      <c r="Q48" s="72">
        <v>552.26</v>
      </c>
      <c r="R48" s="7">
        <v>61</v>
      </c>
      <c r="S48" s="73">
        <v>276.12</v>
      </c>
      <c r="T48" s="7">
        <v>61</v>
      </c>
      <c r="U48" s="73">
        <v>414.19</v>
      </c>
      <c r="V48" s="72">
        <f>SUM(U48,S48,Q48)</f>
        <v>1242.57</v>
      </c>
      <c r="W48" s="21">
        <f>+Q48/V48</f>
        <v>0.44444980966867059</v>
      </c>
      <c r="X48" s="21">
        <f>+S48/V48</f>
        <v>0.22221685699799609</v>
      </c>
      <c r="Y48" s="21">
        <f>+U48/V48</f>
        <v>0.33333333333333337</v>
      </c>
      <c r="Z48" s="21">
        <v>0</v>
      </c>
      <c r="AA48" s="21">
        <v>0</v>
      </c>
      <c r="AB48" s="21">
        <v>0</v>
      </c>
    </row>
    <row r="49" spans="1:28" x14ac:dyDescent="0.35">
      <c r="A49" s="10">
        <v>16</v>
      </c>
      <c r="B49" s="10">
        <v>11</v>
      </c>
      <c r="C49" s="7">
        <v>1791</v>
      </c>
      <c r="D49" s="7">
        <v>12</v>
      </c>
      <c r="E49" s="7">
        <v>17</v>
      </c>
      <c r="F49" s="7">
        <v>66</v>
      </c>
      <c r="H49" s="16" t="s">
        <v>43</v>
      </c>
      <c r="I49" s="6" t="s">
        <v>102</v>
      </c>
      <c r="J49" s="17" t="s">
        <v>57</v>
      </c>
      <c r="K49" s="17" t="s">
        <v>301</v>
      </c>
      <c r="L49" s="17" t="s">
        <v>29</v>
      </c>
      <c r="M49" s="7">
        <v>38</v>
      </c>
      <c r="N49" s="57">
        <v>4765</v>
      </c>
      <c r="O49" s="7">
        <v>16</v>
      </c>
      <c r="P49" s="7">
        <v>61</v>
      </c>
      <c r="Q49" s="72">
        <v>2117.86</v>
      </c>
      <c r="R49" s="7">
        <v>61</v>
      </c>
      <c r="S49" s="73">
        <v>1058.92</v>
      </c>
      <c r="T49" s="7">
        <v>61</v>
      </c>
      <c r="U49" s="73">
        <v>1588.38</v>
      </c>
      <c r="V49" s="72">
        <f>SUM(U49,S49,Q49)</f>
        <v>4765.16</v>
      </c>
      <c r="W49" s="21">
        <f>+Q49/V49</f>
        <v>0.4444467761838008</v>
      </c>
      <c r="X49" s="21">
        <f>+S49/V49</f>
        <v>0.22222128952647971</v>
      </c>
      <c r="Y49" s="21">
        <f>+U49/V49</f>
        <v>0.33333193428971958</v>
      </c>
      <c r="Z49" s="21">
        <v>0</v>
      </c>
      <c r="AA49" s="21">
        <v>0</v>
      </c>
      <c r="AB49" s="21">
        <v>0</v>
      </c>
    </row>
    <row r="50" spans="1:28" x14ac:dyDescent="0.35">
      <c r="A50" s="10">
        <v>16</v>
      </c>
      <c r="B50" s="10">
        <v>11</v>
      </c>
      <c r="C50" s="7">
        <v>1791</v>
      </c>
      <c r="D50" s="7">
        <v>12</v>
      </c>
      <c r="E50" s="7">
        <v>19</v>
      </c>
      <c r="F50" s="7">
        <v>63</v>
      </c>
      <c r="H50" s="16" t="s">
        <v>50</v>
      </c>
      <c r="I50" s="6" t="s">
        <v>51</v>
      </c>
      <c r="J50" s="17" t="s">
        <v>52</v>
      </c>
      <c r="K50" s="16" t="s">
        <v>294</v>
      </c>
      <c r="L50" s="17" t="s">
        <v>29</v>
      </c>
      <c r="M50" s="7">
        <v>39</v>
      </c>
      <c r="N50" s="57">
        <v>6670</v>
      </c>
      <c r="O50" s="7">
        <v>4</v>
      </c>
      <c r="P50" s="7">
        <v>61</v>
      </c>
      <c r="Q50" s="72">
        <v>2964.47</v>
      </c>
      <c r="R50" s="7">
        <v>61</v>
      </c>
      <c r="S50" s="73">
        <v>1482.23</v>
      </c>
      <c r="T50" s="7">
        <v>61</v>
      </c>
      <c r="U50" s="73">
        <v>2223.34</v>
      </c>
      <c r="V50" s="72">
        <f>SUM(U50,S50,Q50)</f>
        <v>6670.04</v>
      </c>
      <c r="W50" s="21">
        <f>+Q50/V50</f>
        <v>0.44444561052107628</v>
      </c>
      <c r="X50" s="21">
        <f>+S50/V50</f>
        <v>0.22222205563984623</v>
      </c>
      <c r="Y50" s="21">
        <f>+U50/V50</f>
        <v>0.33333233383907745</v>
      </c>
      <c r="Z50" s="21">
        <v>0</v>
      </c>
      <c r="AA50" s="21">
        <v>0</v>
      </c>
      <c r="AB50" s="21">
        <v>0</v>
      </c>
    </row>
    <row r="51" spans="1:28" x14ac:dyDescent="0.35">
      <c r="A51" s="10">
        <v>16</v>
      </c>
      <c r="B51" s="10">
        <v>11</v>
      </c>
      <c r="C51" s="7">
        <v>1791</v>
      </c>
      <c r="D51" s="7">
        <v>12</v>
      </c>
      <c r="E51" s="7">
        <v>19</v>
      </c>
      <c r="F51" s="7">
        <v>66</v>
      </c>
      <c r="H51" s="16" t="s">
        <v>43</v>
      </c>
      <c r="I51" s="6" t="s">
        <v>103</v>
      </c>
      <c r="J51" s="17" t="s">
        <v>52</v>
      </c>
      <c r="K51" s="16" t="s">
        <v>294</v>
      </c>
      <c r="L51" s="17" t="s">
        <v>29</v>
      </c>
      <c r="M51" s="7">
        <v>40</v>
      </c>
      <c r="N51" s="57">
        <v>12582</v>
      </c>
      <c r="O51" s="7">
        <v>8</v>
      </c>
      <c r="P51" s="7">
        <v>61</v>
      </c>
      <c r="Q51" s="72">
        <v>5592.4</v>
      </c>
      <c r="R51" s="7">
        <v>61</v>
      </c>
      <c r="S51" s="73">
        <v>2796.2</v>
      </c>
      <c r="T51" s="7">
        <v>61</v>
      </c>
      <c r="U51" s="73">
        <v>4194.2</v>
      </c>
      <c r="V51" s="72">
        <f>SUM(U51,S51,Q51)</f>
        <v>12582.8</v>
      </c>
      <c r="W51" s="21">
        <f>+Q51/V51</f>
        <v>0.44444797660298185</v>
      </c>
      <c r="X51" s="21">
        <f>+S51/V51</f>
        <v>0.22222398830149093</v>
      </c>
      <c r="Y51" s="21">
        <f>+U51/V51</f>
        <v>0.33332803509552722</v>
      </c>
      <c r="Z51" s="21">
        <v>0</v>
      </c>
      <c r="AA51" s="21">
        <v>0</v>
      </c>
      <c r="AB51" s="21">
        <v>0</v>
      </c>
    </row>
    <row r="52" spans="1:28" x14ac:dyDescent="0.35">
      <c r="A52" s="10">
        <v>16</v>
      </c>
      <c r="B52" s="10">
        <v>11</v>
      </c>
      <c r="C52" s="7">
        <v>1791</v>
      </c>
      <c r="D52" s="7">
        <v>12</v>
      </c>
      <c r="E52" s="7">
        <v>19</v>
      </c>
      <c r="F52" s="7">
        <v>66</v>
      </c>
      <c r="H52" s="16" t="s">
        <v>43</v>
      </c>
      <c r="I52" s="6" t="s">
        <v>41</v>
      </c>
      <c r="J52" s="17" t="s">
        <v>57</v>
      </c>
      <c r="K52" s="17" t="s">
        <v>301</v>
      </c>
      <c r="L52" s="17" t="s">
        <v>29</v>
      </c>
      <c r="M52" s="7">
        <v>41</v>
      </c>
      <c r="N52" s="57">
        <v>20880</v>
      </c>
      <c r="O52" s="7">
        <v>16</v>
      </c>
      <c r="P52" s="7">
        <v>61</v>
      </c>
      <c r="Q52" s="72">
        <v>9280.08</v>
      </c>
      <c r="R52" s="7">
        <v>61</v>
      </c>
      <c r="S52" s="73">
        <v>4640.03</v>
      </c>
      <c r="T52" s="7">
        <v>61</v>
      </c>
      <c r="U52" s="73">
        <v>6960.05</v>
      </c>
      <c r="V52" s="72">
        <f>SUM(U52,S52,Q52)</f>
        <v>20880.16</v>
      </c>
      <c r="W52" s="21">
        <f>+Q52/V52</f>
        <v>0.44444487015425171</v>
      </c>
      <c r="X52" s="21">
        <f>+S52/V52</f>
        <v>0.22222195615359269</v>
      </c>
      <c r="Y52" s="21">
        <f>+U52/V52</f>
        <v>0.33333317369215565</v>
      </c>
      <c r="Z52" s="21">
        <v>0</v>
      </c>
      <c r="AA52" s="21">
        <v>0</v>
      </c>
      <c r="AB52" s="21">
        <v>0</v>
      </c>
    </row>
    <row r="53" spans="1:28" x14ac:dyDescent="0.35">
      <c r="A53" s="10">
        <v>17</v>
      </c>
      <c r="B53" s="10">
        <v>11</v>
      </c>
      <c r="C53" s="7">
        <v>1791</v>
      </c>
      <c r="D53" s="7">
        <v>12</v>
      </c>
      <c r="E53" s="7">
        <v>19</v>
      </c>
      <c r="F53" s="7">
        <v>66</v>
      </c>
      <c r="H53" s="16" t="s">
        <v>104</v>
      </c>
      <c r="I53" s="6" t="s">
        <v>114</v>
      </c>
      <c r="J53" s="17" t="s">
        <v>57</v>
      </c>
      <c r="K53" s="17" t="s">
        <v>301</v>
      </c>
      <c r="M53" s="7">
        <v>42</v>
      </c>
      <c r="N53" s="57">
        <v>864</v>
      </c>
      <c r="O53" s="7">
        <v>84</v>
      </c>
      <c r="P53" s="7">
        <v>61</v>
      </c>
      <c r="Q53" s="72">
        <v>384.37</v>
      </c>
      <c r="R53" s="7">
        <v>61</v>
      </c>
      <c r="S53" s="73">
        <v>192.19</v>
      </c>
      <c r="T53" s="7">
        <v>61</v>
      </c>
      <c r="U53" s="73">
        <v>288.27999999999997</v>
      </c>
      <c r="V53" s="72">
        <f>SUM(U53,S53,Q53)</f>
        <v>864.83999999999992</v>
      </c>
      <c r="W53" s="21">
        <f>+Q53/V53</f>
        <v>0.44444059016696735</v>
      </c>
      <c r="X53" s="21">
        <f>+S53/V53</f>
        <v>0.22222607649969939</v>
      </c>
      <c r="Y53" s="21">
        <f>+U53/V53</f>
        <v>0.33333333333333331</v>
      </c>
      <c r="Z53" s="21">
        <v>0</v>
      </c>
      <c r="AA53" s="21">
        <v>0</v>
      </c>
      <c r="AB53" s="21">
        <v>0</v>
      </c>
    </row>
    <row r="54" spans="1:28" x14ac:dyDescent="0.35">
      <c r="A54" s="10">
        <v>18</v>
      </c>
      <c r="B54" s="10">
        <v>12</v>
      </c>
      <c r="C54" s="7">
        <v>1791</v>
      </c>
      <c r="D54" s="7">
        <v>12</v>
      </c>
      <c r="E54" s="7">
        <v>20</v>
      </c>
      <c r="F54" s="7">
        <v>66</v>
      </c>
      <c r="H54" s="16" t="s">
        <v>105</v>
      </c>
      <c r="J54" s="17" t="s">
        <v>57</v>
      </c>
      <c r="K54" s="17" t="s">
        <v>301</v>
      </c>
      <c r="L54" s="17" t="s">
        <v>29</v>
      </c>
      <c r="M54" s="7">
        <v>43</v>
      </c>
      <c r="N54" s="57">
        <v>862</v>
      </c>
      <c r="O54" s="7">
        <v>72</v>
      </c>
      <c r="P54" s="7">
        <v>61</v>
      </c>
      <c r="Q54" s="72">
        <v>383.44</v>
      </c>
      <c r="R54" s="7">
        <v>61</v>
      </c>
      <c r="S54" s="73">
        <v>191.71</v>
      </c>
      <c r="T54" s="7">
        <v>61</v>
      </c>
      <c r="U54" s="73">
        <v>287.57</v>
      </c>
      <c r="V54" s="72">
        <f>SUM(U54,S54,Q54)</f>
        <v>862.72</v>
      </c>
      <c r="W54" s="21">
        <f>+Q54/V54</f>
        <v>0.44445474777448069</v>
      </c>
      <c r="X54" s="21">
        <f>+S54/V54</f>
        <v>0.22221578264094954</v>
      </c>
      <c r="Y54" s="21">
        <f>+U54/V54</f>
        <v>0.33332946958456972</v>
      </c>
      <c r="Z54" s="21">
        <v>0</v>
      </c>
      <c r="AA54" s="21">
        <v>0</v>
      </c>
      <c r="AB54" s="21">
        <v>0</v>
      </c>
    </row>
    <row r="55" spans="1:28" x14ac:dyDescent="0.35">
      <c r="A55" s="10">
        <v>18</v>
      </c>
      <c r="B55" s="10">
        <v>12</v>
      </c>
      <c r="C55" s="7">
        <v>1791</v>
      </c>
      <c r="D55" s="7">
        <v>12</v>
      </c>
      <c r="E55" s="7">
        <v>20</v>
      </c>
      <c r="F55" s="7">
        <v>66</v>
      </c>
      <c r="H55" s="16" t="s">
        <v>97</v>
      </c>
      <c r="I55" s="6" t="s">
        <v>290</v>
      </c>
      <c r="J55" s="17" t="s">
        <v>42</v>
      </c>
      <c r="K55" s="17" t="s">
        <v>303</v>
      </c>
      <c r="M55" s="7">
        <v>44</v>
      </c>
      <c r="N55" s="57">
        <v>606</v>
      </c>
      <c r="O55" s="7">
        <v>93</v>
      </c>
      <c r="P55" s="7">
        <v>61</v>
      </c>
      <c r="Q55" s="72">
        <v>269.75</v>
      </c>
      <c r="R55" s="7">
        <v>61</v>
      </c>
      <c r="S55" s="73">
        <v>134.87</v>
      </c>
      <c r="T55" s="7">
        <v>61</v>
      </c>
      <c r="U55" s="73">
        <v>202.31</v>
      </c>
      <c r="V55" s="72">
        <f>SUM(U55,S55,Q55)</f>
        <v>606.93000000000006</v>
      </c>
      <c r="W55" s="21">
        <f>+Q55/V55</f>
        <v>0.44444993656599602</v>
      </c>
      <c r="X55" s="21">
        <f>+S55/V55</f>
        <v>0.22221673010067058</v>
      </c>
      <c r="Y55" s="21">
        <f>+U55/V55</f>
        <v>0.33333333333333331</v>
      </c>
      <c r="Z55" s="21">
        <v>0</v>
      </c>
      <c r="AA55" s="21">
        <v>0</v>
      </c>
      <c r="AB55" s="21">
        <v>0</v>
      </c>
    </row>
    <row r="56" spans="1:28" x14ac:dyDescent="0.35">
      <c r="A56" s="10">
        <v>18</v>
      </c>
      <c r="B56" s="10">
        <v>12</v>
      </c>
      <c r="C56" s="7">
        <v>1791</v>
      </c>
      <c r="D56" s="7">
        <v>12</v>
      </c>
      <c r="E56" s="7">
        <v>20</v>
      </c>
      <c r="F56" s="7">
        <v>67</v>
      </c>
      <c r="H56" s="16" t="s">
        <v>97</v>
      </c>
      <c r="I56" s="6" t="s">
        <v>106</v>
      </c>
      <c r="J56" s="17" t="s">
        <v>93</v>
      </c>
      <c r="K56" s="17" t="s">
        <v>297</v>
      </c>
      <c r="L56" s="17" t="s">
        <v>70</v>
      </c>
      <c r="M56" s="7">
        <v>45</v>
      </c>
      <c r="N56" s="57">
        <v>2403</v>
      </c>
      <c r="O56" s="7">
        <v>78</v>
      </c>
      <c r="P56" s="7">
        <v>61</v>
      </c>
      <c r="Q56" s="72">
        <v>1068.3499999999999</v>
      </c>
      <c r="R56" s="7">
        <v>61</v>
      </c>
      <c r="S56" s="73">
        <v>534.16999999999996</v>
      </c>
      <c r="T56" s="7">
        <v>61</v>
      </c>
      <c r="U56" s="73">
        <v>801.26</v>
      </c>
      <c r="V56" s="72">
        <f>SUM(U56,S56,Q56)</f>
        <v>2403.7799999999997</v>
      </c>
      <c r="W56" s="21">
        <f>+Q56/V56</f>
        <v>0.44444583114927322</v>
      </c>
      <c r="X56" s="21">
        <f>+S56/V56</f>
        <v>0.22222083551739344</v>
      </c>
      <c r="Y56" s="21">
        <f>+U56/V56</f>
        <v>0.33333333333333337</v>
      </c>
      <c r="Z56" s="21">
        <v>0</v>
      </c>
      <c r="AA56" s="21">
        <v>0</v>
      </c>
      <c r="AB56" s="21">
        <v>0</v>
      </c>
    </row>
    <row r="57" spans="1:28" x14ac:dyDescent="0.35">
      <c r="A57" s="10">
        <v>18</v>
      </c>
      <c r="B57" s="10">
        <v>12</v>
      </c>
      <c r="C57" s="7">
        <v>1791</v>
      </c>
      <c r="D57" s="7">
        <v>12</v>
      </c>
      <c r="E57" s="7">
        <v>20</v>
      </c>
      <c r="F57" s="7">
        <v>67</v>
      </c>
      <c r="H57" s="16" t="s">
        <v>107</v>
      </c>
      <c r="I57" s="6" t="s">
        <v>108</v>
      </c>
      <c r="J57" s="17" t="s">
        <v>57</v>
      </c>
      <c r="K57" s="17" t="s">
        <v>301</v>
      </c>
      <c r="L57" s="17" t="s">
        <v>29</v>
      </c>
      <c r="M57" s="7">
        <v>46</v>
      </c>
      <c r="N57" s="57">
        <v>37877</v>
      </c>
      <c r="O57" s="7">
        <v>46</v>
      </c>
      <c r="P57" s="7">
        <v>61</v>
      </c>
      <c r="Q57" s="72">
        <v>16834.43</v>
      </c>
      <c r="R57" s="7">
        <v>61</v>
      </c>
      <c r="S57" s="73">
        <v>8417.2099999999991</v>
      </c>
      <c r="T57" s="7">
        <v>61</v>
      </c>
      <c r="U57" s="73">
        <v>12625.82</v>
      </c>
      <c r="V57" s="72">
        <f>SUM(U57,S57,Q57)</f>
        <v>37877.46</v>
      </c>
      <c r="W57" s="21">
        <f>+Q57/V57</f>
        <v>0.44444453244752952</v>
      </c>
      <c r="X57" s="21">
        <f>+S57/V57</f>
        <v>0.22222213421913717</v>
      </c>
      <c r="Y57" s="21">
        <f>+U57/V57</f>
        <v>0.33333333333333331</v>
      </c>
      <c r="Z57" s="21">
        <v>0</v>
      </c>
      <c r="AA57" s="21">
        <v>0</v>
      </c>
      <c r="AB57" s="21">
        <v>0</v>
      </c>
    </row>
    <row r="58" spans="1:28" x14ac:dyDescent="0.35">
      <c r="A58" s="10">
        <v>25</v>
      </c>
      <c r="B58" s="10">
        <v>15</v>
      </c>
      <c r="C58" s="7">
        <v>1791</v>
      </c>
      <c r="D58" s="7">
        <v>12</v>
      </c>
      <c r="E58" s="7">
        <v>23</v>
      </c>
      <c r="F58" s="7">
        <v>67</v>
      </c>
      <c r="G58" s="7" t="s">
        <v>111</v>
      </c>
      <c r="H58" s="16" t="s">
        <v>112</v>
      </c>
      <c r="I58" s="40" t="s">
        <v>108</v>
      </c>
      <c r="J58" s="17" t="s">
        <v>57</v>
      </c>
      <c r="K58" s="17" t="s">
        <v>301</v>
      </c>
      <c r="L58" s="17" t="s">
        <v>29</v>
      </c>
      <c r="M58" s="7">
        <v>47</v>
      </c>
      <c r="N58" s="57">
        <v>4279</v>
      </c>
      <c r="O58" s="7">
        <v>40</v>
      </c>
      <c r="P58" s="7">
        <v>61</v>
      </c>
      <c r="Q58" s="72">
        <v>1901.96</v>
      </c>
      <c r="R58" s="7">
        <v>61</v>
      </c>
      <c r="S58" s="73">
        <v>950.98</v>
      </c>
      <c r="T58" s="7">
        <v>61</v>
      </c>
      <c r="U58" s="73">
        <v>1426.46</v>
      </c>
      <c r="V58" s="72">
        <f>SUM(U58,S58,Q58)</f>
        <v>4279.3999999999996</v>
      </c>
      <c r="W58" s="21">
        <f>+Q58/V58</f>
        <v>0.44444548301163717</v>
      </c>
      <c r="X58" s="21">
        <f>+S58/V58</f>
        <v>0.22222274150581858</v>
      </c>
      <c r="Y58" s="21">
        <f>+U58/V58</f>
        <v>0.33333177548254433</v>
      </c>
      <c r="Z58" s="21">
        <v>0</v>
      </c>
      <c r="AA58" s="21">
        <v>0</v>
      </c>
      <c r="AB58" s="21">
        <v>0</v>
      </c>
    </row>
    <row r="59" spans="1:28" x14ac:dyDescent="0.35">
      <c r="A59" s="10">
        <v>25</v>
      </c>
      <c r="B59" s="10">
        <v>15</v>
      </c>
      <c r="C59" s="7">
        <v>1791</v>
      </c>
      <c r="D59" s="7">
        <v>12</v>
      </c>
      <c r="E59" s="7">
        <v>23</v>
      </c>
      <c r="F59" s="7">
        <v>67</v>
      </c>
      <c r="H59" s="16" t="s">
        <v>36</v>
      </c>
      <c r="I59" s="6" t="s">
        <v>113</v>
      </c>
      <c r="J59" s="17" t="s">
        <v>42</v>
      </c>
      <c r="K59" s="17" t="s">
        <v>303</v>
      </c>
      <c r="L59" s="17" t="s">
        <v>29</v>
      </c>
      <c r="M59" s="7">
        <v>48</v>
      </c>
      <c r="N59" s="57">
        <v>13673</v>
      </c>
      <c r="O59" s="7">
        <v>4</v>
      </c>
      <c r="P59" s="7">
        <v>61</v>
      </c>
      <c r="Q59" s="72">
        <v>6076.91</v>
      </c>
      <c r="R59" s="7">
        <v>61</v>
      </c>
      <c r="S59" s="73">
        <v>3038.45</v>
      </c>
      <c r="T59" s="7">
        <v>61</v>
      </c>
      <c r="U59" s="73">
        <v>4557.68</v>
      </c>
      <c r="V59" s="72">
        <f>SUM(U59,S59,Q59)</f>
        <v>13673.04</v>
      </c>
      <c r="W59" s="21">
        <f>+Q59/V59</f>
        <v>0.44444468823319461</v>
      </c>
      <c r="X59" s="21">
        <f>+S59/V59</f>
        <v>0.22222197843347197</v>
      </c>
      <c r="Y59" s="21">
        <f>+U59/V59</f>
        <v>0.33333333333333331</v>
      </c>
      <c r="Z59" s="21">
        <v>0</v>
      </c>
      <c r="AA59" s="21">
        <v>0</v>
      </c>
      <c r="AB59" s="21">
        <v>0</v>
      </c>
    </row>
    <row r="60" spans="1:28" x14ac:dyDescent="0.35">
      <c r="A60" s="10">
        <v>28</v>
      </c>
      <c r="B60" s="10">
        <v>17</v>
      </c>
      <c r="C60" s="7">
        <v>1791</v>
      </c>
      <c r="D60" s="7">
        <v>12</v>
      </c>
      <c r="E60" s="7">
        <v>26</v>
      </c>
      <c r="F60" s="7">
        <v>67</v>
      </c>
      <c r="H60" s="16" t="s">
        <v>36</v>
      </c>
      <c r="I60" s="6" t="s">
        <v>113</v>
      </c>
      <c r="J60" s="17" t="s">
        <v>42</v>
      </c>
      <c r="K60" s="17" t="s">
        <v>303</v>
      </c>
      <c r="L60" s="17" t="s">
        <v>29</v>
      </c>
      <c r="M60" s="7">
        <v>49</v>
      </c>
      <c r="N60" s="57">
        <v>3134</v>
      </c>
      <c r="O60" s="7">
        <v>2</v>
      </c>
      <c r="P60" s="7">
        <v>61</v>
      </c>
      <c r="Q60" s="72">
        <v>1392.9</v>
      </c>
      <c r="R60" s="7">
        <v>61</v>
      </c>
      <c r="S60" s="73">
        <v>696.45</v>
      </c>
      <c r="T60" s="7">
        <v>61</v>
      </c>
      <c r="U60" s="73">
        <v>1044.67</v>
      </c>
      <c r="V60" s="72">
        <f>SUM(U60,S60,Q60)</f>
        <v>3134.0200000000004</v>
      </c>
      <c r="W60" s="21">
        <f>+Q60/V60</f>
        <v>0.44444515350891184</v>
      </c>
      <c r="X60" s="21">
        <f>+S60/V60</f>
        <v>0.22222257675445592</v>
      </c>
      <c r="Y60" s="21">
        <f>+U60/V60</f>
        <v>0.33333226973663216</v>
      </c>
      <c r="Z60" s="21">
        <v>0</v>
      </c>
      <c r="AA60" s="21">
        <v>0</v>
      </c>
      <c r="AB60" s="21">
        <v>0</v>
      </c>
    </row>
    <row r="61" spans="1:28" x14ac:dyDescent="0.35">
      <c r="A61" s="10">
        <v>28</v>
      </c>
      <c r="B61" s="10">
        <v>17</v>
      </c>
      <c r="C61" s="7">
        <v>1791</v>
      </c>
      <c r="D61" s="7">
        <v>12</v>
      </c>
      <c r="E61" s="7">
        <v>26</v>
      </c>
      <c r="F61" s="7">
        <v>67</v>
      </c>
      <c r="H61" s="16" t="s">
        <v>115</v>
      </c>
      <c r="I61" s="6" t="s">
        <v>116</v>
      </c>
      <c r="J61" s="17" t="s">
        <v>117</v>
      </c>
      <c r="K61" s="17" t="s">
        <v>299</v>
      </c>
      <c r="M61" s="7">
        <v>50</v>
      </c>
      <c r="N61" s="57">
        <v>6008</v>
      </c>
      <c r="P61" s="7">
        <v>61</v>
      </c>
      <c r="Q61" s="72">
        <v>2670.23</v>
      </c>
      <c r="R61" s="7">
        <v>61</v>
      </c>
      <c r="S61" s="73">
        <v>1335.11</v>
      </c>
      <c r="T61" s="7">
        <v>61</v>
      </c>
      <c r="U61" s="73">
        <v>2002.66</v>
      </c>
      <c r="V61" s="72">
        <f>SUM(U61,S61,Q61)</f>
        <v>6008</v>
      </c>
      <c r="W61" s="21">
        <f>+Q61/V61</f>
        <v>0.44444573901464712</v>
      </c>
      <c r="X61" s="21">
        <f>+S61/V61</f>
        <v>0.22222203728362183</v>
      </c>
      <c r="Y61" s="21">
        <f>+U61/V61</f>
        <v>0.33333222370173105</v>
      </c>
      <c r="Z61" s="21">
        <v>0</v>
      </c>
      <c r="AA61" s="21">
        <v>0</v>
      </c>
      <c r="AB61" s="21">
        <v>0</v>
      </c>
    </row>
    <row r="62" spans="1:28" x14ac:dyDescent="0.35">
      <c r="A62" s="10">
        <v>28</v>
      </c>
      <c r="B62" s="10">
        <v>17</v>
      </c>
      <c r="C62" s="7">
        <v>1791</v>
      </c>
      <c r="D62" s="7">
        <v>12</v>
      </c>
      <c r="E62" s="7">
        <v>26</v>
      </c>
      <c r="F62" s="7">
        <v>67</v>
      </c>
      <c r="H62" s="16" t="s">
        <v>36</v>
      </c>
      <c r="I62" s="6" t="s">
        <v>113</v>
      </c>
      <c r="J62" s="17" t="s">
        <v>42</v>
      </c>
      <c r="K62" s="17" t="s">
        <v>303</v>
      </c>
      <c r="L62" s="17" t="s">
        <v>29</v>
      </c>
      <c r="M62" s="7">
        <v>51</v>
      </c>
      <c r="N62" s="57">
        <v>63969</v>
      </c>
      <c r="O62" s="7">
        <v>48</v>
      </c>
      <c r="P62" s="7">
        <v>61</v>
      </c>
      <c r="Q62" s="72">
        <v>28430.880000000001</v>
      </c>
      <c r="R62" s="7">
        <v>61</v>
      </c>
      <c r="S62" s="73">
        <v>14215.44</v>
      </c>
      <c r="T62" s="7">
        <v>61</v>
      </c>
      <c r="U62" s="73">
        <v>21323.16</v>
      </c>
      <c r="V62" s="72">
        <f>SUM(U62,S62,Q62)</f>
        <v>63969.479999999996</v>
      </c>
      <c r="W62" s="21">
        <f>+Q62/V62</f>
        <v>0.44444444444444448</v>
      </c>
      <c r="X62" s="21">
        <f>+S62/V62</f>
        <v>0.22222222222222224</v>
      </c>
      <c r="Y62" s="21">
        <f>+U62/V62</f>
        <v>0.33333333333333337</v>
      </c>
      <c r="Z62" s="21">
        <v>0</v>
      </c>
      <c r="AA62" s="21">
        <v>0</v>
      </c>
      <c r="AB62" s="21">
        <v>0</v>
      </c>
    </row>
    <row r="63" spans="1:28" x14ac:dyDescent="0.35">
      <c r="A63" s="10">
        <v>28</v>
      </c>
      <c r="B63" s="10">
        <v>17</v>
      </c>
      <c r="C63" s="7">
        <v>1791</v>
      </c>
      <c r="D63" s="7">
        <v>12</v>
      </c>
      <c r="E63" s="7">
        <v>26</v>
      </c>
      <c r="F63" s="7">
        <v>67</v>
      </c>
      <c r="G63" s="7" t="s">
        <v>119</v>
      </c>
      <c r="H63" s="16" t="s">
        <v>61</v>
      </c>
      <c r="I63" s="6" t="s">
        <v>118</v>
      </c>
      <c r="J63" s="17" t="s">
        <v>42</v>
      </c>
      <c r="K63" s="17" t="s">
        <v>303</v>
      </c>
      <c r="L63" s="17" t="s">
        <v>29</v>
      </c>
      <c r="M63" s="7">
        <v>52</v>
      </c>
      <c r="N63" s="57">
        <v>945</v>
      </c>
      <c r="O63" s="7">
        <v>82</v>
      </c>
      <c r="P63" s="7">
        <v>61</v>
      </c>
      <c r="Q63" s="72">
        <v>420.37</v>
      </c>
      <c r="R63" s="7">
        <v>61</v>
      </c>
      <c r="S63" s="73">
        <v>210.18</v>
      </c>
      <c r="T63" s="7">
        <v>61</v>
      </c>
      <c r="U63" s="73">
        <v>315.27</v>
      </c>
      <c r="V63" s="72">
        <f>SUM(U63,S63,Q63)</f>
        <v>945.82</v>
      </c>
      <c r="W63" s="21">
        <f>+Q63/V63</f>
        <v>0.44445031824237169</v>
      </c>
      <c r="X63" s="21">
        <f>+S63/V63</f>
        <v>0.22221987270305132</v>
      </c>
      <c r="Y63" s="21">
        <f>+U63/V63</f>
        <v>0.33332980905457693</v>
      </c>
      <c r="Z63" s="21">
        <v>0</v>
      </c>
      <c r="AA63" s="21">
        <v>0</v>
      </c>
      <c r="AB63" s="21">
        <v>0</v>
      </c>
    </row>
    <row r="64" spans="1:28" x14ac:dyDescent="0.35">
      <c r="A64" s="10">
        <v>29</v>
      </c>
      <c r="B64" s="10">
        <v>17</v>
      </c>
      <c r="C64" s="7">
        <v>1791</v>
      </c>
      <c r="D64" s="7">
        <v>12</v>
      </c>
      <c r="E64" s="7">
        <v>27</v>
      </c>
      <c r="F64" s="7">
        <v>67</v>
      </c>
      <c r="H64" s="16" t="s">
        <v>36</v>
      </c>
      <c r="I64" s="6" t="s">
        <v>113</v>
      </c>
      <c r="J64" s="17" t="s">
        <v>42</v>
      </c>
      <c r="K64" s="17" t="s">
        <v>303</v>
      </c>
      <c r="L64" s="17" t="s">
        <v>29</v>
      </c>
      <c r="M64" s="7">
        <v>53</v>
      </c>
      <c r="N64" s="57">
        <v>19139</v>
      </c>
      <c r="O64" s="7">
        <v>68</v>
      </c>
      <c r="P64" s="7">
        <v>61</v>
      </c>
      <c r="Q64" s="72">
        <v>8506.5300000000007</v>
      </c>
      <c r="R64" s="7">
        <v>61</v>
      </c>
      <c r="S64" s="73">
        <v>4253.26</v>
      </c>
      <c r="T64" s="7">
        <v>61</v>
      </c>
      <c r="U64" s="73">
        <v>6397.89</v>
      </c>
      <c r="V64" s="72">
        <f>SUM(U64,S64,Q64)</f>
        <v>19157.68</v>
      </c>
      <c r="W64" s="21">
        <f>+Q64/V64</f>
        <v>0.4440271473372559</v>
      </c>
      <c r="X64" s="21">
        <f>+S64/V64</f>
        <v>0.22201331267669155</v>
      </c>
      <c r="Y64" s="21">
        <f>+U64/V64</f>
        <v>0.3339595399860526</v>
      </c>
      <c r="Z64" s="21">
        <v>0</v>
      </c>
      <c r="AA64" s="21">
        <v>0</v>
      </c>
      <c r="AB64" s="21">
        <v>0</v>
      </c>
    </row>
    <row r="65" spans="1:28" x14ac:dyDescent="0.35">
      <c r="A65" s="10">
        <v>31</v>
      </c>
      <c r="B65" s="10">
        <v>18</v>
      </c>
      <c r="C65" s="7">
        <v>1791</v>
      </c>
      <c r="D65" s="7">
        <v>12</v>
      </c>
      <c r="E65" s="7">
        <v>28</v>
      </c>
      <c r="F65" s="7">
        <v>67</v>
      </c>
      <c r="H65" s="16" t="s">
        <v>120</v>
      </c>
      <c r="I65" s="6" t="s">
        <v>121</v>
      </c>
      <c r="J65" s="17" t="s">
        <v>57</v>
      </c>
      <c r="K65" s="17" t="s">
        <v>301</v>
      </c>
      <c r="M65" s="7">
        <v>54</v>
      </c>
      <c r="N65" s="57">
        <v>7500</v>
      </c>
      <c r="O65" s="7">
        <v>74</v>
      </c>
      <c r="P65" s="7">
        <v>61</v>
      </c>
      <c r="Q65" s="72">
        <v>3333.67</v>
      </c>
      <c r="R65" s="7">
        <v>61</v>
      </c>
      <c r="S65" s="73">
        <v>1666.83</v>
      </c>
      <c r="T65" s="7">
        <v>61</v>
      </c>
      <c r="U65" s="73">
        <v>2500.2399999999998</v>
      </c>
      <c r="V65" s="72">
        <f>SUM(U65,S65,Q65)</f>
        <v>7500.74</v>
      </c>
      <c r="W65" s="21">
        <f>+Q65/V65</f>
        <v>0.44444548137917061</v>
      </c>
      <c r="X65" s="21">
        <f>+S65/V65</f>
        <v>0.22222207408868991</v>
      </c>
      <c r="Y65" s="21">
        <f>+U65/V65</f>
        <v>0.33333244453213945</v>
      </c>
      <c r="Z65" s="21">
        <v>0</v>
      </c>
      <c r="AA65" s="21">
        <v>0</v>
      </c>
      <c r="AB65" s="21">
        <v>0</v>
      </c>
    </row>
    <row r="66" spans="1:28" x14ac:dyDescent="0.35">
      <c r="A66" s="10">
        <v>31</v>
      </c>
      <c r="B66" s="10">
        <v>18</v>
      </c>
      <c r="C66" s="7">
        <v>1791</v>
      </c>
      <c r="D66" s="7">
        <v>12</v>
      </c>
      <c r="E66" s="7">
        <v>28</v>
      </c>
      <c r="F66" s="7">
        <v>67</v>
      </c>
      <c r="H66" s="16" t="s">
        <v>289</v>
      </c>
      <c r="I66" s="6" t="s">
        <v>122</v>
      </c>
      <c r="J66" s="17" t="s">
        <v>57</v>
      </c>
      <c r="K66" s="17" t="s">
        <v>301</v>
      </c>
      <c r="L66" s="17" t="s">
        <v>123</v>
      </c>
      <c r="M66" s="7">
        <v>55</v>
      </c>
      <c r="N66" s="57">
        <v>3162</v>
      </c>
      <c r="O66" s="7">
        <v>90</v>
      </c>
      <c r="P66" s="7">
        <v>61</v>
      </c>
      <c r="Q66" s="72">
        <v>1405.74</v>
      </c>
      <c r="R66" s="7">
        <v>61</v>
      </c>
      <c r="S66" s="73">
        <v>702.86</v>
      </c>
      <c r="T66" s="7">
        <v>61</v>
      </c>
      <c r="U66" s="73">
        <v>1054.3</v>
      </c>
      <c r="V66" s="72">
        <f>SUM(U66,S66,Q66)</f>
        <v>3162.8999999999996</v>
      </c>
      <c r="W66" s="21">
        <f>+Q66/V66</f>
        <v>0.44444655221473967</v>
      </c>
      <c r="X66" s="21">
        <f>+S66/V66</f>
        <v>0.22222011445192705</v>
      </c>
      <c r="Y66" s="21">
        <f>+U66/V66</f>
        <v>0.33333333333333337</v>
      </c>
      <c r="Z66" s="21">
        <v>0</v>
      </c>
      <c r="AA66" s="21">
        <v>0</v>
      </c>
      <c r="AB66" s="21">
        <v>0</v>
      </c>
    </row>
    <row r="67" spans="1:28" x14ac:dyDescent="0.35">
      <c r="A67" s="10">
        <v>31</v>
      </c>
      <c r="B67" s="10">
        <v>18</v>
      </c>
      <c r="C67" s="7">
        <v>1791</v>
      </c>
      <c r="D67" s="7">
        <v>12</v>
      </c>
      <c r="E67" s="7">
        <v>28</v>
      </c>
      <c r="F67" s="7">
        <v>67</v>
      </c>
      <c r="H67" s="16" t="s">
        <v>79</v>
      </c>
      <c r="I67" s="6" t="s">
        <v>129</v>
      </c>
      <c r="J67" s="17" t="s">
        <v>57</v>
      </c>
      <c r="K67" s="17" t="s">
        <v>301</v>
      </c>
      <c r="M67" s="7">
        <v>56</v>
      </c>
      <c r="N67" s="57">
        <v>1597</v>
      </c>
      <c r="O67" s="7">
        <v>62</v>
      </c>
      <c r="P67" s="7">
        <v>61</v>
      </c>
      <c r="Q67" s="72">
        <v>710.06</v>
      </c>
      <c r="R67" s="7">
        <v>61</v>
      </c>
      <c r="S67" s="73">
        <v>355.02</v>
      </c>
      <c r="T67" s="7">
        <v>61</v>
      </c>
      <c r="U67" s="73">
        <v>532.54</v>
      </c>
      <c r="V67" s="72">
        <f>SUM(U67,S67,Q67)</f>
        <v>1597.62</v>
      </c>
      <c r="W67" s="21">
        <f>+Q67/V67</f>
        <v>0.44444861731826091</v>
      </c>
      <c r="X67" s="21">
        <f>+S67/V67</f>
        <v>0.22221804934840575</v>
      </c>
      <c r="Y67" s="21">
        <f>+U67/V67</f>
        <v>0.33333333333333331</v>
      </c>
      <c r="Z67" s="21">
        <v>0</v>
      </c>
      <c r="AA67" s="21">
        <v>0</v>
      </c>
      <c r="AB67" s="21">
        <v>0</v>
      </c>
    </row>
    <row r="68" spans="1:28" x14ac:dyDescent="0.35">
      <c r="A68" s="10">
        <v>32</v>
      </c>
      <c r="B68" s="10">
        <v>19</v>
      </c>
      <c r="C68" s="7">
        <v>1791</v>
      </c>
      <c r="D68" s="7">
        <v>12</v>
      </c>
      <c r="E68" s="7">
        <v>29</v>
      </c>
      <c r="F68" s="7">
        <v>67</v>
      </c>
      <c r="H68" s="16" t="s">
        <v>97</v>
      </c>
      <c r="I68" s="6" t="s">
        <v>124</v>
      </c>
      <c r="J68" s="17" t="s">
        <v>57</v>
      </c>
      <c r="K68" s="17" t="s">
        <v>301</v>
      </c>
      <c r="L68" s="17" t="s">
        <v>29</v>
      </c>
      <c r="M68" s="7">
        <v>57</v>
      </c>
      <c r="N68" s="57">
        <v>19438</v>
      </c>
      <c r="O68" s="7">
        <v>91</v>
      </c>
      <c r="P68" s="7">
        <v>61</v>
      </c>
      <c r="Q68" s="72">
        <v>8639.52</v>
      </c>
      <c r="R68" s="7">
        <v>61</v>
      </c>
      <c r="S68" s="73">
        <v>4319.76</v>
      </c>
      <c r="T68" s="7">
        <v>61</v>
      </c>
      <c r="U68" s="73">
        <v>6479.63</v>
      </c>
      <c r="V68" s="72">
        <f>SUM(U68,S68,Q68)</f>
        <v>19438.91</v>
      </c>
      <c r="W68" s="21">
        <f>+Q68/V68</f>
        <v>0.44444467308094954</v>
      </c>
      <c r="X68" s="21">
        <f>+S68/V68</f>
        <v>0.22222233654047477</v>
      </c>
      <c r="Y68" s="21">
        <f>+U68/V68</f>
        <v>0.33333299037857578</v>
      </c>
      <c r="Z68" s="21">
        <v>0</v>
      </c>
      <c r="AA68" s="21">
        <v>0</v>
      </c>
      <c r="AB68" s="21">
        <v>0</v>
      </c>
    </row>
    <row r="69" spans="1:28" x14ac:dyDescent="0.35">
      <c r="A69" s="10">
        <v>32</v>
      </c>
      <c r="B69" s="10">
        <v>19</v>
      </c>
      <c r="C69" s="7">
        <v>1791</v>
      </c>
      <c r="D69" s="7">
        <v>12</v>
      </c>
      <c r="E69" s="7">
        <v>29</v>
      </c>
      <c r="F69" s="7">
        <v>68</v>
      </c>
      <c r="H69" s="16" t="s">
        <v>125</v>
      </c>
      <c r="I69" s="6" t="s">
        <v>82</v>
      </c>
      <c r="J69" s="17" t="s">
        <v>57</v>
      </c>
      <c r="K69" s="17" t="s">
        <v>301</v>
      </c>
      <c r="M69" s="7">
        <v>58</v>
      </c>
      <c r="N69" s="57">
        <v>73874</v>
      </c>
      <c r="O69" s="7">
        <v>83</v>
      </c>
      <c r="P69" s="7">
        <v>61</v>
      </c>
      <c r="Q69" s="72">
        <v>32833.26</v>
      </c>
      <c r="R69" s="7">
        <v>61</v>
      </c>
      <c r="S69" s="73">
        <v>16416.63</v>
      </c>
      <c r="T69" s="7">
        <v>61</v>
      </c>
      <c r="U69" s="73">
        <v>24624.94</v>
      </c>
      <c r="V69" s="72">
        <f>SUM(U69,S69,Q69)</f>
        <v>73874.83</v>
      </c>
      <c r="W69" s="21">
        <f>+Q69/V69</f>
        <v>0.44444447452535596</v>
      </c>
      <c r="X69" s="21">
        <f>+S69/V69</f>
        <v>0.22222223726267798</v>
      </c>
      <c r="Y69" s="21">
        <f>+U69/V69</f>
        <v>0.33333328821196606</v>
      </c>
      <c r="Z69" s="21">
        <v>0</v>
      </c>
      <c r="AA69" s="21">
        <v>0</v>
      </c>
      <c r="AB69" s="21">
        <v>0</v>
      </c>
    </row>
    <row r="70" spans="1:28" x14ac:dyDescent="0.35">
      <c r="A70" s="10">
        <v>32</v>
      </c>
      <c r="B70" s="10">
        <v>19</v>
      </c>
      <c r="C70" s="7">
        <v>1791</v>
      </c>
      <c r="D70" s="7">
        <v>12</v>
      </c>
      <c r="E70" s="7">
        <v>29</v>
      </c>
      <c r="F70" s="7">
        <v>68</v>
      </c>
      <c r="H70" s="16" t="s">
        <v>126</v>
      </c>
      <c r="I70" s="6" t="s">
        <v>78</v>
      </c>
      <c r="J70" s="17" t="s">
        <v>57</v>
      </c>
      <c r="K70" s="17" t="s">
        <v>301</v>
      </c>
      <c r="M70" s="7">
        <v>59</v>
      </c>
      <c r="N70" s="57">
        <v>96838</v>
      </c>
      <c r="O70" s="7">
        <v>65</v>
      </c>
      <c r="P70" s="7">
        <v>61</v>
      </c>
      <c r="Q70" s="72">
        <v>43039.4</v>
      </c>
      <c r="R70" s="7">
        <v>61</v>
      </c>
      <c r="S70" s="73">
        <v>21519.7</v>
      </c>
      <c r="T70" s="7">
        <v>61</v>
      </c>
      <c r="U70" s="73">
        <v>32279.55</v>
      </c>
      <c r="V70" s="72">
        <f>SUM(U70,S70,Q70)</f>
        <v>96838.65</v>
      </c>
      <c r="W70" s="21">
        <f>+Q70/V70</f>
        <v>0.44444444444444448</v>
      </c>
      <c r="X70" s="21">
        <f>+S70/V70</f>
        <v>0.22222222222222224</v>
      </c>
      <c r="Y70" s="21">
        <f>+U70/V70</f>
        <v>0.33333333333333337</v>
      </c>
      <c r="Z70" s="21">
        <v>0</v>
      </c>
      <c r="AA70" s="21">
        <v>0</v>
      </c>
      <c r="AB70" s="21">
        <v>0</v>
      </c>
    </row>
    <row r="71" spans="1:28" x14ac:dyDescent="0.35">
      <c r="A71" s="10">
        <v>32</v>
      </c>
      <c r="B71" s="10">
        <v>19</v>
      </c>
      <c r="C71" s="7">
        <v>1791</v>
      </c>
      <c r="D71" s="7">
        <v>12</v>
      </c>
      <c r="E71" s="7">
        <v>29</v>
      </c>
      <c r="F71" s="7">
        <v>68</v>
      </c>
      <c r="H71" s="16" t="s">
        <v>71</v>
      </c>
      <c r="I71" s="6" t="s">
        <v>127</v>
      </c>
      <c r="J71" s="17" t="s">
        <v>42</v>
      </c>
      <c r="K71" s="17" t="s">
        <v>303</v>
      </c>
      <c r="M71" s="7">
        <v>60</v>
      </c>
      <c r="N71" s="57">
        <v>2508</v>
      </c>
      <c r="O71" s="7">
        <v>45</v>
      </c>
      <c r="P71" s="7">
        <v>61</v>
      </c>
      <c r="Q71" s="72">
        <v>1114.8699999999999</v>
      </c>
      <c r="R71" s="7">
        <v>61</v>
      </c>
      <c r="S71" s="73">
        <v>557.42999999999995</v>
      </c>
      <c r="T71" s="7">
        <v>61</v>
      </c>
      <c r="U71" s="73">
        <v>836.15</v>
      </c>
      <c r="V71" s="72">
        <f>SUM(U71,S71,Q71)</f>
        <v>2508.4499999999998</v>
      </c>
      <c r="W71" s="21">
        <f>+Q71/V71</f>
        <v>0.44444577328629231</v>
      </c>
      <c r="X71" s="21">
        <f>+S71/V71</f>
        <v>0.22222089338037432</v>
      </c>
      <c r="Y71" s="21">
        <f>+U71/V71</f>
        <v>0.33333333333333337</v>
      </c>
      <c r="Z71" s="21">
        <v>0</v>
      </c>
      <c r="AA71" s="21">
        <v>0</v>
      </c>
      <c r="AB71" s="21">
        <v>0</v>
      </c>
    </row>
    <row r="72" spans="1:28" x14ac:dyDescent="0.35">
      <c r="A72" s="10">
        <v>34</v>
      </c>
      <c r="B72" s="10">
        <v>20</v>
      </c>
      <c r="C72" s="7">
        <v>1791</v>
      </c>
      <c r="D72" s="7">
        <v>12</v>
      </c>
      <c r="E72" s="7">
        <v>29</v>
      </c>
      <c r="F72" s="7">
        <v>68</v>
      </c>
      <c r="H72" s="16" t="s">
        <v>61</v>
      </c>
      <c r="I72" s="6" t="s">
        <v>130</v>
      </c>
      <c r="J72" s="17" t="s">
        <v>40</v>
      </c>
      <c r="K72" s="17" t="s">
        <v>294</v>
      </c>
      <c r="L72" s="17" t="s">
        <v>29</v>
      </c>
      <c r="M72" s="7">
        <v>61</v>
      </c>
      <c r="N72" s="57">
        <v>4026</v>
      </c>
      <c r="O72" s="7">
        <v>52</v>
      </c>
      <c r="P72" s="7">
        <v>61</v>
      </c>
      <c r="Q72" s="72">
        <v>1789.57</v>
      </c>
      <c r="R72" s="7">
        <v>61</v>
      </c>
      <c r="S72" s="73">
        <v>894.78</v>
      </c>
      <c r="T72" s="7">
        <v>61</v>
      </c>
      <c r="U72" s="73">
        <v>1342.17</v>
      </c>
      <c r="V72" s="72">
        <f>SUM(U72,S72,Q72)</f>
        <v>4026.5199999999995</v>
      </c>
      <c r="W72" s="21">
        <f>+Q72/V72</f>
        <v>0.44444582418564921</v>
      </c>
      <c r="X72" s="21">
        <f>+S72/V72</f>
        <v>0.22222167032574036</v>
      </c>
      <c r="Y72" s="21">
        <f>+U72/V72</f>
        <v>0.33333250548861054</v>
      </c>
      <c r="Z72" s="21">
        <v>0</v>
      </c>
      <c r="AA72" s="21">
        <v>0</v>
      </c>
      <c r="AB72" s="21">
        <v>0</v>
      </c>
    </row>
    <row r="73" spans="1:28" x14ac:dyDescent="0.35">
      <c r="A73" s="10">
        <v>36</v>
      </c>
      <c r="B73" s="10">
        <v>21</v>
      </c>
      <c r="C73" s="7">
        <v>1792</v>
      </c>
      <c r="D73" s="7">
        <v>1</v>
      </c>
      <c r="E73" s="7">
        <v>2</v>
      </c>
      <c r="F73" s="7">
        <v>68</v>
      </c>
      <c r="H73" s="16" t="s">
        <v>292</v>
      </c>
      <c r="J73" s="17" t="s">
        <v>42</v>
      </c>
      <c r="K73" s="17" t="s">
        <v>303</v>
      </c>
      <c r="L73" s="17" t="s">
        <v>29</v>
      </c>
      <c r="M73" s="7">
        <v>62</v>
      </c>
      <c r="N73" s="57">
        <v>42045</v>
      </c>
      <c r="O73" s="7">
        <v>12</v>
      </c>
      <c r="P73" s="7">
        <v>61</v>
      </c>
      <c r="Q73" s="72">
        <v>18686.72</v>
      </c>
      <c r="R73" s="7">
        <v>61</v>
      </c>
      <c r="S73" s="73">
        <v>9343.36</v>
      </c>
      <c r="T73" s="7">
        <v>61</v>
      </c>
      <c r="U73" s="73">
        <v>14015.04</v>
      </c>
      <c r="V73" s="72">
        <f>SUM(U73,S73,Q73)</f>
        <v>42045.120000000003</v>
      </c>
      <c r="W73" s="21">
        <f>+Q73/V73</f>
        <v>0.44444444444444442</v>
      </c>
      <c r="X73" s="21">
        <f>+S73/V73</f>
        <v>0.22222222222222221</v>
      </c>
      <c r="Y73" s="21">
        <f>+U73/V73</f>
        <v>0.33333333333333331</v>
      </c>
      <c r="Z73" s="21">
        <v>0</v>
      </c>
      <c r="AA73" s="21">
        <v>0</v>
      </c>
      <c r="AB73" s="21">
        <v>0</v>
      </c>
    </row>
    <row r="74" spans="1:28" x14ac:dyDescent="0.35">
      <c r="A74" s="10">
        <v>36</v>
      </c>
      <c r="B74" s="10">
        <v>21</v>
      </c>
      <c r="C74" s="7">
        <v>1792</v>
      </c>
      <c r="D74" s="7">
        <v>1</v>
      </c>
      <c r="E74" s="7">
        <v>2</v>
      </c>
      <c r="F74" s="7">
        <v>68</v>
      </c>
      <c r="H74" s="16" t="s">
        <v>75</v>
      </c>
      <c r="I74" s="6" t="s">
        <v>131</v>
      </c>
      <c r="J74" s="17" t="s">
        <v>40</v>
      </c>
      <c r="K74" s="17" t="s">
        <v>294</v>
      </c>
      <c r="M74" s="7">
        <v>63</v>
      </c>
      <c r="N74" s="57">
        <v>4533</v>
      </c>
      <c r="O74" s="7">
        <v>35</v>
      </c>
      <c r="P74" s="7">
        <v>61</v>
      </c>
      <c r="Q74" s="72">
        <v>2014.83</v>
      </c>
      <c r="R74" s="7">
        <v>61</v>
      </c>
      <c r="S74" s="73">
        <v>1007.41</v>
      </c>
      <c r="T74" s="7">
        <v>61</v>
      </c>
      <c r="U74" s="73">
        <v>1511.11</v>
      </c>
      <c r="V74" s="72">
        <f>SUM(U74,S74,Q74)</f>
        <v>4533.3500000000004</v>
      </c>
      <c r="W74" s="21">
        <f>+Q74/V74</f>
        <v>0.44444616012441124</v>
      </c>
      <c r="X74" s="21">
        <f>+S74/V74</f>
        <v>0.22222197712508407</v>
      </c>
      <c r="Y74" s="21">
        <f>+U74/V74</f>
        <v>0.33333186275050453</v>
      </c>
      <c r="Z74" s="21">
        <v>0</v>
      </c>
      <c r="AA74" s="21">
        <v>0</v>
      </c>
      <c r="AB74" s="21">
        <v>0</v>
      </c>
    </row>
    <row r="75" spans="1:28" x14ac:dyDescent="0.35">
      <c r="A75" s="10">
        <v>36</v>
      </c>
      <c r="B75" s="10">
        <v>21</v>
      </c>
      <c r="C75" s="7">
        <v>1792</v>
      </c>
      <c r="D75" s="7">
        <v>1</v>
      </c>
      <c r="E75" s="7">
        <v>3</v>
      </c>
      <c r="F75" s="7">
        <v>68</v>
      </c>
      <c r="H75" s="16" t="s">
        <v>79</v>
      </c>
      <c r="I75" s="6" t="s">
        <v>132</v>
      </c>
      <c r="J75" s="17" t="s">
        <v>47</v>
      </c>
      <c r="K75" s="17" t="s">
        <v>299</v>
      </c>
      <c r="L75" s="17" t="s">
        <v>29</v>
      </c>
      <c r="M75" s="7">
        <v>64</v>
      </c>
      <c r="N75" s="57">
        <v>540</v>
      </c>
      <c r="P75" s="7">
        <v>61</v>
      </c>
      <c r="Q75" s="72">
        <v>240</v>
      </c>
      <c r="R75" s="7">
        <v>61</v>
      </c>
      <c r="S75" s="73">
        <v>120</v>
      </c>
      <c r="T75" s="7">
        <v>61</v>
      </c>
      <c r="U75" s="73">
        <v>180</v>
      </c>
      <c r="V75" s="72">
        <f>SUM(U75,S75,Q75)</f>
        <v>540</v>
      </c>
      <c r="W75" s="21">
        <f>+Q75/V75</f>
        <v>0.44444444444444442</v>
      </c>
      <c r="X75" s="21">
        <f>+S75/V75</f>
        <v>0.22222222222222221</v>
      </c>
      <c r="Y75" s="21">
        <f>+U75/V75</f>
        <v>0.33333333333333331</v>
      </c>
      <c r="Z75" s="21">
        <v>0</v>
      </c>
      <c r="AA75" s="21">
        <v>0</v>
      </c>
      <c r="AB75" s="21">
        <v>0</v>
      </c>
    </row>
    <row r="76" spans="1:28" x14ac:dyDescent="0.35">
      <c r="A76" s="10">
        <v>36</v>
      </c>
      <c r="B76" s="10">
        <v>21</v>
      </c>
      <c r="C76" s="7">
        <v>1792</v>
      </c>
      <c r="D76" s="7">
        <v>1</v>
      </c>
      <c r="E76" s="7">
        <v>3</v>
      </c>
      <c r="F76" s="7">
        <v>68</v>
      </c>
      <c r="H76" s="16" t="s">
        <v>36</v>
      </c>
      <c r="I76" s="6" t="s">
        <v>113</v>
      </c>
      <c r="J76" s="17" t="s">
        <v>47</v>
      </c>
      <c r="K76" s="17" t="s">
        <v>299</v>
      </c>
      <c r="L76" s="17" t="s">
        <v>29</v>
      </c>
      <c r="M76" s="7">
        <v>65</v>
      </c>
      <c r="N76" s="57">
        <v>391</v>
      </c>
      <c r="O76" s="7">
        <v>10</v>
      </c>
      <c r="P76" s="7">
        <v>61</v>
      </c>
      <c r="Q76" s="72">
        <v>174.27</v>
      </c>
      <c r="R76" s="7">
        <v>61</v>
      </c>
      <c r="S76" s="73">
        <v>87.13</v>
      </c>
      <c r="T76" s="7">
        <v>61</v>
      </c>
      <c r="U76" s="73">
        <v>130.69999999999999</v>
      </c>
      <c r="V76" s="72">
        <f>SUM(U76,S76,Q76)</f>
        <v>392.1</v>
      </c>
      <c r="W76" s="21">
        <f>+Q76/V76</f>
        <v>0.44445294567712318</v>
      </c>
      <c r="X76" s="21">
        <f>+S76/V76</f>
        <v>0.22221372098954345</v>
      </c>
      <c r="Y76" s="21">
        <f>+U76/V76</f>
        <v>0.33333333333333326</v>
      </c>
      <c r="Z76" s="21">
        <v>0</v>
      </c>
      <c r="AA76" s="21">
        <v>0</v>
      </c>
      <c r="AB76" s="21">
        <v>0</v>
      </c>
    </row>
    <row r="77" spans="1:28" x14ac:dyDescent="0.35">
      <c r="A77" s="10">
        <v>37</v>
      </c>
      <c r="B77" s="10">
        <v>21</v>
      </c>
      <c r="C77" s="7">
        <v>1792</v>
      </c>
      <c r="D77" s="7">
        <v>1</v>
      </c>
      <c r="E77" s="7">
        <v>3</v>
      </c>
      <c r="F77" s="7">
        <v>68</v>
      </c>
      <c r="G77" s="7" t="s">
        <v>119</v>
      </c>
      <c r="H77" s="16" t="s">
        <v>43</v>
      </c>
      <c r="I77" s="6" t="s">
        <v>133</v>
      </c>
      <c r="J77" s="17" t="s">
        <v>57</v>
      </c>
      <c r="K77" s="17" t="s">
        <v>301</v>
      </c>
      <c r="L77" s="17" t="s">
        <v>29</v>
      </c>
      <c r="M77" s="7">
        <v>66</v>
      </c>
      <c r="N77" s="57">
        <v>12727</v>
      </c>
      <c r="O77" s="7">
        <v>24</v>
      </c>
      <c r="P77" s="7">
        <v>61</v>
      </c>
      <c r="Q77" s="72">
        <v>5656.56</v>
      </c>
      <c r="R77" s="7">
        <v>61</v>
      </c>
      <c r="S77" s="73">
        <v>2828.27</v>
      </c>
      <c r="T77" s="7">
        <v>61</v>
      </c>
      <c r="U77" s="73">
        <v>4242.41</v>
      </c>
      <c r="V77" s="72">
        <f>SUM(U77,S77,Q77)</f>
        <v>12727.240000000002</v>
      </c>
      <c r="W77" s="21">
        <f>+Q77/V77</f>
        <v>0.44444514285893877</v>
      </c>
      <c r="X77" s="21">
        <f>+S77/V77</f>
        <v>0.22222178571316323</v>
      </c>
      <c r="Y77" s="21">
        <f>+U77/V77</f>
        <v>0.33333307142789792</v>
      </c>
      <c r="Z77" s="21">
        <v>0</v>
      </c>
      <c r="AA77" s="21">
        <v>0</v>
      </c>
      <c r="AB77" s="21">
        <v>0</v>
      </c>
    </row>
    <row r="78" spans="1:28" x14ac:dyDescent="0.35">
      <c r="A78" s="10">
        <v>37</v>
      </c>
      <c r="B78" s="10">
        <v>21</v>
      </c>
      <c r="C78" s="7">
        <v>1792</v>
      </c>
      <c r="D78" s="7">
        <v>1</v>
      </c>
      <c r="E78" s="7">
        <v>3</v>
      </c>
      <c r="F78" s="7">
        <v>68</v>
      </c>
      <c r="H78" s="16" t="s">
        <v>134</v>
      </c>
      <c r="I78" s="6" t="s">
        <v>135</v>
      </c>
      <c r="J78" s="17" t="s">
        <v>136</v>
      </c>
      <c r="K78" s="17" t="s">
        <v>299</v>
      </c>
      <c r="M78" s="7">
        <v>67</v>
      </c>
      <c r="N78" s="57">
        <v>1380</v>
      </c>
      <c r="O78" s="7">
        <v>75</v>
      </c>
      <c r="P78" s="7">
        <v>61</v>
      </c>
      <c r="Q78" s="72">
        <v>613.66999999999996</v>
      </c>
      <c r="R78" s="7">
        <v>61</v>
      </c>
      <c r="S78" s="73">
        <v>306.83</v>
      </c>
      <c r="T78" s="7">
        <v>61</v>
      </c>
      <c r="U78" s="73">
        <v>460.25</v>
      </c>
      <c r="V78" s="72">
        <f>SUM(U78,S78,Q78)</f>
        <v>1380.75</v>
      </c>
      <c r="W78" s="21">
        <f>+Q78/V78</f>
        <v>0.44444685859134525</v>
      </c>
      <c r="X78" s="21">
        <f>+S78/V78</f>
        <v>0.22221980807532138</v>
      </c>
      <c r="Y78" s="21">
        <f>+U78/V78</f>
        <v>0.33333333333333331</v>
      </c>
      <c r="Z78" s="21">
        <v>0</v>
      </c>
      <c r="AA78" s="21">
        <v>0</v>
      </c>
      <c r="AB78" s="21">
        <v>0</v>
      </c>
    </row>
    <row r="79" spans="1:28" x14ac:dyDescent="0.35">
      <c r="A79" s="10">
        <v>38</v>
      </c>
      <c r="B79" s="10">
        <v>22</v>
      </c>
      <c r="C79" s="7">
        <v>1792</v>
      </c>
      <c r="D79" s="7">
        <v>1</v>
      </c>
      <c r="E79" s="7">
        <v>4</v>
      </c>
      <c r="F79" s="7">
        <v>69</v>
      </c>
      <c r="H79" s="16" t="s">
        <v>55</v>
      </c>
      <c r="I79" s="6" t="s">
        <v>137</v>
      </c>
      <c r="J79" s="17" t="s">
        <v>40</v>
      </c>
      <c r="K79" s="17" t="s">
        <v>294</v>
      </c>
      <c r="M79" s="7">
        <v>68</v>
      </c>
      <c r="N79" s="57">
        <v>11137</v>
      </c>
      <c r="O79" s="7">
        <v>46</v>
      </c>
      <c r="P79" s="7">
        <v>61</v>
      </c>
      <c r="Q79" s="72">
        <v>4949.99</v>
      </c>
      <c r="R79" s="7">
        <v>61</v>
      </c>
      <c r="S79" s="73">
        <v>2474.9899999999998</v>
      </c>
      <c r="T79" s="7">
        <v>61</v>
      </c>
      <c r="U79" s="73">
        <v>3712.48</v>
      </c>
      <c r="V79" s="72">
        <f>SUM(U79,S79,Q79)</f>
        <v>11137.46</v>
      </c>
      <c r="W79" s="21">
        <f>+Q79/V79</f>
        <v>0.44444514278839165</v>
      </c>
      <c r="X79" s="21">
        <f>+S79/V79</f>
        <v>0.22222212245880119</v>
      </c>
      <c r="Y79" s="21">
        <f>+U79/V79</f>
        <v>0.33333273475280722</v>
      </c>
      <c r="Z79" s="21">
        <v>0</v>
      </c>
      <c r="AA79" s="21">
        <v>0</v>
      </c>
      <c r="AB79" s="21">
        <v>0</v>
      </c>
    </row>
    <row r="80" spans="1:28" x14ac:dyDescent="0.35">
      <c r="A80" s="10">
        <v>38</v>
      </c>
      <c r="B80" s="10">
        <v>22</v>
      </c>
      <c r="C80" s="7">
        <v>1792</v>
      </c>
      <c r="D80" s="7">
        <v>1</v>
      </c>
      <c r="E80" s="7">
        <v>4</v>
      </c>
      <c r="F80" s="7">
        <v>69</v>
      </c>
      <c r="H80" s="16" t="s">
        <v>97</v>
      </c>
      <c r="I80" s="6" t="s">
        <v>138</v>
      </c>
      <c r="J80" s="17" t="s">
        <v>40</v>
      </c>
      <c r="K80" s="17" t="s">
        <v>294</v>
      </c>
      <c r="M80" s="7">
        <v>69</v>
      </c>
      <c r="N80" s="57">
        <v>4561</v>
      </c>
      <c r="O80" s="7">
        <v>34</v>
      </c>
      <c r="P80" s="7">
        <v>61</v>
      </c>
      <c r="Q80" s="72">
        <v>2027.27</v>
      </c>
      <c r="R80" s="7">
        <v>61</v>
      </c>
      <c r="S80" s="73">
        <v>1013.63</v>
      </c>
      <c r="T80" s="7">
        <v>61</v>
      </c>
      <c r="U80" s="73">
        <v>1520.44</v>
      </c>
      <c r="V80" s="72">
        <f>SUM(U80,S80,Q80)</f>
        <v>4561.34</v>
      </c>
      <c r="W80" s="21">
        <f>+Q80/V80</f>
        <v>0.44444614959639051</v>
      </c>
      <c r="X80" s="21">
        <f>+S80/V80</f>
        <v>0.22222197862908705</v>
      </c>
      <c r="Y80" s="21">
        <f>+U80/V80</f>
        <v>0.33333187177452239</v>
      </c>
      <c r="Z80" s="21">
        <v>0</v>
      </c>
      <c r="AA80" s="21">
        <v>0</v>
      </c>
      <c r="AB80" s="21">
        <v>0</v>
      </c>
    </row>
    <row r="81" spans="1:28" x14ac:dyDescent="0.35">
      <c r="A81" s="10">
        <v>39</v>
      </c>
      <c r="B81" s="10">
        <v>22</v>
      </c>
      <c r="C81" s="7">
        <v>1792</v>
      </c>
      <c r="D81" s="7">
        <v>1</v>
      </c>
      <c r="E81" s="7">
        <v>4</v>
      </c>
      <c r="F81" s="7">
        <v>69</v>
      </c>
      <c r="H81" s="16" t="s">
        <v>97</v>
      </c>
      <c r="I81" s="6" t="s">
        <v>139</v>
      </c>
      <c r="J81" s="17" t="s">
        <v>42</v>
      </c>
      <c r="K81" s="17" t="s">
        <v>303</v>
      </c>
      <c r="L81" s="17" t="s">
        <v>29</v>
      </c>
      <c r="M81" s="7">
        <v>70</v>
      </c>
      <c r="N81" s="57">
        <v>1806</v>
      </c>
      <c r="O81" s="7">
        <v>18</v>
      </c>
      <c r="P81" s="7">
        <v>61</v>
      </c>
      <c r="Q81" s="72">
        <v>802.75</v>
      </c>
      <c r="R81" s="7">
        <v>61</v>
      </c>
      <c r="S81" s="73">
        <v>401.37</v>
      </c>
      <c r="T81" s="7">
        <v>61</v>
      </c>
      <c r="U81" s="73">
        <v>602.05999999999995</v>
      </c>
      <c r="V81" s="72">
        <f>SUM(U81,S81,Q81)</f>
        <v>1806.1799999999998</v>
      </c>
      <c r="W81" s="21">
        <f>+Q81/V81</f>
        <v>0.44444628996002616</v>
      </c>
      <c r="X81" s="21">
        <f>+S81/V81</f>
        <v>0.22222037670664055</v>
      </c>
      <c r="Y81" s="21">
        <f>+U81/V81</f>
        <v>0.33333333333333331</v>
      </c>
      <c r="Z81" s="21">
        <v>0</v>
      </c>
      <c r="AA81" s="21">
        <v>0</v>
      </c>
      <c r="AB81" s="21">
        <v>0</v>
      </c>
    </row>
    <row r="82" spans="1:28" x14ac:dyDescent="0.35">
      <c r="A82" s="10">
        <v>40</v>
      </c>
      <c r="B82" s="10">
        <v>23</v>
      </c>
      <c r="C82" s="7">
        <v>1792</v>
      </c>
      <c r="D82" s="7">
        <v>1</v>
      </c>
      <c r="E82" s="7">
        <v>5</v>
      </c>
      <c r="F82" s="7">
        <v>69</v>
      </c>
      <c r="H82" s="16" t="s">
        <v>79</v>
      </c>
      <c r="I82" s="6" t="s">
        <v>82</v>
      </c>
      <c r="J82" s="17" t="s">
        <v>140</v>
      </c>
      <c r="K82" s="17" t="s">
        <v>296</v>
      </c>
      <c r="M82" s="7">
        <v>71</v>
      </c>
      <c r="N82" s="57">
        <v>5405</v>
      </c>
      <c r="O82" s="7">
        <v>94</v>
      </c>
      <c r="P82" s="7">
        <v>61</v>
      </c>
      <c r="Q82" s="72">
        <v>2402.64</v>
      </c>
      <c r="R82" s="7">
        <v>61</v>
      </c>
      <c r="S82" s="73">
        <v>1201.32</v>
      </c>
      <c r="T82" s="7">
        <v>61</v>
      </c>
      <c r="U82" s="73">
        <v>1801.98</v>
      </c>
      <c r="V82" s="72">
        <f>SUM(U82,S82,Q82)</f>
        <v>5405.9400000000005</v>
      </c>
      <c r="W82" s="21">
        <f>+Q82/V82</f>
        <v>0.44444444444444436</v>
      </c>
      <c r="X82" s="21">
        <f>+S82/V82</f>
        <v>0.22222222222222218</v>
      </c>
      <c r="Y82" s="21">
        <f>+U82/V82</f>
        <v>0.33333333333333331</v>
      </c>
      <c r="Z82" s="21">
        <v>0</v>
      </c>
      <c r="AA82" s="21">
        <v>0</v>
      </c>
      <c r="AB82" s="21">
        <v>0</v>
      </c>
    </row>
    <row r="83" spans="1:28" x14ac:dyDescent="0.35">
      <c r="A83" s="10">
        <v>41</v>
      </c>
      <c r="B83" s="10">
        <v>23</v>
      </c>
      <c r="C83" s="7">
        <v>1792</v>
      </c>
      <c r="D83" s="7">
        <v>1</v>
      </c>
      <c r="E83" s="7">
        <v>7</v>
      </c>
      <c r="F83" s="7">
        <v>69</v>
      </c>
      <c r="H83" s="16" t="s">
        <v>142</v>
      </c>
      <c r="I83" s="6" t="s">
        <v>143</v>
      </c>
      <c r="J83" s="17" t="s">
        <v>144</v>
      </c>
      <c r="K83" s="17" t="s">
        <v>299</v>
      </c>
      <c r="M83" s="7">
        <v>72</v>
      </c>
      <c r="N83" s="57">
        <v>515</v>
      </c>
      <c r="O83" s="7">
        <v>7</v>
      </c>
      <c r="P83" s="7">
        <v>61</v>
      </c>
      <c r="Q83" s="72">
        <v>228.92</v>
      </c>
      <c r="R83" s="7">
        <v>61</v>
      </c>
      <c r="S83" s="73">
        <v>114.46</v>
      </c>
      <c r="T83" s="7">
        <v>61</v>
      </c>
      <c r="U83" s="73">
        <v>171.69</v>
      </c>
      <c r="V83" s="72">
        <f>SUM(U83,S83,Q83)</f>
        <v>515.06999999999994</v>
      </c>
      <c r="W83" s="21">
        <f>+Q83/V83</f>
        <v>0.44444444444444448</v>
      </c>
      <c r="X83" s="21">
        <f>+S83/V83</f>
        <v>0.22222222222222224</v>
      </c>
      <c r="Y83" s="21">
        <f>+U83/V83</f>
        <v>0.33333333333333337</v>
      </c>
      <c r="Z83" s="21">
        <v>0</v>
      </c>
      <c r="AA83" s="21">
        <v>0</v>
      </c>
      <c r="AB83" s="21">
        <v>0</v>
      </c>
    </row>
    <row r="84" spans="1:28" x14ac:dyDescent="0.35">
      <c r="A84" s="10">
        <v>41</v>
      </c>
      <c r="B84" s="10">
        <v>23</v>
      </c>
      <c r="C84" s="7">
        <v>1792</v>
      </c>
      <c r="D84" s="7">
        <v>1</v>
      </c>
      <c r="E84" s="7">
        <v>7</v>
      </c>
      <c r="F84" s="7">
        <v>69</v>
      </c>
      <c r="H84" s="16" t="s">
        <v>79</v>
      </c>
      <c r="I84" s="6" t="s">
        <v>145</v>
      </c>
      <c r="J84" s="17" t="s">
        <v>250</v>
      </c>
      <c r="K84" s="17" t="s">
        <v>307</v>
      </c>
      <c r="L84" s="17" t="s">
        <v>146</v>
      </c>
      <c r="M84" s="7">
        <v>73</v>
      </c>
      <c r="N84" s="57">
        <v>1108</v>
      </c>
      <c r="O84" s="7">
        <v>47</v>
      </c>
      <c r="P84" s="7">
        <v>61</v>
      </c>
      <c r="Q84" s="72">
        <v>492.66</v>
      </c>
      <c r="R84" s="7">
        <v>61</v>
      </c>
      <c r="S84" s="73">
        <v>246.32</v>
      </c>
      <c r="T84" s="7">
        <v>61</v>
      </c>
      <c r="U84" s="73">
        <v>369.49</v>
      </c>
      <c r="V84" s="72">
        <f>SUM(U84,S84,Q84)</f>
        <v>1108.47</v>
      </c>
      <c r="W84" s="21">
        <f>+Q84/V84</f>
        <v>0.44445045874042599</v>
      </c>
      <c r="X84" s="21">
        <f>+S84/V84</f>
        <v>0.22221620792624067</v>
      </c>
      <c r="Y84" s="21">
        <f>+U84/V84</f>
        <v>0.33333333333333331</v>
      </c>
      <c r="Z84" s="21">
        <v>0</v>
      </c>
      <c r="AA84" s="21">
        <v>0</v>
      </c>
      <c r="AB84" s="21">
        <v>0</v>
      </c>
    </row>
    <row r="85" spans="1:28" x14ac:dyDescent="0.35">
      <c r="A85" s="10">
        <v>41</v>
      </c>
      <c r="B85" s="10">
        <v>23</v>
      </c>
      <c r="C85" s="7">
        <v>1792</v>
      </c>
      <c r="D85" s="7">
        <v>1</v>
      </c>
      <c r="E85" s="7">
        <v>20</v>
      </c>
      <c r="F85" s="7">
        <v>69</v>
      </c>
      <c r="H85" s="16" t="s">
        <v>53</v>
      </c>
      <c r="I85" s="6" t="s">
        <v>147</v>
      </c>
      <c r="J85" s="17" t="s">
        <v>52</v>
      </c>
      <c r="K85" s="16" t="s">
        <v>294</v>
      </c>
      <c r="L85" s="17" t="s">
        <v>29</v>
      </c>
      <c r="M85" s="7">
        <v>74</v>
      </c>
      <c r="N85" s="57">
        <v>1955</v>
      </c>
      <c r="O85" s="7">
        <v>12</v>
      </c>
      <c r="P85" s="7">
        <v>61</v>
      </c>
      <c r="Q85" s="72">
        <v>868.95</v>
      </c>
      <c r="R85" s="7">
        <v>61</v>
      </c>
      <c r="S85" s="73">
        <v>434.47</v>
      </c>
      <c r="T85" s="7">
        <v>61</v>
      </c>
      <c r="U85" s="73">
        <v>651.70000000000005</v>
      </c>
      <c r="V85" s="72">
        <f>SUM(U85,S85,Q85)</f>
        <v>1955.1200000000001</v>
      </c>
      <c r="W85" s="21">
        <f>+Q85/V85</f>
        <v>0.44444842260321615</v>
      </c>
      <c r="X85" s="21">
        <f>+S85/V85</f>
        <v>0.22222165391382626</v>
      </c>
      <c r="Y85" s="21">
        <f>+U85/V85</f>
        <v>0.33332992348295759</v>
      </c>
      <c r="Z85" s="21">
        <v>0</v>
      </c>
      <c r="AA85" s="21">
        <v>0</v>
      </c>
      <c r="AB85" s="21">
        <v>0</v>
      </c>
    </row>
    <row r="86" spans="1:28" x14ac:dyDescent="0.35">
      <c r="A86" s="10">
        <v>42</v>
      </c>
      <c r="B86" s="10">
        <v>24</v>
      </c>
      <c r="C86" s="7">
        <v>1792</v>
      </c>
      <c r="D86" s="7">
        <v>1</v>
      </c>
      <c r="E86" s="7">
        <v>25</v>
      </c>
      <c r="F86" s="7">
        <v>69</v>
      </c>
      <c r="H86" s="16" t="s">
        <v>150</v>
      </c>
      <c r="J86" s="17" t="s">
        <v>140</v>
      </c>
      <c r="K86" s="17" t="s">
        <v>296</v>
      </c>
      <c r="L86" s="17" t="s">
        <v>29</v>
      </c>
      <c r="M86" s="7">
        <v>75</v>
      </c>
      <c r="N86" s="57">
        <v>1937</v>
      </c>
      <c r="O86" s="7">
        <v>92</v>
      </c>
      <c r="P86" s="7">
        <v>61</v>
      </c>
      <c r="Q86" s="72">
        <v>861.3</v>
      </c>
      <c r="R86" s="7">
        <v>61</v>
      </c>
      <c r="S86" s="73">
        <v>430.65</v>
      </c>
      <c r="T86" s="7">
        <v>61</v>
      </c>
      <c r="U86" s="73">
        <v>645.97</v>
      </c>
      <c r="V86" s="72">
        <f>SUM(U86,S86,Q86)</f>
        <v>1937.9199999999998</v>
      </c>
      <c r="W86" s="21">
        <f>+Q86/V86</f>
        <v>0.44444559114927346</v>
      </c>
      <c r="X86" s="21">
        <f>+S86/V86</f>
        <v>0.22222279557463673</v>
      </c>
      <c r="Y86" s="21">
        <f>+U86/V86</f>
        <v>0.33333161327608984</v>
      </c>
      <c r="Z86" s="21">
        <v>0</v>
      </c>
      <c r="AA86" s="21">
        <v>0</v>
      </c>
      <c r="AB86" s="21">
        <v>0</v>
      </c>
    </row>
    <row r="87" spans="1:28" x14ac:dyDescent="0.35">
      <c r="A87" s="10">
        <v>42</v>
      </c>
      <c r="B87" s="10">
        <v>24</v>
      </c>
      <c r="C87" s="7">
        <v>1792</v>
      </c>
      <c r="D87" s="7">
        <v>1</v>
      </c>
      <c r="E87" s="7">
        <v>25</v>
      </c>
      <c r="F87" s="7">
        <v>69</v>
      </c>
      <c r="H87" s="16" t="s">
        <v>75</v>
      </c>
      <c r="I87" s="6" t="s">
        <v>148</v>
      </c>
      <c r="J87" s="17" t="s">
        <v>42</v>
      </c>
      <c r="K87" s="17" t="s">
        <v>303</v>
      </c>
      <c r="M87" s="7">
        <v>76</v>
      </c>
      <c r="N87" s="57">
        <v>1003</v>
      </c>
      <c r="O87" s="7">
        <v>45</v>
      </c>
      <c r="P87" s="7">
        <v>61</v>
      </c>
      <c r="Q87" s="72">
        <v>445.98</v>
      </c>
      <c r="R87" s="7">
        <v>61</v>
      </c>
      <c r="S87" s="73">
        <v>222.99</v>
      </c>
      <c r="T87" s="7">
        <v>61</v>
      </c>
      <c r="U87" s="73">
        <v>334.48</v>
      </c>
      <c r="V87" s="72">
        <f>SUM(U87,S87,Q87)</f>
        <v>1003.45</v>
      </c>
      <c r="W87" s="21">
        <f>+Q87/V87</f>
        <v>0.44444665902635905</v>
      </c>
      <c r="X87" s="21">
        <f>+S87/V87</f>
        <v>0.22222332951317952</v>
      </c>
      <c r="Y87" s="21">
        <f>+U87/V87</f>
        <v>0.33333001146046143</v>
      </c>
      <c r="Z87" s="21">
        <v>0</v>
      </c>
      <c r="AA87" s="21">
        <v>0</v>
      </c>
      <c r="AB87" s="21">
        <v>0</v>
      </c>
    </row>
    <row r="88" spans="1:28" x14ac:dyDescent="0.35">
      <c r="A88" s="10">
        <v>42</v>
      </c>
      <c r="B88" s="10">
        <v>24</v>
      </c>
      <c r="C88" s="7">
        <v>1792</v>
      </c>
      <c r="D88" s="7">
        <v>1</v>
      </c>
      <c r="E88" s="7">
        <v>25</v>
      </c>
      <c r="F88" s="7">
        <v>69</v>
      </c>
      <c r="H88" s="16" t="s">
        <v>73</v>
      </c>
      <c r="I88" s="6" t="s">
        <v>74</v>
      </c>
      <c r="J88" s="17" t="s">
        <v>42</v>
      </c>
      <c r="K88" s="17" t="s">
        <v>303</v>
      </c>
      <c r="L88" s="17" t="s">
        <v>29</v>
      </c>
      <c r="M88" s="7">
        <v>77</v>
      </c>
      <c r="N88" s="57">
        <v>2889</v>
      </c>
      <c r="O88" s="7">
        <v>85</v>
      </c>
      <c r="P88" s="7">
        <v>61</v>
      </c>
      <c r="Q88" s="72">
        <v>1284.3800000000001</v>
      </c>
      <c r="R88" s="7">
        <v>61</v>
      </c>
      <c r="S88" s="73">
        <v>642.19000000000005</v>
      </c>
      <c r="T88" s="7">
        <v>61</v>
      </c>
      <c r="U88" s="73">
        <v>963.28</v>
      </c>
      <c r="V88" s="72">
        <f>SUM(U88,S88,Q88)</f>
        <v>2889.8500000000004</v>
      </c>
      <c r="W88" s="21">
        <f>+Q88/V88</f>
        <v>0.44444521341938159</v>
      </c>
      <c r="X88" s="21">
        <f>+S88/V88</f>
        <v>0.2222226067096908</v>
      </c>
      <c r="Y88" s="21">
        <f>+U88/V88</f>
        <v>0.3333321798709275</v>
      </c>
      <c r="Z88" s="21">
        <v>0</v>
      </c>
      <c r="AA88" s="21">
        <v>0</v>
      </c>
      <c r="AB88" s="21">
        <v>0</v>
      </c>
    </row>
    <row r="89" spans="1:28" x14ac:dyDescent="0.35">
      <c r="A89" s="10">
        <v>43</v>
      </c>
      <c r="B89" s="10">
        <v>24</v>
      </c>
      <c r="C89" s="7">
        <v>1792</v>
      </c>
      <c r="D89" s="7">
        <v>1</v>
      </c>
      <c r="E89" s="7">
        <v>26</v>
      </c>
      <c r="F89" s="7">
        <v>65</v>
      </c>
      <c r="H89" s="16" t="s">
        <v>68</v>
      </c>
      <c r="I89" s="6" t="s">
        <v>78</v>
      </c>
      <c r="J89" s="17" t="s">
        <v>57</v>
      </c>
      <c r="K89" s="17" t="s">
        <v>301</v>
      </c>
      <c r="L89" s="17" t="s">
        <v>96</v>
      </c>
      <c r="M89" s="7">
        <v>78</v>
      </c>
      <c r="N89" s="57">
        <v>8990</v>
      </c>
      <c r="O89" s="7">
        <v>73</v>
      </c>
      <c r="P89" s="7">
        <v>61</v>
      </c>
      <c r="Q89" s="72">
        <v>3995.88</v>
      </c>
      <c r="R89" s="7">
        <v>61</v>
      </c>
      <c r="S89" s="73">
        <v>1997.94</v>
      </c>
      <c r="T89" s="7">
        <v>61</v>
      </c>
      <c r="U89" s="73">
        <v>2996.91</v>
      </c>
      <c r="V89" s="72">
        <f>SUM(U89,S89,Q89)</f>
        <v>8990.73</v>
      </c>
      <c r="W89" s="21">
        <f>+Q89/V89</f>
        <v>0.44444444444444448</v>
      </c>
      <c r="X89" s="21">
        <f>+S89/V89</f>
        <v>0.22222222222222224</v>
      </c>
      <c r="Y89" s="21">
        <f>+U89/V89</f>
        <v>0.33333333333333331</v>
      </c>
      <c r="Z89" s="21">
        <v>0</v>
      </c>
      <c r="AA89" s="21">
        <v>0</v>
      </c>
      <c r="AB89" s="21">
        <v>0</v>
      </c>
    </row>
    <row r="90" spans="1:28" x14ac:dyDescent="0.35">
      <c r="A90" s="10">
        <v>43</v>
      </c>
      <c r="B90" s="10">
        <v>24</v>
      </c>
      <c r="C90" s="7">
        <v>1792</v>
      </c>
      <c r="D90" s="7">
        <v>1</v>
      </c>
      <c r="E90" s="7">
        <v>26</v>
      </c>
      <c r="F90" s="7">
        <v>63</v>
      </c>
      <c r="H90" s="16" t="s">
        <v>55</v>
      </c>
      <c r="I90" s="6" t="s">
        <v>56</v>
      </c>
      <c r="J90" s="17" t="s">
        <v>57</v>
      </c>
      <c r="K90" s="17" t="s">
        <v>301</v>
      </c>
      <c r="L90" s="17" t="s">
        <v>29</v>
      </c>
      <c r="M90" s="7">
        <v>79</v>
      </c>
      <c r="N90" s="57">
        <v>16768</v>
      </c>
      <c r="O90" s="7">
        <v>20</v>
      </c>
      <c r="P90" s="7">
        <v>61</v>
      </c>
      <c r="Q90" s="72">
        <v>7452.54</v>
      </c>
      <c r="R90" s="7">
        <v>61</v>
      </c>
      <c r="S90" s="73">
        <v>3726.26</v>
      </c>
      <c r="T90" s="7">
        <v>6</v>
      </c>
      <c r="U90" s="73">
        <v>5589.4</v>
      </c>
      <c r="V90" s="72">
        <f>SUM(U90,S90,Q90)</f>
        <v>16768.2</v>
      </c>
      <c r="W90" s="21">
        <f>+Q90/V90</f>
        <v>0.44444484202239953</v>
      </c>
      <c r="X90" s="21">
        <f>+S90/V90</f>
        <v>0.22222182464426712</v>
      </c>
      <c r="Y90" s="21">
        <f>+U90/V90</f>
        <v>0.33333333333333331</v>
      </c>
      <c r="Z90" s="21">
        <v>0</v>
      </c>
      <c r="AA90" s="21">
        <v>0</v>
      </c>
      <c r="AB90" s="21">
        <v>0</v>
      </c>
    </row>
    <row r="91" spans="1:28" x14ac:dyDescent="0.35">
      <c r="A91" s="10">
        <v>45</v>
      </c>
      <c r="B91" s="10">
        <v>25</v>
      </c>
      <c r="C91" s="7">
        <v>1792</v>
      </c>
      <c r="D91" s="7">
        <v>1</v>
      </c>
      <c r="E91" s="7">
        <v>30</v>
      </c>
      <c r="F91" s="7">
        <v>65</v>
      </c>
      <c r="H91" s="16" t="s">
        <v>79</v>
      </c>
      <c r="I91" s="6" t="s">
        <v>90</v>
      </c>
      <c r="J91" s="17" t="s">
        <v>57</v>
      </c>
      <c r="K91" s="17" t="s">
        <v>301</v>
      </c>
      <c r="L91" s="17" t="s">
        <v>70</v>
      </c>
      <c r="M91" s="7">
        <v>80</v>
      </c>
      <c r="N91" s="57">
        <v>601</v>
      </c>
      <c r="O91" s="7">
        <v>98</v>
      </c>
      <c r="P91" s="7">
        <v>61</v>
      </c>
      <c r="Q91" s="72">
        <v>267.55</v>
      </c>
      <c r="R91" s="7">
        <v>61</v>
      </c>
      <c r="S91" s="73">
        <v>133.77000000000001</v>
      </c>
      <c r="T91" s="7">
        <v>61</v>
      </c>
      <c r="U91" s="73">
        <v>200.66</v>
      </c>
      <c r="V91" s="72">
        <f>SUM(U91,S91,Q91)</f>
        <v>601.98</v>
      </c>
      <c r="W91" s="21">
        <f>+Q91/V91</f>
        <v>0.4444499817269677</v>
      </c>
      <c r="X91" s="21">
        <f>+S91/V91</f>
        <v>0.22221668493969901</v>
      </c>
      <c r="Y91" s="21">
        <f>+U91/V91</f>
        <v>0.33333333333333331</v>
      </c>
      <c r="Z91" s="21">
        <v>0</v>
      </c>
      <c r="AA91" s="21">
        <v>0</v>
      </c>
      <c r="AB91" s="21">
        <v>0</v>
      </c>
    </row>
    <row r="92" spans="1:28" x14ac:dyDescent="0.35">
      <c r="A92" s="10">
        <v>45</v>
      </c>
      <c r="B92" s="10">
        <v>25</v>
      </c>
      <c r="C92" s="7">
        <v>1792</v>
      </c>
      <c r="D92" s="7">
        <v>1</v>
      </c>
      <c r="E92" s="7">
        <v>30</v>
      </c>
      <c r="F92" s="7">
        <v>69</v>
      </c>
      <c r="G92" s="7" t="s">
        <v>119</v>
      </c>
      <c r="H92" s="16" t="s">
        <v>151</v>
      </c>
      <c r="I92" s="6" t="s">
        <v>152</v>
      </c>
      <c r="J92" s="17" t="s">
        <v>153</v>
      </c>
      <c r="K92" s="17" t="s">
        <v>299</v>
      </c>
      <c r="M92" s="7">
        <v>81</v>
      </c>
      <c r="N92" s="57">
        <v>24593</v>
      </c>
      <c r="O92" s="7">
        <v>67</v>
      </c>
      <c r="P92" s="7">
        <v>61</v>
      </c>
      <c r="Q92" s="72">
        <v>10930.52</v>
      </c>
      <c r="R92" s="7">
        <v>61</v>
      </c>
      <c r="S92" s="73">
        <v>5465.26</v>
      </c>
      <c r="T92" s="7">
        <v>61</v>
      </c>
      <c r="U92" s="73">
        <v>8197.89</v>
      </c>
      <c r="V92" s="72">
        <f>SUM(U92,S92,Q92)</f>
        <v>24593.67</v>
      </c>
      <c r="W92" s="21">
        <f>+Q92/V92</f>
        <v>0.44444444444444448</v>
      </c>
      <c r="X92" s="21">
        <f>+S92/V92</f>
        <v>0.22222222222222224</v>
      </c>
      <c r="Y92" s="21">
        <f>+U92/V92</f>
        <v>0.33333333333333331</v>
      </c>
      <c r="Z92" s="21">
        <v>0</v>
      </c>
      <c r="AA92" s="21">
        <v>0</v>
      </c>
      <c r="AB92" s="21">
        <v>0</v>
      </c>
    </row>
    <row r="93" spans="1:28" x14ac:dyDescent="0.35">
      <c r="A93" s="10">
        <v>45</v>
      </c>
      <c r="B93" s="10">
        <v>25</v>
      </c>
      <c r="C93" s="7">
        <v>1792</v>
      </c>
      <c r="D93" s="7">
        <v>1</v>
      </c>
      <c r="E93" s="7">
        <v>30</v>
      </c>
      <c r="F93" s="7">
        <v>69</v>
      </c>
      <c r="G93" s="7" t="s">
        <v>119</v>
      </c>
      <c r="H93" s="16" t="s">
        <v>151</v>
      </c>
      <c r="I93" s="6" t="s">
        <v>152</v>
      </c>
      <c r="J93" s="17" t="s">
        <v>153</v>
      </c>
      <c r="K93" s="17" t="s">
        <v>299</v>
      </c>
      <c r="M93" s="7">
        <v>82</v>
      </c>
      <c r="N93" s="57">
        <v>4514</v>
      </c>
      <c r="O93" s="7">
        <v>95</v>
      </c>
      <c r="P93" s="7">
        <v>61</v>
      </c>
      <c r="Q93" s="72">
        <v>2006.65</v>
      </c>
      <c r="R93" s="7">
        <v>61</v>
      </c>
      <c r="S93" s="73">
        <v>1003.32</v>
      </c>
      <c r="T93" s="7">
        <v>61</v>
      </c>
      <c r="U93" s="73">
        <v>1504.98</v>
      </c>
      <c r="V93" s="72">
        <f>SUM(U93,S93,Q93)</f>
        <v>4514.9500000000007</v>
      </c>
      <c r="W93" s="21">
        <f>+Q93/V93</f>
        <v>0.44444567492441772</v>
      </c>
      <c r="X93" s="21">
        <f>+S93/V93</f>
        <v>0.22222173003023288</v>
      </c>
      <c r="Y93" s="21">
        <f>+U93/V93</f>
        <v>0.33333259504534929</v>
      </c>
      <c r="Z93" s="21">
        <v>0</v>
      </c>
      <c r="AA93" s="21">
        <v>0</v>
      </c>
      <c r="AB93" s="21">
        <v>0</v>
      </c>
    </row>
    <row r="94" spans="1:28" x14ac:dyDescent="0.35">
      <c r="A94" s="10">
        <v>45</v>
      </c>
      <c r="B94" s="10">
        <v>25</v>
      </c>
      <c r="C94" s="7">
        <v>1792</v>
      </c>
      <c r="D94" s="7">
        <v>1</v>
      </c>
      <c r="E94" s="7">
        <v>30</v>
      </c>
      <c r="F94" s="7">
        <v>70</v>
      </c>
      <c r="H94" s="16" t="s">
        <v>154</v>
      </c>
      <c r="I94" s="6" t="s">
        <v>155</v>
      </c>
      <c r="J94" s="17" t="s">
        <v>153</v>
      </c>
      <c r="K94" s="17" t="s">
        <v>299</v>
      </c>
      <c r="M94" s="7">
        <v>83</v>
      </c>
      <c r="N94" s="57">
        <v>9741</v>
      </c>
      <c r="O94" s="7">
        <v>48</v>
      </c>
      <c r="P94" s="7">
        <v>61</v>
      </c>
      <c r="Q94" s="72">
        <v>4329.55</v>
      </c>
      <c r="R94" s="7">
        <v>61</v>
      </c>
      <c r="S94" s="73">
        <v>2164.77</v>
      </c>
      <c r="T94" s="7">
        <v>61</v>
      </c>
      <c r="U94" s="73">
        <v>3247.16</v>
      </c>
      <c r="V94" s="72">
        <f>SUM(U94,S94,Q94)</f>
        <v>9741.48</v>
      </c>
      <c r="W94" s="21">
        <f>+Q94/V94</f>
        <v>0.44444478662379849</v>
      </c>
      <c r="X94" s="21">
        <f>+S94/V94</f>
        <v>0.22222188004286825</v>
      </c>
      <c r="Y94" s="21">
        <f>+U94/V94</f>
        <v>0.33333333333333331</v>
      </c>
      <c r="Z94" s="21">
        <v>0</v>
      </c>
      <c r="AA94" s="21">
        <v>0</v>
      </c>
      <c r="AB94" s="21">
        <v>0</v>
      </c>
    </row>
    <row r="95" spans="1:28" x14ac:dyDescent="0.35">
      <c r="A95" s="10">
        <v>47</v>
      </c>
      <c r="B95" s="10">
        <v>26</v>
      </c>
      <c r="C95" s="7">
        <v>1792</v>
      </c>
      <c r="D95" s="7">
        <v>2</v>
      </c>
      <c r="E95" s="7">
        <v>17</v>
      </c>
      <c r="F95" s="7">
        <v>70</v>
      </c>
      <c r="G95" s="7" t="s">
        <v>119</v>
      </c>
      <c r="H95" s="16" t="s">
        <v>156</v>
      </c>
      <c r="I95" s="6" t="s">
        <v>157</v>
      </c>
      <c r="J95" s="17" t="s">
        <v>158</v>
      </c>
      <c r="K95" s="17" t="s">
        <v>299</v>
      </c>
      <c r="M95" s="7">
        <v>84</v>
      </c>
      <c r="N95" s="57">
        <v>16362</v>
      </c>
      <c r="O95" s="7">
        <v>15</v>
      </c>
      <c r="P95" s="7">
        <v>61</v>
      </c>
      <c r="Q95" s="72">
        <v>7272.07</v>
      </c>
      <c r="R95" s="7">
        <v>61</v>
      </c>
      <c r="S95" s="73">
        <v>3636.03</v>
      </c>
      <c r="T95" s="7">
        <v>61</v>
      </c>
      <c r="U95" s="73">
        <v>5454.05</v>
      </c>
      <c r="V95" s="72">
        <f>SUM(U95,S95,Q95)</f>
        <v>16362.15</v>
      </c>
      <c r="W95" s="21">
        <f>+Q95/V95</f>
        <v>0.44444464816665291</v>
      </c>
      <c r="X95" s="21">
        <f>+S95/V95</f>
        <v>0.22222201850001377</v>
      </c>
      <c r="Y95" s="21">
        <f>+U95/V95</f>
        <v>0.33333333333333337</v>
      </c>
      <c r="Z95" s="21">
        <v>0</v>
      </c>
      <c r="AA95" s="21">
        <v>0</v>
      </c>
      <c r="AB95" s="21">
        <v>0</v>
      </c>
    </row>
    <row r="96" spans="1:28" x14ac:dyDescent="0.35">
      <c r="A96" s="10">
        <v>47</v>
      </c>
      <c r="B96" s="10">
        <v>26</v>
      </c>
      <c r="C96" s="7">
        <v>1792</v>
      </c>
      <c r="D96" s="7">
        <v>2</v>
      </c>
      <c r="E96" s="7">
        <v>17</v>
      </c>
      <c r="F96" s="7">
        <v>70</v>
      </c>
      <c r="G96" s="7" t="s">
        <v>119</v>
      </c>
      <c r="H96" s="16" t="s">
        <v>156</v>
      </c>
      <c r="I96" s="6" t="s">
        <v>159</v>
      </c>
      <c r="J96" s="17" t="s">
        <v>158</v>
      </c>
      <c r="K96" s="17" t="s">
        <v>299</v>
      </c>
      <c r="M96" s="7">
        <v>85</v>
      </c>
      <c r="N96" s="57">
        <v>1193</v>
      </c>
      <c r="O96" s="7">
        <v>25</v>
      </c>
      <c r="P96" s="7">
        <v>61</v>
      </c>
      <c r="Q96" s="72">
        <v>530.34</v>
      </c>
      <c r="R96" s="7">
        <v>61</v>
      </c>
      <c r="S96" s="73">
        <v>265.16000000000003</v>
      </c>
      <c r="T96" s="7">
        <v>61</v>
      </c>
      <c r="U96" s="73">
        <v>397.75</v>
      </c>
      <c r="V96" s="72">
        <f>SUM(U96,S96,Q96)</f>
        <v>1193.25</v>
      </c>
      <c r="W96" s="21">
        <f>+Q96/V96</f>
        <v>0.44445003142677564</v>
      </c>
      <c r="X96" s="21">
        <f>+S96/V96</f>
        <v>0.22221663523989107</v>
      </c>
      <c r="Y96" s="21">
        <f>+U96/V96</f>
        <v>0.33333333333333331</v>
      </c>
      <c r="Z96" s="21">
        <v>0</v>
      </c>
      <c r="AA96" s="21">
        <v>0</v>
      </c>
      <c r="AB96" s="21">
        <v>0</v>
      </c>
    </row>
    <row r="97" spans="1:28" x14ac:dyDescent="0.35">
      <c r="A97" s="10">
        <v>48</v>
      </c>
      <c r="B97" s="10">
        <v>27</v>
      </c>
      <c r="C97" s="7">
        <v>1792</v>
      </c>
      <c r="D97" s="7">
        <v>2</v>
      </c>
      <c r="E97" s="7">
        <v>18</v>
      </c>
      <c r="F97" s="7">
        <v>70</v>
      </c>
      <c r="H97" s="16" t="s">
        <v>71</v>
      </c>
      <c r="I97" s="6" t="s">
        <v>162</v>
      </c>
      <c r="J97" s="17" t="s">
        <v>57</v>
      </c>
      <c r="K97" s="17" t="s">
        <v>301</v>
      </c>
      <c r="L97" s="17" t="s">
        <v>29</v>
      </c>
      <c r="M97" s="7">
        <v>86</v>
      </c>
      <c r="N97" s="57">
        <v>72378</v>
      </c>
      <c r="O97" s="7">
        <v>65</v>
      </c>
      <c r="P97" s="7">
        <v>61</v>
      </c>
      <c r="Q97" s="72">
        <v>32168.3</v>
      </c>
      <c r="R97" s="7">
        <v>61</v>
      </c>
      <c r="S97" s="73">
        <v>16084.14</v>
      </c>
      <c r="T97" s="7">
        <v>61</v>
      </c>
      <c r="U97" s="73">
        <v>24126.21</v>
      </c>
      <c r="V97" s="72">
        <f>SUM(U97,S97,Q97)</f>
        <v>72378.649999999994</v>
      </c>
      <c r="W97" s="21">
        <f>+Q97/V97</f>
        <v>0.44444459795809954</v>
      </c>
      <c r="X97" s="21">
        <f>+S97/V97</f>
        <v>0.22222216081676019</v>
      </c>
      <c r="Y97" s="21">
        <f>+U97/V97</f>
        <v>0.3333332412251403</v>
      </c>
      <c r="Z97" s="21">
        <v>0</v>
      </c>
      <c r="AA97" s="21">
        <v>0</v>
      </c>
      <c r="AB97" s="21">
        <v>0</v>
      </c>
    </row>
    <row r="98" spans="1:28" x14ac:dyDescent="0.35">
      <c r="A98" s="10">
        <v>48</v>
      </c>
      <c r="B98" s="10">
        <v>27</v>
      </c>
      <c r="C98" s="7">
        <v>1792</v>
      </c>
      <c r="D98" s="7">
        <v>2</v>
      </c>
      <c r="E98" s="7">
        <v>18</v>
      </c>
      <c r="F98" s="7">
        <v>70</v>
      </c>
      <c r="H98" s="16" t="s">
        <v>160</v>
      </c>
      <c r="I98" s="6" t="s">
        <v>161</v>
      </c>
      <c r="J98" s="17" t="s">
        <v>57</v>
      </c>
      <c r="K98" s="17" t="s">
        <v>301</v>
      </c>
      <c r="L98" s="17" t="s">
        <v>29</v>
      </c>
      <c r="M98" s="7">
        <v>87</v>
      </c>
      <c r="N98" s="57">
        <v>965</v>
      </c>
      <c r="O98" s="7">
        <v>26</v>
      </c>
      <c r="P98" s="7">
        <v>61</v>
      </c>
      <c r="Q98" s="72">
        <v>429.01</v>
      </c>
      <c r="R98" s="7">
        <v>61</v>
      </c>
      <c r="S98" s="73">
        <v>214.5</v>
      </c>
      <c r="T98" s="7">
        <v>61</v>
      </c>
      <c r="U98" s="73">
        <v>321.75</v>
      </c>
      <c r="V98" s="72">
        <f>SUM(U98,S98,Q98)</f>
        <v>965.26</v>
      </c>
      <c r="W98" s="21">
        <f>+Q98/V98</f>
        <v>0.4444501999461285</v>
      </c>
      <c r="X98" s="21">
        <f>+S98/V98</f>
        <v>0.22221992002154861</v>
      </c>
      <c r="Y98" s="21">
        <f>+U98/V98</f>
        <v>0.33332988003232289</v>
      </c>
      <c r="Z98" s="21">
        <v>0</v>
      </c>
      <c r="AA98" s="21">
        <v>0</v>
      </c>
      <c r="AB98" s="21">
        <v>0</v>
      </c>
    </row>
    <row r="99" spans="1:28" x14ac:dyDescent="0.35">
      <c r="A99" s="10">
        <v>49</v>
      </c>
      <c r="B99" s="10">
        <v>27</v>
      </c>
      <c r="C99" s="7">
        <v>1792</v>
      </c>
      <c r="D99" s="7">
        <v>2</v>
      </c>
      <c r="E99" s="7">
        <v>21</v>
      </c>
      <c r="F99" s="7">
        <v>65</v>
      </c>
      <c r="H99" s="16" t="s">
        <v>79</v>
      </c>
      <c r="I99" s="6" t="s">
        <v>89</v>
      </c>
      <c r="J99" s="17" t="s">
        <v>57</v>
      </c>
      <c r="K99" s="17" t="s">
        <v>301</v>
      </c>
      <c r="M99" s="7">
        <v>88</v>
      </c>
      <c r="N99" s="57">
        <v>1354</v>
      </c>
      <c r="O99" s="7">
        <v>75</v>
      </c>
      <c r="P99" s="7">
        <v>61</v>
      </c>
      <c r="Q99" s="72">
        <v>602.12</v>
      </c>
      <c r="R99" s="7">
        <v>61</v>
      </c>
      <c r="S99" s="73">
        <v>301.05</v>
      </c>
      <c r="T99" s="7">
        <v>61</v>
      </c>
      <c r="U99" s="73">
        <v>451.58</v>
      </c>
      <c r="V99" s="72">
        <f>SUM(U99,S99,Q99)</f>
        <v>1354.75</v>
      </c>
      <c r="W99" s="21">
        <f>+Q99/V99</f>
        <v>0.44445100572061264</v>
      </c>
      <c r="X99" s="21">
        <f>+S99/V99</f>
        <v>0.22221812142461711</v>
      </c>
      <c r="Y99" s="21">
        <f>+U99/V99</f>
        <v>0.33333087285477025</v>
      </c>
      <c r="Z99" s="21">
        <v>0</v>
      </c>
      <c r="AA99" s="21">
        <v>0</v>
      </c>
      <c r="AB99" s="21">
        <v>0</v>
      </c>
    </row>
    <row r="100" spans="1:28" x14ac:dyDescent="0.35">
      <c r="A100" s="10">
        <v>50</v>
      </c>
      <c r="B100" s="10">
        <v>28</v>
      </c>
      <c r="C100" s="7">
        <v>1792</v>
      </c>
      <c r="D100" s="7">
        <v>2</v>
      </c>
      <c r="E100" s="7">
        <v>21</v>
      </c>
      <c r="F100" s="7">
        <v>68</v>
      </c>
      <c r="H100" s="16" t="s">
        <v>79</v>
      </c>
      <c r="I100" s="6" t="s">
        <v>82</v>
      </c>
      <c r="J100" s="17" t="s">
        <v>57</v>
      </c>
      <c r="K100" s="17" t="s">
        <v>301</v>
      </c>
      <c r="M100" s="7">
        <v>89</v>
      </c>
      <c r="N100" s="57">
        <v>7079</v>
      </c>
      <c r="O100" s="7">
        <v>13</v>
      </c>
      <c r="P100" s="7">
        <v>61</v>
      </c>
      <c r="Q100" s="72">
        <v>3146.28</v>
      </c>
      <c r="R100" s="7">
        <v>61</v>
      </c>
      <c r="S100" s="73">
        <v>1573.14</v>
      </c>
      <c r="T100" s="7">
        <v>61</v>
      </c>
      <c r="U100" s="73">
        <v>2359.71</v>
      </c>
      <c r="V100" s="72">
        <f>SUM(U100,S100,Q100)</f>
        <v>7079.130000000001</v>
      </c>
      <c r="W100" s="21">
        <f>+Q100/V100</f>
        <v>0.44444444444444442</v>
      </c>
      <c r="X100" s="21">
        <f>+S100/V100</f>
        <v>0.22222222222222221</v>
      </c>
      <c r="Y100" s="21">
        <f>+U100/V100</f>
        <v>0.33333333333333331</v>
      </c>
      <c r="Z100" s="21">
        <v>0</v>
      </c>
      <c r="AA100" s="21">
        <v>0</v>
      </c>
      <c r="AB100" s="21">
        <v>0</v>
      </c>
    </row>
    <row r="101" spans="1:28" x14ac:dyDescent="0.35">
      <c r="A101" s="10">
        <v>50</v>
      </c>
      <c r="B101" s="10">
        <v>28</v>
      </c>
      <c r="C101" s="7">
        <v>1792</v>
      </c>
      <c r="D101" s="7">
        <v>2</v>
      </c>
      <c r="E101" s="7">
        <v>21</v>
      </c>
      <c r="F101" s="7">
        <v>67</v>
      </c>
      <c r="H101" s="16" t="s">
        <v>149</v>
      </c>
      <c r="I101" s="6" t="s">
        <v>113</v>
      </c>
      <c r="J101" s="17" t="s">
        <v>42</v>
      </c>
      <c r="K101" s="17" t="s">
        <v>303</v>
      </c>
      <c r="L101" s="17" t="s">
        <v>29</v>
      </c>
      <c r="M101" s="7">
        <v>90</v>
      </c>
      <c r="N101" s="57">
        <v>1728</v>
      </c>
      <c r="O101" s="7">
        <v>69</v>
      </c>
      <c r="P101" s="7">
        <v>61</v>
      </c>
      <c r="Q101" s="72">
        <v>768.31</v>
      </c>
      <c r="R101" s="7">
        <v>61</v>
      </c>
      <c r="S101" s="73">
        <v>384.15</v>
      </c>
      <c r="T101" s="7">
        <v>61</v>
      </c>
      <c r="U101" s="73">
        <v>576.23</v>
      </c>
      <c r="V101" s="72">
        <f>SUM(U101,S101,Q101)</f>
        <v>1728.69</v>
      </c>
      <c r="W101" s="21">
        <f>+Q101/V101</f>
        <v>0.44444637268683218</v>
      </c>
      <c r="X101" s="21">
        <f>+S101/V101</f>
        <v>0.22222029397983442</v>
      </c>
      <c r="Y101" s="21">
        <f>+U101/V101</f>
        <v>0.33333333333333331</v>
      </c>
      <c r="Z101" s="21">
        <v>0</v>
      </c>
      <c r="AA101" s="21">
        <v>0</v>
      </c>
      <c r="AB101" s="21">
        <v>0</v>
      </c>
    </row>
    <row r="102" spans="1:28" x14ac:dyDescent="0.35">
      <c r="A102" s="10">
        <v>50</v>
      </c>
      <c r="B102" s="10">
        <v>28</v>
      </c>
      <c r="C102" s="7">
        <v>1792</v>
      </c>
      <c r="D102" s="7">
        <v>2</v>
      </c>
      <c r="E102" s="7">
        <v>21</v>
      </c>
      <c r="F102" s="7">
        <v>65</v>
      </c>
      <c r="H102" s="16" t="s">
        <v>87</v>
      </c>
      <c r="I102" s="6" t="s">
        <v>88</v>
      </c>
      <c r="J102" s="17" t="s">
        <v>57</v>
      </c>
      <c r="K102" s="17" t="s">
        <v>301</v>
      </c>
      <c r="M102" s="7">
        <v>91</v>
      </c>
      <c r="N102" s="57">
        <v>508</v>
      </c>
      <c r="O102" s="7">
        <v>51</v>
      </c>
      <c r="P102" s="7">
        <v>61</v>
      </c>
      <c r="Q102" s="72">
        <v>226.01</v>
      </c>
      <c r="R102" s="7">
        <v>61</v>
      </c>
      <c r="S102" s="73">
        <v>113</v>
      </c>
      <c r="T102" s="7">
        <v>61</v>
      </c>
      <c r="U102" s="73">
        <v>169.5</v>
      </c>
      <c r="V102" s="72">
        <f>SUM(U102,S102,Q102)</f>
        <v>508.51</v>
      </c>
      <c r="W102" s="21">
        <f>+Q102/V102</f>
        <v>0.44445536960925053</v>
      </c>
      <c r="X102" s="21">
        <f>+S102/V102</f>
        <v>0.22221785215629977</v>
      </c>
      <c r="Y102" s="21">
        <f>+U102/V102</f>
        <v>0.33332677823444967</v>
      </c>
      <c r="Z102" s="21">
        <v>0</v>
      </c>
      <c r="AA102" s="21">
        <v>0</v>
      </c>
      <c r="AB102" s="21">
        <v>0</v>
      </c>
    </row>
    <row r="103" spans="1:28" x14ac:dyDescent="0.35">
      <c r="A103" s="10">
        <v>50</v>
      </c>
      <c r="B103" s="10">
        <v>28</v>
      </c>
      <c r="C103" s="7">
        <v>1792</v>
      </c>
      <c r="D103" s="7">
        <v>2</v>
      </c>
      <c r="E103" s="7">
        <v>22</v>
      </c>
      <c r="F103" s="7">
        <v>70</v>
      </c>
      <c r="H103" s="16" t="s">
        <v>43</v>
      </c>
      <c r="I103" s="6" t="s">
        <v>163</v>
      </c>
      <c r="J103" s="17" t="s">
        <v>40</v>
      </c>
      <c r="K103" s="17" t="s">
        <v>294</v>
      </c>
      <c r="M103" s="7">
        <v>92</v>
      </c>
      <c r="N103" s="57">
        <v>3067</v>
      </c>
      <c r="O103" s="7">
        <v>3</v>
      </c>
      <c r="P103" s="7">
        <v>61</v>
      </c>
      <c r="Q103" s="72">
        <v>1363.13</v>
      </c>
      <c r="R103" s="7">
        <v>61</v>
      </c>
      <c r="S103" s="73">
        <v>681.56</v>
      </c>
      <c r="T103" s="7">
        <v>61</v>
      </c>
      <c r="U103" s="73">
        <v>1022.34</v>
      </c>
      <c r="V103" s="72">
        <f>SUM(U103,S103,Q103)</f>
        <v>3067.03</v>
      </c>
      <c r="W103" s="21">
        <f>+Q103/V103</f>
        <v>0.44444625582403824</v>
      </c>
      <c r="X103" s="21">
        <f>+S103/V103</f>
        <v>0.22222149767038468</v>
      </c>
      <c r="Y103" s="21">
        <f>+U103/V103</f>
        <v>0.33333224650557702</v>
      </c>
      <c r="Z103" s="21">
        <v>0</v>
      </c>
      <c r="AA103" s="21">
        <v>0</v>
      </c>
      <c r="AB103" s="21">
        <v>0</v>
      </c>
    </row>
    <row r="104" spans="1:28" x14ac:dyDescent="0.35">
      <c r="A104" s="10">
        <v>51</v>
      </c>
      <c r="B104" s="10">
        <v>28</v>
      </c>
      <c r="C104" s="7">
        <v>1792</v>
      </c>
      <c r="D104" s="7">
        <v>2</v>
      </c>
      <c r="E104" s="7">
        <v>22</v>
      </c>
      <c r="F104" s="7">
        <v>63</v>
      </c>
      <c r="H104" s="16" t="s">
        <v>53</v>
      </c>
      <c r="I104" s="6" t="s">
        <v>54</v>
      </c>
      <c r="J104" s="17" t="s">
        <v>254</v>
      </c>
      <c r="K104" s="17" t="s">
        <v>296</v>
      </c>
      <c r="M104" s="7">
        <v>93</v>
      </c>
      <c r="N104" s="57">
        <v>9444</v>
      </c>
      <c r="O104" s="7">
        <v>75</v>
      </c>
      <c r="P104" s="7">
        <v>61</v>
      </c>
      <c r="Q104" s="72">
        <v>4197.67</v>
      </c>
      <c r="R104" s="7">
        <v>61</v>
      </c>
      <c r="S104" s="73">
        <v>2098.83</v>
      </c>
      <c r="T104" s="7">
        <v>61</v>
      </c>
      <c r="U104" s="73">
        <v>3148.25</v>
      </c>
      <c r="V104" s="72">
        <f>SUM(U104,S104,Q104)</f>
        <v>9444.75</v>
      </c>
      <c r="W104" s="21">
        <f>+Q104/V104</f>
        <v>0.44444479737420262</v>
      </c>
      <c r="X104" s="21">
        <f>+S104/V104</f>
        <v>0.22222186929246407</v>
      </c>
      <c r="Y104" s="21">
        <f>+U104/V104</f>
        <v>0.33333333333333331</v>
      </c>
      <c r="Z104" s="21">
        <v>0</v>
      </c>
      <c r="AA104" s="21">
        <v>0</v>
      </c>
      <c r="AB104" s="21">
        <v>0</v>
      </c>
    </row>
    <row r="105" spans="1:28" x14ac:dyDescent="0.35">
      <c r="A105" s="10">
        <v>52</v>
      </c>
      <c r="B105" s="10">
        <v>29</v>
      </c>
      <c r="C105" s="7">
        <v>1792</v>
      </c>
      <c r="D105" s="7">
        <v>2</v>
      </c>
      <c r="E105" s="7">
        <v>22</v>
      </c>
      <c r="F105" s="7">
        <v>63</v>
      </c>
      <c r="H105" s="16" t="s">
        <v>53</v>
      </c>
      <c r="I105" s="6" t="s">
        <v>54</v>
      </c>
      <c r="J105" s="17" t="s">
        <v>254</v>
      </c>
      <c r="K105" s="17" t="s">
        <v>296</v>
      </c>
      <c r="M105" s="7">
        <v>94</v>
      </c>
      <c r="N105" s="57">
        <v>5368</v>
      </c>
      <c r="O105" s="7">
        <v>33</v>
      </c>
      <c r="P105" s="7">
        <v>61</v>
      </c>
      <c r="Q105" s="72">
        <v>2385.9299999999998</v>
      </c>
      <c r="R105" s="7">
        <v>61</v>
      </c>
      <c r="S105" s="73">
        <v>1192.96</v>
      </c>
      <c r="T105" s="7">
        <v>61</v>
      </c>
      <c r="U105" s="73">
        <v>1789.44</v>
      </c>
      <c r="V105" s="72">
        <f>SUM(U105,S105,Q105)</f>
        <v>5368.33</v>
      </c>
      <c r="W105" s="21">
        <f>+Q105/V105</f>
        <v>0.44444547932038453</v>
      </c>
      <c r="X105" s="21">
        <f>+S105/V105</f>
        <v>0.22222180827184618</v>
      </c>
      <c r="Y105" s="21">
        <f>+U105/V105</f>
        <v>0.33333271240776929</v>
      </c>
      <c r="Z105" s="21">
        <v>0</v>
      </c>
      <c r="AA105" s="21">
        <v>0</v>
      </c>
      <c r="AB105" s="21">
        <v>0</v>
      </c>
    </row>
    <row r="106" spans="1:28" x14ac:dyDescent="0.35">
      <c r="A106" s="10">
        <v>52</v>
      </c>
      <c r="B106" s="10">
        <v>29</v>
      </c>
      <c r="C106" s="7">
        <v>1792</v>
      </c>
      <c r="D106" s="7">
        <v>2</v>
      </c>
      <c r="E106" s="7">
        <v>22</v>
      </c>
      <c r="F106" s="7">
        <v>70</v>
      </c>
      <c r="H106" s="16" t="s">
        <v>115</v>
      </c>
      <c r="I106" s="6" t="s">
        <v>164</v>
      </c>
      <c r="J106" s="17" t="s">
        <v>93</v>
      </c>
      <c r="K106" s="17" t="s">
        <v>297</v>
      </c>
      <c r="L106" s="17" t="s">
        <v>29</v>
      </c>
      <c r="M106" s="7">
        <v>95</v>
      </c>
      <c r="N106" s="57">
        <v>29002</v>
      </c>
      <c r="O106" s="7">
        <v>81</v>
      </c>
      <c r="P106" s="7">
        <v>61</v>
      </c>
      <c r="Q106" s="72">
        <v>12890.14</v>
      </c>
      <c r="R106" s="7">
        <v>61</v>
      </c>
      <c r="S106" s="73">
        <v>6445.07</v>
      </c>
      <c r="T106" s="7">
        <v>61</v>
      </c>
      <c r="U106" s="73">
        <v>9667.6</v>
      </c>
      <c r="V106" s="72">
        <f>SUM(U106,S106,Q106)</f>
        <v>29002.809999999998</v>
      </c>
      <c r="W106" s="21">
        <f>+Q106/V106</f>
        <v>0.44444452106537263</v>
      </c>
      <c r="X106" s="21">
        <f>+S106/V106</f>
        <v>0.22222226053268632</v>
      </c>
      <c r="Y106" s="21">
        <f>+U106/V106</f>
        <v>0.33333321840194108</v>
      </c>
      <c r="Z106" s="21">
        <v>0</v>
      </c>
      <c r="AA106" s="21">
        <v>0</v>
      </c>
      <c r="AB106" s="21">
        <v>0</v>
      </c>
    </row>
    <row r="107" spans="1:28" x14ac:dyDescent="0.35">
      <c r="A107" s="10">
        <v>53</v>
      </c>
      <c r="B107" s="10">
        <v>29</v>
      </c>
      <c r="C107" s="7">
        <v>1792</v>
      </c>
      <c r="D107" s="7">
        <v>2</v>
      </c>
      <c r="E107" s="7">
        <v>23</v>
      </c>
      <c r="F107" s="7">
        <v>9</v>
      </c>
      <c r="H107" s="16" t="s">
        <v>165</v>
      </c>
      <c r="I107" s="6" t="s">
        <v>166</v>
      </c>
      <c r="J107" s="17" t="s">
        <v>40</v>
      </c>
      <c r="K107" s="17" t="s">
        <v>294</v>
      </c>
      <c r="M107" s="7">
        <v>96</v>
      </c>
      <c r="N107" s="57">
        <v>18490</v>
      </c>
      <c r="O107" s="7">
        <v>65</v>
      </c>
      <c r="P107" s="7">
        <v>61</v>
      </c>
      <c r="Q107" s="72">
        <v>8218.07</v>
      </c>
      <c r="R107" s="7">
        <v>61</v>
      </c>
      <c r="S107" s="73">
        <v>4109.03</v>
      </c>
      <c r="T107" s="7">
        <v>61</v>
      </c>
      <c r="U107" s="73">
        <v>6163.55</v>
      </c>
      <c r="V107" s="72">
        <f>SUM(U107,S107,Q107)</f>
        <v>18490.650000000001</v>
      </c>
      <c r="W107" s="21">
        <f>+Q107/V107</f>
        <v>0.44444462471573465</v>
      </c>
      <c r="X107" s="21">
        <f>+S107/V107</f>
        <v>0.22222204195093193</v>
      </c>
      <c r="Y107" s="21">
        <f>+U107/V107</f>
        <v>0.33333333333333331</v>
      </c>
      <c r="Z107" s="21">
        <v>0</v>
      </c>
      <c r="AA107" s="21">
        <v>0</v>
      </c>
      <c r="AB107" s="21">
        <v>0</v>
      </c>
    </row>
    <row r="108" spans="1:28" x14ac:dyDescent="0.35">
      <c r="A108" s="10">
        <v>54</v>
      </c>
      <c r="B108" s="10">
        <v>30</v>
      </c>
      <c r="C108" s="7">
        <v>1792</v>
      </c>
      <c r="D108" s="7">
        <v>2</v>
      </c>
      <c r="E108" s="7">
        <v>24</v>
      </c>
      <c r="F108" s="7">
        <v>70</v>
      </c>
      <c r="H108" s="16" t="s">
        <v>97</v>
      </c>
      <c r="I108" s="6" t="s">
        <v>167</v>
      </c>
      <c r="J108" s="17" t="s">
        <v>42</v>
      </c>
      <c r="K108" s="17" t="s">
        <v>303</v>
      </c>
      <c r="M108" s="7">
        <v>97</v>
      </c>
      <c r="N108" s="57">
        <v>9084</v>
      </c>
      <c r="O108" s="7">
        <v>75</v>
      </c>
      <c r="P108" s="7">
        <v>61</v>
      </c>
      <c r="Q108" s="72">
        <v>4037.67</v>
      </c>
      <c r="R108" s="7">
        <v>61</v>
      </c>
      <c r="S108" s="73">
        <v>2018.83</v>
      </c>
      <c r="T108" s="7">
        <v>61</v>
      </c>
      <c r="U108" s="73">
        <v>3028.25</v>
      </c>
      <c r="V108" s="72">
        <f>SUM(U108,S108,Q108)</f>
        <v>9084.75</v>
      </c>
      <c r="W108" s="21">
        <f>+Q108/V108</f>
        <v>0.44444481135969621</v>
      </c>
      <c r="X108" s="21">
        <f>+S108/V108</f>
        <v>0.22222185530697047</v>
      </c>
      <c r="Y108" s="21">
        <f>+U108/V108</f>
        <v>0.33333333333333331</v>
      </c>
      <c r="Z108" s="21">
        <v>0</v>
      </c>
      <c r="AA108" s="21">
        <v>0</v>
      </c>
      <c r="AB108" s="21">
        <v>0</v>
      </c>
    </row>
    <row r="109" spans="1:28" x14ac:dyDescent="0.35">
      <c r="A109" s="10">
        <v>54</v>
      </c>
      <c r="B109" s="10">
        <v>30</v>
      </c>
      <c r="C109" s="7">
        <v>1792</v>
      </c>
      <c r="D109" s="7">
        <v>2</v>
      </c>
      <c r="E109" s="7">
        <v>24</v>
      </c>
      <c r="F109" s="7">
        <v>71</v>
      </c>
      <c r="H109" s="16" t="s">
        <v>97</v>
      </c>
      <c r="I109" s="6" t="s">
        <v>82</v>
      </c>
      <c r="J109" s="17" t="s">
        <v>140</v>
      </c>
      <c r="K109" s="17" t="s">
        <v>296</v>
      </c>
      <c r="M109" s="7">
        <v>98</v>
      </c>
      <c r="N109" s="57">
        <v>1729</v>
      </c>
      <c r="O109" s="7">
        <v>30</v>
      </c>
      <c r="P109" s="7">
        <v>61</v>
      </c>
      <c r="Q109" s="72">
        <v>768.58</v>
      </c>
      <c r="R109" s="7">
        <v>61</v>
      </c>
      <c r="S109" s="73">
        <v>384.29</v>
      </c>
      <c r="T109" s="7">
        <v>61</v>
      </c>
      <c r="U109" s="73">
        <v>576.42999999999995</v>
      </c>
      <c r="V109" s="72">
        <f>SUM(U109,S109,Q109)</f>
        <v>1729.3000000000002</v>
      </c>
      <c r="W109" s="21">
        <f>+Q109/V109</f>
        <v>0.44444572948591915</v>
      </c>
      <c r="X109" s="21">
        <f>+S109/V109</f>
        <v>0.22222286474295957</v>
      </c>
      <c r="Y109" s="21">
        <f>+U109/V109</f>
        <v>0.33333140577112119</v>
      </c>
      <c r="Z109" s="21">
        <v>0</v>
      </c>
      <c r="AA109" s="21">
        <v>0</v>
      </c>
      <c r="AB109" s="21">
        <v>0</v>
      </c>
    </row>
    <row r="110" spans="1:28" x14ac:dyDescent="0.35">
      <c r="A110" s="10">
        <v>54</v>
      </c>
      <c r="B110" s="10">
        <v>30</v>
      </c>
      <c r="C110" s="7">
        <v>1792</v>
      </c>
      <c r="D110" s="7">
        <v>2</v>
      </c>
      <c r="E110" s="7">
        <v>24</v>
      </c>
      <c r="F110" s="7">
        <v>71</v>
      </c>
      <c r="H110" s="16" t="s">
        <v>97</v>
      </c>
      <c r="I110" s="6" t="s">
        <v>168</v>
      </c>
      <c r="J110" s="17" t="s">
        <v>169</v>
      </c>
      <c r="K110" s="17" t="s">
        <v>299</v>
      </c>
      <c r="M110" s="7">
        <v>99</v>
      </c>
      <c r="N110" s="57">
        <v>1711</v>
      </c>
      <c r="O110" s="7">
        <v>75</v>
      </c>
      <c r="P110" s="7">
        <v>61</v>
      </c>
      <c r="Q110" s="72">
        <v>760.78</v>
      </c>
      <c r="R110" s="7">
        <v>61</v>
      </c>
      <c r="S110" s="73">
        <v>380.39</v>
      </c>
      <c r="T110" s="7">
        <v>61</v>
      </c>
      <c r="U110" s="73">
        <v>570.58000000000004</v>
      </c>
      <c r="V110" s="72">
        <f>SUM(U110,S110,Q110)</f>
        <v>1711.75</v>
      </c>
      <c r="W110" s="21">
        <f>+Q110/V110</f>
        <v>0.44444574266101938</v>
      </c>
      <c r="X110" s="21">
        <f>+S110/V110</f>
        <v>0.22222287133050969</v>
      </c>
      <c r="Y110" s="21">
        <f>+U110/V110</f>
        <v>0.3333313860084709</v>
      </c>
      <c r="Z110" s="21">
        <v>0</v>
      </c>
      <c r="AA110" s="21">
        <v>0</v>
      </c>
      <c r="AB110" s="21">
        <v>0</v>
      </c>
    </row>
    <row r="111" spans="1:28" x14ac:dyDescent="0.35">
      <c r="A111" s="10">
        <v>54</v>
      </c>
      <c r="B111" s="10">
        <v>30</v>
      </c>
      <c r="C111" s="7">
        <v>1792</v>
      </c>
      <c r="D111" s="7">
        <v>2</v>
      </c>
      <c r="E111" s="7">
        <v>24</v>
      </c>
      <c r="F111" s="7">
        <v>71</v>
      </c>
      <c r="H111" s="16" t="s">
        <v>61</v>
      </c>
      <c r="I111" s="6" t="s">
        <v>170</v>
      </c>
      <c r="J111" s="17" t="s">
        <v>171</v>
      </c>
      <c r="K111" s="17" t="s">
        <v>299</v>
      </c>
      <c r="M111" s="7">
        <v>100</v>
      </c>
      <c r="N111" s="57">
        <v>1337</v>
      </c>
      <c r="O111" s="7">
        <v>76</v>
      </c>
      <c r="P111" s="7">
        <v>61</v>
      </c>
      <c r="Q111" s="72">
        <v>594.55999999999995</v>
      </c>
      <c r="R111" s="7">
        <v>61</v>
      </c>
      <c r="S111" s="73">
        <v>297.27999999999997</v>
      </c>
      <c r="T111" s="7">
        <v>61</v>
      </c>
      <c r="U111" s="73">
        <v>445.92</v>
      </c>
      <c r="V111" s="72">
        <f>SUM(U111,S111,Q111)</f>
        <v>1337.76</v>
      </c>
      <c r="W111" s="21">
        <f>+Q111/V111</f>
        <v>0.44444444444444442</v>
      </c>
      <c r="X111" s="21">
        <f>+S111/V111</f>
        <v>0.22222222222222221</v>
      </c>
      <c r="Y111" s="21">
        <f>+U111/V111</f>
        <v>0.33333333333333337</v>
      </c>
      <c r="Z111" s="21">
        <v>0</v>
      </c>
      <c r="AA111" s="21">
        <v>0</v>
      </c>
      <c r="AB111" s="21">
        <v>0</v>
      </c>
    </row>
    <row r="112" spans="1:28" x14ac:dyDescent="0.35">
      <c r="A112" s="10">
        <v>55</v>
      </c>
      <c r="B112" s="10">
        <v>30</v>
      </c>
      <c r="C112" s="7">
        <v>1792</v>
      </c>
      <c r="D112" s="7">
        <v>2</v>
      </c>
      <c r="E112" s="7">
        <v>24</v>
      </c>
      <c r="F112" s="7">
        <v>71</v>
      </c>
      <c r="H112" s="16" t="s">
        <v>97</v>
      </c>
      <c r="I112" s="6" t="s">
        <v>172</v>
      </c>
      <c r="J112" s="17" t="s">
        <v>173</v>
      </c>
      <c r="K112" s="17" t="s">
        <v>299</v>
      </c>
      <c r="M112" s="7">
        <v>101</v>
      </c>
      <c r="N112" s="57">
        <v>2012</v>
      </c>
      <c r="O112" s="7">
        <v>6</v>
      </c>
      <c r="P112" s="7">
        <v>61</v>
      </c>
      <c r="Q112" s="72">
        <v>894.26</v>
      </c>
      <c r="R112" s="7">
        <v>61</v>
      </c>
      <c r="S112" s="73">
        <v>447.12</v>
      </c>
      <c r="T112" s="7">
        <v>61</v>
      </c>
      <c r="U112" s="73">
        <v>670.68</v>
      </c>
      <c r="V112" s="72">
        <f>SUM(U112,S112,Q112)</f>
        <v>2012.06</v>
      </c>
      <c r="W112" s="21">
        <f>+Q112/V112</f>
        <v>0.44444996670079423</v>
      </c>
      <c r="X112" s="21">
        <f>+S112/V112</f>
        <v>0.22222001331968233</v>
      </c>
      <c r="Y112" s="21">
        <f>+U112/V112</f>
        <v>0.33333001997952344</v>
      </c>
      <c r="Z112" s="21">
        <v>0</v>
      </c>
      <c r="AA112" s="21">
        <v>0</v>
      </c>
      <c r="AB112" s="21">
        <v>0</v>
      </c>
    </row>
    <row r="113" spans="1:28" x14ac:dyDescent="0.35">
      <c r="A113" s="10">
        <v>55</v>
      </c>
      <c r="B113" s="10">
        <v>30</v>
      </c>
      <c r="C113" s="7">
        <v>1792</v>
      </c>
      <c r="D113" s="7">
        <v>2</v>
      </c>
      <c r="E113" s="7">
        <v>24</v>
      </c>
      <c r="F113" s="7">
        <v>71</v>
      </c>
      <c r="H113" s="16" t="s">
        <v>174</v>
      </c>
      <c r="I113" s="6" t="s">
        <v>175</v>
      </c>
      <c r="J113" s="17" t="s">
        <v>176</v>
      </c>
      <c r="K113" s="17" t="s">
        <v>296</v>
      </c>
      <c r="M113" s="7">
        <v>102</v>
      </c>
      <c r="N113" s="57">
        <v>2159</v>
      </c>
      <c r="O113" s="7">
        <v>94</v>
      </c>
      <c r="P113" s="7">
        <v>61</v>
      </c>
      <c r="Q113" s="72">
        <v>959.98</v>
      </c>
      <c r="R113" s="7">
        <v>61</v>
      </c>
      <c r="S113" s="73">
        <v>479.98</v>
      </c>
      <c r="T113" s="7">
        <v>61</v>
      </c>
      <c r="U113" s="73">
        <v>719.98</v>
      </c>
      <c r="V113" s="72">
        <f>SUM(U113,S113,Q113)</f>
        <v>2159.94</v>
      </c>
      <c r="W113" s="21">
        <f>+Q113/V113</f>
        <v>0.44444753094993378</v>
      </c>
      <c r="X113" s="21">
        <f>+S113/V113</f>
        <v>0.22221913571673288</v>
      </c>
      <c r="Y113" s="21">
        <f>+U113/V113</f>
        <v>0.33333333333333331</v>
      </c>
      <c r="Z113" s="21">
        <v>0</v>
      </c>
      <c r="AA113" s="21">
        <v>0</v>
      </c>
      <c r="AB113" s="21">
        <v>0</v>
      </c>
    </row>
    <row r="114" spans="1:28" x14ac:dyDescent="0.35">
      <c r="A114" s="10">
        <v>55</v>
      </c>
      <c r="B114" s="10">
        <v>30</v>
      </c>
      <c r="C114" s="7">
        <v>1792</v>
      </c>
      <c r="D114" s="7">
        <v>2</v>
      </c>
      <c r="E114" s="7">
        <v>24</v>
      </c>
      <c r="F114" s="7">
        <v>71</v>
      </c>
      <c r="H114" s="16" t="s">
        <v>177</v>
      </c>
      <c r="I114" s="6" t="s">
        <v>178</v>
      </c>
      <c r="J114" s="17" t="s">
        <v>179</v>
      </c>
      <c r="K114" s="17" t="s">
        <v>299</v>
      </c>
      <c r="M114" s="7">
        <v>103</v>
      </c>
      <c r="N114" s="57">
        <v>6152</v>
      </c>
      <c r="O114" s="7">
        <v>18</v>
      </c>
      <c r="P114" s="7">
        <v>61</v>
      </c>
      <c r="Q114" s="72">
        <v>2734.31</v>
      </c>
      <c r="R114" s="7">
        <v>61</v>
      </c>
      <c r="S114" s="73">
        <v>1367.15</v>
      </c>
      <c r="T114" s="7">
        <v>61</v>
      </c>
      <c r="U114" s="73">
        <v>2050.7199999999998</v>
      </c>
      <c r="V114" s="72">
        <f>SUM(U114,S114,Q114)</f>
        <v>6152.18</v>
      </c>
      <c r="W114" s="21">
        <f>+Q114/V114</f>
        <v>0.44444570867562389</v>
      </c>
      <c r="X114" s="21">
        <f>+S114/V114</f>
        <v>0.22222204161776801</v>
      </c>
      <c r="Y114" s="21">
        <f>+U114/V114</f>
        <v>0.33333224970660802</v>
      </c>
      <c r="Z114" s="21">
        <v>0</v>
      </c>
      <c r="AA114" s="21">
        <v>0</v>
      </c>
      <c r="AB114" s="21">
        <v>0</v>
      </c>
    </row>
    <row r="115" spans="1:28" x14ac:dyDescent="0.35">
      <c r="A115" s="10">
        <v>55</v>
      </c>
      <c r="B115" s="10">
        <v>30</v>
      </c>
      <c r="C115" s="7">
        <v>1792</v>
      </c>
      <c r="D115" s="7">
        <v>2</v>
      </c>
      <c r="E115" s="7">
        <v>24</v>
      </c>
      <c r="F115" s="7">
        <v>71</v>
      </c>
      <c r="H115" s="16" t="s">
        <v>79</v>
      </c>
      <c r="I115" s="6" t="s">
        <v>180</v>
      </c>
      <c r="J115" s="17" t="s">
        <v>40</v>
      </c>
      <c r="K115" s="17" t="s">
        <v>294</v>
      </c>
      <c r="M115" s="7">
        <v>104</v>
      </c>
      <c r="N115" s="57">
        <v>1033</v>
      </c>
      <c r="O115" s="7">
        <v>89</v>
      </c>
      <c r="P115" s="7">
        <v>61</v>
      </c>
      <c r="Q115" s="72">
        <v>459.51</v>
      </c>
      <c r="R115" s="7">
        <v>61</v>
      </c>
      <c r="S115" s="73">
        <v>229.75</v>
      </c>
      <c r="T115" s="7">
        <v>61</v>
      </c>
      <c r="U115" s="73">
        <v>344.63</v>
      </c>
      <c r="V115" s="72">
        <f>SUM(U115,S115,Q115)</f>
        <v>1033.8899999999999</v>
      </c>
      <c r="W115" s="21">
        <f>+Q115/V115</f>
        <v>0.44444766851405859</v>
      </c>
      <c r="X115" s="21">
        <f>+S115/V115</f>
        <v>0.22221899815260815</v>
      </c>
      <c r="Y115" s="21">
        <f>+U115/V115</f>
        <v>0.33333333333333337</v>
      </c>
      <c r="Z115" s="21">
        <v>0</v>
      </c>
      <c r="AA115" s="21">
        <v>0</v>
      </c>
      <c r="AB115" s="21">
        <v>0</v>
      </c>
    </row>
    <row r="116" spans="1:28" x14ac:dyDescent="0.35">
      <c r="A116" s="10">
        <v>56</v>
      </c>
      <c r="B116" s="10">
        <v>31</v>
      </c>
      <c r="C116" s="7">
        <v>1792</v>
      </c>
      <c r="D116" s="7">
        <v>2</v>
      </c>
      <c r="E116" s="7">
        <v>24</v>
      </c>
      <c r="F116" s="7">
        <v>71</v>
      </c>
      <c r="H116" s="16" t="s">
        <v>79</v>
      </c>
      <c r="I116" s="6" t="s">
        <v>181</v>
      </c>
      <c r="J116" s="17" t="s">
        <v>182</v>
      </c>
      <c r="K116" s="17" t="s">
        <v>299</v>
      </c>
      <c r="L116" s="17" t="s">
        <v>183</v>
      </c>
      <c r="M116" s="7">
        <v>105</v>
      </c>
      <c r="N116" s="57">
        <v>14316</v>
      </c>
      <c r="O116" s="7">
        <v>6</v>
      </c>
      <c r="P116" s="7">
        <v>61</v>
      </c>
      <c r="Q116" s="72">
        <v>6362.7</v>
      </c>
      <c r="R116" s="7">
        <v>61</v>
      </c>
      <c r="S116" s="73">
        <v>3181.34</v>
      </c>
      <c r="T116" s="7">
        <v>61</v>
      </c>
      <c r="U116" s="73">
        <v>4772.2</v>
      </c>
      <c r="V116" s="72">
        <f>SUM(U116,S116,Q116)</f>
        <v>14316.24</v>
      </c>
      <c r="W116" s="21">
        <f>+Q116/V116</f>
        <v>0.44443932205662939</v>
      </c>
      <c r="X116" s="21">
        <f>+S116/V116</f>
        <v>0.22221896252088538</v>
      </c>
      <c r="Y116" s="21">
        <f>+U116/V116</f>
        <v>0.33334171542248525</v>
      </c>
      <c r="Z116" s="21">
        <v>0</v>
      </c>
      <c r="AA116" s="21">
        <v>0</v>
      </c>
      <c r="AB116" s="21">
        <v>0</v>
      </c>
    </row>
    <row r="117" spans="1:28" x14ac:dyDescent="0.35">
      <c r="A117" s="10">
        <v>56</v>
      </c>
      <c r="B117" s="10">
        <v>31</v>
      </c>
      <c r="C117" s="7">
        <v>1792</v>
      </c>
      <c r="D117" s="7">
        <v>2</v>
      </c>
      <c r="E117" s="7">
        <v>24</v>
      </c>
      <c r="F117" s="7">
        <v>71</v>
      </c>
      <c r="H117" s="16" t="s">
        <v>97</v>
      </c>
      <c r="I117" s="6" t="s">
        <v>184</v>
      </c>
      <c r="J117" s="17" t="s">
        <v>37</v>
      </c>
      <c r="K117" s="17" t="s">
        <v>299</v>
      </c>
      <c r="L117" s="17" t="s">
        <v>185</v>
      </c>
      <c r="M117" s="7">
        <v>106</v>
      </c>
      <c r="N117" s="57">
        <v>2706</v>
      </c>
      <c r="O117" s="7">
        <v>41</v>
      </c>
      <c r="P117" s="7">
        <v>61</v>
      </c>
      <c r="Q117" s="72">
        <v>1202.8599999999999</v>
      </c>
      <c r="R117" s="7">
        <v>61</v>
      </c>
      <c r="S117" s="73">
        <v>601.41999999999996</v>
      </c>
      <c r="T117" s="7">
        <v>61</v>
      </c>
      <c r="U117" s="73">
        <v>902.13</v>
      </c>
      <c r="V117" s="72">
        <f>SUM(U117,S117,Q117)</f>
        <v>2706.41</v>
      </c>
      <c r="W117" s="21">
        <f>+Q117/V117</f>
        <v>0.44444854992406913</v>
      </c>
      <c r="X117" s="21">
        <f>+S117/V117</f>
        <v>0.22222058003037234</v>
      </c>
      <c r="Y117" s="21">
        <f>+U117/V117</f>
        <v>0.3333308700455585</v>
      </c>
      <c r="Z117" s="21">
        <v>0</v>
      </c>
      <c r="AA117" s="21">
        <v>0</v>
      </c>
      <c r="AB117" s="21">
        <v>0</v>
      </c>
    </row>
    <row r="118" spans="1:28" x14ac:dyDescent="0.35">
      <c r="A118" s="10">
        <v>56</v>
      </c>
      <c r="B118" s="10">
        <v>31</v>
      </c>
      <c r="C118" s="7">
        <v>1792</v>
      </c>
      <c r="D118" s="7">
        <v>2</v>
      </c>
      <c r="E118" s="7">
        <v>24</v>
      </c>
      <c r="F118" s="7">
        <v>71</v>
      </c>
      <c r="H118" s="16" t="s">
        <v>186</v>
      </c>
      <c r="J118" s="17" t="s">
        <v>40</v>
      </c>
      <c r="K118" s="17" t="s">
        <v>294</v>
      </c>
      <c r="L118" s="17" t="s">
        <v>29</v>
      </c>
      <c r="M118" s="7">
        <v>107</v>
      </c>
      <c r="N118" s="57">
        <v>3927</v>
      </c>
      <c r="O118" s="7">
        <v>9</v>
      </c>
      <c r="P118" s="7">
        <v>61</v>
      </c>
      <c r="Q118" s="72">
        <v>1745.38</v>
      </c>
      <c r="R118" s="7">
        <v>61</v>
      </c>
      <c r="S118" s="73">
        <v>872.68</v>
      </c>
      <c r="T118" s="7">
        <v>61</v>
      </c>
      <c r="U118" s="73">
        <v>1309.03</v>
      </c>
      <c r="V118" s="72">
        <f>SUM(U118,S118,Q118)</f>
        <v>3927.09</v>
      </c>
      <c r="W118" s="21">
        <f>+Q118/V118</f>
        <v>0.44444614205429467</v>
      </c>
      <c r="X118" s="21">
        <f>+S118/V118</f>
        <v>0.22222052461237199</v>
      </c>
      <c r="Y118" s="21">
        <f>+U118/V118</f>
        <v>0.33333333333333331</v>
      </c>
      <c r="Z118" s="21">
        <v>0</v>
      </c>
      <c r="AA118" s="21">
        <v>0</v>
      </c>
      <c r="AB118" s="21">
        <v>0</v>
      </c>
    </row>
    <row r="119" spans="1:28" x14ac:dyDescent="0.35">
      <c r="A119" s="10">
        <v>56</v>
      </c>
      <c r="B119" s="10">
        <v>31</v>
      </c>
      <c r="C119" s="7">
        <v>1792</v>
      </c>
      <c r="D119" s="7">
        <v>2</v>
      </c>
      <c r="E119" s="7">
        <v>24</v>
      </c>
      <c r="F119" s="7">
        <v>72</v>
      </c>
      <c r="H119" s="16" t="s">
        <v>97</v>
      </c>
      <c r="I119" s="6" t="s">
        <v>187</v>
      </c>
      <c r="J119" s="17" t="s">
        <v>169</v>
      </c>
      <c r="K119" s="17" t="s">
        <v>299</v>
      </c>
      <c r="M119" s="7">
        <v>108</v>
      </c>
      <c r="N119" s="57">
        <v>7189</v>
      </c>
      <c r="O119" s="7">
        <v>48</v>
      </c>
      <c r="P119" s="7">
        <v>61</v>
      </c>
      <c r="Q119" s="72">
        <v>3195.33</v>
      </c>
      <c r="R119" s="7">
        <v>61</v>
      </c>
      <c r="S119" s="73">
        <v>1597.66</v>
      </c>
      <c r="T119" s="7">
        <v>61</v>
      </c>
      <c r="U119" s="73">
        <v>2396.4899999999998</v>
      </c>
      <c r="V119" s="72">
        <f>SUM(U119,S119,Q119)</f>
        <v>7189.48</v>
      </c>
      <c r="W119" s="21">
        <f>+Q119/V119</f>
        <v>0.44444521717843294</v>
      </c>
      <c r="X119" s="21">
        <f>+S119/V119</f>
        <v>0.22222191312862685</v>
      </c>
      <c r="Y119" s="21">
        <f>+U119/V119</f>
        <v>0.33333286969294024</v>
      </c>
      <c r="Z119" s="21">
        <v>0</v>
      </c>
      <c r="AA119" s="21">
        <v>0</v>
      </c>
      <c r="AB119" s="21">
        <v>0</v>
      </c>
    </row>
    <row r="120" spans="1:28" x14ac:dyDescent="0.35">
      <c r="A120" s="10">
        <v>57</v>
      </c>
      <c r="B120" s="10">
        <v>31</v>
      </c>
      <c r="C120" s="7">
        <v>1792</v>
      </c>
      <c r="D120" s="7">
        <v>2</v>
      </c>
      <c r="E120" s="7">
        <v>24</v>
      </c>
      <c r="F120" s="7">
        <v>66</v>
      </c>
      <c r="H120" s="16" t="s">
        <v>97</v>
      </c>
      <c r="I120" s="6" t="s">
        <v>98</v>
      </c>
      <c r="J120" s="17" t="s">
        <v>57</v>
      </c>
      <c r="K120" s="17" t="s">
        <v>301</v>
      </c>
      <c r="L120" s="17" t="s">
        <v>29</v>
      </c>
      <c r="M120" s="7">
        <v>109</v>
      </c>
      <c r="N120" s="57">
        <v>2664</v>
      </c>
      <c r="O120" s="7">
        <v>94</v>
      </c>
      <c r="P120" s="7">
        <v>61</v>
      </c>
      <c r="Q120" s="72">
        <v>1184.42</v>
      </c>
      <c r="R120" s="7">
        <v>61</v>
      </c>
      <c r="S120" s="73">
        <v>592.21</v>
      </c>
      <c r="T120" s="7">
        <v>61</v>
      </c>
      <c r="U120" s="73">
        <v>888.31</v>
      </c>
      <c r="V120" s="72">
        <f>SUM(U120,S120,Q120)</f>
        <v>2664.94</v>
      </c>
      <c r="W120" s="21">
        <f>+Q120/V120</f>
        <v>0.44444527831771075</v>
      </c>
      <c r="X120" s="21">
        <f>+S120/V120</f>
        <v>0.22222263915885537</v>
      </c>
      <c r="Y120" s="21">
        <f>+U120/V120</f>
        <v>0.33333208252343388</v>
      </c>
      <c r="Z120" s="21">
        <v>0</v>
      </c>
      <c r="AA120" s="21">
        <v>0</v>
      </c>
      <c r="AB120" s="21">
        <v>0</v>
      </c>
    </row>
    <row r="121" spans="1:28" x14ac:dyDescent="0.35">
      <c r="A121" s="10">
        <v>57</v>
      </c>
      <c r="B121" s="10">
        <v>31</v>
      </c>
      <c r="C121" s="7">
        <v>1792</v>
      </c>
      <c r="D121" s="7">
        <v>2</v>
      </c>
      <c r="E121" s="7">
        <v>25</v>
      </c>
      <c r="F121" s="7">
        <v>72</v>
      </c>
      <c r="H121" s="16" t="s">
        <v>188</v>
      </c>
      <c r="I121" s="6" t="s">
        <v>189</v>
      </c>
      <c r="J121" s="17" t="s">
        <v>182</v>
      </c>
      <c r="K121" s="17" t="s">
        <v>299</v>
      </c>
      <c r="L121" s="17" t="s">
        <v>29</v>
      </c>
      <c r="M121" s="7">
        <v>110</v>
      </c>
      <c r="N121" s="57">
        <v>5841</v>
      </c>
      <c r="O121" s="7">
        <v>84</v>
      </c>
      <c r="P121" s="7">
        <v>61</v>
      </c>
      <c r="Q121" s="72">
        <v>2596.38</v>
      </c>
      <c r="R121" s="7">
        <v>61</v>
      </c>
      <c r="S121" s="73">
        <v>1298.18</v>
      </c>
      <c r="T121" s="7">
        <v>61</v>
      </c>
      <c r="U121" s="73">
        <v>1947.28</v>
      </c>
      <c r="V121" s="72">
        <f>SUM(U121,S121,Q121)</f>
        <v>5841.84</v>
      </c>
      <c r="W121" s="21">
        <f>+Q121/V121</f>
        <v>0.44444558563740194</v>
      </c>
      <c r="X121" s="21">
        <f>+S121/V121</f>
        <v>0.22222108102926474</v>
      </c>
      <c r="Y121" s="21">
        <f>+U121/V121</f>
        <v>0.33333333333333331</v>
      </c>
      <c r="Z121" s="21">
        <v>0</v>
      </c>
      <c r="AA121" s="21">
        <v>0</v>
      </c>
      <c r="AB121" s="21">
        <v>0</v>
      </c>
    </row>
    <row r="122" spans="1:28" x14ac:dyDescent="0.35">
      <c r="A122" s="10">
        <v>57</v>
      </c>
      <c r="B122" s="10">
        <v>31</v>
      </c>
      <c r="C122" s="7">
        <v>1792</v>
      </c>
      <c r="D122" s="7">
        <v>2</v>
      </c>
      <c r="E122" s="7">
        <v>25</v>
      </c>
      <c r="F122" s="7">
        <v>72</v>
      </c>
      <c r="H122" s="16" t="s">
        <v>115</v>
      </c>
      <c r="I122" s="6" t="s">
        <v>130</v>
      </c>
      <c r="J122" s="17" t="s">
        <v>256</v>
      </c>
      <c r="K122" s="17" t="s">
        <v>299</v>
      </c>
      <c r="M122" s="7">
        <v>111</v>
      </c>
      <c r="N122" s="57">
        <v>10201</v>
      </c>
      <c r="O122" s="7">
        <v>81</v>
      </c>
      <c r="P122" s="7">
        <v>61</v>
      </c>
      <c r="Q122" s="72">
        <v>4534.1400000000003</v>
      </c>
      <c r="R122" s="7">
        <v>61</v>
      </c>
      <c r="S122" s="73">
        <v>2267.0700000000002</v>
      </c>
      <c r="T122" s="7">
        <v>61</v>
      </c>
      <c r="U122" s="73">
        <v>3400.6</v>
      </c>
      <c r="V122" s="72">
        <f>SUM(U122,S122,Q122)</f>
        <v>10201.810000000001</v>
      </c>
      <c r="W122" s="21">
        <f>+Q122/V122</f>
        <v>0.44444466227071466</v>
      </c>
      <c r="X122" s="21">
        <f>+S122/V122</f>
        <v>0.22222233113535733</v>
      </c>
      <c r="Y122" s="21">
        <f>+U122/V122</f>
        <v>0.33333300659392789</v>
      </c>
      <c r="Z122" s="21">
        <v>0</v>
      </c>
      <c r="AA122" s="21">
        <v>0</v>
      </c>
      <c r="AB122" s="21">
        <v>0</v>
      </c>
    </row>
    <row r="123" spans="1:28" x14ac:dyDescent="0.35">
      <c r="A123" s="10">
        <v>57</v>
      </c>
      <c r="B123" s="10">
        <v>31</v>
      </c>
      <c r="C123" s="7">
        <v>1792</v>
      </c>
      <c r="D123" s="7">
        <v>2</v>
      </c>
      <c r="E123" s="7">
        <v>25</v>
      </c>
      <c r="F123" s="7">
        <v>64</v>
      </c>
      <c r="H123" s="16" t="s">
        <v>68</v>
      </c>
      <c r="I123" s="6" t="s">
        <v>69</v>
      </c>
      <c r="J123" s="17" t="s">
        <v>57</v>
      </c>
      <c r="K123" s="17" t="s">
        <v>301</v>
      </c>
      <c r="L123" s="17" t="s">
        <v>70</v>
      </c>
      <c r="M123" s="7">
        <v>112</v>
      </c>
      <c r="N123" s="57">
        <v>3262</v>
      </c>
      <c r="O123" s="7">
        <v>53</v>
      </c>
      <c r="P123" s="7">
        <v>61</v>
      </c>
      <c r="Q123" s="72">
        <v>1450.02</v>
      </c>
      <c r="R123" s="7">
        <v>61</v>
      </c>
      <c r="S123" s="73">
        <v>725</v>
      </c>
      <c r="T123" s="7">
        <v>61</v>
      </c>
      <c r="U123" s="73">
        <v>1087.51</v>
      </c>
      <c r="V123" s="72">
        <f>SUM(U123,S123,Q123)</f>
        <v>3262.5299999999997</v>
      </c>
      <c r="W123" s="21">
        <f>+Q123/V123</f>
        <v>0.44444648784838764</v>
      </c>
      <c r="X123" s="21">
        <f>+S123/V123</f>
        <v>0.22222017881827907</v>
      </c>
      <c r="Y123" s="21">
        <f>+U123/V123</f>
        <v>0.33333333333333337</v>
      </c>
      <c r="Z123" s="21">
        <v>0</v>
      </c>
      <c r="AA123" s="21">
        <v>0</v>
      </c>
      <c r="AB123" s="21">
        <v>0</v>
      </c>
    </row>
    <row r="124" spans="1:28" x14ac:dyDescent="0.35">
      <c r="A124" s="10">
        <v>58</v>
      </c>
      <c r="B124" s="10">
        <v>32</v>
      </c>
      <c r="C124" s="7">
        <v>1792</v>
      </c>
      <c r="D124" s="7">
        <v>2</v>
      </c>
      <c r="E124" s="7">
        <v>25</v>
      </c>
      <c r="F124" s="7">
        <v>72</v>
      </c>
      <c r="H124" s="16" t="s">
        <v>190</v>
      </c>
      <c r="J124" s="17" t="s">
        <v>153</v>
      </c>
      <c r="K124" s="17" t="s">
        <v>299</v>
      </c>
      <c r="L124" s="17" t="s">
        <v>29</v>
      </c>
      <c r="M124" s="7">
        <v>113</v>
      </c>
      <c r="N124" s="57">
        <v>14012</v>
      </c>
      <c r="O124" s="7">
        <v>58</v>
      </c>
      <c r="P124" s="7">
        <v>61</v>
      </c>
      <c r="Q124" s="72">
        <v>6227.82</v>
      </c>
      <c r="R124" s="7">
        <v>61</v>
      </c>
      <c r="S124" s="73">
        <v>3113.9</v>
      </c>
      <c r="T124" s="7">
        <v>61</v>
      </c>
      <c r="U124" s="73">
        <v>4670.8599999999997</v>
      </c>
      <c r="V124" s="72">
        <f>SUM(U124,S124,Q124)</f>
        <v>14012.58</v>
      </c>
      <c r="W124" s="21">
        <f>+Q124/V124</f>
        <v>0.44444492020741361</v>
      </c>
      <c r="X124" s="21">
        <f>+S124/V124</f>
        <v>0.22222174645925305</v>
      </c>
      <c r="Y124" s="21">
        <f>+U124/V124</f>
        <v>0.33333333333333331</v>
      </c>
      <c r="Z124" s="21">
        <v>0</v>
      </c>
      <c r="AA124" s="21">
        <v>0</v>
      </c>
      <c r="AB124" s="21">
        <v>0</v>
      </c>
    </row>
    <row r="125" spans="1:28" x14ac:dyDescent="0.35">
      <c r="A125" s="10">
        <v>58</v>
      </c>
      <c r="B125" s="10">
        <v>32</v>
      </c>
      <c r="C125" s="7">
        <v>1792</v>
      </c>
      <c r="D125" s="7">
        <v>2</v>
      </c>
      <c r="E125" s="7">
        <v>25</v>
      </c>
      <c r="F125" s="7">
        <v>72</v>
      </c>
      <c r="H125" s="16" t="s">
        <v>97</v>
      </c>
      <c r="I125" s="6" t="s">
        <v>191</v>
      </c>
      <c r="J125" s="17" t="s">
        <v>192</v>
      </c>
      <c r="K125" s="17" t="s">
        <v>304</v>
      </c>
      <c r="M125" s="7">
        <v>114</v>
      </c>
      <c r="N125" s="57">
        <v>3244</v>
      </c>
      <c r="O125" s="7">
        <v>82</v>
      </c>
      <c r="P125" s="7">
        <v>61</v>
      </c>
      <c r="Q125" s="72">
        <v>1442.15</v>
      </c>
      <c r="R125" s="7">
        <v>61</v>
      </c>
      <c r="S125" s="73">
        <v>721.07</v>
      </c>
      <c r="T125" s="7">
        <v>61</v>
      </c>
      <c r="U125" s="73">
        <v>1081.5999999999999</v>
      </c>
      <c r="V125" s="72">
        <f>SUM(U125,S125,Q125)</f>
        <v>3244.82</v>
      </c>
      <c r="W125" s="21">
        <f>+Q125/V125</f>
        <v>0.44444684142725943</v>
      </c>
      <c r="X125" s="21">
        <f>+S125/V125</f>
        <v>0.2222218797961058</v>
      </c>
      <c r="Y125" s="21">
        <f>+U125/V125</f>
        <v>0.33333127877663471</v>
      </c>
      <c r="Z125" s="21">
        <v>0</v>
      </c>
      <c r="AA125" s="21">
        <v>0</v>
      </c>
      <c r="AB125" s="21">
        <v>0</v>
      </c>
    </row>
    <row r="126" spans="1:28" x14ac:dyDescent="0.35">
      <c r="A126" s="10">
        <v>58</v>
      </c>
      <c r="B126" s="10">
        <v>32</v>
      </c>
      <c r="C126" s="7">
        <v>1792</v>
      </c>
      <c r="D126" s="7">
        <v>2</v>
      </c>
      <c r="E126" s="7">
        <v>25</v>
      </c>
      <c r="F126" s="7">
        <v>72</v>
      </c>
      <c r="H126" s="16" t="s">
        <v>193</v>
      </c>
      <c r="I126" s="6" t="s">
        <v>194</v>
      </c>
      <c r="J126" s="17" t="s">
        <v>40</v>
      </c>
      <c r="K126" s="17" t="s">
        <v>294</v>
      </c>
      <c r="M126" s="7">
        <v>115</v>
      </c>
      <c r="N126" s="57">
        <v>1184</v>
      </c>
      <c r="O126" s="7">
        <v>59</v>
      </c>
      <c r="P126" s="7">
        <v>61</v>
      </c>
      <c r="Q126" s="72">
        <v>526.49</v>
      </c>
      <c r="R126" s="7">
        <v>61</v>
      </c>
      <c r="S126" s="73">
        <v>263.24</v>
      </c>
      <c r="T126" s="7">
        <v>61</v>
      </c>
      <c r="U126" s="73">
        <v>394.86</v>
      </c>
      <c r="V126" s="72">
        <f>SUM(U126,S126,Q126)</f>
        <v>1184.5900000000001</v>
      </c>
      <c r="W126" s="21">
        <f>+Q126/V126</f>
        <v>0.44444913429963107</v>
      </c>
      <c r="X126" s="21">
        <f>+S126/V126</f>
        <v>0.22222034628014753</v>
      </c>
      <c r="Y126" s="21">
        <f>+U126/V126</f>
        <v>0.33333051942022129</v>
      </c>
      <c r="Z126" s="21">
        <v>0</v>
      </c>
      <c r="AA126" s="21">
        <v>0</v>
      </c>
      <c r="AB126" s="21">
        <v>0</v>
      </c>
    </row>
    <row r="127" spans="1:28" x14ac:dyDescent="0.35">
      <c r="A127" s="10">
        <v>58</v>
      </c>
      <c r="B127" s="10">
        <v>32</v>
      </c>
      <c r="C127" s="7">
        <v>1792</v>
      </c>
      <c r="D127" s="7">
        <v>2</v>
      </c>
      <c r="E127" s="7">
        <v>25</v>
      </c>
      <c r="F127" s="7">
        <v>72</v>
      </c>
      <c r="H127" s="16" t="s">
        <v>97</v>
      </c>
      <c r="I127" s="6" t="s">
        <v>195</v>
      </c>
      <c r="J127" s="17" t="s">
        <v>196</v>
      </c>
      <c r="K127" s="17" t="s">
        <v>299</v>
      </c>
      <c r="L127" s="17" t="s">
        <v>29</v>
      </c>
      <c r="M127" s="7">
        <v>116</v>
      </c>
      <c r="N127" s="57">
        <v>2068</v>
      </c>
      <c r="O127" s="7">
        <v>12</v>
      </c>
      <c r="P127" s="7">
        <v>61</v>
      </c>
      <c r="Q127" s="72">
        <v>919.17</v>
      </c>
      <c r="R127" s="7">
        <v>61</v>
      </c>
      <c r="S127" s="73">
        <v>459.58</v>
      </c>
      <c r="T127" s="7">
        <v>61</v>
      </c>
      <c r="U127" s="73">
        <v>689.37</v>
      </c>
      <c r="V127" s="72">
        <f>SUM(U127,S127,Q127)</f>
        <v>2068.12</v>
      </c>
      <c r="W127" s="21">
        <f>+Q127/V127</f>
        <v>0.44444713072742392</v>
      </c>
      <c r="X127" s="21">
        <f>+S127/V127</f>
        <v>0.22222114770903043</v>
      </c>
      <c r="Y127" s="21">
        <f>+U127/V127</f>
        <v>0.33333172156354568</v>
      </c>
      <c r="Z127" s="21">
        <v>0</v>
      </c>
      <c r="AA127" s="21">
        <v>0</v>
      </c>
      <c r="AB127" s="21">
        <v>0</v>
      </c>
    </row>
    <row r="128" spans="1:28" x14ac:dyDescent="0.35">
      <c r="A128" s="10">
        <v>59</v>
      </c>
      <c r="B128" s="10">
        <v>32</v>
      </c>
      <c r="C128" s="7">
        <v>1792</v>
      </c>
      <c r="D128" s="7">
        <v>2</v>
      </c>
      <c r="E128" s="7">
        <v>27</v>
      </c>
      <c r="F128" s="7">
        <v>63</v>
      </c>
      <c r="H128" s="16" t="s">
        <v>50</v>
      </c>
      <c r="I128" s="6" t="s">
        <v>51</v>
      </c>
      <c r="J128" s="17" t="s">
        <v>52</v>
      </c>
      <c r="K128" s="16" t="s">
        <v>294</v>
      </c>
      <c r="L128" s="17" t="s">
        <v>29</v>
      </c>
      <c r="M128" s="7">
        <v>117</v>
      </c>
      <c r="N128" s="57">
        <v>2206</v>
      </c>
      <c r="O128" s="7">
        <v>83</v>
      </c>
      <c r="P128" s="7">
        <v>62</v>
      </c>
      <c r="Q128" s="72">
        <v>980.82</v>
      </c>
      <c r="R128" s="7">
        <v>62</v>
      </c>
      <c r="S128" s="73">
        <v>490.4</v>
      </c>
      <c r="T128" s="7">
        <v>62</v>
      </c>
      <c r="U128" s="73">
        <v>735.61</v>
      </c>
      <c r="V128" s="72">
        <f>SUM(U128,S128,Q128)</f>
        <v>2206.83</v>
      </c>
      <c r="W128" s="21">
        <f>+Q128/V128</f>
        <v>0.44444746536887758</v>
      </c>
      <c r="X128" s="21">
        <f>+S128/V128</f>
        <v>0.22221920129778913</v>
      </c>
      <c r="Y128" s="21">
        <f>+U128/V128</f>
        <v>0.33333333333333337</v>
      </c>
      <c r="Z128" s="21">
        <v>0</v>
      </c>
      <c r="AA128" s="21">
        <v>0</v>
      </c>
      <c r="AB128" s="21">
        <v>0</v>
      </c>
    </row>
    <row r="129" spans="1:28" x14ac:dyDescent="0.35">
      <c r="A129" s="10">
        <v>59</v>
      </c>
      <c r="B129" s="10">
        <v>32</v>
      </c>
      <c r="C129" s="7">
        <v>1792</v>
      </c>
      <c r="D129" s="7">
        <v>2</v>
      </c>
      <c r="E129" s="7">
        <v>27</v>
      </c>
      <c r="F129" s="7">
        <v>72</v>
      </c>
      <c r="G129" s="7" t="s">
        <v>197</v>
      </c>
      <c r="H129" s="16" t="s">
        <v>308</v>
      </c>
      <c r="M129" s="7">
        <v>118</v>
      </c>
      <c r="N129" s="57">
        <v>2297</v>
      </c>
      <c r="O129" s="7">
        <v>46</v>
      </c>
      <c r="P129" s="7">
        <v>62</v>
      </c>
      <c r="Q129" s="72">
        <v>1021.1</v>
      </c>
      <c r="R129" s="7">
        <v>62</v>
      </c>
      <c r="S129" s="73">
        <v>510.54</v>
      </c>
      <c r="T129" s="7">
        <v>62</v>
      </c>
      <c r="U129" s="73">
        <v>765.82</v>
      </c>
      <c r="V129" s="72">
        <f>SUM(U129,S129,Q129)</f>
        <v>2297.46</v>
      </c>
      <c r="W129" s="21">
        <f>+Q129/V129</f>
        <v>0.44444734619971621</v>
      </c>
      <c r="X129" s="21">
        <f>+S129/V129</f>
        <v>0.22221932046695048</v>
      </c>
      <c r="Y129" s="21">
        <f>+U129/V129</f>
        <v>0.33333333333333337</v>
      </c>
      <c r="Z129" s="21">
        <v>0</v>
      </c>
      <c r="AA129" s="21">
        <v>0</v>
      </c>
      <c r="AB129" s="21">
        <v>0</v>
      </c>
    </row>
    <row r="130" spans="1:28" x14ac:dyDescent="0.35">
      <c r="A130" s="10">
        <v>59</v>
      </c>
      <c r="B130" s="10">
        <v>32</v>
      </c>
      <c r="C130" s="7">
        <v>1792</v>
      </c>
      <c r="D130" s="7">
        <v>2</v>
      </c>
      <c r="E130" s="7">
        <v>27</v>
      </c>
      <c r="F130" s="7">
        <v>72</v>
      </c>
      <c r="H130" s="16" t="s">
        <v>149</v>
      </c>
      <c r="I130" s="6" t="s">
        <v>82</v>
      </c>
      <c r="J130" s="17" t="s">
        <v>198</v>
      </c>
      <c r="K130" s="17" t="s">
        <v>299</v>
      </c>
      <c r="M130" s="7">
        <v>119</v>
      </c>
      <c r="N130" s="57">
        <v>594</v>
      </c>
      <c r="O130" s="7">
        <v>88</v>
      </c>
      <c r="P130" s="7">
        <v>62</v>
      </c>
      <c r="Q130" s="72">
        <v>264.39999999999998</v>
      </c>
      <c r="R130" s="7">
        <v>62</v>
      </c>
      <c r="S130" s="73">
        <v>132.19</v>
      </c>
      <c r="T130" s="7">
        <v>62</v>
      </c>
      <c r="U130" s="73">
        <v>198.29</v>
      </c>
      <c r="V130" s="72">
        <f>SUM(U130,S130,Q130)</f>
        <v>594.88</v>
      </c>
      <c r="W130" s="21">
        <f>+Q130/V130</f>
        <v>0.44445938676707902</v>
      </c>
      <c r="X130" s="21">
        <f>+S130/V130</f>
        <v>0.22221288327057559</v>
      </c>
      <c r="Y130" s="21">
        <f>+U130/V130</f>
        <v>0.33332772996234533</v>
      </c>
      <c r="Z130" s="21">
        <v>0</v>
      </c>
      <c r="AA130" s="21">
        <v>0</v>
      </c>
      <c r="AB130" s="21">
        <v>0</v>
      </c>
    </row>
    <row r="131" spans="1:28" x14ac:dyDescent="0.35">
      <c r="A131" s="10">
        <v>59</v>
      </c>
      <c r="B131" s="10">
        <v>32</v>
      </c>
      <c r="C131" s="7">
        <v>1792</v>
      </c>
      <c r="D131" s="7">
        <v>2</v>
      </c>
      <c r="E131" s="7">
        <v>27</v>
      </c>
      <c r="F131" s="7">
        <v>72</v>
      </c>
      <c r="H131" s="16" t="s">
        <v>97</v>
      </c>
      <c r="I131" s="6" t="s">
        <v>191</v>
      </c>
      <c r="J131" s="17" t="s">
        <v>199</v>
      </c>
      <c r="K131" s="17" t="s">
        <v>299</v>
      </c>
      <c r="M131" s="7">
        <v>120</v>
      </c>
      <c r="N131" s="57">
        <v>556</v>
      </c>
      <c r="O131" s="7">
        <v>42</v>
      </c>
      <c r="P131" s="7">
        <v>62</v>
      </c>
      <c r="Q131" s="72">
        <v>556.41999999999996</v>
      </c>
      <c r="R131" s="7">
        <v>62</v>
      </c>
      <c r="S131" s="73">
        <v>278.2</v>
      </c>
      <c r="T131" s="7">
        <v>62</v>
      </c>
      <c r="U131" s="73">
        <v>417.3</v>
      </c>
      <c r="V131" s="72">
        <f>SUM(U131,S131,Q131)</f>
        <v>1251.92</v>
      </c>
      <c r="W131" s="21">
        <f>+Q131/V131</f>
        <v>0.44445331970093932</v>
      </c>
      <c r="X131" s="21">
        <f>+S131/V131</f>
        <v>0.22221867211962423</v>
      </c>
      <c r="Y131" s="21">
        <f>+U131/V131</f>
        <v>0.33332800817943636</v>
      </c>
      <c r="Z131" s="21">
        <v>0</v>
      </c>
      <c r="AA131" s="21">
        <v>0</v>
      </c>
      <c r="AB131" s="21">
        <v>0</v>
      </c>
    </row>
    <row r="132" spans="1:28" x14ac:dyDescent="0.35">
      <c r="A132" s="10">
        <v>60</v>
      </c>
      <c r="B132" s="10">
        <v>33</v>
      </c>
      <c r="C132" s="7">
        <v>1792</v>
      </c>
      <c r="D132" s="7">
        <v>2</v>
      </c>
      <c r="E132" s="7">
        <v>27</v>
      </c>
      <c r="F132" s="7">
        <v>73</v>
      </c>
      <c r="H132" s="16" t="s">
        <v>97</v>
      </c>
      <c r="I132" s="6" t="s">
        <v>200</v>
      </c>
      <c r="J132" s="17" t="s">
        <v>201</v>
      </c>
      <c r="K132" s="17" t="s">
        <v>299</v>
      </c>
      <c r="M132" s="7">
        <v>121</v>
      </c>
      <c r="N132" s="57">
        <v>1935</v>
      </c>
      <c r="O132" s="7">
        <v>36</v>
      </c>
      <c r="P132" s="7">
        <v>62</v>
      </c>
      <c r="Q132" s="72">
        <v>1935.36</v>
      </c>
      <c r="R132" s="7">
        <v>62</v>
      </c>
      <c r="S132" s="73">
        <v>967.68</v>
      </c>
      <c r="T132" s="7">
        <v>62</v>
      </c>
      <c r="U132" s="73">
        <v>1451.52</v>
      </c>
      <c r="V132" s="72">
        <f>SUM(U132,S132,Q132)</f>
        <v>4354.5599999999995</v>
      </c>
      <c r="W132" s="21">
        <f>+Q132/V132</f>
        <v>0.44444444444444448</v>
      </c>
      <c r="X132" s="21">
        <f>+S132/V132</f>
        <v>0.22222222222222224</v>
      </c>
      <c r="Y132" s="21">
        <f>+U132/V132</f>
        <v>0.33333333333333337</v>
      </c>
      <c r="Z132" s="21">
        <v>0</v>
      </c>
      <c r="AA132" s="21">
        <v>0</v>
      </c>
      <c r="AB132" s="21">
        <v>0</v>
      </c>
    </row>
    <row r="133" spans="1:28" x14ac:dyDescent="0.35">
      <c r="A133" s="10">
        <v>60</v>
      </c>
      <c r="B133" s="10">
        <v>33</v>
      </c>
      <c r="C133" s="7">
        <v>1792</v>
      </c>
      <c r="D133" s="7">
        <v>2</v>
      </c>
      <c r="E133" s="7">
        <v>27</v>
      </c>
      <c r="F133" s="7">
        <v>73</v>
      </c>
      <c r="H133" s="16" t="s">
        <v>97</v>
      </c>
      <c r="I133" s="6" t="s">
        <v>200</v>
      </c>
      <c r="J133" s="17" t="s">
        <v>201</v>
      </c>
      <c r="K133" s="17" t="s">
        <v>299</v>
      </c>
      <c r="L133" s="17" t="s">
        <v>202</v>
      </c>
      <c r="M133" s="7">
        <v>122</v>
      </c>
      <c r="N133" s="57">
        <v>1151</v>
      </c>
      <c r="O133" s="7">
        <v>88</v>
      </c>
      <c r="P133" s="7">
        <v>62</v>
      </c>
      <c r="Q133" s="72">
        <v>511.88</v>
      </c>
      <c r="R133" s="7">
        <v>62</v>
      </c>
      <c r="S133" s="73">
        <v>255.94</v>
      </c>
      <c r="T133" s="7">
        <v>62</v>
      </c>
      <c r="U133" s="73">
        <v>383.91</v>
      </c>
      <c r="V133" s="72">
        <f>SUM(U133,S133,Q133)</f>
        <v>1151.73</v>
      </c>
      <c r="W133" s="21">
        <f>+Q133/V133</f>
        <v>0.44444444444444442</v>
      </c>
      <c r="X133" s="21">
        <f>+S133/V133</f>
        <v>0.22222222222222221</v>
      </c>
      <c r="Y133" s="21">
        <f>+U133/V133</f>
        <v>0.33333333333333337</v>
      </c>
      <c r="Z133" s="21">
        <v>0</v>
      </c>
      <c r="AA133" s="21">
        <v>0</v>
      </c>
      <c r="AB133" s="21">
        <v>0</v>
      </c>
    </row>
    <row r="134" spans="1:28" x14ac:dyDescent="0.35">
      <c r="A134" s="10">
        <v>60</v>
      </c>
      <c r="B134" s="10">
        <v>33</v>
      </c>
      <c r="C134" s="7">
        <v>1792</v>
      </c>
      <c r="D134" s="7">
        <v>2</v>
      </c>
      <c r="E134" s="7">
        <v>27</v>
      </c>
      <c r="F134" s="7">
        <v>73</v>
      </c>
      <c r="H134" s="16" t="s">
        <v>203</v>
      </c>
      <c r="J134" s="17" t="s">
        <v>182</v>
      </c>
      <c r="K134" s="17" t="s">
        <v>299</v>
      </c>
      <c r="M134" s="7">
        <v>123</v>
      </c>
      <c r="N134" s="57">
        <v>739</v>
      </c>
      <c r="O134" s="7">
        <v>77</v>
      </c>
      <c r="P134" s="7">
        <v>62</v>
      </c>
      <c r="Q134" s="72">
        <v>328.79</v>
      </c>
      <c r="R134" s="7">
        <v>62</v>
      </c>
      <c r="S134" s="73">
        <v>164.39</v>
      </c>
      <c r="T134" s="7">
        <v>62</v>
      </c>
      <c r="U134" s="73">
        <v>246.59</v>
      </c>
      <c r="V134" s="72">
        <f>SUM(U134,S134,Q134)</f>
        <v>739.77</v>
      </c>
      <c r="W134" s="21">
        <f>+Q134/V134</f>
        <v>0.44444895034943299</v>
      </c>
      <c r="X134" s="21">
        <f>+S134/V134</f>
        <v>0.22221771631723372</v>
      </c>
      <c r="Y134" s="21">
        <f>+U134/V134</f>
        <v>0.33333333333333337</v>
      </c>
      <c r="Z134" s="21">
        <v>0</v>
      </c>
      <c r="AA134" s="21">
        <v>0</v>
      </c>
      <c r="AB134" s="21">
        <v>0</v>
      </c>
    </row>
    <row r="135" spans="1:28" x14ac:dyDescent="0.35">
      <c r="A135" s="10">
        <v>60</v>
      </c>
      <c r="B135" s="10">
        <v>33</v>
      </c>
      <c r="C135" s="7">
        <v>1792</v>
      </c>
      <c r="D135" s="7">
        <v>2</v>
      </c>
      <c r="E135" s="7">
        <v>27</v>
      </c>
      <c r="F135" s="7">
        <v>73</v>
      </c>
      <c r="H135" s="16" t="s">
        <v>97</v>
      </c>
      <c r="I135" s="6" t="s">
        <v>191</v>
      </c>
      <c r="L135" s="17" t="s">
        <v>204</v>
      </c>
      <c r="M135" s="7">
        <v>124</v>
      </c>
      <c r="N135" s="57">
        <v>963</v>
      </c>
      <c r="O135" s="7">
        <v>10</v>
      </c>
      <c r="P135" s="7">
        <v>62</v>
      </c>
      <c r="Q135" s="72">
        <v>428.05</v>
      </c>
      <c r="R135" s="7">
        <v>62</v>
      </c>
      <c r="S135" s="73">
        <v>214.02</v>
      </c>
      <c r="T135" s="7">
        <v>62</v>
      </c>
      <c r="U135" s="73">
        <v>321.02999999999997</v>
      </c>
      <c r="V135" s="72">
        <f>SUM(U135,S135,Q135)</f>
        <v>963.09999999999991</v>
      </c>
      <c r="W135" s="21">
        <f>+Q135/V135</f>
        <v>0.44445021285432462</v>
      </c>
      <c r="X135" s="21">
        <f>+S135/V135</f>
        <v>0.2222199148582702</v>
      </c>
      <c r="Y135" s="21">
        <f>+U135/V135</f>
        <v>0.33332987228740524</v>
      </c>
      <c r="Z135" s="21">
        <v>0</v>
      </c>
      <c r="AA135" s="21">
        <v>0</v>
      </c>
      <c r="AB135" s="21">
        <v>0</v>
      </c>
    </row>
    <row r="136" spans="1:28" x14ac:dyDescent="0.35">
      <c r="A136" s="10">
        <v>61</v>
      </c>
      <c r="B136" s="10">
        <v>33</v>
      </c>
      <c r="C136" s="7">
        <v>1792</v>
      </c>
      <c r="D136" s="7">
        <v>2</v>
      </c>
      <c r="E136" s="7">
        <v>27</v>
      </c>
      <c r="F136" s="7">
        <v>73</v>
      </c>
      <c r="H136" s="16" t="s">
        <v>205</v>
      </c>
      <c r="I136" s="6" t="s">
        <v>206</v>
      </c>
      <c r="J136" s="17" t="s">
        <v>207</v>
      </c>
      <c r="K136" s="17" t="s">
        <v>299</v>
      </c>
      <c r="M136" s="7">
        <v>125</v>
      </c>
      <c r="N136" s="57">
        <v>9945</v>
      </c>
      <c r="O136" s="7">
        <v>74</v>
      </c>
      <c r="P136" s="7">
        <v>62</v>
      </c>
      <c r="Q136" s="72">
        <v>4420.34</v>
      </c>
      <c r="R136" s="7">
        <v>62</v>
      </c>
      <c r="S136" s="73">
        <v>2210.16</v>
      </c>
      <c r="T136" s="7">
        <v>62</v>
      </c>
      <c r="U136" s="73">
        <v>3315.24</v>
      </c>
      <c r="V136" s="72">
        <f>SUM(U136,S136,Q136)</f>
        <v>9945.74</v>
      </c>
      <c r="W136" s="21">
        <f>+Q136/V136</f>
        <v>0.44444556161733567</v>
      </c>
      <c r="X136" s="21">
        <f>+S136/V136</f>
        <v>0.22222177535306573</v>
      </c>
      <c r="Y136" s="21">
        <f>+U136/V136</f>
        <v>0.33333266302959857</v>
      </c>
      <c r="Z136" s="21">
        <v>0</v>
      </c>
      <c r="AA136" s="21">
        <v>0</v>
      </c>
      <c r="AB136" s="21">
        <v>0</v>
      </c>
    </row>
    <row r="137" spans="1:28" x14ac:dyDescent="0.35">
      <c r="A137" s="10">
        <v>61</v>
      </c>
      <c r="B137" s="10">
        <v>33</v>
      </c>
      <c r="C137" s="7">
        <v>1792</v>
      </c>
      <c r="D137" s="7">
        <v>2</v>
      </c>
      <c r="E137" s="7">
        <v>28</v>
      </c>
      <c r="F137" s="7">
        <v>73</v>
      </c>
      <c r="H137" s="16" t="s">
        <v>208</v>
      </c>
      <c r="J137" s="17" t="s">
        <v>209</v>
      </c>
      <c r="K137" s="17" t="s">
        <v>298</v>
      </c>
      <c r="M137" s="7">
        <v>126</v>
      </c>
      <c r="N137" s="57">
        <v>2863</v>
      </c>
      <c r="O137" s="7">
        <v>54</v>
      </c>
      <c r="P137" s="7">
        <v>62</v>
      </c>
      <c r="Q137" s="72">
        <v>1272.69</v>
      </c>
      <c r="R137" s="7">
        <v>62</v>
      </c>
      <c r="S137" s="73">
        <v>636.34</v>
      </c>
      <c r="T137" s="7">
        <v>62</v>
      </c>
      <c r="U137" s="73">
        <v>954.51</v>
      </c>
      <c r="V137" s="72">
        <f>SUM(U137,S137,Q137)</f>
        <v>2863.54</v>
      </c>
      <c r="W137" s="21">
        <f>+Q137/V137</f>
        <v>0.44444638454500374</v>
      </c>
      <c r="X137" s="21">
        <f>+S137/V137</f>
        <v>0.22222144618199852</v>
      </c>
      <c r="Y137" s="21">
        <f>+U137/V137</f>
        <v>0.33333216927299775</v>
      </c>
      <c r="Z137" s="21">
        <v>0</v>
      </c>
      <c r="AA137" s="21">
        <v>0</v>
      </c>
      <c r="AB137" s="21">
        <v>0</v>
      </c>
    </row>
    <row r="138" spans="1:28" x14ac:dyDescent="0.35">
      <c r="A138" s="10">
        <v>61</v>
      </c>
      <c r="B138" s="10">
        <v>33</v>
      </c>
      <c r="C138" s="7">
        <v>1792</v>
      </c>
      <c r="D138" s="7">
        <v>2</v>
      </c>
      <c r="E138" s="7">
        <v>28</v>
      </c>
      <c r="F138" s="7">
        <v>73</v>
      </c>
      <c r="H138" s="16" t="s">
        <v>97</v>
      </c>
      <c r="I138" s="6" t="s">
        <v>312</v>
      </c>
      <c r="J138" s="17" t="s">
        <v>169</v>
      </c>
      <c r="K138" s="17" t="s">
        <v>299</v>
      </c>
      <c r="L138" s="17" t="s">
        <v>29</v>
      </c>
      <c r="M138" s="7">
        <v>127</v>
      </c>
      <c r="N138" s="57">
        <v>1087</v>
      </c>
      <c r="O138" s="7">
        <v>26</v>
      </c>
      <c r="P138" s="7">
        <v>62</v>
      </c>
      <c r="Q138" s="72">
        <v>483.23</v>
      </c>
      <c r="R138" s="7">
        <v>62</v>
      </c>
      <c r="S138" s="73">
        <v>241.61</v>
      </c>
      <c r="T138" s="7">
        <v>62</v>
      </c>
      <c r="U138" s="73">
        <v>362.42</v>
      </c>
      <c r="V138" s="72">
        <f>SUM(U138,S138,Q138)</f>
        <v>1087.26</v>
      </c>
      <c r="W138" s="21">
        <f>+Q138/V138</f>
        <v>0.44444751025513679</v>
      </c>
      <c r="X138" s="21">
        <f>+S138/V138</f>
        <v>0.22221915641152992</v>
      </c>
      <c r="Y138" s="21">
        <f>+U138/V138</f>
        <v>0.33333333333333337</v>
      </c>
      <c r="Z138" s="21">
        <v>0</v>
      </c>
      <c r="AA138" s="21">
        <v>0</v>
      </c>
      <c r="AB138" s="21">
        <v>0</v>
      </c>
    </row>
    <row r="139" spans="1:28" x14ac:dyDescent="0.35">
      <c r="A139" s="10">
        <v>61</v>
      </c>
      <c r="B139" s="10">
        <v>33</v>
      </c>
      <c r="C139" s="7">
        <v>1792</v>
      </c>
      <c r="D139" s="7">
        <v>2</v>
      </c>
      <c r="E139" s="7">
        <v>28</v>
      </c>
      <c r="F139" s="7">
        <v>73</v>
      </c>
      <c r="H139" s="16" t="s">
        <v>115</v>
      </c>
      <c r="I139" s="6" t="s">
        <v>210</v>
      </c>
      <c r="J139" s="17" t="s">
        <v>211</v>
      </c>
      <c r="K139" s="17" t="s">
        <v>298</v>
      </c>
      <c r="M139" s="7">
        <v>128</v>
      </c>
      <c r="N139" s="57">
        <v>4292</v>
      </c>
      <c r="O139" s="7">
        <v>75</v>
      </c>
      <c r="P139" s="7">
        <v>62</v>
      </c>
      <c r="Q139" s="72">
        <v>1907.9</v>
      </c>
      <c r="R139" s="7">
        <v>62</v>
      </c>
      <c r="S139" s="73">
        <v>953.94</v>
      </c>
      <c r="T139" s="7">
        <v>62</v>
      </c>
      <c r="U139" s="73">
        <v>1430.91</v>
      </c>
      <c r="V139" s="72">
        <f>SUM(U139,S139,Q139)</f>
        <v>4292.75</v>
      </c>
      <c r="W139" s="21">
        <f>+Q139/V139</f>
        <v>0.44444703278783998</v>
      </c>
      <c r="X139" s="21">
        <f>+S139/V139</f>
        <v>0.22222118688486403</v>
      </c>
      <c r="Y139" s="21">
        <f>+U139/V139</f>
        <v>0.33333178032729605</v>
      </c>
      <c r="Z139" s="21">
        <v>0</v>
      </c>
      <c r="AA139" s="21">
        <v>0</v>
      </c>
      <c r="AB139" s="21">
        <v>0</v>
      </c>
    </row>
    <row r="140" spans="1:28" x14ac:dyDescent="0.35">
      <c r="A140" s="10">
        <v>62</v>
      </c>
      <c r="B140" s="10">
        <v>34</v>
      </c>
      <c r="C140" s="7">
        <v>1792</v>
      </c>
      <c r="D140" s="7">
        <v>2</v>
      </c>
      <c r="E140" s="7">
        <v>28</v>
      </c>
      <c r="F140" s="7">
        <v>64</v>
      </c>
      <c r="H140" s="16" t="s">
        <v>75</v>
      </c>
      <c r="I140" s="6" t="s">
        <v>76</v>
      </c>
      <c r="J140" s="17" t="s">
        <v>57</v>
      </c>
      <c r="K140" s="17" t="s">
        <v>301</v>
      </c>
      <c r="L140" s="17" t="s">
        <v>29</v>
      </c>
      <c r="M140" s="7">
        <v>129</v>
      </c>
      <c r="N140" s="57">
        <v>831</v>
      </c>
      <c r="O140" s="7">
        <v>30</v>
      </c>
      <c r="P140" s="7">
        <v>62</v>
      </c>
      <c r="Q140" s="72">
        <v>369.47</v>
      </c>
      <c r="R140" s="7">
        <v>62</v>
      </c>
      <c r="S140" s="73">
        <v>184.73</v>
      </c>
      <c r="T140" s="7">
        <v>62</v>
      </c>
      <c r="U140" s="73">
        <v>277.10000000000002</v>
      </c>
      <c r="V140" s="72">
        <f>SUM(U140,S140,Q140)</f>
        <v>831.30000000000007</v>
      </c>
      <c r="W140" s="21">
        <f>+Q140/V140</f>
        <v>0.44444845422831708</v>
      </c>
      <c r="X140" s="21">
        <f>+S140/V140</f>
        <v>0.22221821243834955</v>
      </c>
      <c r="Y140" s="21">
        <f>+U140/V140</f>
        <v>0.33333333333333331</v>
      </c>
      <c r="Z140" s="21">
        <v>0</v>
      </c>
      <c r="AA140" s="21">
        <v>0</v>
      </c>
      <c r="AB140" s="21">
        <v>0</v>
      </c>
    </row>
    <row r="141" spans="1:28" x14ac:dyDescent="0.35">
      <c r="A141" s="10">
        <v>62</v>
      </c>
      <c r="B141" s="10">
        <v>34</v>
      </c>
      <c r="C141" s="7">
        <v>1792</v>
      </c>
      <c r="D141" s="7">
        <v>2</v>
      </c>
      <c r="E141" s="7">
        <v>28</v>
      </c>
      <c r="F141" s="7">
        <v>65</v>
      </c>
      <c r="H141" s="16" t="s">
        <v>85</v>
      </c>
      <c r="I141" s="6" t="s">
        <v>86</v>
      </c>
      <c r="J141" s="17" t="s">
        <v>57</v>
      </c>
      <c r="K141" s="17" t="s">
        <v>301</v>
      </c>
      <c r="L141" s="17" t="s">
        <v>29</v>
      </c>
      <c r="M141" s="7">
        <v>130</v>
      </c>
      <c r="N141" s="57">
        <v>635</v>
      </c>
      <c r="O141" s="7">
        <v>1</v>
      </c>
      <c r="P141" s="7">
        <v>62</v>
      </c>
      <c r="Q141" s="72">
        <v>282.23</v>
      </c>
      <c r="R141" s="7">
        <v>62</v>
      </c>
      <c r="S141" s="73">
        <v>141.11000000000001</v>
      </c>
      <c r="T141" s="7">
        <v>62</v>
      </c>
      <c r="U141" s="73">
        <v>211.67</v>
      </c>
      <c r="V141" s="72">
        <f>SUM(U141,S141,Q141)</f>
        <v>635.01</v>
      </c>
      <c r="W141" s="21">
        <f>+Q141/V141</f>
        <v>0.44444969370561099</v>
      </c>
      <c r="X141" s="21">
        <f>+S141/V141</f>
        <v>0.22221697296105575</v>
      </c>
      <c r="Y141" s="21">
        <f>+U141/V141</f>
        <v>0.33333333333333331</v>
      </c>
      <c r="Z141" s="21">
        <v>0</v>
      </c>
      <c r="AA141" s="21">
        <v>0</v>
      </c>
      <c r="AB141" s="21">
        <v>0</v>
      </c>
    </row>
    <row r="142" spans="1:28" x14ac:dyDescent="0.35">
      <c r="A142" s="10">
        <v>62</v>
      </c>
      <c r="B142" s="10">
        <v>34</v>
      </c>
      <c r="C142" s="7">
        <v>1792</v>
      </c>
      <c r="D142" s="7">
        <v>2</v>
      </c>
      <c r="E142" s="7">
        <v>28</v>
      </c>
      <c r="F142" s="7">
        <v>68</v>
      </c>
      <c r="H142" s="16" t="s">
        <v>126</v>
      </c>
      <c r="I142" s="6" t="s">
        <v>212</v>
      </c>
      <c r="J142" s="17" t="s">
        <v>57</v>
      </c>
      <c r="K142" s="17" t="s">
        <v>301</v>
      </c>
      <c r="M142" s="7">
        <v>131</v>
      </c>
      <c r="N142" s="57">
        <v>2207</v>
      </c>
      <c r="O142" s="7">
        <v>14</v>
      </c>
      <c r="P142" s="7">
        <v>62</v>
      </c>
      <c r="Q142" s="72">
        <v>980.96</v>
      </c>
      <c r="R142" s="7">
        <v>62</v>
      </c>
      <c r="S142" s="73">
        <v>490.47</v>
      </c>
      <c r="T142" s="7">
        <v>62</v>
      </c>
      <c r="U142" s="73">
        <v>735.71</v>
      </c>
      <c r="V142" s="72">
        <f>SUM(U142,S142,Q142)</f>
        <v>2207.1400000000003</v>
      </c>
      <c r="W142" s="21">
        <f>+Q142/V142</f>
        <v>0.44444847177795693</v>
      </c>
      <c r="X142" s="21">
        <f>+S142/V142</f>
        <v>0.22221970513877687</v>
      </c>
      <c r="Y142" s="21">
        <f>+U142/V142</f>
        <v>0.33333182308326609</v>
      </c>
      <c r="Z142" s="21">
        <v>0</v>
      </c>
      <c r="AA142" s="21">
        <v>0</v>
      </c>
      <c r="AB142" s="21">
        <v>0</v>
      </c>
    </row>
    <row r="143" spans="1:28" x14ac:dyDescent="0.35">
      <c r="A143" s="10">
        <v>62</v>
      </c>
      <c r="B143" s="10">
        <v>34</v>
      </c>
      <c r="C143" s="7">
        <v>1792</v>
      </c>
      <c r="D143" s="7">
        <v>2</v>
      </c>
      <c r="E143" s="7">
        <v>28</v>
      </c>
      <c r="F143" s="7">
        <v>67</v>
      </c>
      <c r="H143" s="16" t="s">
        <v>107</v>
      </c>
      <c r="I143" s="6" t="s">
        <v>108</v>
      </c>
      <c r="J143" s="17" t="s">
        <v>57</v>
      </c>
      <c r="K143" s="17" t="s">
        <v>301</v>
      </c>
      <c r="L143" s="17" t="s">
        <v>29</v>
      </c>
      <c r="M143" s="7">
        <v>132</v>
      </c>
      <c r="N143" s="57">
        <v>817</v>
      </c>
      <c r="O143" s="7">
        <v>4</v>
      </c>
      <c r="P143" s="7">
        <v>62</v>
      </c>
      <c r="Q143" s="72">
        <v>363.14</v>
      </c>
      <c r="R143" s="7">
        <v>62</v>
      </c>
      <c r="S143" s="73">
        <v>181.56</v>
      </c>
      <c r="T143" s="7">
        <v>62</v>
      </c>
      <c r="U143" s="73">
        <v>272.33999999999997</v>
      </c>
      <c r="V143" s="72">
        <f>SUM(U143,S143,Q143)</f>
        <v>817.04</v>
      </c>
      <c r="W143" s="21">
        <f>+Q143/V143</f>
        <v>0.44445804366983255</v>
      </c>
      <c r="X143" s="21">
        <f>+S143/V143</f>
        <v>0.22221678253206698</v>
      </c>
      <c r="Y143" s="21">
        <f>+U143/V143</f>
        <v>0.33332517379810045</v>
      </c>
      <c r="Z143" s="21">
        <v>0</v>
      </c>
      <c r="AA143" s="21">
        <v>0</v>
      </c>
      <c r="AB143" s="21">
        <v>0</v>
      </c>
    </row>
    <row r="144" spans="1:28" x14ac:dyDescent="0.35">
      <c r="A144" s="10">
        <v>63</v>
      </c>
      <c r="B144" s="10">
        <v>34</v>
      </c>
      <c r="C144" s="7">
        <v>1792</v>
      </c>
      <c r="D144" s="7">
        <v>2</v>
      </c>
      <c r="E144" s="7">
        <v>28</v>
      </c>
      <c r="F144" s="7">
        <v>73</v>
      </c>
      <c r="H144" s="16" t="s">
        <v>251</v>
      </c>
      <c r="I144" s="6" t="s">
        <v>252</v>
      </c>
      <c r="J144" s="17" t="s">
        <v>198</v>
      </c>
      <c r="K144" s="17" t="s">
        <v>299</v>
      </c>
      <c r="M144" s="7">
        <v>133</v>
      </c>
      <c r="N144" s="57">
        <v>2339</v>
      </c>
      <c r="O144" s="7">
        <v>49</v>
      </c>
      <c r="P144" s="7">
        <v>62</v>
      </c>
      <c r="Q144" s="72">
        <v>1039.78</v>
      </c>
      <c r="R144" s="7">
        <v>62</v>
      </c>
      <c r="S144" s="73">
        <v>519.88</v>
      </c>
      <c r="T144" s="7">
        <v>62</v>
      </c>
      <c r="U144" s="73">
        <v>779.83</v>
      </c>
      <c r="V144" s="72">
        <f>SUM(U144,S144,Q144)</f>
        <v>2339.4899999999998</v>
      </c>
      <c r="W144" s="21">
        <f>+Q144/V144</f>
        <v>0.44444729406836536</v>
      </c>
      <c r="X144" s="21">
        <f>+S144/V144</f>
        <v>0.22221937259830135</v>
      </c>
      <c r="Y144" s="21">
        <f>+U144/V144</f>
        <v>0.33333333333333337</v>
      </c>
      <c r="Z144" s="21">
        <v>0</v>
      </c>
      <c r="AA144" s="21">
        <v>0</v>
      </c>
      <c r="AB144" s="21">
        <v>0</v>
      </c>
    </row>
    <row r="145" spans="1:28" x14ac:dyDescent="0.35">
      <c r="A145" s="10">
        <v>63</v>
      </c>
      <c r="B145" s="10">
        <v>34</v>
      </c>
      <c r="C145" s="7">
        <v>1792</v>
      </c>
      <c r="D145" s="7">
        <v>2</v>
      </c>
      <c r="E145" s="7">
        <v>28</v>
      </c>
      <c r="F145" s="7">
        <v>63</v>
      </c>
      <c r="H145" s="16" t="s">
        <v>55</v>
      </c>
      <c r="I145" s="6" t="s">
        <v>56</v>
      </c>
      <c r="J145" s="17" t="s">
        <v>57</v>
      </c>
      <c r="K145" s="17" t="s">
        <v>301</v>
      </c>
      <c r="L145" s="17" t="s">
        <v>29</v>
      </c>
      <c r="M145" s="7">
        <v>134</v>
      </c>
      <c r="N145" s="57">
        <v>53</v>
      </c>
      <c r="O145" s="7">
        <v>20</v>
      </c>
      <c r="P145" s="7">
        <v>62</v>
      </c>
      <c r="Q145" s="72">
        <v>23.65</v>
      </c>
      <c r="R145" s="7">
        <v>62</v>
      </c>
      <c r="S145" s="73">
        <v>11.82</v>
      </c>
      <c r="T145" s="7">
        <v>62</v>
      </c>
      <c r="U145" s="73">
        <v>17.73</v>
      </c>
      <c r="V145" s="72">
        <f>SUM(U145,S145,Q145)</f>
        <v>53.2</v>
      </c>
      <c r="W145" s="21">
        <f>+Q145/V145</f>
        <v>0.44454887218045108</v>
      </c>
      <c r="X145" s="21">
        <f>+S145/V145</f>
        <v>0.22218045112781953</v>
      </c>
      <c r="Y145" s="21">
        <f>+U145/V145</f>
        <v>0.33327067669172933</v>
      </c>
      <c r="Z145" s="21">
        <v>0</v>
      </c>
      <c r="AA145" s="21">
        <v>0</v>
      </c>
      <c r="AB145" s="21">
        <v>0</v>
      </c>
    </row>
    <row r="146" spans="1:28" x14ac:dyDescent="0.35">
      <c r="A146" s="10">
        <v>63</v>
      </c>
      <c r="B146" s="10">
        <v>34</v>
      </c>
      <c r="C146" s="7">
        <v>1792</v>
      </c>
      <c r="D146" s="7">
        <v>2</v>
      </c>
      <c r="E146" s="7">
        <v>28</v>
      </c>
      <c r="F146" s="7">
        <v>65</v>
      </c>
      <c r="H146" s="16" t="s">
        <v>79</v>
      </c>
      <c r="I146" s="6" t="s">
        <v>80</v>
      </c>
      <c r="J146" s="17" t="s">
        <v>57</v>
      </c>
      <c r="K146" s="17" t="s">
        <v>301</v>
      </c>
      <c r="L146" s="17" t="s">
        <v>29</v>
      </c>
      <c r="M146" s="7">
        <v>134</v>
      </c>
      <c r="N146" s="57">
        <v>77</v>
      </c>
      <c r="O146" s="7">
        <v>21</v>
      </c>
      <c r="P146" s="7">
        <v>62</v>
      </c>
      <c r="Q146" s="72">
        <v>34.32</v>
      </c>
      <c r="R146" s="7">
        <v>62</v>
      </c>
      <c r="S146" s="73">
        <v>17.16</v>
      </c>
      <c r="T146" s="7">
        <v>62</v>
      </c>
      <c r="U146" s="73">
        <v>25.73</v>
      </c>
      <c r="V146" s="72">
        <f>SUM(U146,S146,Q146)</f>
        <v>77.210000000000008</v>
      </c>
      <c r="W146" s="21">
        <f>+Q146/V146</f>
        <v>0.44450200751198027</v>
      </c>
      <c r="X146" s="21">
        <f>+S146/V146</f>
        <v>0.22225100375599013</v>
      </c>
      <c r="Y146" s="21">
        <f>+U146/V146</f>
        <v>0.33324698873202951</v>
      </c>
      <c r="Z146" s="21">
        <v>0</v>
      </c>
      <c r="AA146" s="21">
        <v>0</v>
      </c>
      <c r="AB146" s="21">
        <v>0</v>
      </c>
    </row>
    <row r="147" spans="1:28" x14ac:dyDescent="0.35">
      <c r="A147" s="10">
        <v>63</v>
      </c>
      <c r="B147" s="10">
        <v>34</v>
      </c>
      <c r="C147" s="7">
        <v>1792</v>
      </c>
      <c r="D147" s="7">
        <v>2</v>
      </c>
      <c r="E147" s="7">
        <v>28</v>
      </c>
      <c r="F147" s="7">
        <v>73</v>
      </c>
      <c r="H147" s="16" t="s">
        <v>97</v>
      </c>
      <c r="I147" s="68" t="s">
        <v>213</v>
      </c>
      <c r="J147" s="17" t="s">
        <v>57</v>
      </c>
      <c r="K147" s="17" t="s">
        <v>301</v>
      </c>
      <c r="M147" s="7">
        <v>136</v>
      </c>
      <c r="N147" s="57">
        <v>1749</v>
      </c>
      <c r="O147" s="7">
        <v>77</v>
      </c>
      <c r="P147" s="7">
        <v>62</v>
      </c>
      <c r="Q147" s="72">
        <v>777.68</v>
      </c>
      <c r="R147" s="7">
        <v>62</v>
      </c>
      <c r="S147" s="73">
        <v>388.84</v>
      </c>
      <c r="T147" s="7">
        <v>62</v>
      </c>
      <c r="U147" s="73">
        <v>583.25</v>
      </c>
      <c r="V147" s="72">
        <f>SUM(U147,S147,Q147)</f>
        <v>1749.77</v>
      </c>
      <c r="W147" s="21">
        <f>+Q147/V147</f>
        <v>0.44444698446081482</v>
      </c>
      <c r="X147" s="21">
        <f>+S147/V147</f>
        <v>0.22222349223040741</v>
      </c>
      <c r="Y147" s="21">
        <f>+U147/V147</f>
        <v>0.33332952330877774</v>
      </c>
      <c r="Z147" s="21">
        <v>0</v>
      </c>
      <c r="AA147" s="21">
        <v>0</v>
      </c>
      <c r="AB147" s="21">
        <v>0</v>
      </c>
    </row>
    <row r="148" spans="1:28" x14ac:dyDescent="0.35">
      <c r="A148" s="10">
        <v>64</v>
      </c>
      <c r="B148" s="10">
        <v>35</v>
      </c>
      <c r="C148" s="7">
        <v>1792</v>
      </c>
      <c r="D148" s="7">
        <v>2</v>
      </c>
      <c r="E148" s="7">
        <v>28</v>
      </c>
      <c r="F148" s="7">
        <v>69</v>
      </c>
      <c r="H148" s="16" t="s">
        <v>55</v>
      </c>
      <c r="I148" s="6" t="s">
        <v>137</v>
      </c>
      <c r="J148" s="17" t="s">
        <v>40</v>
      </c>
      <c r="K148" s="17" t="s">
        <v>294</v>
      </c>
      <c r="M148" s="7">
        <v>137</v>
      </c>
      <c r="N148" s="57">
        <v>1546</v>
      </c>
      <c r="O148" s="7">
        <v>43</v>
      </c>
      <c r="P148" s="7">
        <v>62</v>
      </c>
      <c r="Q148" s="72">
        <v>687.31</v>
      </c>
      <c r="R148" s="7">
        <v>62</v>
      </c>
      <c r="S148" s="73">
        <v>343.65</v>
      </c>
      <c r="T148" s="7">
        <v>62</v>
      </c>
      <c r="U148" s="73">
        <v>515.47</v>
      </c>
      <c r="V148" s="72">
        <f>SUM(U148,S148,Q148)</f>
        <v>1546.4299999999998</v>
      </c>
      <c r="W148" s="21">
        <f>+Q148/V148</f>
        <v>0.44444947394967765</v>
      </c>
      <c r="X148" s="21">
        <f>+S148/V148</f>
        <v>0.22222150372147464</v>
      </c>
      <c r="Y148" s="21">
        <f>+U148/V148</f>
        <v>0.33332902232884781</v>
      </c>
      <c r="Z148" s="21">
        <v>0</v>
      </c>
      <c r="AA148" s="21">
        <v>0</v>
      </c>
      <c r="AB148" s="21">
        <v>0</v>
      </c>
    </row>
    <row r="149" spans="1:28" x14ac:dyDescent="0.35">
      <c r="A149" s="10">
        <v>64</v>
      </c>
      <c r="B149" s="10">
        <v>35</v>
      </c>
      <c r="C149" s="7">
        <v>1792</v>
      </c>
      <c r="D149" s="7">
        <v>3</v>
      </c>
      <c r="E149" s="7">
        <v>1</v>
      </c>
      <c r="F149" s="7">
        <v>74</v>
      </c>
      <c r="G149" s="7" t="s">
        <v>215</v>
      </c>
      <c r="H149" s="16" t="s">
        <v>61</v>
      </c>
      <c r="I149" s="6" t="s">
        <v>214</v>
      </c>
      <c r="M149" s="7">
        <v>138</v>
      </c>
      <c r="N149" s="57">
        <v>2162</v>
      </c>
      <c r="O149" s="7">
        <v>40</v>
      </c>
      <c r="P149" s="7">
        <v>62</v>
      </c>
      <c r="Q149" s="72">
        <v>961.07</v>
      </c>
      <c r="R149" s="7">
        <v>62</v>
      </c>
      <c r="S149" s="73">
        <v>480.53</v>
      </c>
      <c r="T149" s="7">
        <v>62</v>
      </c>
      <c r="U149" s="73">
        <v>720.8</v>
      </c>
      <c r="V149" s="72">
        <f>SUM(U149,S149,Q149)</f>
        <v>2162.4</v>
      </c>
      <c r="W149" s="21">
        <f>+Q149/V149</f>
        <v>0.44444598594154644</v>
      </c>
      <c r="X149" s="21">
        <f>+S149/V149</f>
        <v>0.22222068072512022</v>
      </c>
      <c r="Y149" s="21">
        <f>+U149/V149</f>
        <v>0.33333333333333331</v>
      </c>
      <c r="Z149" s="21">
        <v>0</v>
      </c>
      <c r="AA149" s="21">
        <v>0</v>
      </c>
      <c r="AB149" s="21">
        <v>0</v>
      </c>
    </row>
    <row r="150" spans="1:28" x14ac:dyDescent="0.35">
      <c r="A150" s="10">
        <v>64</v>
      </c>
      <c r="B150" s="10">
        <v>35</v>
      </c>
      <c r="C150" s="7">
        <v>1792</v>
      </c>
      <c r="D150" s="7">
        <v>3</v>
      </c>
      <c r="E150" s="7">
        <v>1</v>
      </c>
      <c r="F150" s="7">
        <v>74</v>
      </c>
      <c r="H150" s="16" t="s">
        <v>97</v>
      </c>
      <c r="I150" s="6" t="s">
        <v>286</v>
      </c>
      <c r="J150" s="17" t="s">
        <v>173</v>
      </c>
      <c r="K150" s="17" t="s">
        <v>299</v>
      </c>
      <c r="M150" s="7">
        <v>139</v>
      </c>
      <c r="N150" s="57">
        <v>1138</v>
      </c>
      <c r="O150" s="7">
        <v>23</v>
      </c>
      <c r="P150" s="7">
        <v>62</v>
      </c>
      <c r="Q150" s="72">
        <v>505.88</v>
      </c>
      <c r="R150" s="7">
        <v>62</v>
      </c>
      <c r="S150" s="73">
        <v>252.94</v>
      </c>
      <c r="T150" s="7">
        <v>62</v>
      </c>
      <c r="U150" s="73">
        <v>379.41</v>
      </c>
      <c r="V150" s="72">
        <f>SUM(U150,S150,Q150)</f>
        <v>1138.23</v>
      </c>
      <c r="W150" s="21">
        <f>+Q150/V150</f>
        <v>0.44444444444444442</v>
      </c>
      <c r="X150" s="21">
        <f>+S150/V150</f>
        <v>0.22222222222222221</v>
      </c>
      <c r="Y150" s="21">
        <f>+U150/V150</f>
        <v>0.33333333333333337</v>
      </c>
      <c r="Z150" s="21">
        <v>0</v>
      </c>
      <c r="AA150" s="21">
        <v>0</v>
      </c>
      <c r="AB150" s="21">
        <v>0</v>
      </c>
    </row>
    <row r="151" spans="1:28" x14ac:dyDescent="0.35">
      <c r="A151" s="10">
        <v>64</v>
      </c>
      <c r="B151" s="10">
        <v>35</v>
      </c>
      <c r="C151" s="7">
        <v>1792</v>
      </c>
      <c r="D151" s="7">
        <v>3</v>
      </c>
      <c r="E151" s="7">
        <v>1</v>
      </c>
      <c r="F151" s="7">
        <v>74</v>
      </c>
      <c r="H151" s="16" t="s">
        <v>216</v>
      </c>
      <c r="J151" s="6" t="s">
        <v>306</v>
      </c>
      <c r="K151" s="17" t="s">
        <v>299</v>
      </c>
      <c r="M151" s="7">
        <v>140</v>
      </c>
      <c r="N151" s="57">
        <v>1190</v>
      </c>
      <c r="O151" s="7">
        <v>11</v>
      </c>
      <c r="P151" s="7">
        <v>62</v>
      </c>
      <c r="Q151" s="72">
        <v>528.94000000000005</v>
      </c>
      <c r="R151" s="7">
        <v>62</v>
      </c>
      <c r="S151" s="73">
        <v>264.47000000000003</v>
      </c>
      <c r="T151" s="7">
        <v>62</v>
      </c>
      <c r="U151" s="73">
        <v>396.7</v>
      </c>
      <c r="V151" s="72">
        <f>SUM(U151,S151,Q151)</f>
        <v>1190.1100000000001</v>
      </c>
      <c r="W151" s="21">
        <f>+Q151/V151</f>
        <v>0.44444631168547444</v>
      </c>
      <c r="X151" s="21">
        <f>+S151/V151</f>
        <v>0.22222315584273722</v>
      </c>
      <c r="Y151" s="21">
        <f>+U151/V151</f>
        <v>0.33333053247178829</v>
      </c>
      <c r="Z151" s="21">
        <v>0</v>
      </c>
      <c r="AA151" s="21">
        <v>0</v>
      </c>
      <c r="AB151" s="21">
        <v>0</v>
      </c>
    </row>
    <row r="152" spans="1:28" x14ac:dyDescent="0.35">
      <c r="A152" s="10">
        <v>65</v>
      </c>
      <c r="B152" s="10">
        <v>35</v>
      </c>
      <c r="C152" s="7">
        <v>1792</v>
      </c>
      <c r="D152" s="7">
        <v>3</v>
      </c>
      <c r="E152" s="7">
        <v>1</v>
      </c>
      <c r="F152" s="7">
        <v>67</v>
      </c>
      <c r="H152" s="16" t="s">
        <v>115</v>
      </c>
      <c r="I152" s="6" t="s">
        <v>116</v>
      </c>
      <c r="J152" s="17" t="s">
        <v>117</v>
      </c>
      <c r="K152" s="17" t="s">
        <v>299</v>
      </c>
      <c r="M152" s="7">
        <v>141</v>
      </c>
      <c r="N152" s="57">
        <v>776</v>
      </c>
      <c r="O152" s="7">
        <v>53</v>
      </c>
      <c r="P152" s="7">
        <v>62</v>
      </c>
      <c r="Q152" s="72">
        <v>345.13</v>
      </c>
      <c r="R152" s="7">
        <v>62</v>
      </c>
      <c r="S152" s="73">
        <v>172.56</v>
      </c>
      <c r="T152" s="7">
        <v>62</v>
      </c>
      <c r="U152" s="73">
        <v>258.83999999999997</v>
      </c>
      <c r="V152" s="72">
        <f>SUM(U152,S152,Q152)</f>
        <v>776.53</v>
      </c>
      <c r="W152" s="21">
        <f>+Q152/V152</f>
        <v>0.44445159877918433</v>
      </c>
      <c r="X152" s="21">
        <f>+S152/V152</f>
        <v>0.22221936048832627</v>
      </c>
      <c r="Y152" s="21">
        <f>+U152/V152</f>
        <v>0.33332904073248937</v>
      </c>
      <c r="Z152" s="21">
        <v>0</v>
      </c>
      <c r="AA152" s="21">
        <v>0</v>
      </c>
      <c r="AB152" s="21">
        <v>0</v>
      </c>
    </row>
    <row r="153" spans="1:28" x14ac:dyDescent="0.35">
      <c r="A153" s="10">
        <v>65</v>
      </c>
      <c r="B153" s="10">
        <v>35</v>
      </c>
      <c r="C153" s="7">
        <v>1792</v>
      </c>
      <c r="D153" s="7">
        <v>3</v>
      </c>
      <c r="E153" s="7">
        <v>1</v>
      </c>
      <c r="F153" s="7">
        <v>74</v>
      </c>
      <c r="H153" s="16" t="s">
        <v>193</v>
      </c>
      <c r="I153" s="6" t="s">
        <v>217</v>
      </c>
      <c r="J153" s="17" t="s">
        <v>198</v>
      </c>
      <c r="K153" s="17" t="s">
        <v>299</v>
      </c>
      <c r="M153" s="7">
        <v>142</v>
      </c>
      <c r="N153" s="57">
        <v>654</v>
      </c>
      <c r="O153" s="7">
        <v>59</v>
      </c>
      <c r="P153" s="7">
        <v>62</v>
      </c>
      <c r="Q153" s="72">
        <v>290.94</v>
      </c>
      <c r="R153" s="7">
        <v>62</v>
      </c>
      <c r="S153" s="73">
        <v>145.46</v>
      </c>
      <c r="T153" s="7">
        <v>62</v>
      </c>
      <c r="U153" s="73">
        <v>218.19</v>
      </c>
      <c r="V153" s="72">
        <f>SUM(U153,S153,Q153)</f>
        <v>654.58999999999992</v>
      </c>
      <c r="W153" s="21">
        <f>+Q153/V153</f>
        <v>0.444461418597901</v>
      </c>
      <c r="X153" s="21">
        <f>+S153/V153</f>
        <v>0.22221543256083964</v>
      </c>
      <c r="Y153" s="21">
        <f>+U153/V153</f>
        <v>0.33332314884125946</v>
      </c>
      <c r="Z153" s="21">
        <v>0</v>
      </c>
      <c r="AA153" s="21">
        <v>0</v>
      </c>
      <c r="AB153" s="21">
        <v>0</v>
      </c>
    </row>
    <row r="154" spans="1:28" x14ac:dyDescent="0.35">
      <c r="A154" s="10">
        <v>65</v>
      </c>
      <c r="B154" s="10">
        <v>35</v>
      </c>
      <c r="C154" s="7">
        <v>1792</v>
      </c>
      <c r="D154" s="7">
        <v>3</v>
      </c>
      <c r="E154" s="7">
        <v>1</v>
      </c>
      <c r="F154" s="7">
        <v>74</v>
      </c>
      <c r="H154" s="16" t="s">
        <v>79</v>
      </c>
      <c r="I154" s="6" t="s">
        <v>217</v>
      </c>
      <c r="J154" s="17" t="s">
        <v>218</v>
      </c>
      <c r="K154" s="17" t="s">
        <v>298</v>
      </c>
      <c r="M154" s="7">
        <v>143</v>
      </c>
      <c r="N154" s="57">
        <v>446</v>
      </c>
      <c r="O154" s="7">
        <v>22</v>
      </c>
      <c r="P154" s="7">
        <v>62</v>
      </c>
      <c r="Q154" s="72">
        <v>198.32</v>
      </c>
      <c r="R154" s="7">
        <v>62</v>
      </c>
      <c r="S154" s="73">
        <v>99.16</v>
      </c>
      <c r="T154" s="7">
        <v>62</v>
      </c>
      <c r="U154" s="73">
        <v>148.74</v>
      </c>
      <c r="V154" s="72">
        <f>SUM(U154,S154,Q154)</f>
        <v>446.22</v>
      </c>
      <c r="W154" s="21">
        <f>+Q154/V154</f>
        <v>0.44444444444444442</v>
      </c>
      <c r="X154" s="21">
        <f>+S154/V154</f>
        <v>0.22222222222222221</v>
      </c>
      <c r="Y154" s="21">
        <f>+U154/V154</f>
        <v>0.33333333333333331</v>
      </c>
      <c r="Z154" s="21">
        <v>0</v>
      </c>
      <c r="AA154" s="21">
        <v>0</v>
      </c>
      <c r="AB154" s="21">
        <v>0</v>
      </c>
    </row>
    <row r="155" spans="1:28" x14ac:dyDescent="0.35">
      <c r="A155" s="10">
        <v>65</v>
      </c>
      <c r="B155" s="10">
        <v>35</v>
      </c>
      <c r="C155" s="7">
        <v>1792</v>
      </c>
      <c r="D155" s="7">
        <v>3</v>
      </c>
      <c r="E155" s="7">
        <v>1</v>
      </c>
      <c r="F155" s="7">
        <v>74</v>
      </c>
      <c r="H155" s="16" t="s">
        <v>97</v>
      </c>
      <c r="I155" s="6" t="s">
        <v>219</v>
      </c>
      <c r="J155" s="17" t="s">
        <v>173</v>
      </c>
      <c r="K155" s="17" t="s">
        <v>299</v>
      </c>
      <c r="M155" s="7">
        <v>144</v>
      </c>
      <c r="N155" s="57">
        <v>652</v>
      </c>
      <c r="O155" s="7">
        <v>15</v>
      </c>
      <c r="P155" s="7">
        <v>62</v>
      </c>
      <c r="Q155" s="72">
        <v>289.85000000000002</v>
      </c>
      <c r="R155" s="7">
        <v>62</v>
      </c>
      <c r="S155" s="73">
        <v>144.91999999999999</v>
      </c>
      <c r="T155" s="7">
        <v>62</v>
      </c>
      <c r="U155" s="73">
        <v>217.38</v>
      </c>
      <c r="V155" s="72">
        <f>SUM(U155,S155,Q155)</f>
        <v>652.15</v>
      </c>
      <c r="W155" s="21">
        <f>+Q155/V155</f>
        <v>0.44445296327532013</v>
      </c>
      <c r="X155" s="21">
        <f>+S155/V155</f>
        <v>0.22221881468987195</v>
      </c>
      <c r="Y155" s="21">
        <f>+U155/V155</f>
        <v>0.33332822203480794</v>
      </c>
      <c r="Z155" s="21">
        <v>0</v>
      </c>
      <c r="AA155" s="21">
        <v>0</v>
      </c>
      <c r="AB155" s="21">
        <v>0</v>
      </c>
    </row>
    <row r="156" spans="1:28" x14ac:dyDescent="0.35">
      <c r="A156" s="10">
        <v>66</v>
      </c>
      <c r="B156" s="10">
        <v>36</v>
      </c>
      <c r="C156" s="7">
        <v>1792</v>
      </c>
      <c r="D156" s="7">
        <v>3</v>
      </c>
      <c r="E156" s="7">
        <v>1</v>
      </c>
      <c r="F156" s="7">
        <v>74</v>
      </c>
      <c r="H156" s="16" t="s">
        <v>220</v>
      </c>
      <c r="I156" s="6" t="s">
        <v>255</v>
      </c>
      <c r="J156" s="17" t="s">
        <v>221</v>
      </c>
      <c r="K156" s="17" t="s">
        <v>299</v>
      </c>
      <c r="M156" s="7">
        <v>145</v>
      </c>
      <c r="N156" s="57">
        <v>309</v>
      </c>
      <c r="O156" s="7">
        <v>36</v>
      </c>
      <c r="P156" s="7">
        <v>62</v>
      </c>
      <c r="Q156" s="72">
        <v>137.5</v>
      </c>
      <c r="R156" s="7">
        <v>62</v>
      </c>
      <c r="S156" s="73">
        <v>68.739999999999995</v>
      </c>
      <c r="T156" s="7">
        <v>62</v>
      </c>
      <c r="U156" s="73">
        <v>103.12</v>
      </c>
      <c r="V156" s="72">
        <f>SUM(U156,S156,Q156)</f>
        <v>309.36</v>
      </c>
      <c r="W156" s="21">
        <f>+Q156/V156</f>
        <v>0.44446599431083528</v>
      </c>
      <c r="X156" s="21">
        <f>+S156/V156</f>
        <v>0.22220067235583138</v>
      </c>
      <c r="Y156" s="21">
        <f>+U156/V156</f>
        <v>0.33333333333333331</v>
      </c>
      <c r="Z156" s="21">
        <v>0</v>
      </c>
      <c r="AA156" s="21">
        <v>0</v>
      </c>
      <c r="AB156" s="21">
        <v>0</v>
      </c>
    </row>
    <row r="157" spans="1:28" x14ac:dyDescent="0.35">
      <c r="A157" s="10">
        <v>66</v>
      </c>
      <c r="B157" s="10">
        <v>36</v>
      </c>
      <c r="C157" s="7">
        <v>1792</v>
      </c>
      <c r="D157" s="7">
        <v>3</v>
      </c>
      <c r="E157" s="7">
        <v>1</v>
      </c>
      <c r="F157" s="7">
        <v>74</v>
      </c>
      <c r="H157" s="16" t="s">
        <v>97</v>
      </c>
      <c r="I157" s="6" t="s">
        <v>222</v>
      </c>
      <c r="M157" s="7">
        <v>146</v>
      </c>
      <c r="N157" s="57">
        <v>7514</v>
      </c>
      <c r="O157" s="7">
        <v>72</v>
      </c>
      <c r="P157" s="7">
        <v>62</v>
      </c>
      <c r="Q157" s="72">
        <v>673.22</v>
      </c>
      <c r="R157" s="7">
        <v>62</v>
      </c>
      <c r="S157" s="73">
        <v>366.6</v>
      </c>
      <c r="T157" s="7">
        <v>62</v>
      </c>
      <c r="U157" s="73">
        <v>504.9</v>
      </c>
      <c r="V157" s="72">
        <f>SUM(U157,S157,Q157)</f>
        <v>1544.72</v>
      </c>
      <c r="W157" s="21">
        <f>+Q157/V157</f>
        <v>0.43582008389870008</v>
      </c>
      <c r="X157" s="21">
        <f>+S157/V157</f>
        <v>0.23732456367497023</v>
      </c>
      <c r="Y157" s="21">
        <f>+U157/V157</f>
        <v>0.32685535242632968</v>
      </c>
      <c r="Z157" s="21">
        <v>0</v>
      </c>
      <c r="AA157" s="21">
        <v>0</v>
      </c>
      <c r="AB157" s="21">
        <v>0</v>
      </c>
    </row>
    <row r="158" spans="1:28" x14ac:dyDescent="0.35">
      <c r="A158" s="10">
        <v>66</v>
      </c>
      <c r="B158" s="10">
        <v>36</v>
      </c>
      <c r="C158" s="7">
        <v>1792</v>
      </c>
      <c r="D158" s="7">
        <v>3</v>
      </c>
      <c r="E158" s="7">
        <v>1</v>
      </c>
      <c r="F158" s="7">
        <v>74</v>
      </c>
      <c r="H158" s="16" t="s">
        <v>223</v>
      </c>
      <c r="I158" s="6" t="s">
        <v>82</v>
      </c>
      <c r="J158" s="17" t="s">
        <v>224</v>
      </c>
      <c r="K158" s="17" t="s">
        <v>299</v>
      </c>
      <c r="M158" s="7">
        <v>147</v>
      </c>
      <c r="N158" s="57">
        <v>387</v>
      </c>
      <c r="O158" s="7">
        <v>96</v>
      </c>
      <c r="P158" s="7">
        <v>62</v>
      </c>
      <c r="Q158" s="72">
        <v>172.43</v>
      </c>
      <c r="R158" s="7">
        <v>62</v>
      </c>
      <c r="S158" s="73">
        <v>86.21</v>
      </c>
      <c r="T158" s="7">
        <v>62</v>
      </c>
      <c r="U158" s="73">
        <v>129.32</v>
      </c>
      <c r="V158" s="72">
        <f>SUM(U158,S158,Q158)</f>
        <v>387.96</v>
      </c>
      <c r="W158" s="21">
        <f>+Q158/V158</f>
        <v>0.44445303639550471</v>
      </c>
      <c r="X158" s="21">
        <f>+S158/V158</f>
        <v>0.22221363027116198</v>
      </c>
      <c r="Y158" s="21">
        <f>+U158/V158</f>
        <v>0.33333333333333331</v>
      </c>
      <c r="Z158" s="21">
        <v>0</v>
      </c>
      <c r="AA158" s="21">
        <v>0</v>
      </c>
      <c r="AB158" s="21">
        <v>0</v>
      </c>
    </row>
    <row r="159" spans="1:28" x14ac:dyDescent="0.35">
      <c r="A159" s="10">
        <v>66</v>
      </c>
      <c r="B159" s="10">
        <v>36</v>
      </c>
      <c r="C159" s="7">
        <v>1792</v>
      </c>
      <c r="D159" s="7">
        <v>3</v>
      </c>
      <c r="E159" s="7">
        <v>1</v>
      </c>
      <c r="F159" s="7">
        <v>74</v>
      </c>
      <c r="H159" s="16" t="s">
        <v>97</v>
      </c>
      <c r="I159" s="6" t="s">
        <v>225</v>
      </c>
      <c r="J159" s="17" t="s">
        <v>40</v>
      </c>
      <c r="K159" s="17" t="s">
        <v>294</v>
      </c>
      <c r="M159" s="7">
        <v>148</v>
      </c>
      <c r="N159" s="57">
        <v>53</v>
      </c>
      <c r="O159" s="7">
        <v>19</v>
      </c>
      <c r="P159" s="7">
        <v>62</v>
      </c>
      <c r="Q159" s="72">
        <v>23.64</v>
      </c>
      <c r="R159" s="7">
        <v>62</v>
      </c>
      <c r="S159" s="73">
        <v>11.82</v>
      </c>
      <c r="T159" s="7">
        <v>62</v>
      </c>
      <c r="U159" s="73">
        <v>17.73</v>
      </c>
      <c r="V159" s="72">
        <f>SUM(U159,S159,Q159)</f>
        <v>53.19</v>
      </c>
      <c r="W159" s="21">
        <f>+Q159/V159</f>
        <v>0.44444444444444448</v>
      </c>
      <c r="X159" s="21">
        <f>+S159/V159</f>
        <v>0.22222222222222224</v>
      </c>
      <c r="Y159" s="21">
        <f>+U159/V159</f>
        <v>0.33333333333333337</v>
      </c>
      <c r="Z159" s="21">
        <v>0</v>
      </c>
      <c r="AA159" s="21">
        <v>0</v>
      </c>
      <c r="AB159" s="21">
        <v>0</v>
      </c>
    </row>
    <row r="160" spans="1:28" x14ac:dyDescent="0.35">
      <c r="A160" s="10">
        <v>67</v>
      </c>
      <c r="B160" s="10">
        <v>36</v>
      </c>
      <c r="C160" s="7">
        <v>1792</v>
      </c>
      <c r="D160" s="7">
        <v>3</v>
      </c>
      <c r="E160" s="7">
        <v>1</v>
      </c>
      <c r="F160" s="7">
        <v>75</v>
      </c>
      <c r="H160" s="16" t="s">
        <v>226</v>
      </c>
      <c r="I160" s="6" t="s">
        <v>227</v>
      </c>
      <c r="J160" s="17" t="s">
        <v>171</v>
      </c>
      <c r="K160" s="17" t="s">
        <v>299</v>
      </c>
      <c r="L160" s="17" t="s">
        <v>123</v>
      </c>
      <c r="M160" s="7">
        <v>149</v>
      </c>
      <c r="N160" s="57">
        <v>35</v>
      </c>
      <c r="O160" s="7">
        <v>77</v>
      </c>
      <c r="P160" s="7">
        <v>62</v>
      </c>
      <c r="Q160" s="72">
        <v>15.9</v>
      </c>
      <c r="R160" s="7">
        <v>62</v>
      </c>
      <c r="S160" s="73">
        <v>7.95</v>
      </c>
      <c r="T160" s="7">
        <v>62</v>
      </c>
      <c r="U160" s="73">
        <v>11.92</v>
      </c>
      <c r="V160" s="72">
        <f>SUM(U160,S160,Q160)</f>
        <v>35.770000000000003</v>
      </c>
      <c r="W160" s="21">
        <f>+Q160/V160</f>
        <v>0.44450656975118813</v>
      </c>
      <c r="X160" s="21">
        <f>+S160/V160</f>
        <v>0.22225328487559406</v>
      </c>
      <c r="Y160" s="21">
        <f>+U160/V160</f>
        <v>0.33324014537321772</v>
      </c>
      <c r="Z160" s="21">
        <v>0</v>
      </c>
      <c r="AA160" s="21">
        <v>0</v>
      </c>
      <c r="AB160" s="21">
        <v>0</v>
      </c>
    </row>
    <row r="161" spans="1:28" x14ac:dyDescent="0.35">
      <c r="A161" s="10">
        <v>67</v>
      </c>
      <c r="B161" s="10">
        <v>36</v>
      </c>
      <c r="C161" s="7">
        <v>1792</v>
      </c>
      <c r="D161" s="7">
        <v>3</v>
      </c>
      <c r="E161" s="7">
        <v>1</v>
      </c>
      <c r="F161" s="7">
        <v>75</v>
      </c>
      <c r="H161" s="16" t="s">
        <v>228</v>
      </c>
      <c r="I161" s="6" t="s">
        <v>46</v>
      </c>
      <c r="J161" s="17" t="s">
        <v>229</v>
      </c>
      <c r="K161" s="17" t="s">
        <v>299</v>
      </c>
      <c r="M161" s="7">
        <v>150</v>
      </c>
      <c r="N161" s="57">
        <v>82</v>
      </c>
      <c r="O161" s="7">
        <v>47</v>
      </c>
      <c r="P161" s="7">
        <v>62</v>
      </c>
      <c r="Q161" s="72">
        <v>36.659999999999997</v>
      </c>
      <c r="R161" s="7">
        <v>62</v>
      </c>
      <c r="S161" s="73">
        <v>18.32</v>
      </c>
      <c r="T161" s="7">
        <v>62</v>
      </c>
      <c r="U161" s="73">
        <v>27.49</v>
      </c>
      <c r="V161" s="72">
        <f>SUM(U161,S161,Q161)</f>
        <v>82.47</v>
      </c>
      <c r="W161" s="21">
        <f>+Q161/V161</f>
        <v>0.4445252819206984</v>
      </c>
      <c r="X161" s="21">
        <f>+S161/V161</f>
        <v>0.22214138474596823</v>
      </c>
      <c r="Y161" s="21">
        <f>+U161/V161</f>
        <v>0.33333333333333331</v>
      </c>
      <c r="Z161" s="21">
        <v>0</v>
      </c>
      <c r="AA161" s="21">
        <v>0</v>
      </c>
      <c r="AB161" s="21">
        <v>0</v>
      </c>
    </row>
    <row r="162" spans="1:28" x14ac:dyDescent="0.35">
      <c r="A162" s="10">
        <v>67</v>
      </c>
      <c r="B162" s="10">
        <v>36</v>
      </c>
      <c r="C162" s="7">
        <v>1792</v>
      </c>
      <c r="D162" s="7">
        <v>3</v>
      </c>
      <c r="E162" s="7">
        <v>1</v>
      </c>
      <c r="F162" s="7">
        <v>75</v>
      </c>
      <c r="H162" s="16" t="s">
        <v>97</v>
      </c>
      <c r="I162" s="6" t="s">
        <v>230</v>
      </c>
      <c r="J162" s="17" t="s">
        <v>136</v>
      </c>
      <c r="K162" s="17" t="s">
        <v>299</v>
      </c>
      <c r="M162" s="7">
        <v>151</v>
      </c>
      <c r="N162" s="57">
        <v>70</v>
      </c>
      <c r="O162" s="7">
        <v>21</v>
      </c>
      <c r="P162" s="7">
        <v>62</v>
      </c>
      <c r="Q162" s="72">
        <v>31.21</v>
      </c>
      <c r="R162" s="7">
        <v>62</v>
      </c>
      <c r="S162" s="73">
        <v>15.6</v>
      </c>
      <c r="T162" s="7">
        <v>62</v>
      </c>
      <c r="U162" s="73">
        <v>23.4</v>
      </c>
      <c r="V162" s="72">
        <f>SUM(U162,S162,Q162)</f>
        <v>70.210000000000008</v>
      </c>
      <c r="W162" s="21">
        <f>+Q162/V162</f>
        <v>0.44452357214072064</v>
      </c>
      <c r="X162" s="21">
        <f>+S162/V162</f>
        <v>0.22219057114371168</v>
      </c>
      <c r="Y162" s="21">
        <f>+U162/V162</f>
        <v>0.33328585671556754</v>
      </c>
      <c r="Z162" s="21">
        <v>0</v>
      </c>
      <c r="AA162" s="21">
        <v>0</v>
      </c>
      <c r="AB162" s="21">
        <v>0</v>
      </c>
    </row>
    <row r="163" spans="1:28" x14ac:dyDescent="0.35">
      <c r="A163" s="10">
        <v>67</v>
      </c>
      <c r="B163" s="10">
        <v>36</v>
      </c>
      <c r="C163" s="7">
        <v>1792</v>
      </c>
      <c r="D163" s="7">
        <v>3</v>
      </c>
      <c r="E163" s="7">
        <v>1</v>
      </c>
      <c r="F163" s="7">
        <v>75</v>
      </c>
      <c r="H163" s="16" t="s">
        <v>112</v>
      </c>
      <c r="I163" s="6" t="s">
        <v>231</v>
      </c>
      <c r="J163" s="17" t="s">
        <v>232</v>
      </c>
      <c r="K163" s="17" t="s">
        <v>299</v>
      </c>
      <c r="M163" s="7">
        <v>152</v>
      </c>
      <c r="N163" s="57">
        <v>53</v>
      </c>
      <c r="O163" s="7">
        <v>13</v>
      </c>
      <c r="P163" s="7">
        <v>62</v>
      </c>
      <c r="Q163" s="72">
        <v>23.62</v>
      </c>
      <c r="R163" s="7">
        <v>62</v>
      </c>
      <c r="S163" s="73">
        <v>11.8</v>
      </c>
      <c r="T163" s="7">
        <v>62</v>
      </c>
      <c r="U163" s="73">
        <v>17.71</v>
      </c>
      <c r="V163" s="72">
        <f>SUM(U163,S163,Q163)</f>
        <v>53.13</v>
      </c>
      <c r="W163" s="21">
        <f>+Q163/V163</f>
        <v>0.44456992283079239</v>
      </c>
      <c r="X163" s="21">
        <f>+S163/V163</f>
        <v>0.22209674383587427</v>
      </c>
      <c r="Y163" s="21">
        <f>+U163/V163</f>
        <v>0.33333333333333331</v>
      </c>
      <c r="Z163" s="21">
        <v>0</v>
      </c>
      <c r="AA163" s="21">
        <v>0</v>
      </c>
      <c r="AB163" s="21">
        <v>0</v>
      </c>
    </row>
    <row r="164" spans="1:28" x14ac:dyDescent="0.35">
      <c r="A164" s="10">
        <v>68</v>
      </c>
      <c r="B164" s="10">
        <v>37</v>
      </c>
      <c r="C164" s="7">
        <v>1792</v>
      </c>
      <c r="D164" s="7">
        <v>3</v>
      </c>
      <c r="E164" s="7">
        <v>2</v>
      </c>
      <c r="F164" s="7">
        <v>75</v>
      </c>
      <c r="H164" s="16" t="s">
        <v>97</v>
      </c>
      <c r="I164" s="6" t="s">
        <v>82</v>
      </c>
      <c r="J164" s="17" t="s">
        <v>198</v>
      </c>
      <c r="K164" s="17" t="s">
        <v>299</v>
      </c>
      <c r="M164" s="7">
        <v>153</v>
      </c>
      <c r="N164" s="57">
        <v>242</v>
      </c>
      <c r="O164" s="7">
        <v>64</v>
      </c>
      <c r="P164" s="7">
        <v>62</v>
      </c>
      <c r="Q164" s="72">
        <v>107.84</v>
      </c>
      <c r="R164" s="7">
        <v>62</v>
      </c>
      <c r="S164" s="73">
        <v>53.92</v>
      </c>
      <c r="T164" s="7">
        <v>62</v>
      </c>
      <c r="U164" s="73">
        <v>80.88</v>
      </c>
      <c r="V164" s="72">
        <f>SUM(U164,S164,Q164)</f>
        <v>242.64000000000001</v>
      </c>
      <c r="W164" s="21">
        <f>+Q164/V164</f>
        <v>0.44444444444444442</v>
      </c>
      <c r="X164" s="21">
        <f>+S164/V164</f>
        <v>0.22222222222222221</v>
      </c>
      <c r="Y164" s="21">
        <f>+U164/V164</f>
        <v>0.33333333333333331</v>
      </c>
      <c r="Z164" s="21">
        <v>0</v>
      </c>
      <c r="AA164" s="21">
        <v>0</v>
      </c>
      <c r="AB164" s="21">
        <v>0</v>
      </c>
    </row>
    <row r="165" spans="1:28" x14ac:dyDescent="0.35">
      <c r="A165" s="10">
        <v>68</v>
      </c>
      <c r="B165" s="10">
        <v>37</v>
      </c>
      <c r="C165" s="7">
        <v>1792</v>
      </c>
      <c r="D165" s="7">
        <v>3</v>
      </c>
      <c r="E165" s="7">
        <v>2</v>
      </c>
      <c r="F165" s="7">
        <v>75</v>
      </c>
      <c r="H165" s="16" t="s">
        <v>61</v>
      </c>
      <c r="I165" s="6" t="s">
        <v>233</v>
      </c>
      <c r="J165" s="17" t="s">
        <v>305</v>
      </c>
      <c r="K165" s="17" t="s">
        <v>294</v>
      </c>
      <c r="M165" s="7">
        <v>154</v>
      </c>
      <c r="N165" s="57">
        <v>301</v>
      </c>
      <c r="O165" s="7">
        <v>24</v>
      </c>
      <c r="P165" s="7">
        <v>62</v>
      </c>
      <c r="Q165" s="72">
        <v>133.88999999999999</v>
      </c>
      <c r="R165" s="7">
        <v>62</v>
      </c>
      <c r="S165" s="73">
        <v>66.94</v>
      </c>
      <c r="T165" s="7">
        <v>62</v>
      </c>
      <c r="U165" s="73">
        <v>100.41</v>
      </c>
      <c r="V165" s="72">
        <f>SUM(U165,S165,Q165)</f>
        <v>301.24</v>
      </c>
      <c r="W165" s="21">
        <f>+Q165/V165</f>
        <v>0.44446288673482931</v>
      </c>
      <c r="X165" s="21">
        <f>+S165/V165</f>
        <v>0.22221484530606825</v>
      </c>
      <c r="Y165" s="21">
        <f>+U165/V165</f>
        <v>0.33332226795910236</v>
      </c>
      <c r="Z165" s="21">
        <v>0</v>
      </c>
      <c r="AA165" s="21">
        <v>0</v>
      </c>
      <c r="AB165" s="21">
        <v>0</v>
      </c>
    </row>
    <row r="166" spans="1:28" x14ac:dyDescent="0.35">
      <c r="A166" s="10">
        <v>68</v>
      </c>
      <c r="B166" s="10">
        <v>37</v>
      </c>
      <c r="C166" s="7">
        <v>1792</v>
      </c>
      <c r="D166" s="7">
        <v>3</v>
      </c>
      <c r="E166" s="7">
        <v>2</v>
      </c>
      <c r="F166" s="7">
        <v>75</v>
      </c>
      <c r="H166" s="16" t="s">
        <v>149</v>
      </c>
      <c r="I166" s="6" t="s">
        <v>170</v>
      </c>
      <c r="J166" s="17" t="s">
        <v>173</v>
      </c>
      <c r="K166" s="17" t="s">
        <v>299</v>
      </c>
      <c r="M166" s="7">
        <v>155</v>
      </c>
      <c r="N166" s="57">
        <v>186</v>
      </c>
      <c r="O166" s="7">
        <v>34</v>
      </c>
      <c r="P166" s="7">
        <v>62</v>
      </c>
      <c r="Q166" s="72">
        <v>82.82</v>
      </c>
      <c r="R166" s="7">
        <v>62</v>
      </c>
      <c r="S166" s="73">
        <v>41.41</v>
      </c>
      <c r="T166" s="7">
        <v>62</v>
      </c>
      <c r="U166" s="73">
        <v>62.11</v>
      </c>
      <c r="V166" s="72">
        <f>SUM(U166,S166,Q166)</f>
        <v>186.33999999999997</v>
      </c>
      <c r="W166" s="21">
        <f>+Q166/V166</f>
        <v>0.44445637007620481</v>
      </c>
      <c r="X166" s="21">
        <f>+S166/V166</f>
        <v>0.2222281850381024</v>
      </c>
      <c r="Y166" s="21">
        <f>+U166/V166</f>
        <v>0.33331544488569287</v>
      </c>
      <c r="Z166" s="21">
        <v>0</v>
      </c>
      <c r="AA166" s="21">
        <v>0</v>
      </c>
      <c r="AB166" s="21">
        <v>0</v>
      </c>
    </row>
    <row r="167" spans="1:28" x14ac:dyDescent="0.35">
      <c r="A167" s="10">
        <v>68</v>
      </c>
      <c r="B167" s="10">
        <v>37</v>
      </c>
      <c r="C167" s="7">
        <v>1792</v>
      </c>
      <c r="D167" s="7">
        <v>3</v>
      </c>
      <c r="E167" s="7">
        <v>2</v>
      </c>
      <c r="F167" s="7">
        <v>75</v>
      </c>
      <c r="H167" s="16" t="s">
        <v>97</v>
      </c>
      <c r="I167" s="6" t="s">
        <v>135</v>
      </c>
      <c r="J167" s="17" t="s">
        <v>169</v>
      </c>
      <c r="K167" s="17" t="s">
        <v>299</v>
      </c>
      <c r="M167" s="7">
        <v>156</v>
      </c>
      <c r="N167" s="57">
        <v>297</v>
      </c>
      <c r="O167" s="7">
        <v>57</v>
      </c>
      <c r="P167" s="7">
        <v>62</v>
      </c>
      <c r="Q167" s="72">
        <v>132.26</v>
      </c>
      <c r="R167" s="7">
        <v>62</v>
      </c>
      <c r="S167" s="73">
        <v>66.12</v>
      </c>
      <c r="T167" s="7">
        <v>62</v>
      </c>
      <c r="U167" s="73">
        <v>99.19</v>
      </c>
      <c r="V167" s="72">
        <f>SUM(U167,S167,Q167)</f>
        <v>297.57</v>
      </c>
      <c r="W167" s="21">
        <f>+Q167/V167</f>
        <v>0.44446684813657289</v>
      </c>
      <c r="X167" s="21">
        <f>+S167/V167</f>
        <v>0.22219981853009377</v>
      </c>
      <c r="Y167" s="21">
        <f>+U167/V167</f>
        <v>0.33333333333333331</v>
      </c>
      <c r="Z167" s="21">
        <v>0</v>
      </c>
      <c r="AA167" s="21">
        <v>0</v>
      </c>
      <c r="AB167" s="21">
        <v>0</v>
      </c>
    </row>
    <row r="168" spans="1:28" x14ac:dyDescent="0.35">
      <c r="A168" s="10">
        <v>69</v>
      </c>
      <c r="B168" s="10">
        <v>37</v>
      </c>
      <c r="C168" s="7">
        <v>1792</v>
      </c>
      <c r="D168" s="7">
        <v>3</v>
      </c>
      <c r="E168" s="7">
        <v>2</v>
      </c>
      <c r="F168" s="7">
        <v>75</v>
      </c>
      <c r="H168" s="16" t="s">
        <v>97</v>
      </c>
      <c r="I168" s="6" t="s">
        <v>234</v>
      </c>
      <c r="J168" s="17" t="s">
        <v>229</v>
      </c>
      <c r="K168" s="17" t="s">
        <v>299</v>
      </c>
      <c r="M168" s="7">
        <v>157</v>
      </c>
      <c r="N168" s="57">
        <v>331</v>
      </c>
      <c r="O168" s="7">
        <v>8</v>
      </c>
      <c r="P168" s="7">
        <v>62</v>
      </c>
      <c r="Q168" s="72">
        <v>147.15</v>
      </c>
      <c r="R168" s="7">
        <v>62</v>
      </c>
      <c r="S168" s="73">
        <v>73.569999999999993</v>
      </c>
      <c r="T168" s="7">
        <v>62</v>
      </c>
      <c r="U168" s="73">
        <v>110.36</v>
      </c>
      <c r="V168" s="72">
        <f>SUM(U168,S168,Q168)</f>
        <v>331.08000000000004</v>
      </c>
      <c r="W168" s="21">
        <f>+Q168/V168</f>
        <v>0.44445451250453061</v>
      </c>
      <c r="X168" s="21">
        <f>+S168/V168</f>
        <v>0.22221215416213599</v>
      </c>
      <c r="Y168" s="21">
        <f>+U168/V168</f>
        <v>0.33333333333333331</v>
      </c>
      <c r="Z168" s="21">
        <v>0</v>
      </c>
      <c r="AA168" s="21">
        <v>0</v>
      </c>
      <c r="AB168" s="21">
        <v>0</v>
      </c>
    </row>
    <row r="169" spans="1:28" x14ac:dyDescent="0.35">
      <c r="A169" s="10">
        <v>69</v>
      </c>
      <c r="B169" s="10">
        <v>37</v>
      </c>
      <c r="C169" s="7">
        <v>1792</v>
      </c>
      <c r="D169" s="7">
        <v>3</v>
      </c>
      <c r="E169" s="7">
        <v>2</v>
      </c>
      <c r="F169" s="7">
        <v>75</v>
      </c>
      <c r="G169" s="7" t="s">
        <v>215</v>
      </c>
      <c r="H169" s="16" t="s">
        <v>61</v>
      </c>
      <c r="I169" s="6" t="s">
        <v>235</v>
      </c>
      <c r="M169" s="7">
        <v>158</v>
      </c>
      <c r="N169" s="57">
        <v>268</v>
      </c>
      <c r="O169" s="7">
        <v>33</v>
      </c>
      <c r="P169" s="7">
        <v>62</v>
      </c>
      <c r="Q169" s="72">
        <v>119.26</v>
      </c>
      <c r="R169" s="7">
        <v>62</v>
      </c>
      <c r="S169" s="73">
        <v>59.63</v>
      </c>
      <c r="T169" s="7">
        <v>62</v>
      </c>
      <c r="U169" s="73">
        <v>89.44</v>
      </c>
      <c r="V169" s="72">
        <f>SUM(U169,S169,Q169)</f>
        <v>268.33</v>
      </c>
      <c r="W169" s="21">
        <f>+Q169/V169</f>
        <v>0.44445272612082143</v>
      </c>
      <c r="X169" s="21">
        <f>+S169/V169</f>
        <v>0.22222636306041071</v>
      </c>
      <c r="Y169" s="21">
        <f>+U169/V169</f>
        <v>0.33332091081876797</v>
      </c>
      <c r="Z169" s="21">
        <v>0</v>
      </c>
      <c r="AA169" s="21">
        <v>0</v>
      </c>
      <c r="AB169" s="21">
        <v>0</v>
      </c>
    </row>
    <row r="170" spans="1:28" x14ac:dyDescent="0.35">
      <c r="A170" s="10">
        <v>69</v>
      </c>
      <c r="B170" s="10">
        <v>37</v>
      </c>
      <c r="C170" s="7">
        <v>1792</v>
      </c>
      <c r="D170" s="7">
        <v>3</v>
      </c>
      <c r="E170" s="7">
        <v>2</v>
      </c>
      <c r="F170" s="7">
        <v>76</v>
      </c>
      <c r="H170" s="16" t="s">
        <v>79</v>
      </c>
      <c r="I170" s="6" t="s">
        <v>236</v>
      </c>
      <c r="J170" s="17" t="s">
        <v>171</v>
      </c>
      <c r="K170" s="17" t="s">
        <v>299</v>
      </c>
      <c r="M170" s="7">
        <v>159</v>
      </c>
      <c r="N170" s="57">
        <v>258</v>
      </c>
      <c r="O170" s="7">
        <v>69</v>
      </c>
      <c r="P170" s="7">
        <v>62</v>
      </c>
      <c r="Q170" s="72">
        <v>114.98</v>
      </c>
      <c r="R170" s="7">
        <v>62</v>
      </c>
      <c r="S170" s="73">
        <v>57.48</v>
      </c>
      <c r="T170" s="7">
        <v>62</v>
      </c>
      <c r="U170" s="73">
        <v>86.23</v>
      </c>
      <c r="V170" s="72">
        <f>SUM(U170,S170,Q170)</f>
        <v>258.69</v>
      </c>
      <c r="W170" s="21">
        <f>+Q170/V170</f>
        <v>0.44447021531562875</v>
      </c>
      <c r="X170" s="21">
        <f>+S170/V170</f>
        <v>0.22219645135103791</v>
      </c>
      <c r="Y170" s="21">
        <f>+U170/V170</f>
        <v>0.33333333333333337</v>
      </c>
      <c r="Z170" s="21">
        <v>0</v>
      </c>
      <c r="AA170" s="21">
        <v>0</v>
      </c>
      <c r="AB170" s="21">
        <v>0</v>
      </c>
    </row>
    <row r="171" spans="1:28" x14ac:dyDescent="0.35">
      <c r="A171" s="10">
        <v>69</v>
      </c>
      <c r="B171" s="10">
        <v>37</v>
      </c>
      <c r="C171" s="7">
        <v>1792</v>
      </c>
      <c r="D171" s="7">
        <v>3</v>
      </c>
      <c r="E171" s="7">
        <v>2</v>
      </c>
      <c r="F171" s="7">
        <v>76</v>
      </c>
      <c r="H171" s="16" t="s">
        <v>237</v>
      </c>
      <c r="I171" s="6" t="s">
        <v>238</v>
      </c>
      <c r="J171" s="17" t="s">
        <v>171</v>
      </c>
      <c r="K171" s="17" t="s">
        <v>299</v>
      </c>
      <c r="M171" s="7">
        <v>160</v>
      </c>
      <c r="N171" s="57">
        <v>118</v>
      </c>
      <c r="O171" s="7">
        <v>25</v>
      </c>
      <c r="P171" s="7">
        <v>62</v>
      </c>
      <c r="Q171" s="72">
        <v>52.56</v>
      </c>
      <c r="R171" s="7">
        <v>62</v>
      </c>
      <c r="S171" s="73">
        <v>26.28</v>
      </c>
      <c r="T171" s="7">
        <v>62</v>
      </c>
      <c r="U171" s="73">
        <v>39.409999999999997</v>
      </c>
      <c r="V171" s="72">
        <f>SUM(U171,S171,Q171)</f>
        <v>118.25</v>
      </c>
      <c r="W171" s="21">
        <f>+Q171/V171</f>
        <v>0.44448202959830868</v>
      </c>
      <c r="X171" s="21">
        <f>+S171/V171</f>
        <v>0.22224101479915434</v>
      </c>
      <c r="Y171" s="21">
        <f>+U171/V171</f>
        <v>0.33327695560253695</v>
      </c>
      <c r="Z171" s="21">
        <v>0</v>
      </c>
      <c r="AA171" s="21">
        <v>0</v>
      </c>
      <c r="AB171" s="21">
        <v>0</v>
      </c>
    </row>
    <row r="172" spans="1:28" x14ac:dyDescent="0.35">
      <c r="A172" s="10">
        <v>70</v>
      </c>
      <c r="B172" s="10">
        <v>38</v>
      </c>
      <c r="C172" s="7">
        <v>1792</v>
      </c>
      <c r="D172" s="7">
        <v>3</v>
      </c>
      <c r="E172" s="7">
        <v>2</v>
      </c>
      <c r="F172" s="7">
        <v>76</v>
      </c>
      <c r="H172" s="16" t="s">
        <v>115</v>
      </c>
      <c r="I172" s="6" t="s">
        <v>291</v>
      </c>
      <c r="J172" s="17" t="s">
        <v>209</v>
      </c>
      <c r="K172" s="17" t="s">
        <v>298</v>
      </c>
      <c r="M172" s="7">
        <v>161</v>
      </c>
      <c r="N172" s="57">
        <v>80</v>
      </c>
      <c r="O172" s="7">
        <v>10</v>
      </c>
      <c r="P172" s="7">
        <v>62</v>
      </c>
      <c r="Q172" s="72">
        <v>35.6</v>
      </c>
      <c r="R172" s="7">
        <v>62</v>
      </c>
      <c r="S172" s="73">
        <v>17.8</v>
      </c>
      <c r="T172" s="7">
        <v>62</v>
      </c>
      <c r="U172" s="73">
        <v>26.7</v>
      </c>
      <c r="V172" s="72">
        <f>SUM(U172,S172,Q172)</f>
        <v>80.099999999999994</v>
      </c>
      <c r="W172" s="21">
        <f>+Q172/V172</f>
        <v>0.44444444444444448</v>
      </c>
      <c r="X172" s="21">
        <f>+S172/V172</f>
        <v>0.22222222222222224</v>
      </c>
      <c r="Y172" s="21">
        <f>+U172/V172</f>
        <v>0.33333333333333337</v>
      </c>
      <c r="Z172" s="21">
        <v>0</v>
      </c>
      <c r="AA172" s="21">
        <v>0</v>
      </c>
      <c r="AB172" s="21">
        <v>0</v>
      </c>
    </row>
    <row r="173" spans="1:28" x14ac:dyDescent="0.35">
      <c r="A173" s="10">
        <v>70</v>
      </c>
      <c r="B173" s="10">
        <v>38</v>
      </c>
      <c r="C173" s="7">
        <v>1792</v>
      </c>
      <c r="D173" s="7">
        <v>3</v>
      </c>
      <c r="E173" s="7">
        <v>2</v>
      </c>
      <c r="F173" s="7">
        <v>76</v>
      </c>
      <c r="H173" s="16" t="s">
        <v>239</v>
      </c>
      <c r="I173" s="6" t="s">
        <v>240</v>
      </c>
      <c r="J173" s="17" t="s">
        <v>40</v>
      </c>
      <c r="K173" s="17" t="s">
        <v>294</v>
      </c>
      <c r="M173" s="7">
        <v>162</v>
      </c>
      <c r="N173" s="57">
        <v>145</v>
      </c>
      <c r="O173" s="7">
        <v>7</v>
      </c>
      <c r="P173" s="7">
        <v>62</v>
      </c>
      <c r="Q173" s="72">
        <v>64.48</v>
      </c>
      <c r="R173" s="7">
        <v>62</v>
      </c>
      <c r="S173" s="73">
        <v>32.24</v>
      </c>
      <c r="T173" s="7">
        <v>62</v>
      </c>
      <c r="U173" s="73">
        <v>48.35</v>
      </c>
      <c r="V173" s="72">
        <f>SUM(U173,S173,Q173)</f>
        <v>145.07</v>
      </c>
      <c r="W173" s="21">
        <f>+Q173/V173</f>
        <v>0.44447508099538158</v>
      </c>
      <c r="X173" s="21">
        <f>+S173/V173</f>
        <v>0.22223754049769079</v>
      </c>
      <c r="Y173" s="21">
        <f>+U173/V173</f>
        <v>0.33328737850692769</v>
      </c>
      <c r="Z173" s="21">
        <v>0</v>
      </c>
      <c r="AA173" s="21">
        <v>0</v>
      </c>
      <c r="AB173" s="21">
        <v>0</v>
      </c>
    </row>
    <row r="174" spans="1:28" x14ac:dyDescent="0.35">
      <c r="A174" s="10">
        <v>70</v>
      </c>
      <c r="B174" s="10">
        <v>38</v>
      </c>
      <c r="C174" s="7">
        <v>1792</v>
      </c>
      <c r="D174" s="7">
        <v>3</v>
      </c>
      <c r="E174" s="7">
        <v>2</v>
      </c>
      <c r="F174" s="7">
        <v>72</v>
      </c>
      <c r="H174" s="16" t="s">
        <v>97</v>
      </c>
      <c r="I174" s="6" t="s">
        <v>195</v>
      </c>
      <c r="J174" s="17" t="s">
        <v>196</v>
      </c>
      <c r="K174" s="17" t="s">
        <v>299</v>
      </c>
      <c r="L174" s="17" t="s">
        <v>29</v>
      </c>
      <c r="M174" s="7">
        <v>163</v>
      </c>
      <c r="N174" s="57">
        <v>272</v>
      </c>
      <c r="O174" s="7">
        <v>89</v>
      </c>
      <c r="P174" s="7">
        <v>62</v>
      </c>
      <c r="Q174" s="72">
        <v>120.41</v>
      </c>
      <c r="R174" s="7">
        <v>62</v>
      </c>
      <c r="S174" s="73">
        <v>62.19</v>
      </c>
      <c r="T174" s="7">
        <v>62</v>
      </c>
      <c r="U174" s="73">
        <v>90.29</v>
      </c>
      <c r="V174" s="72">
        <f>SUM(U174,S174,Q174)</f>
        <v>272.89</v>
      </c>
      <c r="W174" s="21">
        <f>+Q174/V174</f>
        <v>0.44124006009747518</v>
      </c>
      <c r="X174" s="21">
        <f>+S174/V174</f>
        <v>0.22789402323280444</v>
      </c>
      <c r="Y174" s="21">
        <f>+U174/V174</f>
        <v>0.33086591666972043</v>
      </c>
      <c r="Z174" s="21">
        <v>0</v>
      </c>
      <c r="AA174" s="21">
        <v>0</v>
      </c>
      <c r="AB174" s="21">
        <v>0</v>
      </c>
    </row>
    <row r="175" spans="1:28" x14ac:dyDescent="0.35">
      <c r="A175" s="10">
        <v>70</v>
      </c>
      <c r="B175" s="10">
        <v>38</v>
      </c>
      <c r="C175" s="7">
        <v>1792</v>
      </c>
      <c r="D175" s="7">
        <v>3</v>
      </c>
      <c r="E175" s="7">
        <v>2</v>
      </c>
      <c r="F175" s="7">
        <v>76</v>
      </c>
      <c r="H175" s="16" t="s">
        <v>79</v>
      </c>
      <c r="I175" s="6" t="s">
        <v>241</v>
      </c>
      <c r="J175" s="17" t="s">
        <v>229</v>
      </c>
      <c r="K175" s="17" t="s">
        <v>299</v>
      </c>
      <c r="M175" s="7">
        <v>164</v>
      </c>
      <c r="N175" s="57">
        <v>206</v>
      </c>
      <c r="O175" s="7">
        <v>97</v>
      </c>
      <c r="P175" s="7">
        <v>62</v>
      </c>
      <c r="Q175" s="72">
        <v>91.99</v>
      </c>
      <c r="R175" s="7">
        <v>62</v>
      </c>
      <c r="S175" s="73">
        <v>45.99</v>
      </c>
      <c r="T175" s="7">
        <v>62</v>
      </c>
      <c r="U175" s="73">
        <v>68.989999999999995</v>
      </c>
      <c r="V175" s="72">
        <f>SUM(U175,S175,Q175)</f>
        <v>206.96999999999997</v>
      </c>
      <c r="W175" s="21">
        <f>+Q175/V175</f>
        <v>0.44446054983814082</v>
      </c>
      <c r="X175" s="21">
        <f>+S175/V175</f>
        <v>0.22220611682852592</v>
      </c>
      <c r="Y175" s="21">
        <f>+U175/V175</f>
        <v>0.33333333333333337</v>
      </c>
      <c r="Z175" s="21">
        <v>0</v>
      </c>
      <c r="AA175" s="21">
        <v>0</v>
      </c>
      <c r="AB175" s="21">
        <v>0</v>
      </c>
    </row>
    <row r="176" spans="1:28" x14ac:dyDescent="0.35">
      <c r="A176" s="10">
        <v>71</v>
      </c>
      <c r="B176" s="10">
        <v>38</v>
      </c>
      <c r="C176" s="7">
        <v>1792</v>
      </c>
      <c r="D176" s="7">
        <v>3</v>
      </c>
      <c r="E176" s="7">
        <v>2</v>
      </c>
      <c r="F176" s="7">
        <v>76</v>
      </c>
      <c r="H176" s="16" t="s">
        <v>97</v>
      </c>
      <c r="I176" s="6" t="s">
        <v>242</v>
      </c>
      <c r="J176" s="17" t="s">
        <v>173</v>
      </c>
      <c r="K176" s="17" t="s">
        <v>299</v>
      </c>
      <c r="M176" s="7">
        <v>165</v>
      </c>
      <c r="N176" s="57">
        <v>61</v>
      </c>
      <c r="O176" s="7">
        <v>23</v>
      </c>
      <c r="P176" s="7">
        <v>62</v>
      </c>
      <c r="Q176" s="72">
        <v>27.22</v>
      </c>
      <c r="R176" s="7">
        <v>62</v>
      </c>
      <c r="S176" s="73">
        <v>13.6</v>
      </c>
      <c r="T176" s="7">
        <v>62</v>
      </c>
      <c r="U176" s="73">
        <v>20.41</v>
      </c>
      <c r="V176" s="72">
        <f>SUM(U176,S176,Q176)</f>
        <v>61.23</v>
      </c>
      <c r="W176" s="21">
        <f>+Q176/V176</f>
        <v>0.44455332353421528</v>
      </c>
      <c r="X176" s="21">
        <f>+S176/V176</f>
        <v>0.22211334313245143</v>
      </c>
      <c r="Y176" s="21">
        <f>+U176/V176</f>
        <v>0.33333333333333337</v>
      </c>
      <c r="Z176" s="21">
        <v>0</v>
      </c>
      <c r="AA176" s="21">
        <v>0</v>
      </c>
      <c r="AB176" s="21">
        <v>0</v>
      </c>
    </row>
    <row r="177" spans="1:28" x14ac:dyDescent="0.35">
      <c r="A177" s="10">
        <v>71</v>
      </c>
      <c r="B177" s="10">
        <v>38</v>
      </c>
      <c r="C177" s="7">
        <v>1792</v>
      </c>
      <c r="D177" s="7">
        <v>3</v>
      </c>
      <c r="E177" s="7">
        <v>2</v>
      </c>
      <c r="F177" s="7">
        <v>76</v>
      </c>
      <c r="H177" s="16" t="s">
        <v>193</v>
      </c>
      <c r="I177" s="6" t="s">
        <v>244</v>
      </c>
      <c r="J177" s="17" t="s">
        <v>209</v>
      </c>
      <c r="K177" s="17" t="s">
        <v>298</v>
      </c>
      <c r="M177" s="7">
        <v>166</v>
      </c>
      <c r="N177" s="57">
        <v>133</v>
      </c>
      <c r="O177" s="7">
        <v>6</v>
      </c>
      <c r="P177" s="7">
        <v>62</v>
      </c>
      <c r="Q177" s="72">
        <v>59.14</v>
      </c>
      <c r="R177" s="7">
        <v>62</v>
      </c>
      <c r="S177" s="73">
        <v>29.57</v>
      </c>
      <c r="T177" s="7">
        <v>62</v>
      </c>
      <c r="U177" s="73">
        <v>44.35</v>
      </c>
      <c r="V177" s="72">
        <f>SUM(U177,S177,Q177)</f>
        <v>133.06</v>
      </c>
      <c r="W177" s="21">
        <f>+Q177/V177</f>
        <v>0.44446114534796333</v>
      </c>
      <c r="X177" s="21">
        <f>+S177/V177</f>
        <v>0.22223057267398166</v>
      </c>
      <c r="Y177" s="21">
        <f>+U177/V177</f>
        <v>0.33330828197805501</v>
      </c>
      <c r="Z177" s="21">
        <v>0</v>
      </c>
      <c r="AA177" s="21">
        <v>0</v>
      </c>
      <c r="AB177" s="21">
        <v>0</v>
      </c>
    </row>
    <row r="178" spans="1:28" x14ac:dyDescent="0.35">
      <c r="A178" s="10">
        <v>71</v>
      </c>
      <c r="B178" s="10">
        <v>38</v>
      </c>
      <c r="C178" s="7">
        <v>1792</v>
      </c>
      <c r="D178" s="7">
        <v>3</v>
      </c>
      <c r="E178" s="7">
        <v>2</v>
      </c>
      <c r="F178" s="7">
        <v>76</v>
      </c>
      <c r="H178" s="16" t="s">
        <v>43</v>
      </c>
      <c r="I178" s="6" t="s">
        <v>243</v>
      </c>
      <c r="J178" s="17" t="s">
        <v>302</v>
      </c>
      <c r="K178" s="17" t="s">
        <v>294</v>
      </c>
      <c r="L178" s="17" t="s">
        <v>29</v>
      </c>
      <c r="M178" s="7">
        <v>167</v>
      </c>
      <c r="N178" s="57">
        <v>29</v>
      </c>
      <c r="O178" s="7">
        <v>11</v>
      </c>
      <c r="P178" s="7">
        <v>62</v>
      </c>
      <c r="Q178" s="72">
        <v>12.94</v>
      </c>
      <c r="R178" s="7">
        <v>62</v>
      </c>
      <c r="S178" s="73">
        <v>6.47</v>
      </c>
      <c r="T178" s="7">
        <v>62</v>
      </c>
      <c r="U178" s="73">
        <v>9.6999999999999993</v>
      </c>
      <c r="V178" s="72">
        <f>SUM(U178,S178,Q178)</f>
        <v>29.11</v>
      </c>
      <c r="W178" s="21">
        <f>+Q178/V178</f>
        <v>0.44452078323600136</v>
      </c>
      <c r="X178" s="21">
        <f>+S178/V178</f>
        <v>0.22226039161800068</v>
      </c>
      <c r="Y178" s="21">
        <f>+U178/V178</f>
        <v>0.33321882514599793</v>
      </c>
      <c r="Z178" s="21">
        <v>0</v>
      </c>
      <c r="AA178" s="21">
        <v>0</v>
      </c>
      <c r="AB178" s="21">
        <v>0</v>
      </c>
    </row>
    <row r="179" spans="1:28" x14ac:dyDescent="0.35">
      <c r="A179" s="10">
        <v>71</v>
      </c>
      <c r="B179" s="10">
        <v>38</v>
      </c>
      <c r="C179" s="7">
        <v>1792</v>
      </c>
      <c r="D179" s="7">
        <v>3</v>
      </c>
      <c r="E179" s="7">
        <v>3</v>
      </c>
      <c r="F179" s="7">
        <v>76</v>
      </c>
      <c r="H179" s="16" t="s">
        <v>142</v>
      </c>
      <c r="I179" s="6" t="s">
        <v>245</v>
      </c>
      <c r="J179" s="17" t="s">
        <v>246</v>
      </c>
      <c r="K179" s="17" t="s">
        <v>299</v>
      </c>
      <c r="M179" s="7">
        <v>168</v>
      </c>
      <c r="N179" s="57">
        <v>85</v>
      </c>
      <c r="O179" s="7">
        <v>86</v>
      </c>
      <c r="P179" s="7">
        <v>62</v>
      </c>
      <c r="Q179" s="72">
        <v>38.159999999999997</v>
      </c>
      <c r="R179" s="7">
        <v>62</v>
      </c>
      <c r="S179" s="73">
        <v>19.079999999999998</v>
      </c>
      <c r="T179" s="7">
        <v>62</v>
      </c>
      <c r="U179" s="73">
        <v>28.62</v>
      </c>
      <c r="V179" s="72">
        <f>SUM(U179,S179,Q179)</f>
        <v>85.86</v>
      </c>
      <c r="W179" s="21">
        <f>+Q179/V179</f>
        <v>0.44444444444444442</v>
      </c>
      <c r="X179" s="21">
        <f>+S179/V179</f>
        <v>0.22222222222222221</v>
      </c>
      <c r="Y179" s="21">
        <f>+U179/V179</f>
        <v>0.33333333333333337</v>
      </c>
      <c r="Z179" s="21">
        <v>0</v>
      </c>
      <c r="AA179" s="21">
        <v>0</v>
      </c>
      <c r="AB179" s="21">
        <v>0</v>
      </c>
    </row>
    <row r="180" spans="1:28" x14ac:dyDescent="0.35">
      <c r="A180" s="10">
        <v>72</v>
      </c>
      <c r="B180" s="10">
        <v>39</v>
      </c>
      <c r="C180" s="7">
        <v>1792</v>
      </c>
      <c r="D180" s="7">
        <v>3</v>
      </c>
      <c r="E180" s="7">
        <v>3</v>
      </c>
      <c r="F180" s="7">
        <v>76</v>
      </c>
      <c r="H180" s="16" t="s">
        <v>61</v>
      </c>
      <c r="I180" s="6" t="s">
        <v>247</v>
      </c>
      <c r="J180" s="17" t="s">
        <v>93</v>
      </c>
      <c r="K180" s="17" t="s">
        <v>297</v>
      </c>
      <c r="L180" s="17" t="s">
        <v>29</v>
      </c>
      <c r="M180" s="7">
        <v>169</v>
      </c>
      <c r="N180" s="57">
        <v>26</v>
      </c>
      <c r="O180" s="7">
        <v>16</v>
      </c>
      <c r="P180" s="7">
        <v>62</v>
      </c>
      <c r="Q180" s="72">
        <v>11.63</v>
      </c>
      <c r="R180" s="7">
        <v>62</v>
      </c>
      <c r="S180" s="73">
        <v>5.81</v>
      </c>
      <c r="T180" s="7">
        <v>62</v>
      </c>
      <c r="U180" s="73">
        <v>8.7200000000000006</v>
      </c>
      <c r="V180" s="72">
        <f>SUM(U180,S180,Q180)</f>
        <v>26.160000000000004</v>
      </c>
      <c r="W180" s="21">
        <f>+Q180/V180</f>
        <v>0.44457186544342503</v>
      </c>
      <c r="X180" s="21">
        <f>+S180/V180</f>
        <v>0.22209480122324154</v>
      </c>
      <c r="Y180" s="21">
        <f>+U180/V180</f>
        <v>0.33333333333333331</v>
      </c>
      <c r="Z180" s="21">
        <v>0</v>
      </c>
      <c r="AA180" s="21">
        <v>0</v>
      </c>
      <c r="AB180" s="21">
        <v>0</v>
      </c>
    </row>
    <row r="181" spans="1:28" x14ac:dyDescent="0.35">
      <c r="A181" s="10">
        <v>72</v>
      </c>
      <c r="B181" s="10">
        <v>39</v>
      </c>
      <c r="C181" s="7">
        <v>1792</v>
      </c>
      <c r="D181" s="7">
        <v>3</v>
      </c>
      <c r="E181" s="7">
        <v>3</v>
      </c>
      <c r="F181" s="7">
        <v>77</v>
      </c>
      <c r="H181" s="16" t="s">
        <v>97</v>
      </c>
      <c r="I181" s="6" t="s">
        <v>248</v>
      </c>
      <c r="J181" s="17" t="s">
        <v>144</v>
      </c>
      <c r="K181" s="17" t="s">
        <v>299</v>
      </c>
      <c r="M181" s="7">
        <v>170</v>
      </c>
      <c r="N181" s="57">
        <v>50</v>
      </c>
      <c r="O181" s="7">
        <v>86</v>
      </c>
      <c r="P181" s="7">
        <v>62</v>
      </c>
      <c r="Q181" s="72">
        <v>22.61</v>
      </c>
      <c r="R181" s="7">
        <v>62</v>
      </c>
      <c r="S181" s="73">
        <v>11.3</v>
      </c>
      <c r="T181" s="7">
        <v>62</v>
      </c>
      <c r="U181" s="73">
        <v>16.95</v>
      </c>
      <c r="V181" s="72">
        <f>SUM(U181,S181,Q181)</f>
        <v>50.86</v>
      </c>
      <c r="W181" s="21">
        <f>+Q181/V181</f>
        <v>0.44455367675973262</v>
      </c>
      <c r="X181" s="21">
        <f>+S181/V181</f>
        <v>0.22217852929610699</v>
      </c>
      <c r="Y181" s="21">
        <f>+U181/V181</f>
        <v>0.33326779394416045</v>
      </c>
      <c r="Z181" s="21">
        <v>0</v>
      </c>
      <c r="AA181" s="21">
        <v>0</v>
      </c>
      <c r="AB181" s="21">
        <v>0</v>
      </c>
    </row>
    <row r="182" spans="1:28" x14ac:dyDescent="0.35">
      <c r="A182" s="10">
        <v>72</v>
      </c>
      <c r="B182" s="10">
        <v>39</v>
      </c>
      <c r="C182" s="7">
        <v>1792</v>
      </c>
      <c r="D182" s="7">
        <v>3</v>
      </c>
      <c r="E182" s="7">
        <v>3</v>
      </c>
      <c r="F182" s="7">
        <v>75</v>
      </c>
      <c r="H182" s="16" t="s">
        <v>228</v>
      </c>
      <c r="I182" s="6" t="s">
        <v>46</v>
      </c>
      <c r="J182" s="17" t="s">
        <v>229</v>
      </c>
      <c r="K182" s="17" t="s">
        <v>299</v>
      </c>
      <c r="M182" s="7">
        <v>171</v>
      </c>
      <c r="N182" s="57">
        <v>938</v>
      </c>
      <c r="O182" s="7">
        <v>48</v>
      </c>
      <c r="P182" s="7">
        <v>62</v>
      </c>
      <c r="Q182" s="72">
        <v>417.11</v>
      </c>
      <c r="R182" s="7">
        <v>62</v>
      </c>
      <c r="S182" s="73">
        <v>208.55</v>
      </c>
      <c r="T182" s="7">
        <v>62</v>
      </c>
      <c r="U182" s="73">
        <v>312.82</v>
      </c>
      <c r="V182" s="72">
        <f>SUM(U182,S182,Q182)</f>
        <v>938.48</v>
      </c>
      <c r="W182" s="21">
        <f>+Q182/V182</f>
        <v>0.44445273207740177</v>
      </c>
      <c r="X182" s="21">
        <f>+S182/V182</f>
        <v>0.22222103827465689</v>
      </c>
      <c r="Y182" s="21">
        <f>+U182/V182</f>
        <v>0.33332622964794134</v>
      </c>
      <c r="Z182" s="21">
        <v>0</v>
      </c>
      <c r="AA182" s="21">
        <v>0</v>
      </c>
      <c r="AB182" s="21">
        <v>0</v>
      </c>
    </row>
    <row r="183" spans="1:28" x14ac:dyDescent="0.35">
      <c r="A183" s="10">
        <v>72</v>
      </c>
      <c r="B183" s="10">
        <v>39</v>
      </c>
      <c r="C183" s="7">
        <v>1792</v>
      </c>
      <c r="D183" s="7">
        <v>3</v>
      </c>
      <c r="E183" s="7">
        <v>3</v>
      </c>
      <c r="F183" s="7">
        <v>77</v>
      </c>
      <c r="H183" s="16" t="s">
        <v>142</v>
      </c>
      <c r="I183" s="6" t="s">
        <v>249</v>
      </c>
      <c r="J183" s="17" t="s">
        <v>47</v>
      </c>
      <c r="K183" s="17" t="s">
        <v>299</v>
      </c>
      <c r="M183" s="7">
        <v>172</v>
      </c>
      <c r="N183" s="57">
        <v>3892</v>
      </c>
      <c r="O183" s="7">
        <v>40</v>
      </c>
      <c r="P183" s="7">
        <v>62</v>
      </c>
      <c r="Q183" s="72">
        <v>1729.96</v>
      </c>
      <c r="R183" s="7">
        <v>62</v>
      </c>
      <c r="S183" s="73">
        <v>864.98</v>
      </c>
      <c r="T183" s="7">
        <v>62</v>
      </c>
      <c r="U183" s="73">
        <v>1297.46</v>
      </c>
      <c r="V183" s="72">
        <f>SUM(U183,S183,Q183)</f>
        <v>3892.4</v>
      </c>
      <c r="W183" s="21">
        <f>+Q183/V183</f>
        <v>0.44444558627068131</v>
      </c>
      <c r="X183" s="21">
        <f>+S183/V183</f>
        <v>0.22222279313534066</v>
      </c>
      <c r="Y183" s="21">
        <f>+U183/V183</f>
        <v>0.33333162059397803</v>
      </c>
      <c r="Z183" s="21">
        <v>0</v>
      </c>
      <c r="AA183" s="21">
        <v>0</v>
      </c>
      <c r="AB183" s="21">
        <v>0</v>
      </c>
    </row>
    <row r="184" spans="1:28" x14ac:dyDescent="0.35">
      <c r="A184" s="10">
        <v>101</v>
      </c>
      <c r="B184" s="10">
        <v>54</v>
      </c>
      <c r="C184" s="7">
        <v>1793</v>
      </c>
      <c r="D184" s="7">
        <v>3</v>
      </c>
      <c r="E184" s="7">
        <v>14</v>
      </c>
      <c r="F184" s="7">
        <v>72</v>
      </c>
      <c r="H184" s="16" t="s">
        <v>97</v>
      </c>
      <c r="I184" s="6" t="s">
        <v>195</v>
      </c>
      <c r="J184" s="17" t="s">
        <v>196</v>
      </c>
      <c r="K184" s="17" t="s">
        <v>299</v>
      </c>
      <c r="L184" s="17" t="s">
        <v>29</v>
      </c>
      <c r="M184" s="7">
        <v>212</v>
      </c>
      <c r="N184" s="57">
        <v>524</v>
      </c>
      <c r="O184" s="7">
        <v>99</v>
      </c>
      <c r="P184" s="7">
        <v>90</v>
      </c>
      <c r="Q184" s="73">
        <v>233.33</v>
      </c>
      <c r="R184" s="7">
        <v>90</v>
      </c>
      <c r="S184" s="73">
        <v>116.67</v>
      </c>
      <c r="T184" s="7">
        <v>90</v>
      </c>
      <c r="U184" s="73">
        <v>174.99</v>
      </c>
      <c r="V184" s="72">
        <f>SUM(U184,S184,Q184)</f>
        <v>524.99</v>
      </c>
      <c r="W184" s="21">
        <f>+Q184/V184</f>
        <v>0.44444656088687406</v>
      </c>
      <c r="X184" s="21">
        <f>+S184/V184</f>
        <v>0.22223280443437018</v>
      </c>
      <c r="Y184" s="21">
        <f>+U184/V184</f>
        <v>0.33332063467875578</v>
      </c>
      <c r="Z184" s="21">
        <v>0</v>
      </c>
      <c r="AA184" s="21">
        <v>0</v>
      </c>
      <c r="AB184" s="21">
        <v>0</v>
      </c>
    </row>
    <row r="185" spans="1:28" x14ac:dyDescent="0.35">
      <c r="A185" s="10">
        <v>101</v>
      </c>
      <c r="B185" s="10">
        <v>54</v>
      </c>
      <c r="C185" s="7">
        <v>1793</v>
      </c>
      <c r="D185" s="7">
        <v>3</v>
      </c>
      <c r="E185" s="7">
        <v>14</v>
      </c>
      <c r="F185" s="7">
        <v>72</v>
      </c>
      <c r="H185" s="16" t="s">
        <v>97</v>
      </c>
      <c r="I185" s="6" t="s">
        <v>195</v>
      </c>
      <c r="J185" s="17" t="s">
        <v>196</v>
      </c>
      <c r="K185" s="17" t="s">
        <v>299</v>
      </c>
      <c r="L185" s="17" t="s">
        <v>29</v>
      </c>
      <c r="M185" s="7">
        <v>228</v>
      </c>
      <c r="N185" s="57">
        <v>414</v>
      </c>
      <c r="O185" s="7">
        <v>14</v>
      </c>
      <c r="P185" s="7">
        <v>90</v>
      </c>
      <c r="Q185" s="73">
        <v>184.06</v>
      </c>
      <c r="R185" s="7">
        <v>90</v>
      </c>
      <c r="S185" s="73">
        <v>92.04</v>
      </c>
      <c r="T185" s="7">
        <v>90</v>
      </c>
      <c r="U185" s="73">
        <v>138.04</v>
      </c>
      <c r="V185" s="72">
        <f>SUM(U185,S185,Q185)</f>
        <v>414.14</v>
      </c>
      <c r="W185" s="21">
        <f>+Q185/V185</f>
        <v>0.44443907857246345</v>
      </c>
      <c r="X185" s="21">
        <f>+S185/V185</f>
        <v>0.22224368571014635</v>
      </c>
      <c r="Y185" s="21">
        <f>+U185/V185</f>
        <v>0.33331723571739025</v>
      </c>
      <c r="Z185" s="21">
        <v>0</v>
      </c>
      <c r="AA185" s="21">
        <v>0</v>
      </c>
      <c r="AB185" s="21">
        <v>0</v>
      </c>
    </row>
    <row r="186" spans="1:28" x14ac:dyDescent="0.35">
      <c r="A186" s="10">
        <v>101</v>
      </c>
      <c r="B186" s="10">
        <v>54</v>
      </c>
      <c r="C186" s="7">
        <v>1793</v>
      </c>
      <c r="D186" s="7">
        <v>3</v>
      </c>
      <c r="E186" s="7">
        <v>14</v>
      </c>
      <c r="F186" s="7">
        <v>72</v>
      </c>
      <c r="H186" s="16" t="s">
        <v>97</v>
      </c>
      <c r="I186" s="6" t="s">
        <v>195</v>
      </c>
      <c r="J186" s="17" t="s">
        <v>196</v>
      </c>
      <c r="K186" s="17" t="s">
        <v>299</v>
      </c>
      <c r="L186" s="17" t="s">
        <v>29</v>
      </c>
      <c r="M186" s="7">
        <v>230</v>
      </c>
      <c r="N186" s="57">
        <v>864</v>
      </c>
      <c r="O186" s="7">
        <v>86</v>
      </c>
      <c r="P186" s="7">
        <v>90</v>
      </c>
      <c r="Q186" s="73">
        <v>384.38</v>
      </c>
      <c r="R186" s="7">
        <v>90</v>
      </c>
      <c r="S186" s="73">
        <v>192.2</v>
      </c>
      <c r="T186" s="7">
        <v>90</v>
      </c>
      <c r="U186" s="73">
        <v>288.27999999999997</v>
      </c>
      <c r="V186" s="72">
        <f>SUM(U186,S186,Q186)</f>
        <v>864.8599999999999</v>
      </c>
      <c r="W186" s="21">
        <f>+Q186/V186</f>
        <v>0.44444187498554683</v>
      </c>
      <c r="X186" s="21">
        <f>+S186/V186</f>
        <v>0.22223250005781284</v>
      </c>
      <c r="Y186" s="21">
        <f>+U186/V186</f>
        <v>0.33332562495664037</v>
      </c>
      <c r="Z186" s="21">
        <v>0</v>
      </c>
      <c r="AA186" s="21">
        <v>0</v>
      </c>
      <c r="AB186" s="21">
        <v>0</v>
      </c>
    </row>
    <row r="187" spans="1:28" x14ac:dyDescent="0.35">
      <c r="A187" s="10">
        <v>101</v>
      </c>
      <c r="B187" s="10">
        <v>54</v>
      </c>
      <c r="C187" s="7">
        <v>1793</v>
      </c>
      <c r="D187" s="7">
        <v>3</v>
      </c>
      <c r="E187" s="7">
        <v>14</v>
      </c>
      <c r="F187" s="7">
        <v>72</v>
      </c>
      <c r="H187" s="16" t="s">
        <v>97</v>
      </c>
      <c r="I187" s="6" t="s">
        <v>195</v>
      </c>
      <c r="J187" s="17" t="s">
        <v>196</v>
      </c>
      <c r="K187" s="17" t="s">
        <v>299</v>
      </c>
      <c r="L187" s="17" t="s">
        <v>29</v>
      </c>
      <c r="M187" s="7">
        <v>216</v>
      </c>
      <c r="N187" s="57">
        <v>8946</v>
      </c>
      <c r="O187" s="7">
        <v>73</v>
      </c>
      <c r="P187" s="7">
        <v>90</v>
      </c>
      <c r="Q187" s="73">
        <v>3976.32</v>
      </c>
      <c r="R187" s="7">
        <v>90</v>
      </c>
      <c r="S187" s="73">
        <v>1988.17</v>
      </c>
      <c r="T187" s="7">
        <v>90</v>
      </c>
      <c r="U187" s="73">
        <v>2982.24</v>
      </c>
      <c r="V187" s="72">
        <f>SUM(U187,S187,Q187)</f>
        <v>8946.73</v>
      </c>
      <c r="W187" s="21">
        <f>+Q187/V187</f>
        <v>0.44444394767697254</v>
      </c>
      <c r="X187" s="21">
        <f>+S187/V187</f>
        <v>0.22222309156529818</v>
      </c>
      <c r="Y187" s="21">
        <f>+U187/V187</f>
        <v>0.33333296075772934</v>
      </c>
      <c r="Z187" s="21">
        <v>0</v>
      </c>
      <c r="AA187" s="21">
        <v>0</v>
      </c>
      <c r="AB187" s="21">
        <v>0</v>
      </c>
    </row>
    <row r="188" spans="1:28" x14ac:dyDescent="0.35">
      <c r="A188" s="10">
        <v>105</v>
      </c>
      <c r="B188" s="10">
        <v>56</v>
      </c>
      <c r="C188" s="7">
        <v>1793</v>
      </c>
      <c r="D188" s="7">
        <v>4</v>
      </c>
      <c r="E188" s="7">
        <v>1</v>
      </c>
      <c r="F188" s="7">
        <v>63</v>
      </c>
      <c r="H188" s="16" t="s">
        <v>45</v>
      </c>
      <c r="I188" s="6" t="s">
        <v>46</v>
      </c>
      <c r="J188" s="17" t="s">
        <v>47</v>
      </c>
      <c r="K188" s="17" t="s">
        <v>299</v>
      </c>
      <c r="M188" s="7">
        <v>196</v>
      </c>
      <c r="N188" s="57">
        <v>2184</v>
      </c>
      <c r="O188" s="7">
        <v>36</v>
      </c>
      <c r="P188" s="21">
        <v>90</v>
      </c>
      <c r="Q188" s="72">
        <v>970.82</v>
      </c>
      <c r="R188" s="21">
        <v>90</v>
      </c>
      <c r="S188" s="72">
        <v>485.42</v>
      </c>
      <c r="T188" s="21">
        <v>90</v>
      </c>
      <c r="U188" s="72">
        <v>728.12</v>
      </c>
      <c r="V188" s="72">
        <f>SUM(U188,S188,Q188)</f>
        <v>2184.36</v>
      </c>
      <c r="W188" s="21">
        <f>+Q188/V188</f>
        <v>0.44444139244446884</v>
      </c>
      <c r="X188" s="21">
        <f>+S188/V188</f>
        <v>0.22222527422219779</v>
      </c>
      <c r="Y188" s="21">
        <f>+U188/V188</f>
        <v>0.33333333333333331</v>
      </c>
      <c r="Z188" s="21">
        <v>0</v>
      </c>
      <c r="AA188" s="21">
        <v>0</v>
      </c>
      <c r="AB188" s="21">
        <v>0</v>
      </c>
    </row>
    <row r="189" spans="1:28" x14ac:dyDescent="0.35">
      <c r="A189" s="10">
        <v>105</v>
      </c>
      <c r="B189" s="10">
        <v>56</v>
      </c>
      <c r="C189" s="7">
        <v>1793</v>
      </c>
      <c r="D189" s="7">
        <v>4</v>
      </c>
      <c r="E189" s="7">
        <v>1</v>
      </c>
      <c r="F189" s="7">
        <v>63</v>
      </c>
      <c r="H189" s="16" t="s">
        <v>45</v>
      </c>
      <c r="I189" s="6" t="s">
        <v>46</v>
      </c>
      <c r="J189" s="17" t="s">
        <v>47</v>
      </c>
      <c r="K189" s="17" t="s">
        <v>299</v>
      </c>
      <c r="M189" s="7">
        <v>225</v>
      </c>
      <c r="N189" s="57">
        <v>292</v>
      </c>
      <c r="O189" s="7">
        <v>49</v>
      </c>
      <c r="P189" s="21">
        <v>90</v>
      </c>
      <c r="Q189" s="72">
        <v>130</v>
      </c>
      <c r="R189" s="21">
        <v>90</v>
      </c>
      <c r="S189" s="72">
        <v>65</v>
      </c>
      <c r="T189" s="21">
        <v>90</v>
      </c>
      <c r="U189" s="72">
        <v>97.49</v>
      </c>
      <c r="V189" s="72">
        <f>SUM(U189,S189,Q189)</f>
        <v>292.49</v>
      </c>
      <c r="W189" s="21">
        <f>+Q189/V189</f>
        <v>0.44445963964579982</v>
      </c>
      <c r="X189" s="21">
        <f>+S189/V189</f>
        <v>0.22222981982289991</v>
      </c>
      <c r="Y189" s="21">
        <f>+U189/V189</f>
        <v>0.33331054053130021</v>
      </c>
      <c r="Z189" s="21">
        <v>0</v>
      </c>
      <c r="AA189" s="21">
        <v>0</v>
      </c>
      <c r="AB189" s="21">
        <v>0</v>
      </c>
    </row>
    <row r="190" spans="1:28" x14ac:dyDescent="0.35">
      <c r="A190" s="10">
        <v>105</v>
      </c>
      <c r="B190" s="10">
        <v>56</v>
      </c>
      <c r="C190" s="7">
        <v>1793</v>
      </c>
      <c r="D190" s="7">
        <v>4</v>
      </c>
      <c r="E190" s="7">
        <v>1</v>
      </c>
      <c r="F190" s="7">
        <v>63</v>
      </c>
      <c r="H190" s="16" t="s">
        <v>45</v>
      </c>
      <c r="I190" s="6" t="s">
        <v>46</v>
      </c>
      <c r="J190" s="17" t="s">
        <v>47</v>
      </c>
      <c r="K190" s="17" t="s">
        <v>299</v>
      </c>
      <c r="M190" s="7">
        <v>226</v>
      </c>
      <c r="N190" s="57">
        <v>8637</v>
      </c>
      <c r="O190" s="7">
        <v>36</v>
      </c>
      <c r="P190" s="21">
        <v>90</v>
      </c>
      <c r="Q190" s="72">
        <v>3838.82</v>
      </c>
      <c r="R190" s="21">
        <v>90</v>
      </c>
      <c r="S190" s="72">
        <v>1919.42</v>
      </c>
      <c r="T190" s="21">
        <v>90</v>
      </c>
      <c r="U190" s="72">
        <v>2879.12</v>
      </c>
      <c r="V190" s="72">
        <f>SUM(U190,S190,Q190)</f>
        <v>8637.36</v>
      </c>
      <c r="W190" s="21">
        <f>+Q190/V190</f>
        <v>0.44444367260366591</v>
      </c>
      <c r="X190" s="21">
        <f>+S190/V190</f>
        <v>0.22222299406300072</v>
      </c>
      <c r="Y190" s="21">
        <f>+U190/V190</f>
        <v>0.33333333333333331</v>
      </c>
      <c r="Z190" s="21">
        <v>0</v>
      </c>
      <c r="AA190" s="21">
        <v>0</v>
      </c>
      <c r="AB190" s="21">
        <v>0</v>
      </c>
    </row>
    <row r="191" spans="1:28" x14ac:dyDescent="0.35">
      <c r="A191" s="10">
        <v>105</v>
      </c>
      <c r="B191" s="10">
        <v>56</v>
      </c>
      <c r="C191" s="7">
        <v>1793</v>
      </c>
      <c r="D191" s="7">
        <v>4</v>
      </c>
      <c r="E191" s="7">
        <v>1</v>
      </c>
      <c r="F191" s="7">
        <v>63</v>
      </c>
      <c r="H191" s="16" t="s">
        <v>53</v>
      </c>
      <c r="I191" s="6" t="s">
        <v>54</v>
      </c>
      <c r="J191" s="17" t="s">
        <v>254</v>
      </c>
      <c r="K191" s="17" t="s">
        <v>296</v>
      </c>
      <c r="M191" s="7">
        <v>193</v>
      </c>
      <c r="N191" s="57">
        <v>11772</v>
      </c>
      <c r="O191" s="7">
        <v>33</v>
      </c>
      <c r="P191" s="21">
        <v>90</v>
      </c>
      <c r="Q191" s="72">
        <v>5232.1400000000003</v>
      </c>
      <c r="R191" s="21">
        <v>90</v>
      </c>
      <c r="S191" s="72">
        <v>2616.08</v>
      </c>
      <c r="T191" s="21">
        <v>90</v>
      </c>
      <c r="U191" s="72">
        <v>3924.11</v>
      </c>
      <c r="V191" s="72">
        <f>SUM(U191,S191,Q191)</f>
        <v>11772.330000000002</v>
      </c>
      <c r="W191" s="21">
        <f>+Q191/V191</f>
        <v>0.44444387814476827</v>
      </c>
      <c r="X191" s="21">
        <f>+S191/V191</f>
        <v>0.22222278852189833</v>
      </c>
      <c r="Y191" s="21">
        <f>+U191/V191</f>
        <v>0.33333333333333331</v>
      </c>
      <c r="Z191" s="21">
        <v>0</v>
      </c>
      <c r="AA191" s="21">
        <v>0</v>
      </c>
      <c r="AB191" s="21">
        <v>0</v>
      </c>
    </row>
    <row r="192" spans="1:28" x14ac:dyDescent="0.35">
      <c r="A192" s="10">
        <v>105</v>
      </c>
      <c r="B192" s="10">
        <v>56</v>
      </c>
      <c r="C192" s="7">
        <v>1793</v>
      </c>
      <c r="D192" s="7">
        <v>4</v>
      </c>
      <c r="E192" s="7">
        <v>1</v>
      </c>
      <c r="F192" s="7">
        <v>63</v>
      </c>
      <c r="H192" s="16" t="s">
        <v>53</v>
      </c>
      <c r="I192" s="6" t="s">
        <v>54</v>
      </c>
      <c r="J192" s="17" t="s">
        <v>254</v>
      </c>
      <c r="K192" s="17" t="s">
        <v>296</v>
      </c>
      <c r="M192" s="7">
        <v>195</v>
      </c>
      <c r="N192" s="57">
        <v>2209</v>
      </c>
      <c r="O192" s="7">
        <v>26</v>
      </c>
      <c r="P192" s="21">
        <v>90</v>
      </c>
      <c r="Q192" s="72">
        <v>981.89</v>
      </c>
      <c r="R192" s="21">
        <v>90</v>
      </c>
      <c r="S192" s="72">
        <v>490.95</v>
      </c>
      <c r="T192" s="21">
        <v>90</v>
      </c>
      <c r="U192" s="72">
        <v>736.42</v>
      </c>
      <c r="V192" s="72">
        <f>SUM(U192,S192,Q192)</f>
        <v>2209.2599999999998</v>
      </c>
      <c r="W192" s="21">
        <f>+Q192/V192</f>
        <v>0.4444429356436092</v>
      </c>
      <c r="X192" s="21">
        <f>+S192/V192</f>
        <v>0.22222373102305751</v>
      </c>
      <c r="Y192" s="21">
        <f>+U192/V192</f>
        <v>0.33333333333333337</v>
      </c>
      <c r="Z192" s="21">
        <v>0</v>
      </c>
      <c r="AA192" s="21">
        <v>0</v>
      </c>
      <c r="AB192" s="21">
        <v>0</v>
      </c>
    </row>
    <row r="193" spans="1:28" x14ac:dyDescent="0.35">
      <c r="A193" s="10">
        <v>106</v>
      </c>
      <c r="B193" s="10">
        <v>57</v>
      </c>
      <c r="C193" s="7">
        <v>1793</v>
      </c>
      <c r="D193" s="7">
        <v>4</v>
      </c>
      <c r="E193" s="7">
        <v>1</v>
      </c>
      <c r="F193" s="7">
        <v>63</v>
      </c>
      <c r="H193" s="16" t="s">
        <v>53</v>
      </c>
      <c r="I193" s="6" t="s">
        <v>54</v>
      </c>
      <c r="J193" s="17" t="s">
        <v>254</v>
      </c>
      <c r="K193" s="17" t="s">
        <v>296</v>
      </c>
      <c r="M193" s="7">
        <v>234</v>
      </c>
      <c r="N193" s="57">
        <v>1293</v>
      </c>
      <c r="O193" s="7">
        <v>47</v>
      </c>
      <c r="P193" s="21">
        <v>90</v>
      </c>
      <c r="Q193" s="72">
        <v>574.88</v>
      </c>
      <c r="R193" s="21">
        <v>90</v>
      </c>
      <c r="S193" s="72">
        <v>287.44</v>
      </c>
      <c r="T193" s="21">
        <v>90</v>
      </c>
      <c r="U193" s="72">
        <v>431.15</v>
      </c>
      <c r="V193" s="72">
        <f>SUM(U193,S193,Q193)</f>
        <v>1293.4699999999998</v>
      </c>
      <c r="W193" s="21">
        <f>+Q193/V193</f>
        <v>0.44444788050747219</v>
      </c>
      <c r="X193" s="21">
        <f>+S193/V193</f>
        <v>0.2222239402537361</v>
      </c>
      <c r="Y193" s="21">
        <f>+U193/V193</f>
        <v>0.33332817923879182</v>
      </c>
      <c r="Z193" s="21">
        <v>0</v>
      </c>
      <c r="AA193" s="21">
        <v>0</v>
      </c>
      <c r="AB193" s="21">
        <v>0</v>
      </c>
    </row>
    <row r="194" spans="1:28" x14ac:dyDescent="0.35">
      <c r="A194" s="10">
        <v>106</v>
      </c>
      <c r="B194" s="10">
        <v>57</v>
      </c>
      <c r="C194" s="7">
        <v>1793</v>
      </c>
      <c r="D194" s="7">
        <v>4</v>
      </c>
      <c r="E194" s="7">
        <v>1</v>
      </c>
      <c r="F194" s="7">
        <v>78</v>
      </c>
      <c r="H194" s="16" t="s">
        <v>61</v>
      </c>
      <c r="I194" s="6" t="s">
        <v>257</v>
      </c>
      <c r="J194" s="17" t="s">
        <v>42</v>
      </c>
      <c r="K194" s="17" t="s">
        <v>303</v>
      </c>
      <c r="M194" s="7">
        <v>176</v>
      </c>
      <c r="N194" s="57">
        <v>3961</v>
      </c>
      <c r="O194" s="7">
        <v>43</v>
      </c>
      <c r="P194" s="21">
        <v>90</v>
      </c>
      <c r="Q194" s="72">
        <v>1760.64</v>
      </c>
      <c r="R194" s="21">
        <v>90</v>
      </c>
      <c r="S194" s="72">
        <v>880.32</v>
      </c>
      <c r="T194" s="21">
        <v>90</v>
      </c>
      <c r="U194" s="72">
        <v>1320.47</v>
      </c>
      <c r="V194" s="72">
        <f>SUM(U194,S194,Q194)</f>
        <v>3961.4300000000003</v>
      </c>
      <c r="W194" s="21">
        <f>+Q194/V194</f>
        <v>0.44444556637375898</v>
      </c>
      <c r="X194" s="21">
        <f>+S194/V194</f>
        <v>0.22222278318687949</v>
      </c>
      <c r="Y194" s="21">
        <f>+U194/V194</f>
        <v>0.33333165043936153</v>
      </c>
      <c r="Z194" s="21">
        <v>0</v>
      </c>
      <c r="AA194" s="21">
        <v>0</v>
      </c>
      <c r="AB194" s="21">
        <v>0</v>
      </c>
    </row>
    <row r="195" spans="1:28" x14ac:dyDescent="0.35">
      <c r="A195" s="10">
        <v>107</v>
      </c>
      <c r="B195" s="10">
        <v>57</v>
      </c>
      <c r="C195" s="7">
        <v>1793</v>
      </c>
      <c r="D195" s="7">
        <v>4</v>
      </c>
      <c r="E195" s="7">
        <v>2</v>
      </c>
      <c r="F195" s="7">
        <v>78</v>
      </c>
      <c r="H195" s="16" t="s">
        <v>53</v>
      </c>
      <c r="I195" s="6" t="s">
        <v>54</v>
      </c>
      <c r="J195" s="17" t="s">
        <v>254</v>
      </c>
      <c r="K195" s="17" t="s">
        <v>296</v>
      </c>
      <c r="M195" s="7">
        <v>190</v>
      </c>
      <c r="N195" s="57">
        <v>111</v>
      </c>
      <c r="O195" s="7">
        <v>8</v>
      </c>
      <c r="P195" s="21">
        <v>90</v>
      </c>
      <c r="Q195" s="72">
        <v>49.37</v>
      </c>
      <c r="R195" s="21">
        <v>90</v>
      </c>
      <c r="S195" s="72">
        <v>24.69</v>
      </c>
      <c r="T195" s="21">
        <v>90</v>
      </c>
      <c r="U195" s="72">
        <v>37.020000000000003</v>
      </c>
      <c r="V195" s="72">
        <f>SUM(U195,S195,Q195)</f>
        <v>111.08000000000001</v>
      </c>
      <c r="W195" s="21">
        <f>+Q195/V195</f>
        <v>0.44445444724522859</v>
      </c>
      <c r="X195" s="21">
        <f>+S195/V195</f>
        <v>0.22227223622614331</v>
      </c>
      <c r="Y195" s="21">
        <f>+U195/V195</f>
        <v>0.33327331652862802</v>
      </c>
      <c r="Z195" s="21">
        <v>0</v>
      </c>
      <c r="AA195" s="21">
        <v>0</v>
      </c>
      <c r="AB195" s="21">
        <v>0</v>
      </c>
    </row>
    <row r="196" spans="1:28" x14ac:dyDescent="0.35">
      <c r="A196" s="10">
        <v>108</v>
      </c>
      <c r="B196" s="10">
        <v>58</v>
      </c>
      <c r="C196" s="7">
        <v>1793</v>
      </c>
      <c r="D196" s="7">
        <v>4</v>
      </c>
      <c r="E196" s="7">
        <v>2</v>
      </c>
      <c r="F196" s="7">
        <v>78</v>
      </c>
      <c r="H196" s="16" t="s">
        <v>53</v>
      </c>
      <c r="I196" s="6" t="s">
        <v>54</v>
      </c>
      <c r="J196" s="17" t="s">
        <v>254</v>
      </c>
      <c r="K196" s="17" t="s">
        <v>296</v>
      </c>
      <c r="M196" s="7">
        <v>189</v>
      </c>
      <c r="N196" s="57">
        <v>1601</v>
      </c>
      <c r="O196" s="7">
        <v>30</v>
      </c>
      <c r="P196" s="21">
        <v>90</v>
      </c>
      <c r="Q196" s="72">
        <v>711.7</v>
      </c>
      <c r="R196" s="21">
        <v>90</v>
      </c>
      <c r="S196" s="72">
        <v>355.84</v>
      </c>
      <c r="T196" s="21">
        <v>90</v>
      </c>
      <c r="U196" s="72">
        <v>533.76</v>
      </c>
      <c r="V196" s="72">
        <f>SUM(U196,S196,Q196)</f>
        <v>1601.3</v>
      </c>
      <c r="W196" s="21">
        <f>+Q196/V196</f>
        <v>0.4444513832511085</v>
      </c>
      <c r="X196" s="21">
        <f>+S196/V196</f>
        <v>0.22221944669955659</v>
      </c>
      <c r="Y196" s="21">
        <f>+U196/V196</f>
        <v>0.33332917004933493</v>
      </c>
      <c r="Z196" s="21">
        <v>0</v>
      </c>
      <c r="AA196" s="21">
        <v>0</v>
      </c>
      <c r="AB196" s="21">
        <v>0</v>
      </c>
    </row>
    <row r="197" spans="1:28" x14ac:dyDescent="0.35">
      <c r="A197" s="10">
        <v>108</v>
      </c>
      <c r="B197" s="10">
        <v>58</v>
      </c>
      <c r="C197" s="7">
        <v>1793</v>
      </c>
      <c r="D197" s="7">
        <v>4</v>
      </c>
      <c r="E197" s="7">
        <v>2</v>
      </c>
      <c r="F197" s="7">
        <v>66</v>
      </c>
      <c r="H197" s="16" t="s">
        <v>99</v>
      </c>
      <c r="I197" s="6" t="s">
        <v>100</v>
      </c>
      <c r="J197" s="17" t="s">
        <v>258</v>
      </c>
      <c r="K197" s="17" t="s">
        <v>300</v>
      </c>
      <c r="M197" s="7">
        <v>194</v>
      </c>
      <c r="N197" s="57">
        <v>4157</v>
      </c>
      <c r="O197" s="7">
        <v>14</v>
      </c>
      <c r="P197" s="21">
        <v>90</v>
      </c>
      <c r="Q197" s="72">
        <v>1847.62</v>
      </c>
      <c r="R197" s="21">
        <v>90</v>
      </c>
      <c r="S197" s="72">
        <v>923.81</v>
      </c>
      <c r="T197" s="21">
        <v>90</v>
      </c>
      <c r="U197" s="72">
        <v>1385.71</v>
      </c>
      <c r="V197" s="72">
        <f>SUM(U197,S197,Q197)</f>
        <v>4157.1399999999994</v>
      </c>
      <c r="W197" s="21">
        <f>+Q197/V197</f>
        <v>0.44444497899998558</v>
      </c>
      <c r="X197" s="21">
        <f>+S197/V197</f>
        <v>0.22222248949999279</v>
      </c>
      <c r="Y197" s="21">
        <f>+U197/V197</f>
        <v>0.33333253150002168</v>
      </c>
      <c r="Z197" s="21">
        <v>0</v>
      </c>
      <c r="AA197" s="21">
        <v>0</v>
      </c>
      <c r="AB197" s="21">
        <v>0</v>
      </c>
    </row>
    <row r="198" spans="1:28" x14ac:dyDescent="0.35">
      <c r="A198" s="10">
        <v>109</v>
      </c>
      <c r="B198" s="10">
        <v>58</v>
      </c>
      <c r="C198" s="7">
        <v>1793</v>
      </c>
      <c r="D198" s="7">
        <v>4</v>
      </c>
      <c r="E198" s="7">
        <v>3</v>
      </c>
      <c r="F198" s="7">
        <v>78</v>
      </c>
      <c r="H198" s="16" t="s">
        <v>259</v>
      </c>
      <c r="I198" s="6" t="s">
        <v>145</v>
      </c>
      <c r="J198" s="17" t="s">
        <v>47</v>
      </c>
      <c r="K198" s="17" t="s">
        <v>299</v>
      </c>
      <c r="M198" s="7">
        <v>198</v>
      </c>
      <c r="N198" s="57">
        <v>1003</v>
      </c>
      <c r="O198" s="7">
        <v>3</v>
      </c>
      <c r="P198" s="21">
        <v>90</v>
      </c>
      <c r="Q198" s="72">
        <v>445.79</v>
      </c>
      <c r="R198" s="21">
        <v>90</v>
      </c>
      <c r="S198" s="72">
        <v>222.9</v>
      </c>
      <c r="T198" s="21">
        <v>90</v>
      </c>
      <c r="U198" s="72">
        <v>334.34</v>
      </c>
      <c r="V198" s="72">
        <f>SUM(U198,S198,Q198)</f>
        <v>1003.03</v>
      </c>
      <c r="W198" s="21">
        <f>+Q198/V198</f>
        <v>0.44444333668982983</v>
      </c>
      <c r="X198" s="21">
        <f>+S198/V198</f>
        <v>0.22222665324068075</v>
      </c>
      <c r="Y198" s="21">
        <f>+U198/V198</f>
        <v>0.33333001006948942</v>
      </c>
      <c r="Z198" s="21">
        <v>0</v>
      </c>
      <c r="AA198" s="21">
        <v>0</v>
      </c>
      <c r="AB198" s="21">
        <v>0</v>
      </c>
    </row>
    <row r="199" spans="1:28" x14ac:dyDescent="0.35">
      <c r="A199" s="10">
        <v>109</v>
      </c>
      <c r="B199" s="10">
        <v>58</v>
      </c>
      <c r="C199" s="7">
        <v>1793</v>
      </c>
      <c r="D199" s="7">
        <v>4</v>
      </c>
      <c r="E199" s="7">
        <v>3</v>
      </c>
      <c r="F199" s="7">
        <v>63</v>
      </c>
      <c r="H199" s="16" t="s">
        <v>50</v>
      </c>
      <c r="I199" s="6" t="s">
        <v>51</v>
      </c>
      <c r="J199" s="17" t="s">
        <v>52</v>
      </c>
      <c r="K199" s="16" t="s">
        <v>294</v>
      </c>
      <c r="L199" s="17" t="s">
        <v>29</v>
      </c>
      <c r="M199" s="7">
        <v>206</v>
      </c>
      <c r="N199" s="57">
        <v>5551</v>
      </c>
      <c r="O199" s="7">
        <v>26</v>
      </c>
      <c r="P199" s="21">
        <v>90</v>
      </c>
      <c r="Q199" s="72">
        <v>2467.2199999999998</v>
      </c>
      <c r="R199" s="21">
        <v>90</v>
      </c>
      <c r="S199" s="72">
        <v>1233.6199999999999</v>
      </c>
      <c r="T199" s="21">
        <v>90</v>
      </c>
      <c r="U199" s="72">
        <v>1850.42</v>
      </c>
      <c r="V199" s="72">
        <f>SUM(U199,S199,Q199)</f>
        <v>5551.26</v>
      </c>
      <c r="W199" s="21">
        <f>+Q199/V199</f>
        <v>0.44444324351588643</v>
      </c>
      <c r="X199" s="21">
        <f>+S199/V199</f>
        <v>0.22222342315078014</v>
      </c>
      <c r="Y199" s="21">
        <f>+U199/V199</f>
        <v>0.33333333333333331</v>
      </c>
      <c r="Z199" s="21">
        <v>0</v>
      </c>
      <c r="AA199" s="21">
        <v>0</v>
      </c>
      <c r="AB199" s="21">
        <v>0</v>
      </c>
    </row>
    <row r="200" spans="1:28" x14ac:dyDescent="0.35">
      <c r="A200" s="10">
        <v>109</v>
      </c>
      <c r="B200" s="10">
        <v>58</v>
      </c>
      <c r="C200" s="7">
        <v>1793</v>
      </c>
      <c r="D200" s="7">
        <v>4</v>
      </c>
      <c r="E200" s="7">
        <v>3</v>
      </c>
      <c r="F200" s="7">
        <v>63</v>
      </c>
      <c r="H200" s="16" t="s">
        <v>50</v>
      </c>
      <c r="I200" s="6" t="s">
        <v>51</v>
      </c>
      <c r="J200" s="17" t="s">
        <v>52</v>
      </c>
      <c r="K200" s="16" t="s">
        <v>294</v>
      </c>
      <c r="L200" s="17" t="s">
        <v>29</v>
      </c>
      <c r="M200" s="7">
        <v>211</v>
      </c>
      <c r="N200" s="57">
        <v>5098</v>
      </c>
      <c r="O200" s="7">
        <v>86</v>
      </c>
      <c r="P200" s="21">
        <v>90</v>
      </c>
      <c r="Q200" s="72">
        <v>2266.16</v>
      </c>
      <c r="R200" s="21">
        <v>90</v>
      </c>
      <c r="S200" s="72">
        <v>1133.08</v>
      </c>
      <c r="T200" s="21">
        <v>90</v>
      </c>
      <c r="U200" s="72">
        <v>1699.62</v>
      </c>
      <c r="V200" s="72">
        <f>SUM(U200,S200,Q200)</f>
        <v>5098.8599999999997</v>
      </c>
      <c r="W200" s="21">
        <f>+Q200/V200</f>
        <v>0.44444444444444442</v>
      </c>
      <c r="X200" s="21">
        <f>+S200/V200</f>
        <v>0.22222222222222221</v>
      </c>
      <c r="Y200" s="21">
        <f>+U200/V200</f>
        <v>0.33333333333333331</v>
      </c>
      <c r="Z200" s="21">
        <v>0</v>
      </c>
      <c r="AA200" s="21">
        <v>0</v>
      </c>
      <c r="AB200" s="21">
        <v>0</v>
      </c>
    </row>
    <row r="201" spans="1:28" x14ac:dyDescent="0.35">
      <c r="A201" s="10">
        <v>110</v>
      </c>
      <c r="B201" s="10">
        <v>59</v>
      </c>
      <c r="C201" s="7">
        <v>1793</v>
      </c>
      <c r="D201" s="7">
        <v>4</v>
      </c>
      <c r="E201" s="7">
        <v>3</v>
      </c>
      <c r="F201" s="7">
        <v>78</v>
      </c>
      <c r="H201" s="16" t="s">
        <v>260</v>
      </c>
      <c r="J201" s="17" t="s">
        <v>52</v>
      </c>
      <c r="K201" s="16" t="s">
        <v>294</v>
      </c>
      <c r="L201" s="17" t="s">
        <v>29</v>
      </c>
      <c r="M201" s="7">
        <v>208</v>
      </c>
      <c r="N201" s="57">
        <v>3248</v>
      </c>
      <c r="O201" s="7">
        <v>90</v>
      </c>
      <c r="P201" s="21">
        <v>90</v>
      </c>
      <c r="Q201" s="72">
        <v>1443.96</v>
      </c>
      <c r="R201" s="45">
        <v>90</v>
      </c>
      <c r="S201" s="72">
        <v>721.98</v>
      </c>
      <c r="T201" s="45">
        <v>90</v>
      </c>
      <c r="U201" s="72">
        <v>1082.96</v>
      </c>
      <c r="V201" s="72">
        <f>SUM(U201,S201,Q201)</f>
        <v>3248.9</v>
      </c>
      <c r="W201" s="21">
        <f>+Q201/V201</f>
        <v>0.44444581242882208</v>
      </c>
      <c r="X201" s="21">
        <f>+S201/V201</f>
        <v>0.22222290621441104</v>
      </c>
      <c r="Y201" s="21">
        <f>+U201/V201</f>
        <v>0.33333128135676693</v>
      </c>
      <c r="Z201" s="21">
        <v>0</v>
      </c>
      <c r="AA201" s="21">
        <v>0</v>
      </c>
      <c r="AB201" s="21">
        <v>0</v>
      </c>
    </row>
    <row r="202" spans="1:28" x14ac:dyDescent="0.35">
      <c r="A202" s="10">
        <v>110</v>
      </c>
      <c r="B202" s="10">
        <v>59</v>
      </c>
      <c r="C202" s="7">
        <v>1793</v>
      </c>
      <c r="D202" s="7">
        <v>4</v>
      </c>
      <c r="E202" s="7">
        <v>3</v>
      </c>
      <c r="F202" s="7">
        <v>78</v>
      </c>
      <c r="H202" s="16" t="s">
        <v>261</v>
      </c>
      <c r="J202" s="17" t="s">
        <v>153</v>
      </c>
      <c r="K202" s="17" t="s">
        <v>299</v>
      </c>
      <c r="M202" s="7">
        <v>173</v>
      </c>
      <c r="N202" s="57">
        <v>807</v>
      </c>
      <c r="O202" s="7">
        <v>2</v>
      </c>
      <c r="P202" s="21">
        <v>90</v>
      </c>
      <c r="Q202" s="72">
        <v>358.68</v>
      </c>
      <c r="R202" s="45">
        <v>90</v>
      </c>
      <c r="S202" s="72">
        <v>179.34</v>
      </c>
      <c r="T202" s="45">
        <v>90</v>
      </c>
      <c r="U202" s="72">
        <v>269</v>
      </c>
      <c r="V202" s="72">
        <f>SUM(U202,S202,Q202)</f>
        <v>807.02</v>
      </c>
      <c r="W202" s="21">
        <f>+Q202/V202</f>
        <v>0.44444995167406015</v>
      </c>
      <c r="X202" s="21">
        <f>+S202/V202</f>
        <v>0.22222497583703008</v>
      </c>
      <c r="Y202" s="21">
        <f>+U202/V202</f>
        <v>0.3333250724889098</v>
      </c>
      <c r="Z202" s="21">
        <v>0</v>
      </c>
      <c r="AA202" s="21">
        <v>0</v>
      </c>
      <c r="AB202" s="21">
        <v>0</v>
      </c>
    </row>
    <row r="203" spans="1:28" x14ac:dyDescent="0.35">
      <c r="A203" s="10">
        <v>110</v>
      </c>
      <c r="B203" s="10">
        <v>59</v>
      </c>
      <c r="C203" s="7">
        <v>1793</v>
      </c>
      <c r="D203" s="7">
        <v>4</v>
      </c>
      <c r="E203" s="7">
        <v>5</v>
      </c>
      <c r="F203" s="7">
        <v>66</v>
      </c>
      <c r="H203" s="16" t="s">
        <v>43</v>
      </c>
      <c r="I203" s="6" t="s">
        <v>103</v>
      </c>
      <c r="J203" s="17" t="s">
        <v>52</v>
      </c>
      <c r="K203" s="16" t="s">
        <v>294</v>
      </c>
      <c r="L203" s="17" t="s">
        <v>29</v>
      </c>
      <c r="M203" s="7">
        <v>207</v>
      </c>
      <c r="N203" s="57">
        <v>902</v>
      </c>
      <c r="P203" s="21">
        <v>90</v>
      </c>
      <c r="Q203" s="72">
        <v>400.89</v>
      </c>
      <c r="R203" s="45">
        <v>90</v>
      </c>
      <c r="S203" s="72">
        <v>200.45</v>
      </c>
      <c r="T203" s="45">
        <v>90</v>
      </c>
      <c r="U203" s="72">
        <v>300.66000000000003</v>
      </c>
      <c r="V203" s="72">
        <f>SUM(U203,S203,Q203)</f>
        <v>902</v>
      </c>
      <c r="W203" s="21">
        <f>+Q203/V203</f>
        <v>0.44444567627494458</v>
      </c>
      <c r="X203" s="21">
        <f>+S203/V203</f>
        <v>0.22222838137472284</v>
      </c>
      <c r="Y203" s="21">
        <f>+U203/V203</f>
        <v>0.33332594235033264</v>
      </c>
      <c r="Z203" s="21">
        <v>0</v>
      </c>
      <c r="AA203" s="21">
        <v>0</v>
      </c>
      <c r="AB203" s="21">
        <v>0</v>
      </c>
    </row>
    <row r="204" spans="1:28" x14ac:dyDescent="0.35">
      <c r="A204" s="10">
        <v>110</v>
      </c>
      <c r="B204" s="10">
        <v>59</v>
      </c>
      <c r="C204" s="7">
        <v>1793</v>
      </c>
      <c r="D204" s="7">
        <v>4</v>
      </c>
      <c r="E204" s="7">
        <v>5</v>
      </c>
      <c r="F204" s="7">
        <v>63</v>
      </c>
      <c r="H204" s="16" t="s">
        <v>50</v>
      </c>
      <c r="I204" s="6" t="s">
        <v>51</v>
      </c>
      <c r="J204" s="17" t="s">
        <v>52</v>
      </c>
      <c r="K204" s="16" t="s">
        <v>294</v>
      </c>
      <c r="L204" s="17" t="s">
        <v>29</v>
      </c>
      <c r="M204" s="7">
        <v>215</v>
      </c>
      <c r="N204" s="57">
        <v>406</v>
      </c>
      <c r="O204" s="7">
        <v>73</v>
      </c>
      <c r="P204" s="21">
        <v>90</v>
      </c>
      <c r="Q204" s="72">
        <v>180.77</v>
      </c>
      <c r="R204" s="45">
        <v>90</v>
      </c>
      <c r="S204" s="72">
        <v>90.39</v>
      </c>
      <c r="T204" s="45">
        <v>90</v>
      </c>
      <c r="U204" s="72">
        <v>135.57</v>
      </c>
      <c r="V204" s="72">
        <f>SUM(U204,S204,Q204)</f>
        <v>406.73</v>
      </c>
      <c r="W204" s="21">
        <f>+Q204/V204</f>
        <v>0.44444717625943503</v>
      </c>
      <c r="X204" s="21">
        <f>+S204/V204</f>
        <v>0.22223588129717503</v>
      </c>
      <c r="Y204" s="21">
        <f>+U204/V204</f>
        <v>0.33331694244338994</v>
      </c>
      <c r="Z204" s="21">
        <v>0</v>
      </c>
      <c r="AA204" s="21">
        <v>0</v>
      </c>
      <c r="AB204" s="21">
        <v>0</v>
      </c>
    </row>
    <row r="205" spans="1:28" x14ac:dyDescent="0.35">
      <c r="A205" s="10">
        <v>113</v>
      </c>
      <c r="B205" s="10">
        <v>60</v>
      </c>
      <c r="C205" s="7">
        <v>1793</v>
      </c>
      <c r="D205" s="7">
        <v>4</v>
      </c>
      <c r="E205" s="7">
        <v>8</v>
      </c>
      <c r="F205" s="7">
        <v>78</v>
      </c>
      <c r="H205" s="16" t="s">
        <v>262</v>
      </c>
      <c r="I205" s="6" t="s">
        <v>263</v>
      </c>
      <c r="M205" s="7">
        <v>205</v>
      </c>
      <c r="N205" s="57">
        <v>123</v>
      </c>
      <c r="P205" s="21">
        <v>90</v>
      </c>
      <c r="Q205" s="72">
        <v>54.66</v>
      </c>
      <c r="R205" s="21">
        <v>90</v>
      </c>
      <c r="S205" s="72">
        <v>27.34</v>
      </c>
      <c r="T205" s="21">
        <v>90</v>
      </c>
      <c r="U205" s="72">
        <v>41</v>
      </c>
      <c r="V205" s="72">
        <f>SUM(U205,S205,Q205)</f>
        <v>123</v>
      </c>
      <c r="W205" s="21">
        <f>+Q205/V205</f>
        <v>0.44439024390243897</v>
      </c>
      <c r="X205" s="21">
        <f>+S205/V205</f>
        <v>0.22227642276422765</v>
      </c>
      <c r="Y205" s="21">
        <f>+U205/V205</f>
        <v>0.33333333333333331</v>
      </c>
      <c r="Z205" s="21">
        <v>0</v>
      </c>
      <c r="AA205" s="21">
        <v>0</v>
      </c>
      <c r="AB205" s="21">
        <v>0</v>
      </c>
    </row>
    <row r="206" spans="1:28" x14ac:dyDescent="0.35">
      <c r="A206" s="10">
        <v>113</v>
      </c>
      <c r="B206" s="10">
        <v>60</v>
      </c>
      <c r="C206" s="7">
        <v>1793</v>
      </c>
      <c r="D206" s="7">
        <v>4</v>
      </c>
      <c r="E206" s="7">
        <v>8</v>
      </c>
      <c r="F206" s="7">
        <v>78</v>
      </c>
      <c r="H206" s="16" t="s">
        <v>262</v>
      </c>
      <c r="I206" s="6" t="s">
        <v>263</v>
      </c>
      <c r="M206" s="7">
        <v>217</v>
      </c>
      <c r="N206" s="57">
        <v>44</v>
      </c>
      <c r="O206" s="7">
        <v>44</v>
      </c>
      <c r="P206" s="21">
        <v>90</v>
      </c>
      <c r="Q206" s="72">
        <v>19.75</v>
      </c>
      <c r="R206" s="21">
        <v>90</v>
      </c>
      <c r="S206" s="72">
        <v>9.8800000000000008</v>
      </c>
      <c r="T206" s="21">
        <v>90</v>
      </c>
      <c r="U206" s="72">
        <v>14.81</v>
      </c>
      <c r="V206" s="72">
        <f>SUM(U206,S206,Q206)</f>
        <v>44.44</v>
      </c>
      <c r="W206" s="21">
        <f>+Q206/V206</f>
        <v>0.44441944194419442</v>
      </c>
      <c r="X206" s="21">
        <f>+S206/V206</f>
        <v>0.22232223222322234</v>
      </c>
      <c r="Y206" s="21">
        <f>+U206/V206</f>
        <v>0.3332583258325833</v>
      </c>
      <c r="Z206" s="21">
        <v>0</v>
      </c>
      <c r="AA206" s="21">
        <v>0</v>
      </c>
      <c r="AB206" s="21">
        <v>0</v>
      </c>
    </row>
    <row r="207" spans="1:28" x14ac:dyDescent="0.35">
      <c r="A207" s="10">
        <v>114</v>
      </c>
      <c r="B207" s="10">
        <v>61</v>
      </c>
      <c r="C207" s="7">
        <v>1793</v>
      </c>
      <c r="D207" s="7">
        <v>4</v>
      </c>
      <c r="E207" s="7">
        <v>9</v>
      </c>
      <c r="F207" s="7">
        <v>79</v>
      </c>
      <c r="H207" s="16" t="s">
        <v>43</v>
      </c>
      <c r="I207" s="6" t="s">
        <v>264</v>
      </c>
      <c r="J207" s="17" t="s">
        <v>182</v>
      </c>
      <c r="K207" s="17" t="s">
        <v>299</v>
      </c>
      <c r="L207" s="17" t="s">
        <v>29</v>
      </c>
      <c r="M207" s="7">
        <v>232</v>
      </c>
      <c r="N207" s="57">
        <v>531</v>
      </c>
      <c r="O207" s="7">
        <v>90</v>
      </c>
      <c r="P207" s="21">
        <v>90</v>
      </c>
      <c r="Q207" s="72">
        <v>236.41</v>
      </c>
      <c r="R207" s="21">
        <v>90</v>
      </c>
      <c r="S207" s="72">
        <v>118.21</v>
      </c>
      <c r="T207" s="21">
        <v>90</v>
      </c>
      <c r="U207" s="72">
        <v>177.3</v>
      </c>
      <c r="V207" s="72">
        <f>SUM(U207,S207,Q207)</f>
        <v>531.91999999999996</v>
      </c>
      <c r="W207" s="21">
        <f>+Q207/V207</f>
        <v>0.44444653331328021</v>
      </c>
      <c r="X207" s="21">
        <f>+S207/V207</f>
        <v>0.22223266656640098</v>
      </c>
      <c r="Y207" s="21">
        <f>+U207/V207</f>
        <v>0.33332080012031889</v>
      </c>
      <c r="Z207" s="21">
        <v>0</v>
      </c>
      <c r="AA207" s="21">
        <v>0</v>
      </c>
      <c r="AB207" s="21">
        <v>0</v>
      </c>
    </row>
    <row r="208" spans="1:28" x14ac:dyDescent="0.35">
      <c r="A208" s="10">
        <v>115</v>
      </c>
      <c r="B208" s="10">
        <v>61</v>
      </c>
      <c r="C208" s="7">
        <v>1793</v>
      </c>
      <c r="D208" s="7">
        <v>4</v>
      </c>
      <c r="E208" s="7">
        <v>9</v>
      </c>
      <c r="F208" s="7">
        <v>72</v>
      </c>
      <c r="H208" s="16" t="s">
        <v>190</v>
      </c>
      <c r="J208" s="17" t="s">
        <v>153</v>
      </c>
      <c r="K208" s="17" t="s">
        <v>299</v>
      </c>
      <c r="L208" s="17" t="s">
        <v>29</v>
      </c>
      <c r="M208" s="7">
        <v>227</v>
      </c>
      <c r="N208" s="57">
        <v>598</v>
      </c>
      <c r="O208" s="7">
        <v>32</v>
      </c>
      <c r="P208" s="21">
        <v>90</v>
      </c>
      <c r="Q208" s="72">
        <v>265.92</v>
      </c>
      <c r="R208" s="21">
        <v>90</v>
      </c>
      <c r="S208" s="72">
        <v>132.96</v>
      </c>
      <c r="T208" s="21">
        <v>90</v>
      </c>
      <c r="U208" s="72">
        <v>199.44</v>
      </c>
      <c r="V208" s="72">
        <f>SUM(U208,S208,Q208)</f>
        <v>598.31999999999994</v>
      </c>
      <c r="W208" s="21">
        <f>+Q208/V208</f>
        <v>0.44444444444444453</v>
      </c>
      <c r="X208" s="21">
        <f>+S208/V208</f>
        <v>0.22222222222222227</v>
      </c>
      <c r="Y208" s="21">
        <f>+U208/V208</f>
        <v>0.33333333333333337</v>
      </c>
      <c r="Z208" s="21">
        <v>0</v>
      </c>
      <c r="AA208" s="21">
        <v>0</v>
      </c>
      <c r="AB208" s="21">
        <v>0</v>
      </c>
    </row>
    <row r="209" spans="1:28" x14ac:dyDescent="0.35">
      <c r="A209" s="10">
        <v>115</v>
      </c>
      <c r="B209" s="10">
        <v>61</v>
      </c>
      <c r="C209" s="7">
        <v>1793</v>
      </c>
      <c r="D209" s="7">
        <v>4</v>
      </c>
      <c r="E209" s="7">
        <v>10</v>
      </c>
      <c r="F209" s="7">
        <v>79</v>
      </c>
      <c r="H209" s="16" t="s">
        <v>97</v>
      </c>
      <c r="I209" s="6" t="s">
        <v>195</v>
      </c>
      <c r="J209" s="17" t="s">
        <v>196</v>
      </c>
      <c r="K209" s="17" t="s">
        <v>299</v>
      </c>
      <c r="L209" s="17" t="s">
        <v>29</v>
      </c>
      <c r="M209" s="7">
        <v>177</v>
      </c>
      <c r="N209" s="57">
        <v>3080</v>
      </c>
      <c r="O209" s="7">
        <v>8</v>
      </c>
      <c r="P209" s="21">
        <v>90</v>
      </c>
      <c r="Q209" s="72">
        <v>1368.92</v>
      </c>
      <c r="R209" s="21">
        <v>90</v>
      </c>
      <c r="S209" s="72">
        <v>684.47</v>
      </c>
      <c r="T209" s="21">
        <v>90</v>
      </c>
      <c r="U209" s="72">
        <v>1026.69</v>
      </c>
      <c r="V209" s="72">
        <f>SUM(U209,S209,Q209)</f>
        <v>3080.08</v>
      </c>
      <c r="W209" s="21">
        <f>+Q209/V209</f>
        <v>0.44444300148048105</v>
      </c>
      <c r="X209" s="21">
        <f>+S209/V209</f>
        <v>0.22222474740915821</v>
      </c>
      <c r="Y209" s="21">
        <f>+U209/V209</f>
        <v>0.3333322511103608</v>
      </c>
      <c r="Z209" s="21">
        <v>0</v>
      </c>
      <c r="AA209" s="21">
        <v>0</v>
      </c>
      <c r="AB209" s="21">
        <v>0</v>
      </c>
    </row>
    <row r="210" spans="1:28" x14ac:dyDescent="0.35">
      <c r="A210" s="10">
        <v>115</v>
      </c>
      <c r="B210" s="10">
        <v>61</v>
      </c>
      <c r="C210" s="7">
        <v>1793</v>
      </c>
      <c r="D210" s="7">
        <v>4</v>
      </c>
      <c r="E210" s="7">
        <v>10</v>
      </c>
      <c r="F210" s="7">
        <v>64</v>
      </c>
      <c r="H210" s="16" t="s">
        <v>75</v>
      </c>
      <c r="I210" s="6" t="s">
        <v>76</v>
      </c>
      <c r="J210" s="17" t="s">
        <v>57</v>
      </c>
      <c r="K210" s="17" t="s">
        <v>301</v>
      </c>
      <c r="L210" s="17" t="s">
        <v>29</v>
      </c>
      <c r="M210" s="7">
        <v>178</v>
      </c>
      <c r="N210" s="57">
        <v>760</v>
      </c>
      <c r="O210" s="7">
        <v>49</v>
      </c>
      <c r="P210" s="21">
        <v>90</v>
      </c>
      <c r="Q210" s="72">
        <v>338</v>
      </c>
      <c r="R210" s="21">
        <v>90</v>
      </c>
      <c r="S210" s="72">
        <v>169</v>
      </c>
      <c r="T210" s="21">
        <v>90</v>
      </c>
      <c r="U210" s="72">
        <v>253.49</v>
      </c>
      <c r="V210" s="72">
        <f>SUM(U210,S210,Q210)</f>
        <v>760.49</v>
      </c>
      <c r="W210" s="21">
        <f>+Q210/V210</f>
        <v>0.44445028862969926</v>
      </c>
      <c r="X210" s="21">
        <f>+S210/V210</f>
        <v>0.22222514431484963</v>
      </c>
      <c r="Y210" s="21">
        <f>+U210/V210</f>
        <v>0.3333245670554511</v>
      </c>
      <c r="Z210" s="21">
        <v>0</v>
      </c>
      <c r="AA210" s="21">
        <v>0</v>
      </c>
      <c r="AB210" s="21">
        <v>0</v>
      </c>
    </row>
    <row r="211" spans="1:28" x14ac:dyDescent="0.35">
      <c r="A211" s="10">
        <v>115</v>
      </c>
      <c r="B211" s="10">
        <v>61</v>
      </c>
      <c r="C211" s="7">
        <v>1793</v>
      </c>
      <c r="D211" s="7">
        <v>4</v>
      </c>
      <c r="E211" s="7">
        <v>10</v>
      </c>
      <c r="F211" s="7">
        <v>64</v>
      </c>
      <c r="H211" s="16" t="s">
        <v>75</v>
      </c>
      <c r="I211" s="6" t="s">
        <v>76</v>
      </c>
      <c r="J211" s="17" t="s">
        <v>57</v>
      </c>
      <c r="K211" s="17" t="s">
        <v>301</v>
      </c>
      <c r="L211" s="17" t="s">
        <v>29</v>
      </c>
      <c r="M211" s="7">
        <v>179</v>
      </c>
      <c r="N211" s="57">
        <v>1350</v>
      </c>
      <c r="O211" s="7">
        <v>62</v>
      </c>
      <c r="P211" s="21">
        <v>90</v>
      </c>
      <c r="Q211" s="72">
        <v>600.28</v>
      </c>
      <c r="R211" s="21">
        <v>90</v>
      </c>
      <c r="S211" s="72">
        <v>300.14</v>
      </c>
      <c r="T211" s="21">
        <v>90</v>
      </c>
      <c r="U211" s="72">
        <v>450.2</v>
      </c>
      <c r="V211" s="72">
        <f>SUM(U211,S211,Q211)</f>
        <v>1350.62</v>
      </c>
      <c r="W211" s="21">
        <f>+Q211/V211</f>
        <v>0.44444773511424385</v>
      </c>
      <c r="X211" s="21">
        <f>+S211/V211</f>
        <v>0.22222386755712192</v>
      </c>
      <c r="Y211" s="21">
        <f>+U211/V211</f>
        <v>0.33332839732863428</v>
      </c>
      <c r="Z211" s="21">
        <v>0</v>
      </c>
      <c r="AA211" s="21">
        <v>0</v>
      </c>
      <c r="AB211" s="21">
        <v>0</v>
      </c>
    </row>
    <row r="212" spans="1:28" x14ac:dyDescent="0.35">
      <c r="A212" s="10">
        <v>115</v>
      </c>
      <c r="B212" s="10">
        <v>61</v>
      </c>
      <c r="C212" s="7">
        <v>1793</v>
      </c>
      <c r="D212" s="7">
        <v>4</v>
      </c>
      <c r="E212" s="7">
        <v>10</v>
      </c>
      <c r="F212" s="7">
        <v>64</v>
      </c>
      <c r="H212" s="16" t="s">
        <v>75</v>
      </c>
      <c r="I212" s="6" t="s">
        <v>76</v>
      </c>
      <c r="J212" s="17" t="s">
        <v>57</v>
      </c>
      <c r="K212" s="17" t="s">
        <v>301</v>
      </c>
      <c r="L212" s="17" t="s">
        <v>29</v>
      </c>
      <c r="M212" s="7">
        <v>180</v>
      </c>
      <c r="N212" s="57">
        <v>220</v>
      </c>
      <c r="O212" s="7">
        <v>29</v>
      </c>
      <c r="P212" s="21">
        <v>90</v>
      </c>
      <c r="Q212" s="72">
        <v>97.9</v>
      </c>
      <c r="R212" s="21">
        <v>90</v>
      </c>
      <c r="S212" s="72">
        <v>48.96</v>
      </c>
      <c r="T212" s="21">
        <v>90</v>
      </c>
      <c r="U212" s="72">
        <v>73.430000000000007</v>
      </c>
      <c r="V212" s="72">
        <f>SUM(U212,S212,Q212)</f>
        <v>220.29000000000002</v>
      </c>
      <c r="W212" s="21">
        <f>+Q212/V212</f>
        <v>0.44441418130645965</v>
      </c>
      <c r="X212" s="21">
        <f>+S212/V212</f>
        <v>0.22225248536020697</v>
      </c>
      <c r="Y212" s="21">
        <f>+U212/V212</f>
        <v>0.33333333333333331</v>
      </c>
      <c r="Z212" s="21">
        <v>0</v>
      </c>
      <c r="AA212" s="21">
        <v>0</v>
      </c>
      <c r="AB212" s="21">
        <v>0</v>
      </c>
    </row>
    <row r="213" spans="1:28" x14ac:dyDescent="0.35">
      <c r="A213" s="10">
        <v>115</v>
      </c>
      <c r="B213" s="10">
        <v>61</v>
      </c>
      <c r="C213" s="7">
        <v>1793</v>
      </c>
      <c r="D213" s="7">
        <v>4</v>
      </c>
      <c r="E213" s="7">
        <v>10</v>
      </c>
      <c r="F213" s="7">
        <v>64</v>
      </c>
      <c r="H213" s="16" t="s">
        <v>75</v>
      </c>
      <c r="I213" s="6" t="s">
        <v>76</v>
      </c>
      <c r="J213" s="17" t="s">
        <v>57</v>
      </c>
      <c r="K213" s="17" t="s">
        <v>301</v>
      </c>
      <c r="L213" s="17" t="s">
        <v>29</v>
      </c>
      <c r="M213" s="7">
        <v>181</v>
      </c>
      <c r="N213" s="57">
        <v>852</v>
      </c>
      <c r="O213" s="7">
        <v>89</v>
      </c>
      <c r="P213" s="21">
        <v>90</v>
      </c>
      <c r="Q213" s="72">
        <v>379.06</v>
      </c>
      <c r="R213" s="21">
        <v>90</v>
      </c>
      <c r="S213" s="72">
        <v>189.54</v>
      </c>
      <c r="T213" s="21">
        <v>90</v>
      </c>
      <c r="U213" s="72">
        <v>284.29000000000002</v>
      </c>
      <c r="V213" s="72">
        <f>SUM(U213,S213,Q213)</f>
        <v>852.8900000000001</v>
      </c>
      <c r="W213" s="21">
        <f>+Q213/V213</f>
        <v>0.44444183892412853</v>
      </c>
      <c r="X213" s="21">
        <f>+S213/V213</f>
        <v>0.22223264430348577</v>
      </c>
      <c r="Y213" s="21">
        <f>+U213/V213</f>
        <v>0.33332551677238564</v>
      </c>
      <c r="Z213" s="21">
        <v>0</v>
      </c>
      <c r="AA213" s="21">
        <v>0</v>
      </c>
      <c r="AB213" s="21">
        <v>0</v>
      </c>
    </row>
    <row r="214" spans="1:28" x14ac:dyDescent="0.35">
      <c r="A214" s="10">
        <v>116</v>
      </c>
      <c r="B214" s="10">
        <v>62</v>
      </c>
      <c r="C214" s="7">
        <v>1793</v>
      </c>
      <c r="D214" s="7">
        <v>4</v>
      </c>
      <c r="E214" s="7">
        <v>10</v>
      </c>
      <c r="F214" s="7">
        <v>64</v>
      </c>
      <c r="H214" s="16" t="s">
        <v>75</v>
      </c>
      <c r="I214" s="6" t="s">
        <v>76</v>
      </c>
      <c r="J214" s="17" t="s">
        <v>57</v>
      </c>
      <c r="K214" s="17" t="s">
        <v>301</v>
      </c>
      <c r="L214" s="17" t="s">
        <v>29</v>
      </c>
      <c r="M214" s="7">
        <v>182</v>
      </c>
      <c r="N214" s="57">
        <v>1543</v>
      </c>
      <c r="O214" s="7">
        <v>39</v>
      </c>
      <c r="P214" s="21">
        <v>90</v>
      </c>
      <c r="Q214" s="72">
        <v>685.95</v>
      </c>
      <c r="R214" s="21">
        <v>90</v>
      </c>
      <c r="S214" s="72">
        <v>342.98</v>
      </c>
      <c r="T214" s="21">
        <v>90</v>
      </c>
      <c r="U214" s="72">
        <v>514.46</v>
      </c>
      <c r="V214" s="72">
        <f>SUM(U214,S214,Q214)</f>
        <v>1543.39</v>
      </c>
      <c r="W214" s="21">
        <f>+Q214/V214</f>
        <v>0.44444372452847303</v>
      </c>
      <c r="X214" s="21">
        <f>+S214/V214</f>
        <v>0.22222510188610786</v>
      </c>
      <c r="Y214" s="21">
        <f>+U214/V214</f>
        <v>0.33333117358541914</v>
      </c>
      <c r="Z214" s="21">
        <v>0</v>
      </c>
      <c r="AA214" s="21">
        <v>0</v>
      </c>
      <c r="AB214" s="21">
        <v>0</v>
      </c>
    </row>
    <row r="215" spans="1:28" x14ac:dyDescent="0.35">
      <c r="A215" s="10">
        <v>117</v>
      </c>
      <c r="B215" s="10">
        <v>62</v>
      </c>
      <c r="C215" s="7">
        <v>1793</v>
      </c>
      <c r="D215" s="7">
        <v>4</v>
      </c>
      <c r="E215" s="7">
        <v>12</v>
      </c>
      <c r="F215" s="7">
        <v>79</v>
      </c>
      <c r="H215" s="16" t="s">
        <v>97</v>
      </c>
      <c r="I215" s="6" t="s">
        <v>265</v>
      </c>
      <c r="J215" s="17" t="s">
        <v>196</v>
      </c>
      <c r="K215" s="17" t="s">
        <v>299</v>
      </c>
      <c r="M215" s="7">
        <v>210</v>
      </c>
      <c r="N215" s="57">
        <v>977</v>
      </c>
      <c r="O215" s="7">
        <v>94</v>
      </c>
      <c r="P215" s="21">
        <v>90</v>
      </c>
      <c r="Q215" s="72">
        <v>434.64</v>
      </c>
      <c r="R215" s="21">
        <v>90</v>
      </c>
      <c r="S215" s="72">
        <v>217.32</v>
      </c>
      <c r="T215" s="21">
        <v>90</v>
      </c>
      <c r="U215" s="72">
        <v>325.98</v>
      </c>
      <c r="V215" s="72">
        <f>SUM(U215,S215,Q215)</f>
        <v>977.93999999999994</v>
      </c>
      <c r="W215" s="21">
        <f>+Q215/V215</f>
        <v>0.44444444444444448</v>
      </c>
      <c r="X215" s="21">
        <f>+S215/V215</f>
        <v>0.22222222222222224</v>
      </c>
      <c r="Y215" s="21">
        <f>+U215/V215</f>
        <v>0.33333333333333337</v>
      </c>
      <c r="Z215" s="21">
        <v>0</v>
      </c>
      <c r="AA215" s="21">
        <v>0</v>
      </c>
      <c r="AB215" s="21">
        <v>0</v>
      </c>
    </row>
    <row r="216" spans="1:28" x14ac:dyDescent="0.35">
      <c r="A216" s="10">
        <v>117</v>
      </c>
      <c r="B216" s="10">
        <v>62</v>
      </c>
      <c r="C216" s="7">
        <v>1793</v>
      </c>
      <c r="D216" s="7">
        <v>4</v>
      </c>
      <c r="E216" s="7">
        <v>12</v>
      </c>
      <c r="F216" s="7">
        <v>79</v>
      </c>
      <c r="H216" s="16" t="s">
        <v>97</v>
      </c>
      <c r="I216" s="6" t="s">
        <v>265</v>
      </c>
      <c r="J216" s="17" t="s">
        <v>196</v>
      </c>
      <c r="K216" s="17" t="s">
        <v>299</v>
      </c>
      <c r="M216" s="7">
        <v>236</v>
      </c>
      <c r="N216" s="57">
        <v>16</v>
      </c>
      <c r="O216" s="7">
        <v>66</v>
      </c>
      <c r="P216" s="21">
        <v>90</v>
      </c>
      <c r="Q216" s="72">
        <v>7.4</v>
      </c>
      <c r="R216" s="21">
        <v>90</v>
      </c>
      <c r="S216" s="72">
        <v>3.71</v>
      </c>
      <c r="T216" s="21">
        <v>90</v>
      </c>
      <c r="U216" s="72">
        <v>5.55</v>
      </c>
      <c r="V216" s="72">
        <f>SUM(U216,S216,Q216)</f>
        <v>16.66</v>
      </c>
      <c r="W216" s="21">
        <f>+Q216/V216</f>
        <v>0.44417767106842737</v>
      </c>
      <c r="X216" s="21">
        <f>+S216/V216</f>
        <v>0.22268907563025209</v>
      </c>
      <c r="Y216" s="21">
        <f>+U216/V216</f>
        <v>0.33313325330132054</v>
      </c>
      <c r="Z216" s="21">
        <v>0</v>
      </c>
      <c r="AA216" s="21">
        <v>0</v>
      </c>
      <c r="AB216" s="21">
        <v>0</v>
      </c>
    </row>
    <row r="217" spans="1:28" x14ac:dyDescent="0.35">
      <c r="A217" s="10">
        <v>118</v>
      </c>
      <c r="B217" s="10">
        <v>63</v>
      </c>
      <c r="C217" s="7">
        <v>1793</v>
      </c>
      <c r="D217" s="7">
        <v>4</v>
      </c>
      <c r="E217" s="7">
        <v>13</v>
      </c>
      <c r="F217" s="7">
        <v>79</v>
      </c>
      <c r="H217" s="16" t="s">
        <v>115</v>
      </c>
      <c r="I217" s="6" t="s">
        <v>266</v>
      </c>
      <c r="J217" s="17" t="s">
        <v>182</v>
      </c>
      <c r="K217" s="17" t="s">
        <v>299</v>
      </c>
      <c r="L217" s="17" t="s">
        <v>29</v>
      </c>
      <c r="M217" s="7">
        <v>184</v>
      </c>
      <c r="N217" s="57">
        <v>219</v>
      </c>
      <c r="O217" s="7">
        <v>31</v>
      </c>
      <c r="P217" s="21">
        <v>90</v>
      </c>
      <c r="Q217" s="72">
        <v>219.31</v>
      </c>
      <c r="R217" s="21">
        <v>90</v>
      </c>
      <c r="S217" s="72">
        <v>109.66</v>
      </c>
      <c r="T217" s="21">
        <v>90</v>
      </c>
      <c r="U217" s="72">
        <v>164.48</v>
      </c>
      <c r="V217" s="72">
        <f>SUM(U217,S217,Q217)</f>
        <v>493.45</v>
      </c>
      <c r="W217" s="21">
        <f>+Q217/V217</f>
        <v>0.44444219272469349</v>
      </c>
      <c r="X217" s="21">
        <f>+S217/V217</f>
        <v>0.22223122910122606</v>
      </c>
      <c r="Y217" s="21">
        <f>+U217/V217</f>
        <v>0.33332657817408046</v>
      </c>
      <c r="Z217" s="21">
        <v>0</v>
      </c>
      <c r="AA217" s="21">
        <v>0</v>
      </c>
      <c r="AB217" s="21">
        <v>0</v>
      </c>
    </row>
    <row r="218" spans="1:28" x14ac:dyDescent="0.35">
      <c r="A218" s="10">
        <v>118</v>
      </c>
      <c r="B218" s="10">
        <v>63</v>
      </c>
      <c r="C218" s="7">
        <v>1793</v>
      </c>
      <c r="D218" s="7">
        <v>4</v>
      </c>
      <c r="E218" s="7">
        <v>13</v>
      </c>
      <c r="F218" s="7">
        <v>79</v>
      </c>
      <c r="H218" s="16" t="s">
        <v>115</v>
      </c>
      <c r="I218" s="6" t="s">
        <v>266</v>
      </c>
      <c r="J218" s="17" t="s">
        <v>182</v>
      </c>
      <c r="K218" s="17" t="s">
        <v>299</v>
      </c>
      <c r="L218" s="17" t="s">
        <v>29</v>
      </c>
      <c r="M218" s="7">
        <v>203</v>
      </c>
      <c r="N218" s="57">
        <v>581</v>
      </c>
      <c r="O218" s="7">
        <v>84</v>
      </c>
      <c r="P218" s="21">
        <v>90</v>
      </c>
      <c r="Q218" s="72">
        <v>258.60000000000002</v>
      </c>
      <c r="R218" s="21">
        <v>90</v>
      </c>
      <c r="S218" s="72">
        <v>129.30000000000001</v>
      </c>
      <c r="T218" s="21">
        <v>90</v>
      </c>
      <c r="U218" s="72">
        <v>193.94</v>
      </c>
      <c r="V218" s="72">
        <f>SUM(U218,S218,Q218)</f>
        <v>581.84</v>
      </c>
      <c r="W218" s="21">
        <f>+Q218/V218</f>
        <v>0.44445208304688577</v>
      </c>
      <c r="X218" s="21">
        <f>+S218/V218</f>
        <v>0.22222604152344289</v>
      </c>
      <c r="Y218" s="21">
        <f>+U218/V218</f>
        <v>0.33332187542967134</v>
      </c>
      <c r="Z218" s="21">
        <v>0</v>
      </c>
      <c r="AA218" s="21">
        <v>0</v>
      </c>
      <c r="AB218" s="21">
        <v>0</v>
      </c>
    </row>
    <row r="219" spans="1:28" x14ac:dyDescent="0.35">
      <c r="A219" s="10">
        <v>118</v>
      </c>
      <c r="B219" s="10">
        <v>63</v>
      </c>
      <c r="C219" s="7">
        <v>1793</v>
      </c>
      <c r="D219" s="7">
        <v>4</v>
      </c>
      <c r="E219" s="7">
        <v>13</v>
      </c>
      <c r="F219" s="7">
        <v>79</v>
      </c>
      <c r="H219" s="16" t="s">
        <v>115</v>
      </c>
      <c r="I219" s="6" t="s">
        <v>266</v>
      </c>
      <c r="J219" s="17" t="s">
        <v>182</v>
      </c>
      <c r="K219" s="17" t="s">
        <v>299</v>
      </c>
      <c r="L219" s="17" t="s">
        <v>29</v>
      </c>
      <c r="M219" s="7">
        <v>204</v>
      </c>
      <c r="N219" s="57">
        <v>1430</v>
      </c>
      <c r="O219" s="7">
        <v>5</v>
      </c>
      <c r="P219" s="21">
        <v>90</v>
      </c>
      <c r="Q219" s="72">
        <v>635.58000000000004</v>
      </c>
      <c r="R219" s="21">
        <v>90</v>
      </c>
      <c r="S219" s="72">
        <v>317.79000000000002</v>
      </c>
      <c r="T219" s="21">
        <v>90</v>
      </c>
      <c r="U219" s="72">
        <v>476.68</v>
      </c>
      <c r="V219" s="72">
        <f>SUM(U219,S219,Q219)</f>
        <v>1430.0500000000002</v>
      </c>
      <c r="W219" s="21">
        <f>+Q219/V219</f>
        <v>0.4444459983916646</v>
      </c>
      <c r="X219" s="21">
        <f>+S219/V219</f>
        <v>0.2222229991958323</v>
      </c>
      <c r="Y219" s="21">
        <f>+U219/V219</f>
        <v>0.33333100241250302</v>
      </c>
      <c r="Z219" s="21">
        <v>0</v>
      </c>
      <c r="AA219" s="21">
        <v>0</v>
      </c>
      <c r="AB219" s="21">
        <v>0</v>
      </c>
    </row>
    <row r="220" spans="1:28" x14ac:dyDescent="0.35">
      <c r="A220" s="10">
        <v>118</v>
      </c>
      <c r="B220" s="10">
        <v>63</v>
      </c>
      <c r="C220" s="7">
        <v>1793</v>
      </c>
      <c r="D220" s="7">
        <v>4</v>
      </c>
      <c r="E220" s="7">
        <v>13</v>
      </c>
      <c r="F220" s="7">
        <v>79</v>
      </c>
      <c r="H220" s="16" t="s">
        <v>115</v>
      </c>
      <c r="I220" s="6" t="s">
        <v>266</v>
      </c>
      <c r="J220" s="17" t="s">
        <v>182</v>
      </c>
      <c r="K220" s="17" t="s">
        <v>299</v>
      </c>
      <c r="L220" s="17" t="s">
        <v>29</v>
      </c>
      <c r="M220" s="7">
        <v>214</v>
      </c>
      <c r="N220" s="57">
        <v>480</v>
      </c>
      <c r="O220" s="7">
        <v>8</v>
      </c>
      <c r="P220" s="21">
        <v>90</v>
      </c>
      <c r="Q220" s="72">
        <v>213.37</v>
      </c>
      <c r="R220" s="21">
        <v>90</v>
      </c>
      <c r="S220" s="72">
        <v>106.69</v>
      </c>
      <c r="T220" s="21">
        <v>90</v>
      </c>
      <c r="U220" s="72">
        <v>160.02000000000001</v>
      </c>
      <c r="V220" s="72">
        <f>SUM(U220,S220,Q220)</f>
        <v>480.08000000000004</v>
      </c>
      <c r="W220" s="21">
        <f>+Q220/V220</f>
        <v>0.44444675887352103</v>
      </c>
      <c r="X220" s="21">
        <f>+S220/V220</f>
        <v>0.22223379436760538</v>
      </c>
      <c r="Y220" s="21">
        <f>+U220/V220</f>
        <v>0.33331944675887354</v>
      </c>
      <c r="Z220" s="21">
        <v>0</v>
      </c>
      <c r="AA220" s="21">
        <v>0</v>
      </c>
      <c r="AB220" s="21">
        <v>0</v>
      </c>
    </row>
    <row r="221" spans="1:28" x14ac:dyDescent="0.35">
      <c r="A221" s="10">
        <v>119</v>
      </c>
      <c r="B221" s="10">
        <v>63</v>
      </c>
      <c r="C221" s="7">
        <v>1793</v>
      </c>
      <c r="D221" s="7">
        <v>4</v>
      </c>
      <c r="E221" s="7">
        <v>15</v>
      </c>
      <c r="H221" s="16" t="s">
        <v>188</v>
      </c>
      <c r="I221" s="6" t="s">
        <v>189</v>
      </c>
      <c r="J221" s="17" t="s">
        <v>182</v>
      </c>
      <c r="K221" s="17" t="s">
        <v>299</v>
      </c>
      <c r="L221" s="17" t="s">
        <v>29</v>
      </c>
      <c r="M221" s="7">
        <v>199</v>
      </c>
      <c r="N221" s="57">
        <v>3850</v>
      </c>
      <c r="O221" s="7">
        <v>34</v>
      </c>
      <c r="P221" s="21">
        <v>90</v>
      </c>
      <c r="Q221" s="72">
        <v>1711.26</v>
      </c>
      <c r="R221" s="21">
        <v>90</v>
      </c>
      <c r="S221" s="72">
        <v>855.64</v>
      </c>
      <c r="T221" s="21">
        <v>90</v>
      </c>
      <c r="U221" s="72">
        <v>1283.44</v>
      </c>
      <c r="V221" s="72">
        <f>SUM(U221,S221,Q221)</f>
        <v>3850.34</v>
      </c>
      <c r="W221" s="21">
        <f>+Q221/V221</f>
        <v>0.44444386729483626</v>
      </c>
      <c r="X221" s="21">
        <f>+S221/V221</f>
        <v>0.2222245308206548</v>
      </c>
      <c r="Y221" s="21">
        <f>+U221/V221</f>
        <v>0.33333160188450889</v>
      </c>
      <c r="Z221" s="21">
        <v>0</v>
      </c>
      <c r="AA221" s="21">
        <v>0</v>
      </c>
      <c r="AB221" s="21">
        <v>0</v>
      </c>
    </row>
    <row r="222" spans="1:28" x14ac:dyDescent="0.35">
      <c r="A222" s="10">
        <v>119</v>
      </c>
      <c r="B222" s="10">
        <v>63</v>
      </c>
      <c r="C222" s="7">
        <v>1793</v>
      </c>
      <c r="D222" s="7">
        <v>4</v>
      </c>
      <c r="E222" s="7">
        <v>15</v>
      </c>
      <c r="H222" s="16" t="s">
        <v>188</v>
      </c>
      <c r="I222" s="6" t="s">
        <v>189</v>
      </c>
      <c r="J222" s="17" t="s">
        <v>182</v>
      </c>
      <c r="K222" s="17" t="s">
        <v>299</v>
      </c>
      <c r="L222" s="17" t="s">
        <v>29</v>
      </c>
      <c r="M222" s="7">
        <v>200</v>
      </c>
      <c r="N222" s="57">
        <v>1123</v>
      </c>
      <c r="O222" s="7">
        <v>35</v>
      </c>
      <c r="P222" s="21">
        <v>90</v>
      </c>
      <c r="Q222" s="72">
        <v>499.26</v>
      </c>
      <c r="R222" s="21">
        <v>90</v>
      </c>
      <c r="S222" s="72">
        <v>249.64</v>
      </c>
      <c r="T222" s="21">
        <v>90</v>
      </c>
      <c r="U222" s="72">
        <v>374.45</v>
      </c>
      <c r="V222" s="72">
        <f>SUM(U222,S222,Q222)</f>
        <v>1123.3499999999999</v>
      </c>
      <c r="W222" s="21">
        <f>+Q222/V222</f>
        <v>0.44443850981439448</v>
      </c>
      <c r="X222" s="21">
        <f>+S222/V222</f>
        <v>0.22222815685227224</v>
      </c>
      <c r="Y222" s="21">
        <f>+U222/V222</f>
        <v>0.33333333333333337</v>
      </c>
      <c r="Z222" s="21">
        <v>0</v>
      </c>
      <c r="AA222" s="21">
        <v>0</v>
      </c>
      <c r="AB222" s="21">
        <v>0</v>
      </c>
    </row>
    <row r="223" spans="1:28" x14ac:dyDescent="0.35">
      <c r="A223" s="10">
        <v>119</v>
      </c>
      <c r="B223" s="10">
        <v>63</v>
      </c>
      <c r="C223" s="7">
        <v>1793</v>
      </c>
      <c r="D223" s="7">
        <v>4</v>
      </c>
      <c r="E223" s="7">
        <v>15</v>
      </c>
      <c r="H223" s="16" t="s">
        <v>188</v>
      </c>
      <c r="I223" s="6" t="s">
        <v>189</v>
      </c>
      <c r="J223" s="17" t="s">
        <v>182</v>
      </c>
      <c r="K223" s="17" t="s">
        <v>299</v>
      </c>
      <c r="L223" s="17" t="s">
        <v>29</v>
      </c>
      <c r="M223" s="7">
        <v>235</v>
      </c>
      <c r="N223" s="57">
        <v>193</v>
      </c>
      <c r="O223" s="7">
        <v>84</v>
      </c>
      <c r="P223" s="21">
        <v>90</v>
      </c>
      <c r="Q223" s="72">
        <v>86.15</v>
      </c>
      <c r="R223" s="21">
        <v>90</v>
      </c>
      <c r="S223" s="72">
        <v>43.08</v>
      </c>
      <c r="T223" s="21">
        <v>90</v>
      </c>
      <c r="U223" s="72">
        <v>64.61</v>
      </c>
      <c r="V223" s="72">
        <f>SUM(U223,S223,Q223)</f>
        <v>193.84</v>
      </c>
      <c r="W223" s="21">
        <f>+Q223/V223</f>
        <v>0.44443871234007432</v>
      </c>
      <c r="X223" s="21">
        <f>+S223/V223</f>
        <v>0.22224515063970285</v>
      </c>
      <c r="Y223" s="21">
        <f>+U223/V223</f>
        <v>0.33331613702022284</v>
      </c>
      <c r="Z223" s="21">
        <v>0</v>
      </c>
      <c r="AA223" s="21">
        <v>0</v>
      </c>
      <c r="AB223" s="21">
        <v>0</v>
      </c>
    </row>
    <row r="224" spans="1:28" x14ac:dyDescent="0.35">
      <c r="A224" s="10">
        <v>119</v>
      </c>
      <c r="B224" s="10">
        <v>63</v>
      </c>
      <c r="C224" s="7">
        <v>1793</v>
      </c>
      <c r="D224" s="7">
        <v>4</v>
      </c>
      <c r="E224" s="7">
        <v>15</v>
      </c>
      <c r="F224" s="7">
        <v>68</v>
      </c>
      <c r="H224" s="16" t="s">
        <v>149</v>
      </c>
      <c r="I224" s="6" t="s">
        <v>113</v>
      </c>
      <c r="J224" s="17" t="s">
        <v>47</v>
      </c>
      <c r="K224" s="17" t="s">
        <v>299</v>
      </c>
      <c r="M224" s="7">
        <v>174</v>
      </c>
      <c r="N224" s="57">
        <v>98</v>
      </c>
      <c r="O224" s="7">
        <v>61</v>
      </c>
      <c r="P224" s="21">
        <v>90</v>
      </c>
      <c r="Q224" s="72">
        <v>43.83</v>
      </c>
      <c r="R224" s="21">
        <v>90</v>
      </c>
      <c r="S224" s="72">
        <v>21.91</v>
      </c>
      <c r="T224" s="21">
        <v>90</v>
      </c>
      <c r="U224" s="72">
        <v>32.869999999999997</v>
      </c>
      <c r="V224" s="72">
        <f>SUM(U224,S224,Q224)</f>
        <v>98.61</v>
      </c>
      <c r="W224" s="21">
        <f>+Q224/V224</f>
        <v>0.44447824764222693</v>
      </c>
      <c r="X224" s="21">
        <f>+S224/V224</f>
        <v>0.22218841902443973</v>
      </c>
      <c r="Y224" s="21">
        <f>+U224/V224</f>
        <v>0.33333333333333331</v>
      </c>
      <c r="Z224" s="21">
        <v>0</v>
      </c>
      <c r="AA224" s="21">
        <v>0</v>
      </c>
      <c r="AB224" s="21">
        <v>0</v>
      </c>
    </row>
    <row r="225" spans="1:28" x14ac:dyDescent="0.35">
      <c r="A225" s="10">
        <v>120</v>
      </c>
      <c r="B225" s="10">
        <v>64</v>
      </c>
      <c r="C225" s="7">
        <v>1793</v>
      </c>
      <c r="D225" s="7">
        <v>4</v>
      </c>
      <c r="E225" s="7">
        <v>17</v>
      </c>
      <c r="F225" s="7">
        <v>79</v>
      </c>
      <c r="H225" s="16" t="s">
        <v>71</v>
      </c>
      <c r="I225" s="6" t="s">
        <v>127</v>
      </c>
      <c r="J225" s="17" t="s">
        <v>57</v>
      </c>
      <c r="K225" s="17" t="s">
        <v>301</v>
      </c>
      <c r="M225" s="7">
        <v>175</v>
      </c>
      <c r="N225" s="57">
        <v>137</v>
      </c>
      <c r="O225" s="7">
        <v>6</v>
      </c>
      <c r="P225" s="21">
        <v>90</v>
      </c>
      <c r="Q225" s="72">
        <v>60.92</v>
      </c>
      <c r="R225" s="21">
        <v>90</v>
      </c>
      <c r="S225" s="72">
        <v>30.46</v>
      </c>
      <c r="T225" s="21">
        <v>90</v>
      </c>
      <c r="U225" s="72">
        <v>45.68</v>
      </c>
      <c r="V225" s="72">
        <f>SUM(U225,S225,Q225)</f>
        <v>137.06</v>
      </c>
      <c r="W225" s="21">
        <f>+Q225/V225</f>
        <v>0.44447687144316356</v>
      </c>
      <c r="X225" s="21">
        <f>+S225/V225</f>
        <v>0.22223843572158178</v>
      </c>
      <c r="Y225" s="21">
        <f>+U225/V225</f>
        <v>0.33328469283525464</v>
      </c>
      <c r="Z225" s="21">
        <v>0</v>
      </c>
      <c r="AA225" s="21">
        <v>0</v>
      </c>
      <c r="AB225" s="21">
        <v>0</v>
      </c>
    </row>
    <row r="226" spans="1:28" x14ac:dyDescent="0.35">
      <c r="A226" s="10">
        <v>120</v>
      </c>
      <c r="B226" s="10">
        <v>64</v>
      </c>
      <c r="C226" s="7">
        <v>1793</v>
      </c>
      <c r="D226" s="7">
        <v>4</v>
      </c>
      <c r="E226" s="7">
        <v>17</v>
      </c>
      <c r="F226" s="7">
        <v>79</v>
      </c>
      <c r="H226" s="16" t="s">
        <v>97</v>
      </c>
      <c r="I226" s="6" t="s">
        <v>49</v>
      </c>
      <c r="J226" s="17" t="s">
        <v>285</v>
      </c>
      <c r="K226" s="17" t="s">
        <v>298</v>
      </c>
      <c r="M226" s="7">
        <v>197</v>
      </c>
      <c r="N226" s="57">
        <v>89</v>
      </c>
      <c r="O226" s="7">
        <v>68</v>
      </c>
      <c r="P226" s="21">
        <v>90</v>
      </c>
      <c r="Q226" s="72">
        <v>39.86</v>
      </c>
      <c r="R226" s="21">
        <v>90</v>
      </c>
      <c r="S226" s="72">
        <v>19.93</v>
      </c>
      <c r="T226" s="21">
        <v>90</v>
      </c>
      <c r="U226" s="72">
        <v>29.89</v>
      </c>
      <c r="V226" s="72">
        <f>SUM(U226,S226,Q226)</f>
        <v>89.68</v>
      </c>
      <c r="W226" s="21">
        <f>+Q226/V226</f>
        <v>0.44446922390722565</v>
      </c>
      <c r="X226" s="21">
        <f>+S226/V226</f>
        <v>0.22223461195361283</v>
      </c>
      <c r="Y226" s="21">
        <f>+U226/V226</f>
        <v>0.33329616413916147</v>
      </c>
      <c r="Z226" s="21">
        <v>0</v>
      </c>
      <c r="AA226" s="21">
        <v>0</v>
      </c>
      <c r="AB226" s="21">
        <v>0</v>
      </c>
    </row>
    <row r="227" spans="1:28" x14ac:dyDescent="0.35">
      <c r="A227" s="10">
        <v>120</v>
      </c>
      <c r="B227" s="10">
        <v>64</v>
      </c>
      <c r="C227" s="7">
        <v>1793</v>
      </c>
      <c r="D227" s="7">
        <v>4</v>
      </c>
      <c r="E227" s="7">
        <v>17</v>
      </c>
      <c r="F227" s="7">
        <v>79</v>
      </c>
      <c r="H227" s="16" t="s">
        <v>68</v>
      </c>
      <c r="I227" s="6" t="s">
        <v>267</v>
      </c>
      <c r="J227" s="17" t="s">
        <v>42</v>
      </c>
      <c r="K227" s="17" t="s">
        <v>303</v>
      </c>
      <c r="M227" s="7">
        <v>183</v>
      </c>
      <c r="N227" s="57">
        <v>445</v>
      </c>
      <c r="O227" s="7">
        <v>43</v>
      </c>
      <c r="P227" s="21">
        <v>90</v>
      </c>
      <c r="Q227" s="72">
        <v>198.04</v>
      </c>
      <c r="R227" s="21">
        <v>90</v>
      </c>
      <c r="S227" s="72">
        <v>99.02</v>
      </c>
      <c r="T227" s="21">
        <v>90</v>
      </c>
      <c r="U227" s="72">
        <v>148.37</v>
      </c>
      <c r="V227" s="72">
        <f>SUM(U227,S227,Q227)</f>
        <v>445.42999999999995</v>
      </c>
      <c r="W227" s="21">
        <f>+Q227/V227</f>
        <v>0.44460409042947269</v>
      </c>
      <c r="X227" s="21">
        <f>+S227/V227</f>
        <v>0.22230204521473634</v>
      </c>
      <c r="Y227" s="21">
        <f>+U227/V227</f>
        <v>0.33309386435579108</v>
      </c>
      <c r="Z227" s="21">
        <v>0</v>
      </c>
      <c r="AA227" s="21">
        <v>0</v>
      </c>
      <c r="AB227" s="21">
        <v>0</v>
      </c>
    </row>
    <row r="228" spans="1:28" x14ac:dyDescent="0.35">
      <c r="A228" s="10">
        <v>120</v>
      </c>
      <c r="B228" s="10">
        <v>64</v>
      </c>
      <c r="C228" s="7">
        <v>1793</v>
      </c>
      <c r="D228" s="7">
        <v>4</v>
      </c>
      <c r="E228" s="7">
        <v>18</v>
      </c>
      <c r="F228" s="7">
        <v>80</v>
      </c>
      <c r="H228" s="16" t="s">
        <v>268</v>
      </c>
      <c r="I228" s="6" t="s">
        <v>110</v>
      </c>
      <c r="J228" s="17" t="s">
        <v>47</v>
      </c>
      <c r="K228" s="17" t="s">
        <v>299</v>
      </c>
      <c r="M228" s="7">
        <v>186</v>
      </c>
      <c r="N228" s="57">
        <v>905</v>
      </c>
      <c r="O228" s="7">
        <v>39</v>
      </c>
      <c r="P228" s="21">
        <v>90</v>
      </c>
      <c r="Q228" s="72">
        <v>402.4</v>
      </c>
      <c r="R228" s="21">
        <v>90</v>
      </c>
      <c r="S228" s="72">
        <v>201.2</v>
      </c>
      <c r="T228" s="21">
        <v>90</v>
      </c>
      <c r="U228" s="72">
        <v>301.79000000000002</v>
      </c>
      <c r="V228" s="72">
        <f>SUM(U228,S228,Q228)</f>
        <v>905.39</v>
      </c>
      <c r="W228" s="21">
        <f>+Q228/V228</f>
        <v>0.44444935331735491</v>
      </c>
      <c r="X228" s="21">
        <f>+S228/V228</f>
        <v>0.22222467665867746</v>
      </c>
      <c r="Y228" s="21">
        <f>+U228/V228</f>
        <v>0.33332597002396758</v>
      </c>
      <c r="Z228" s="21">
        <v>0</v>
      </c>
      <c r="AA228" s="21">
        <v>0</v>
      </c>
      <c r="AB228" s="21">
        <v>0</v>
      </c>
    </row>
    <row r="229" spans="1:28" x14ac:dyDescent="0.35">
      <c r="A229" s="10">
        <v>122</v>
      </c>
      <c r="B229" s="10">
        <v>65</v>
      </c>
      <c r="C229" s="7">
        <v>1793</v>
      </c>
      <c r="D229" s="7">
        <v>4</v>
      </c>
      <c r="E229" s="7">
        <v>18</v>
      </c>
      <c r="F229" s="7">
        <v>80</v>
      </c>
      <c r="H229" s="16" t="s">
        <v>269</v>
      </c>
      <c r="I229" s="6" t="s">
        <v>270</v>
      </c>
      <c r="M229" s="7">
        <v>187</v>
      </c>
      <c r="N229" s="57">
        <v>520</v>
      </c>
      <c r="O229" s="7">
        <v>80</v>
      </c>
      <c r="P229" s="21">
        <v>90</v>
      </c>
      <c r="Q229" s="72">
        <v>231.46</v>
      </c>
      <c r="R229" s="21">
        <v>90</v>
      </c>
      <c r="S229" s="72">
        <v>115.74</v>
      </c>
      <c r="T229" s="21">
        <v>90</v>
      </c>
      <c r="U229" s="72">
        <v>173.6</v>
      </c>
      <c r="V229" s="72">
        <f>SUM(U229,S229,Q229)</f>
        <v>520.79999999999995</v>
      </c>
      <c r="W229" s="21">
        <f>+Q229/V229</f>
        <v>0.44443164362519205</v>
      </c>
      <c r="X229" s="21">
        <f>+S229/V229</f>
        <v>0.22223502304147466</v>
      </c>
      <c r="Y229" s="21">
        <f>+U229/V229</f>
        <v>0.33333333333333337</v>
      </c>
      <c r="Z229" s="21">
        <v>0</v>
      </c>
      <c r="AA229" s="21">
        <v>0</v>
      </c>
      <c r="AB229" s="21">
        <v>0</v>
      </c>
    </row>
    <row r="230" spans="1:28" x14ac:dyDescent="0.35">
      <c r="A230" s="10">
        <v>122</v>
      </c>
      <c r="B230" s="10">
        <v>65</v>
      </c>
      <c r="C230" s="7">
        <v>1793</v>
      </c>
      <c r="D230" s="7">
        <v>4</v>
      </c>
      <c r="E230" s="7">
        <v>18</v>
      </c>
      <c r="F230" s="7">
        <v>80</v>
      </c>
      <c r="H230" s="16" t="s">
        <v>115</v>
      </c>
      <c r="I230" s="6" t="s">
        <v>271</v>
      </c>
      <c r="J230" s="17" t="s">
        <v>42</v>
      </c>
      <c r="K230" s="17" t="s">
        <v>303</v>
      </c>
      <c r="M230" s="7">
        <v>185</v>
      </c>
      <c r="N230" s="57">
        <v>2838</v>
      </c>
      <c r="O230" s="7">
        <v>70</v>
      </c>
      <c r="P230" s="21">
        <v>90</v>
      </c>
      <c r="Q230" s="72">
        <v>1261.6400000000001</v>
      </c>
      <c r="R230" s="21">
        <v>90</v>
      </c>
      <c r="S230" s="72">
        <v>630.83000000000004</v>
      </c>
      <c r="T230" s="21">
        <v>90</v>
      </c>
      <c r="U230" s="72">
        <v>946.23</v>
      </c>
      <c r="V230" s="72">
        <f>SUM(U230,S230,Q230)</f>
        <v>2838.7</v>
      </c>
      <c r="W230" s="21">
        <f>+Q230/V230</f>
        <v>0.44444287878254135</v>
      </c>
      <c r="X230" s="21">
        <f>+S230/V230</f>
        <v>0.22222496213055273</v>
      </c>
      <c r="Y230" s="21">
        <f>+U230/V230</f>
        <v>0.333332159086906</v>
      </c>
      <c r="Z230" s="21">
        <v>0</v>
      </c>
      <c r="AA230" s="21">
        <v>0</v>
      </c>
      <c r="AB230" s="21">
        <v>0</v>
      </c>
    </row>
    <row r="231" spans="1:28" x14ac:dyDescent="0.35">
      <c r="A231" s="10">
        <v>122</v>
      </c>
      <c r="B231" s="10">
        <v>65</v>
      </c>
      <c r="C231" s="7">
        <v>1793</v>
      </c>
      <c r="D231" s="7">
        <v>4</v>
      </c>
      <c r="E231" s="7">
        <v>18</v>
      </c>
      <c r="F231" s="7">
        <v>72</v>
      </c>
      <c r="H231" s="16" t="s">
        <v>97</v>
      </c>
      <c r="I231" s="6" t="s">
        <v>187</v>
      </c>
      <c r="J231" s="17" t="s">
        <v>169</v>
      </c>
      <c r="K231" s="17" t="s">
        <v>299</v>
      </c>
      <c r="M231" s="7">
        <v>191</v>
      </c>
      <c r="N231" s="57">
        <v>122</v>
      </c>
      <c r="O231" s="7">
        <v>75</v>
      </c>
      <c r="P231" s="21">
        <v>90</v>
      </c>
      <c r="Q231" s="72">
        <v>54.56</v>
      </c>
      <c r="R231" s="21">
        <v>90</v>
      </c>
      <c r="S231" s="72">
        <v>27.28</v>
      </c>
      <c r="T231" s="21">
        <v>90</v>
      </c>
      <c r="U231" s="72">
        <v>40.909999999999997</v>
      </c>
      <c r="V231" s="72">
        <f>SUM(U231,S231,Q231)</f>
        <v>122.75</v>
      </c>
      <c r="W231" s="21">
        <f>+Q231/V231</f>
        <v>0.44448065173116091</v>
      </c>
      <c r="X231" s="21">
        <f>+S231/V231</f>
        <v>0.22224032586558046</v>
      </c>
      <c r="Y231" s="21">
        <f>+U231/V231</f>
        <v>0.33327902240325863</v>
      </c>
      <c r="Z231" s="21">
        <v>0</v>
      </c>
      <c r="AA231" s="21">
        <v>0</v>
      </c>
      <c r="AB231" s="21">
        <v>0</v>
      </c>
    </row>
    <row r="232" spans="1:28" x14ac:dyDescent="0.35">
      <c r="A232" s="10">
        <v>122</v>
      </c>
      <c r="B232" s="10">
        <v>65</v>
      </c>
      <c r="C232" s="7">
        <v>1793</v>
      </c>
      <c r="D232" s="7">
        <v>4</v>
      </c>
      <c r="E232" s="7">
        <v>18</v>
      </c>
      <c r="F232" s="7">
        <v>80</v>
      </c>
      <c r="G232" s="7" t="s">
        <v>215</v>
      </c>
      <c r="H232" s="16" t="s">
        <v>97</v>
      </c>
      <c r="I232" s="6" t="s">
        <v>272</v>
      </c>
      <c r="J232" s="17" t="s">
        <v>232</v>
      </c>
      <c r="K232" s="17" t="s">
        <v>299</v>
      </c>
      <c r="M232" s="7">
        <v>192</v>
      </c>
      <c r="N232" s="57">
        <v>238</v>
      </c>
      <c r="O232" s="7">
        <v>34</v>
      </c>
      <c r="P232" s="21">
        <v>90</v>
      </c>
      <c r="Q232" s="72">
        <v>105.93</v>
      </c>
      <c r="R232" s="21">
        <v>90</v>
      </c>
      <c r="S232" s="72">
        <v>52.97</v>
      </c>
      <c r="T232" s="21">
        <v>90</v>
      </c>
      <c r="U232" s="72">
        <v>79.44</v>
      </c>
      <c r="V232" s="72">
        <f>SUM(U232,S232,Q232)</f>
        <v>238.34</v>
      </c>
      <c r="W232" s="21">
        <f>+Q232/V232</f>
        <v>0.44444910631870438</v>
      </c>
      <c r="X232" s="21">
        <f>+S232/V232</f>
        <v>0.22224553159352184</v>
      </c>
      <c r="Y232" s="21">
        <f>+U232/V232</f>
        <v>0.33330536208777373</v>
      </c>
      <c r="Z232" s="21">
        <v>0</v>
      </c>
      <c r="AA232" s="21">
        <v>0</v>
      </c>
      <c r="AB232" s="21">
        <v>0</v>
      </c>
    </row>
    <row r="233" spans="1:28" x14ac:dyDescent="0.35">
      <c r="A233" s="10">
        <v>123</v>
      </c>
      <c r="B233" s="10">
        <v>65</v>
      </c>
      <c r="C233" s="7">
        <v>1793</v>
      </c>
      <c r="D233" s="7">
        <v>4</v>
      </c>
      <c r="E233" s="7">
        <v>18</v>
      </c>
      <c r="F233" s="7">
        <v>80</v>
      </c>
      <c r="H233" s="16" t="s">
        <v>68</v>
      </c>
      <c r="I233" s="6" t="s">
        <v>273</v>
      </c>
      <c r="J233" s="17" t="s">
        <v>182</v>
      </c>
      <c r="K233" s="17" t="s">
        <v>299</v>
      </c>
      <c r="L233" s="17" t="s">
        <v>29</v>
      </c>
      <c r="M233" s="7">
        <v>201</v>
      </c>
      <c r="N233" s="57">
        <v>5887</v>
      </c>
      <c r="O233" s="7">
        <v>91</v>
      </c>
      <c r="P233" s="21">
        <v>90</v>
      </c>
      <c r="Q233" s="72">
        <v>2616.85</v>
      </c>
      <c r="R233" s="21">
        <v>90</v>
      </c>
      <c r="S233" s="72">
        <v>1308.43</v>
      </c>
      <c r="T233" s="21">
        <v>90</v>
      </c>
      <c r="U233" s="72">
        <v>1962.63</v>
      </c>
      <c r="V233" s="72">
        <f>SUM(U233,S233,Q233)</f>
        <v>5887.91</v>
      </c>
      <c r="W233" s="21">
        <f>+Q233/V233</f>
        <v>0.44444463315505839</v>
      </c>
      <c r="X233" s="21">
        <f>+S233/V233</f>
        <v>0.22222316577529211</v>
      </c>
      <c r="Y233" s="21">
        <f>+U233/V233</f>
        <v>0.3333322010696495</v>
      </c>
      <c r="Z233" s="21">
        <v>0</v>
      </c>
      <c r="AA233" s="21">
        <v>0</v>
      </c>
      <c r="AB233" s="21">
        <v>0</v>
      </c>
    </row>
    <row r="234" spans="1:28" x14ac:dyDescent="0.35">
      <c r="A234" s="10">
        <v>123</v>
      </c>
      <c r="B234" s="10">
        <v>65</v>
      </c>
      <c r="C234" s="7">
        <v>1793</v>
      </c>
      <c r="D234" s="7">
        <v>4</v>
      </c>
      <c r="E234" s="7">
        <v>18</v>
      </c>
      <c r="F234" s="7">
        <v>80</v>
      </c>
      <c r="H234" s="16" t="s">
        <v>68</v>
      </c>
      <c r="I234" s="6" t="s">
        <v>273</v>
      </c>
      <c r="J234" s="17" t="s">
        <v>182</v>
      </c>
      <c r="K234" s="17" t="s">
        <v>299</v>
      </c>
      <c r="L234" s="17" t="s">
        <v>29</v>
      </c>
      <c r="M234" s="7">
        <v>231</v>
      </c>
      <c r="N234" s="57">
        <v>223</v>
      </c>
      <c r="O234" s="7">
        <v>96</v>
      </c>
      <c r="P234" s="21">
        <v>90</v>
      </c>
      <c r="Q234" s="72">
        <v>99.54</v>
      </c>
      <c r="R234" s="21">
        <v>90</v>
      </c>
      <c r="S234" s="72">
        <v>49.77</v>
      </c>
      <c r="T234" s="21">
        <v>90</v>
      </c>
      <c r="U234" s="72">
        <v>74.650000000000006</v>
      </c>
      <c r="V234" s="72">
        <f>SUM(U234,S234,Q234)</f>
        <v>223.96000000000004</v>
      </c>
      <c r="W234" s="21">
        <f>+Q234/V234</f>
        <v>0.44445436685122341</v>
      </c>
      <c r="X234" s="21">
        <f>+S234/V234</f>
        <v>0.22222718342561171</v>
      </c>
      <c r="Y234" s="21">
        <f>+U234/V234</f>
        <v>0.33331844972316482</v>
      </c>
      <c r="Z234" s="21">
        <v>0</v>
      </c>
      <c r="AA234" s="21">
        <v>0</v>
      </c>
      <c r="AB234" s="21">
        <v>0</v>
      </c>
    </row>
    <row r="235" spans="1:28" x14ac:dyDescent="0.35">
      <c r="A235" s="10">
        <v>123</v>
      </c>
      <c r="B235" s="10">
        <v>65</v>
      </c>
      <c r="C235" s="7">
        <v>1793</v>
      </c>
      <c r="D235" s="7">
        <v>4</v>
      </c>
      <c r="E235" s="7">
        <v>18</v>
      </c>
      <c r="F235" s="7">
        <v>80</v>
      </c>
      <c r="H235" s="16" t="s">
        <v>274</v>
      </c>
      <c r="I235" s="6" t="s">
        <v>113</v>
      </c>
      <c r="J235" s="17" t="s">
        <v>275</v>
      </c>
      <c r="K235" s="17" t="s">
        <v>295</v>
      </c>
      <c r="L235" s="17" t="s">
        <v>29</v>
      </c>
      <c r="M235" s="7">
        <v>202</v>
      </c>
      <c r="N235" s="57">
        <v>3109</v>
      </c>
      <c r="O235" s="7">
        <v>93</v>
      </c>
      <c r="P235" s="21">
        <v>90</v>
      </c>
      <c r="Q235" s="72">
        <v>1382.19</v>
      </c>
      <c r="R235" s="21">
        <v>90</v>
      </c>
      <c r="S235" s="72">
        <v>691.1</v>
      </c>
      <c r="T235" s="21">
        <v>90</v>
      </c>
      <c r="U235" s="72">
        <v>1036.6400000000001</v>
      </c>
      <c r="V235" s="72">
        <f>SUM(U235,S235,Q235)</f>
        <v>3109.9300000000003</v>
      </c>
      <c r="W235" s="21">
        <f>+Q235/V235</f>
        <v>0.44444408716594908</v>
      </c>
      <c r="X235" s="21">
        <f>+S235/V235</f>
        <v>0.2222236513362037</v>
      </c>
      <c r="Y235" s="21">
        <f>+U235/V235</f>
        <v>0.33333226149784723</v>
      </c>
      <c r="Z235" s="21">
        <v>0</v>
      </c>
      <c r="AA235" s="21">
        <v>0</v>
      </c>
      <c r="AB235" s="21">
        <v>0</v>
      </c>
    </row>
    <row r="236" spans="1:28" x14ac:dyDescent="0.35">
      <c r="A236" s="10">
        <v>123</v>
      </c>
      <c r="B236" s="10">
        <v>65</v>
      </c>
      <c r="C236" s="7">
        <v>1793</v>
      </c>
      <c r="D236" s="7">
        <v>4</v>
      </c>
      <c r="E236" s="7">
        <v>18</v>
      </c>
      <c r="F236" s="7">
        <v>80</v>
      </c>
      <c r="H236" s="16" t="s">
        <v>193</v>
      </c>
      <c r="I236" s="6" t="s">
        <v>76</v>
      </c>
      <c r="J236" s="17" t="s">
        <v>42</v>
      </c>
      <c r="K236" s="17" t="s">
        <v>303</v>
      </c>
      <c r="L236" s="17" t="s">
        <v>29</v>
      </c>
      <c r="M236" s="7">
        <v>209</v>
      </c>
      <c r="N236" s="57">
        <v>905</v>
      </c>
      <c r="O236" s="7">
        <v>91</v>
      </c>
      <c r="P236" s="21">
        <v>90</v>
      </c>
      <c r="Q236" s="72">
        <v>402.62</v>
      </c>
      <c r="R236" s="21">
        <v>90</v>
      </c>
      <c r="S236" s="72">
        <v>201.32</v>
      </c>
      <c r="T236" s="21">
        <v>90</v>
      </c>
      <c r="U236" s="72">
        <v>301.97000000000003</v>
      </c>
      <c r="V236" s="72">
        <f>SUM(U236,S236,Q236)</f>
        <v>905.91000000000008</v>
      </c>
      <c r="W236" s="21">
        <f>+Q236/V236</f>
        <v>0.44443708536168047</v>
      </c>
      <c r="X236" s="21">
        <f>+S236/V236</f>
        <v>0.22222958130498613</v>
      </c>
      <c r="Y236" s="21">
        <f>+U236/V236</f>
        <v>0.33333333333333331</v>
      </c>
      <c r="Z236" s="21">
        <v>0</v>
      </c>
      <c r="AA236" s="21">
        <v>0</v>
      </c>
      <c r="AB236" s="21">
        <v>0</v>
      </c>
    </row>
    <row r="237" spans="1:28" x14ac:dyDescent="0.35">
      <c r="A237" s="10">
        <v>124</v>
      </c>
      <c r="B237" s="10">
        <v>66</v>
      </c>
      <c r="C237" s="7">
        <v>1793</v>
      </c>
      <c r="D237" s="7">
        <v>4</v>
      </c>
      <c r="E237" s="7">
        <v>20</v>
      </c>
      <c r="F237" s="7">
        <v>80</v>
      </c>
      <c r="H237" s="16" t="s">
        <v>276</v>
      </c>
      <c r="I237" s="6" t="s">
        <v>277</v>
      </c>
      <c r="J237" s="17" t="s">
        <v>182</v>
      </c>
      <c r="K237" s="17" t="s">
        <v>299</v>
      </c>
      <c r="M237" s="7">
        <v>213</v>
      </c>
      <c r="N237" s="57">
        <v>1794</v>
      </c>
      <c r="O237" s="7">
        <v>35</v>
      </c>
      <c r="P237" s="21">
        <v>90</v>
      </c>
      <c r="Q237" s="72">
        <v>797.49</v>
      </c>
      <c r="R237" s="21">
        <v>90</v>
      </c>
      <c r="S237" s="72">
        <v>398.75</v>
      </c>
      <c r="T237" s="21">
        <v>90</v>
      </c>
      <c r="U237" s="72">
        <v>598.11</v>
      </c>
      <c r="V237" s="72">
        <f>SUM(U237,S237,Q237)</f>
        <v>1794.35</v>
      </c>
      <c r="W237" s="21">
        <f>+Q237/V237</f>
        <v>0.44444506367208186</v>
      </c>
      <c r="X237" s="21">
        <f>+S237/V237</f>
        <v>0.22222531836040907</v>
      </c>
      <c r="Y237" s="21">
        <f>+U237/V237</f>
        <v>0.33332961796750915</v>
      </c>
      <c r="Z237" s="21">
        <v>0</v>
      </c>
      <c r="AA237" s="21">
        <v>0</v>
      </c>
      <c r="AB237" s="21">
        <v>0</v>
      </c>
    </row>
    <row r="238" spans="1:28" x14ac:dyDescent="0.35">
      <c r="A238" s="10">
        <v>124</v>
      </c>
      <c r="B238" s="10">
        <v>66</v>
      </c>
      <c r="C238" s="7">
        <v>1793</v>
      </c>
      <c r="D238" s="7">
        <v>4</v>
      </c>
      <c r="E238" s="7">
        <v>23</v>
      </c>
      <c r="F238" s="7">
        <v>81</v>
      </c>
      <c r="H238" s="16" t="s">
        <v>45</v>
      </c>
      <c r="I238" s="6" t="s">
        <v>278</v>
      </c>
      <c r="J238" s="17" t="s">
        <v>280</v>
      </c>
      <c r="K238" s="17" t="s">
        <v>294</v>
      </c>
      <c r="M238" s="7">
        <v>218</v>
      </c>
      <c r="N238" s="57">
        <v>417</v>
      </c>
      <c r="O238" s="7">
        <v>72</v>
      </c>
      <c r="P238" s="21">
        <v>90</v>
      </c>
      <c r="Q238" s="72">
        <v>185.65</v>
      </c>
      <c r="R238" s="21">
        <v>90</v>
      </c>
      <c r="S238" s="72">
        <v>92.83</v>
      </c>
      <c r="T238" s="21">
        <v>90</v>
      </c>
      <c r="U238" s="72">
        <v>139.24</v>
      </c>
      <c r="V238" s="72">
        <f>SUM(U238,S238,Q238)</f>
        <v>417.72</v>
      </c>
      <c r="W238" s="21">
        <f>+Q238/V238</f>
        <v>0.44443646461744707</v>
      </c>
      <c r="X238" s="21">
        <f>+S238/V238</f>
        <v>0.22223020204921956</v>
      </c>
      <c r="Y238" s="21">
        <f>+U238/V238</f>
        <v>0.33333333333333331</v>
      </c>
      <c r="Z238" s="21">
        <v>0</v>
      </c>
      <c r="AA238" s="21">
        <v>0</v>
      </c>
      <c r="AB238" s="21">
        <v>0</v>
      </c>
    </row>
    <row r="239" spans="1:28" x14ac:dyDescent="0.35">
      <c r="A239" s="10">
        <v>124</v>
      </c>
      <c r="B239" s="10">
        <v>66</v>
      </c>
      <c r="C239" s="7">
        <v>1793</v>
      </c>
      <c r="D239" s="7">
        <v>4</v>
      </c>
      <c r="E239" s="7">
        <v>23</v>
      </c>
      <c r="F239" s="7">
        <v>81</v>
      </c>
      <c r="H239" s="16" t="s">
        <v>188</v>
      </c>
      <c r="I239" s="6" t="s">
        <v>279</v>
      </c>
      <c r="J239" s="17" t="s">
        <v>40</v>
      </c>
      <c r="K239" s="17" t="s">
        <v>294</v>
      </c>
      <c r="M239" s="7">
        <v>219</v>
      </c>
      <c r="N239" s="57">
        <v>46</v>
      </c>
      <c r="O239" s="7">
        <v>50</v>
      </c>
      <c r="P239" s="21">
        <v>90</v>
      </c>
      <c r="Q239" s="72">
        <v>20.66</v>
      </c>
      <c r="R239" s="21">
        <v>90</v>
      </c>
      <c r="S239" s="72">
        <v>10.34</v>
      </c>
      <c r="T239" s="21">
        <v>90</v>
      </c>
      <c r="U239" s="72">
        <v>15.5</v>
      </c>
      <c r="V239" s="72">
        <f>SUM(U239,S239,Q239)</f>
        <v>46.5</v>
      </c>
      <c r="W239" s="21">
        <f>+Q239/V239</f>
        <v>0.44430107526881718</v>
      </c>
      <c r="X239" s="21">
        <f>+S239/V239</f>
        <v>0.22236559139784945</v>
      </c>
      <c r="Y239" s="21">
        <f>+U239/V239</f>
        <v>0.33333333333333331</v>
      </c>
      <c r="Z239" s="21">
        <v>0</v>
      </c>
      <c r="AA239" s="21">
        <v>0</v>
      </c>
      <c r="AB239" s="21">
        <v>0</v>
      </c>
    </row>
    <row r="240" spans="1:28" x14ac:dyDescent="0.35">
      <c r="A240" s="10">
        <v>124</v>
      </c>
      <c r="B240" s="10">
        <v>66</v>
      </c>
      <c r="C240" s="7">
        <v>1793</v>
      </c>
      <c r="D240" s="7">
        <v>4</v>
      </c>
      <c r="E240" s="7">
        <v>23</v>
      </c>
      <c r="F240" s="7">
        <v>81</v>
      </c>
      <c r="H240" s="16" t="s">
        <v>112</v>
      </c>
      <c r="I240" s="6" t="s">
        <v>281</v>
      </c>
      <c r="J240" s="17" t="s">
        <v>40</v>
      </c>
      <c r="K240" s="17" t="s">
        <v>294</v>
      </c>
      <c r="M240" s="7">
        <v>220</v>
      </c>
      <c r="N240" s="57">
        <v>1214</v>
      </c>
      <c r="O240" s="7">
        <v>33</v>
      </c>
      <c r="P240" s="21">
        <v>90</v>
      </c>
      <c r="Q240" s="72">
        <v>539.70000000000005</v>
      </c>
      <c r="R240" s="21">
        <v>90</v>
      </c>
      <c r="S240" s="72">
        <v>269.86</v>
      </c>
      <c r="T240" s="21">
        <v>90</v>
      </c>
      <c r="U240" s="72">
        <v>404.77</v>
      </c>
      <c r="V240" s="72">
        <f>SUM(U240,S240,Q240)</f>
        <v>1214.33</v>
      </c>
      <c r="W240" s="21">
        <f>+Q240/V240</f>
        <v>0.44444261444582617</v>
      </c>
      <c r="X240" s="21">
        <f>+S240/V240</f>
        <v>0.22222954221669566</v>
      </c>
      <c r="Y240" s="21">
        <f>+U240/V240</f>
        <v>0.33332784333747828</v>
      </c>
      <c r="Z240" s="21">
        <v>0</v>
      </c>
      <c r="AA240" s="21">
        <v>0</v>
      </c>
      <c r="AB240" s="21">
        <v>0</v>
      </c>
    </row>
    <row r="241" spans="1:28" x14ac:dyDescent="0.35">
      <c r="A241" s="10">
        <v>125</v>
      </c>
      <c r="B241" s="10">
        <v>66</v>
      </c>
      <c r="C241" s="7">
        <v>1793</v>
      </c>
      <c r="D241" s="7">
        <v>4</v>
      </c>
      <c r="E241" s="7">
        <v>23</v>
      </c>
      <c r="F241" s="7">
        <v>81</v>
      </c>
      <c r="H241" s="16" t="s">
        <v>237</v>
      </c>
      <c r="I241" s="6" t="s">
        <v>282</v>
      </c>
      <c r="J241" s="17" t="s">
        <v>40</v>
      </c>
      <c r="K241" s="17" t="s">
        <v>294</v>
      </c>
      <c r="M241" s="7">
        <v>222</v>
      </c>
      <c r="N241" s="57">
        <v>586</v>
      </c>
      <c r="O241" s="7">
        <v>85</v>
      </c>
      <c r="P241" s="21">
        <v>90</v>
      </c>
      <c r="Q241" s="72">
        <v>260.82</v>
      </c>
      <c r="R241" s="21">
        <v>90</v>
      </c>
      <c r="S241" s="72">
        <v>130.41999999999999</v>
      </c>
      <c r="T241" s="21">
        <v>90</v>
      </c>
      <c r="U241" s="72">
        <v>195.61</v>
      </c>
      <c r="V241" s="72">
        <f>SUM(U241,S241,Q241)</f>
        <v>586.84999999999991</v>
      </c>
      <c r="W241" s="21">
        <f>+Q241/V241</f>
        <v>0.44444065774899894</v>
      </c>
      <c r="X241" s="21">
        <f>+S241/V241</f>
        <v>0.22223736900400445</v>
      </c>
      <c r="Y241" s="21">
        <f>+U241/V241</f>
        <v>0.33332197324699675</v>
      </c>
      <c r="Z241" s="21">
        <v>0</v>
      </c>
      <c r="AA241" s="21">
        <v>0</v>
      </c>
      <c r="AB241" s="21">
        <v>0</v>
      </c>
    </row>
    <row r="242" spans="1:28" x14ac:dyDescent="0.35">
      <c r="A242" s="10">
        <v>125</v>
      </c>
      <c r="B242" s="10">
        <v>66</v>
      </c>
      <c r="C242" s="7">
        <v>1793</v>
      </c>
      <c r="D242" s="7">
        <v>4</v>
      </c>
      <c r="E242" s="7">
        <v>23</v>
      </c>
      <c r="F242" s="7">
        <v>63</v>
      </c>
      <c r="H242" s="16" t="s">
        <v>43</v>
      </c>
      <c r="I242" s="6" t="s">
        <v>44</v>
      </c>
      <c r="J242" s="17" t="s">
        <v>40</v>
      </c>
      <c r="K242" s="17" t="s">
        <v>294</v>
      </c>
      <c r="M242" s="7">
        <v>223</v>
      </c>
      <c r="N242" s="57">
        <v>2235</v>
      </c>
      <c r="O242" s="7">
        <v>54</v>
      </c>
      <c r="P242" s="21">
        <v>90</v>
      </c>
      <c r="Q242" s="72">
        <v>993.57</v>
      </c>
      <c r="R242" s="21">
        <v>90</v>
      </c>
      <c r="S242" s="72">
        <v>496.79</v>
      </c>
      <c r="T242" s="21">
        <v>90</v>
      </c>
      <c r="U242" s="72">
        <v>745.18</v>
      </c>
      <c r="V242" s="72">
        <f>SUM(U242,S242,Q242)</f>
        <v>2235.54</v>
      </c>
      <c r="W242" s="21">
        <f>+Q242/V242</f>
        <v>0.44444295338039136</v>
      </c>
      <c r="X242" s="21">
        <f>+S242/V242</f>
        <v>0.22222371328627535</v>
      </c>
      <c r="Y242" s="21">
        <f>+U242/V242</f>
        <v>0.33333333333333331</v>
      </c>
      <c r="Z242" s="21">
        <v>0</v>
      </c>
      <c r="AA242" s="21">
        <v>0</v>
      </c>
      <c r="AB242" s="21">
        <v>0</v>
      </c>
    </row>
    <row r="243" spans="1:28" x14ac:dyDescent="0.35">
      <c r="A243" s="10">
        <v>125</v>
      </c>
      <c r="B243" s="10">
        <v>66</v>
      </c>
      <c r="C243" s="7">
        <v>1793</v>
      </c>
      <c r="D243" s="7">
        <v>4</v>
      </c>
      <c r="E243" s="7">
        <v>23</v>
      </c>
      <c r="F243" s="7">
        <v>81</v>
      </c>
      <c r="H243" s="16" t="s">
        <v>283</v>
      </c>
      <c r="J243" s="17" t="s">
        <v>198</v>
      </c>
      <c r="K243" s="17" t="s">
        <v>299</v>
      </c>
      <c r="M243" s="7">
        <v>224</v>
      </c>
      <c r="N243" s="57">
        <v>250</v>
      </c>
      <c r="O243" s="7">
        <v>92</v>
      </c>
      <c r="P243" s="21">
        <v>90</v>
      </c>
      <c r="Q243" s="72">
        <v>111.52</v>
      </c>
      <c r="R243" s="21">
        <v>90</v>
      </c>
      <c r="S243" s="72">
        <v>55.76</v>
      </c>
      <c r="T243" s="21">
        <v>90</v>
      </c>
      <c r="U243" s="72">
        <v>83.64</v>
      </c>
      <c r="V243" s="72">
        <f>SUM(U243,S243,Q243)</f>
        <v>250.92000000000002</v>
      </c>
      <c r="W243" s="21">
        <f>+Q243/V243</f>
        <v>0.44444444444444442</v>
      </c>
      <c r="X243" s="21">
        <f>+S243/V243</f>
        <v>0.22222222222222221</v>
      </c>
      <c r="Y243" s="21">
        <f>+U243/V243</f>
        <v>0.33333333333333331</v>
      </c>
      <c r="Z243" s="21">
        <v>0</v>
      </c>
      <c r="AA243" s="21">
        <v>0</v>
      </c>
      <c r="AB243" s="21">
        <v>0</v>
      </c>
    </row>
    <row r="244" spans="1:28" x14ac:dyDescent="0.35">
      <c r="A244" s="10">
        <v>125</v>
      </c>
      <c r="B244" s="10">
        <v>66</v>
      </c>
      <c r="C244" s="7">
        <v>1793</v>
      </c>
      <c r="D244" s="7">
        <v>4</v>
      </c>
      <c r="E244" s="7">
        <v>23</v>
      </c>
      <c r="F244" s="7">
        <v>77</v>
      </c>
      <c r="H244" s="16" t="s">
        <v>255</v>
      </c>
      <c r="I244" s="6" t="s">
        <v>253</v>
      </c>
      <c r="J244" s="17" t="s">
        <v>198</v>
      </c>
      <c r="K244" s="17" t="s">
        <v>299</v>
      </c>
      <c r="M244" s="7">
        <v>229</v>
      </c>
      <c r="N244" s="57">
        <v>53</v>
      </c>
      <c r="O244" s="7">
        <v>20</v>
      </c>
      <c r="P244" s="21">
        <v>90</v>
      </c>
      <c r="Q244" s="72">
        <v>23.64</v>
      </c>
      <c r="R244" s="21">
        <v>90</v>
      </c>
      <c r="S244" s="72">
        <v>11.83</v>
      </c>
      <c r="T244" s="21">
        <v>90</v>
      </c>
      <c r="U244" s="72">
        <v>17.73</v>
      </c>
      <c r="V244" s="72">
        <f>SUM(U244,S244,Q244)</f>
        <v>53.2</v>
      </c>
      <c r="W244" s="21">
        <f>+Q244/V244</f>
        <v>0.44436090225563907</v>
      </c>
      <c r="X244" s="21">
        <f>+S244/V244</f>
        <v>0.22236842105263158</v>
      </c>
      <c r="Y244" s="21">
        <f>+U244/V244</f>
        <v>0.33327067669172933</v>
      </c>
      <c r="Z244" s="21">
        <v>0</v>
      </c>
      <c r="AA244" s="21">
        <v>0</v>
      </c>
      <c r="AB244" s="21">
        <v>0</v>
      </c>
    </row>
    <row r="245" spans="1:28" x14ac:dyDescent="0.35">
      <c r="A245" s="10">
        <v>126</v>
      </c>
      <c r="B245" s="10">
        <v>67</v>
      </c>
      <c r="C245" s="7">
        <v>1793</v>
      </c>
      <c r="D245" s="7">
        <v>4</v>
      </c>
      <c r="E245" s="7">
        <v>23</v>
      </c>
      <c r="F245" s="7">
        <v>81</v>
      </c>
      <c r="H245" s="16" t="s">
        <v>79</v>
      </c>
      <c r="I245" s="6" t="s">
        <v>284</v>
      </c>
      <c r="J245" s="17" t="s">
        <v>42</v>
      </c>
      <c r="K245" s="17" t="s">
        <v>303</v>
      </c>
      <c r="L245" s="17" t="s">
        <v>29</v>
      </c>
      <c r="M245" s="7">
        <v>233</v>
      </c>
      <c r="N245" s="57">
        <v>326</v>
      </c>
      <c r="O245" s="7">
        <v>29</v>
      </c>
      <c r="P245" s="21">
        <v>90</v>
      </c>
      <c r="Q245" s="72">
        <v>145.02000000000001</v>
      </c>
      <c r="R245" s="21">
        <v>90</v>
      </c>
      <c r="S245" s="72">
        <v>72.510000000000005</v>
      </c>
      <c r="T245" s="21">
        <v>90</v>
      </c>
      <c r="U245" s="72">
        <v>108.76</v>
      </c>
      <c r="V245" s="72">
        <f>SUM(U245,S245,Q245)</f>
        <v>326.29000000000002</v>
      </c>
      <c r="W245" s="21">
        <f>+Q245/V245</f>
        <v>0.44445125501854177</v>
      </c>
      <c r="X245" s="21">
        <f>+S245/V245</f>
        <v>0.22222562750927088</v>
      </c>
      <c r="Y245" s="21">
        <f>+U245/V245</f>
        <v>0.33332311747218729</v>
      </c>
      <c r="Z245" s="21">
        <v>0</v>
      </c>
      <c r="AA245" s="21">
        <v>0</v>
      </c>
      <c r="AB245" s="21">
        <v>0</v>
      </c>
    </row>
    <row r="246" spans="1:28" x14ac:dyDescent="0.35">
      <c r="A246" s="10">
        <v>126</v>
      </c>
      <c r="B246" s="10">
        <v>67</v>
      </c>
      <c r="C246" s="7">
        <v>1793</v>
      </c>
      <c r="D246" s="7">
        <v>4</v>
      </c>
      <c r="E246" s="7">
        <v>23</v>
      </c>
      <c r="F246" s="7">
        <v>81</v>
      </c>
      <c r="H246" s="16" t="s">
        <v>314</v>
      </c>
      <c r="I246" s="6" t="s">
        <v>313</v>
      </c>
      <c r="J246" s="17" t="s">
        <v>42</v>
      </c>
      <c r="K246" s="17" t="s">
        <v>303</v>
      </c>
      <c r="L246" s="17" t="s">
        <v>29</v>
      </c>
      <c r="M246" s="7">
        <v>237</v>
      </c>
      <c r="N246" s="57">
        <v>1443</v>
      </c>
      <c r="O246" s="7">
        <v>24</v>
      </c>
      <c r="P246" s="21">
        <v>90</v>
      </c>
      <c r="Q246" s="72">
        <v>641.44000000000005</v>
      </c>
      <c r="R246" s="21">
        <v>90</v>
      </c>
      <c r="S246" s="72">
        <v>320.72000000000003</v>
      </c>
      <c r="T246" s="21">
        <v>90</v>
      </c>
      <c r="U246" s="72">
        <v>481.08</v>
      </c>
      <c r="V246" s="72">
        <f>SUM(U246,S246,Q246)</f>
        <v>1443.24</v>
      </c>
      <c r="W246" s="21">
        <f>+Q246/V246</f>
        <v>0.44444444444444448</v>
      </c>
      <c r="X246" s="21">
        <f>+S246/V246</f>
        <v>0.22222222222222224</v>
      </c>
      <c r="Y246" s="21">
        <f>+U246/V246</f>
        <v>0.33333333333333331</v>
      </c>
      <c r="Z246" s="21">
        <v>0</v>
      </c>
      <c r="AA246" s="21">
        <v>0</v>
      </c>
      <c r="AB246" s="21">
        <v>0</v>
      </c>
    </row>
    <row r="248" spans="1:28" x14ac:dyDescent="0.35">
      <c r="Q248" s="72">
        <f>SUM(Q12:Q246)</f>
        <v>796755.91000000038</v>
      </c>
      <c r="S248" s="72">
        <f>SUM(S12:S246)</f>
        <v>398409.59000000026</v>
      </c>
      <c r="U248" s="72">
        <f>SUM(U12:U246)</f>
        <v>597583.71999999927</v>
      </c>
      <c r="V248" s="72">
        <f>SUM(V12:V246)</f>
        <v>1792749.2200000004</v>
      </c>
    </row>
    <row r="249" spans="1:28" x14ac:dyDescent="0.35">
      <c r="V249" s="72">
        <f>+V248-1793804</f>
        <v>-1054.7799999995623</v>
      </c>
    </row>
  </sheetData>
  <sortState xmlns:xlrd2="http://schemas.microsoft.com/office/spreadsheetml/2017/richdata2" ref="A12:AH246">
    <sortCondition ref="N12:N246"/>
  </sortState>
  <mergeCells count="16">
    <mergeCell ref="A10:A11"/>
    <mergeCell ref="B10:B11"/>
    <mergeCell ref="C10:E10"/>
    <mergeCell ref="N10:O10"/>
    <mergeCell ref="H10:H11"/>
    <mergeCell ref="G10:G11"/>
    <mergeCell ref="I10:I11"/>
    <mergeCell ref="M10:M11"/>
    <mergeCell ref="AC10:AC11"/>
    <mergeCell ref="V10:V11"/>
    <mergeCell ref="P9:Q9"/>
    <mergeCell ref="J10:J11"/>
    <mergeCell ref="L10:L11"/>
    <mergeCell ref="P10:Q10"/>
    <mergeCell ref="R10:S10"/>
    <mergeCell ref="R9:S9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2020-09-07T17:10:12Z</dcterms:modified>
</cp:coreProperties>
</file>